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KDUSER\OneDrive\2019년연구_허은영선생님\분석파일\분석시작\"/>
    </mc:Choice>
  </mc:AlternateContent>
  <xr:revisionPtr revIDLastSave="12" documentId="11_B53E6DDADF71178EA8EA19AAF5286A46583E214C" xr6:coauthVersionLast="45" xr6:coauthVersionMax="45" xr10:uidLastSave="{C0B16F10-E8C1-4FE3-8878-881CEF345742}"/>
  <bookViews>
    <workbookView xWindow="-120" yWindow="-120" windowWidth="19440" windowHeight="1500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Sheet1!$A$1:$BQ$288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N171" i="1" l="1"/>
  <c r="BN194" i="1"/>
  <c r="BN191" i="1"/>
  <c r="BN84" i="1"/>
  <c r="BN237" i="1"/>
  <c r="BN164" i="1"/>
  <c r="BN229" i="1"/>
  <c r="BN145" i="1"/>
  <c r="BN157" i="1"/>
  <c r="BN49" i="1"/>
  <c r="BN124" i="1"/>
  <c r="BN70" i="1"/>
  <c r="BN103" i="1"/>
  <c r="BN230" i="1"/>
  <c r="BN75" i="1"/>
  <c r="BN156" i="1"/>
  <c r="BN176" i="1"/>
  <c r="BN223" i="1"/>
  <c r="BN134" i="1"/>
  <c r="BN73" i="1"/>
  <c r="BN183" i="1"/>
  <c r="BN236" i="1"/>
  <c r="BN196" i="1"/>
  <c r="BN116" i="1"/>
  <c r="BN232" i="1"/>
  <c r="BN122" i="1"/>
  <c r="BN220" i="1"/>
  <c r="BN235" i="1"/>
  <c r="BN179" i="1"/>
  <c r="BN215" i="1"/>
  <c r="BN214" i="1"/>
  <c r="BN227" i="1"/>
  <c r="BN154" i="1"/>
  <c r="BN203" i="1"/>
  <c r="BN216" i="1"/>
  <c r="BN79" i="1"/>
  <c r="BN155" i="1"/>
  <c r="BN8" i="1"/>
  <c r="BN112" i="1"/>
  <c r="BN198" i="1"/>
  <c r="BN209" i="1"/>
  <c r="BN189" i="1"/>
  <c r="BN44" i="1"/>
  <c r="BN96" i="1"/>
  <c r="BN9" i="1"/>
  <c r="BN167" i="1"/>
  <c r="BN211" i="1"/>
  <c r="BN213" i="1"/>
  <c r="BN56" i="1"/>
  <c r="BN204" i="1"/>
  <c r="BN222" i="1"/>
  <c r="BN184" i="1"/>
  <c r="BN12" i="1"/>
  <c r="BN197" i="1"/>
  <c r="BN136" i="1"/>
  <c r="BN174" i="1"/>
  <c r="BN100" i="1"/>
  <c r="BN43" i="1"/>
  <c r="BN185" i="1"/>
  <c r="BN66" i="1"/>
  <c r="BN205" i="1"/>
  <c r="BN177" i="1"/>
  <c r="BN93" i="1"/>
  <c r="BN180" i="1"/>
  <c r="BN144" i="1"/>
  <c r="BN39" i="1"/>
  <c r="BN225" i="1"/>
  <c r="BN170" i="1"/>
  <c r="BN137" i="1"/>
  <c r="BN109" i="1"/>
  <c r="BN217" i="1"/>
  <c r="BN51" i="1"/>
  <c r="BN139" i="1"/>
  <c r="BN58" i="1"/>
  <c r="BN107" i="1"/>
  <c r="BN47" i="1"/>
  <c r="BN234" i="1"/>
  <c r="BN128" i="1"/>
  <c r="BN77" i="1"/>
  <c r="BN113" i="1"/>
  <c r="BN21" i="1"/>
  <c r="BN219" i="1"/>
  <c r="BN127" i="1"/>
  <c r="BN50" i="1"/>
  <c r="BN83" i="1"/>
  <c r="BN166" i="1"/>
  <c r="BN192" i="1"/>
  <c r="BN210" i="1"/>
  <c r="BN99" i="1"/>
  <c r="BN72" i="1"/>
  <c r="BN162" i="1"/>
  <c r="BN208" i="1"/>
  <c r="BN188" i="1"/>
  <c r="BN226" i="1"/>
  <c r="BN10" i="1"/>
  <c r="BN207" i="1"/>
  <c r="BN182" i="1"/>
  <c r="BN78" i="1"/>
  <c r="BN110" i="1"/>
  <c r="BN228" i="1"/>
  <c r="BN22" i="1"/>
  <c r="BN173" i="1"/>
  <c r="BN161" i="1"/>
  <c r="BN119" i="1"/>
  <c r="BN146" i="1"/>
  <c r="BN159" i="1"/>
  <c r="BN11" i="1"/>
  <c r="BN163" i="1"/>
  <c r="BN190" i="1"/>
  <c r="BN186" i="1"/>
  <c r="BN52" i="1"/>
  <c r="BN15" i="1"/>
  <c r="BN193" i="1"/>
  <c r="BN160" i="1"/>
  <c r="BN89" i="1"/>
  <c r="BN149" i="1"/>
  <c r="BN67" i="1"/>
  <c r="BN212" i="1"/>
  <c r="BN117" i="1"/>
  <c r="BN221" i="1"/>
  <c r="BN140" i="1"/>
  <c r="BN26" i="1"/>
  <c r="BN151" i="1"/>
  <c r="BN41" i="1"/>
  <c r="BN175" i="1"/>
  <c r="BN81" i="1"/>
  <c r="BN111" i="1"/>
  <c r="BN132" i="1"/>
  <c r="BN17" i="1"/>
  <c r="BN130" i="1"/>
  <c r="BN74" i="1"/>
  <c r="BN131" i="1"/>
  <c r="BN40" i="1"/>
  <c r="BN181" i="1"/>
  <c r="BN206" i="1"/>
  <c r="BN102" i="1"/>
  <c r="BN218" i="1"/>
  <c r="BN108" i="1"/>
  <c r="BN30" i="1"/>
  <c r="BN147" i="1"/>
  <c r="BN104" i="1"/>
  <c r="BN150" i="1"/>
  <c r="BN120" i="1"/>
  <c r="BN94" i="1"/>
  <c r="BN14" i="1"/>
  <c r="BN133" i="1"/>
  <c r="BN178" i="1"/>
  <c r="BN141" i="1"/>
  <c r="BN97" i="1"/>
  <c r="BN118" i="1"/>
  <c r="BN123" i="1"/>
  <c r="BN114" i="1"/>
  <c r="BN29" i="1"/>
  <c r="BN195" i="1"/>
  <c r="BN125" i="1"/>
  <c r="BN233" i="1"/>
  <c r="BN105" i="1"/>
  <c r="BN37" i="1"/>
  <c r="BN129" i="1"/>
  <c r="BN168" i="1"/>
  <c r="BN201" i="1"/>
  <c r="BN95" i="1"/>
  <c r="BN101" i="1"/>
  <c r="BN82" i="1"/>
  <c r="BN200" i="1"/>
  <c r="BN224" i="1"/>
  <c r="BN142" i="1"/>
  <c r="BN63" i="1"/>
  <c r="BN135" i="1"/>
  <c r="BN126" i="1"/>
  <c r="BN106" i="1"/>
  <c r="BN86" i="1"/>
  <c r="BN90" i="1"/>
  <c r="BN169" i="1"/>
  <c r="BN80" i="1"/>
  <c r="BN153" i="1"/>
  <c r="BN71" i="1"/>
  <c r="BN62" i="1"/>
  <c r="BN98" i="1"/>
  <c r="BN202" i="1"/>
  <c r="BN121" i="1"/>
  <c r="BN231" i="1"/>
  <c r="BN7" i="1"/>
  <c r="BN88" i="1"/>
  <c r="BN187" i="1"/>
  <c r="BN172" i="1"/>
  <c r="BN148" i="1"/>
  <c r="BN91" i="1"/>
  <c r="BN87" i="1"/>
  <c r="BN59" i="1"/>
  <c r="BN152" i="1"/>
  <c r="BN165" i="1"/>
  <c r="BN65" i="1"/>
  <c r="BN143" i="1"/>
  <c r="BN115" i="1"/>
  <c r="BN42" i="1"/>
  <c r="BN158" i="1"/>
  <c r="BN33" i="1"/>
  <c r="BN19" i="1"/>
  <c r="BN6" i="1"/>
  <c r="BN25" i="1"/>
  <c r="BN23" i="1"/>
  <c r="BN64" i="1"/>
  <c r="BN24" i="1"/>
  <c r="BN57" i="1"/>
  <c r="BN36" i="1"/>
  <c r="BN20" i="1"/>
  <c r="BN16" i="1"/>
  <c r="BN35" i="1"/>
  <c r="BN32" i="1"/>
  <c r="BN31" i="1"/>
  <c r="BN38" i="1"/>
  <c r="BN54" i="1"/>
  <c r="BN60" i="1"/>
  <c r="BN28" i="1"/>
  <c r="BN68" i="1"/>
  <c r="BN27" i="1"/>
  <c r="BN13" i="1"/>
  <c r="BN45" i="1"/>
  <c r="BN18" i="1"/>
  <c r="BN61" i="1"/>
  <c r="BN48" i="1"/>
  <c r="BN55" i="1"/>
  <c r="BN34" i="1"/>
  <c r="BN46" i="1"/>
  <c r="BN53" i="1"/>
  <c r="BN5" i="1"/>
  <c r="AD76" i="1" l="1"/>
  <c r="AD146" i="1"/>
  <c r="AD210" i="1"/>
  <c r="AD120" i="1"/>
  <c r="AD220" i="1"/>
  <c r="AD68" i="1"/>
  <c r="AD103" i="1"/>
  <c r="AD147" i="1"/>
  <c r="AD134" i="1"/>
  <c r="AD124" i="1"/>
  <c r="AD121" i="1"/>
  <c r="AD203" i="1"/>
  <c r="AD81" i="1"/>
  <c r="AD200" i="1"/>
  <c r="AD214" i="1"/>
  <c r="AD217" i="1"/>
  <c r="AD230" i="1"/>
  <c r="AD228" i="1"/>
  <c r="AD33" i="1"/>
  <c r="AD69" i="1"/>
  <c r="AD148" i="1"/>
  <c r="AD30" i="1"/>
  <c r="AD87" i="1"/>
  <c r="AD126" i="1"/>
  <c r="AD183" i="1"/>
  <c r="AD231" i="1"/>
  <c r="AD20" i="1"/>
  <c r="AD158" i="1"/>
  <c r="AD115" i="1"/>
  <c r="AD42" i="1"/>
  <c r="AD190" i="1"/>
  <c r="AD129" i="1"/>
  <c r="AD188" i="1"/>
  <c r="AD105" i="1"/>
  <c r="AD178" i="1"/>
  <c r="AD32" i="1"/>
  <c r="AD10" i="1"/>
  <c r="AD31" i="1"/>
  <c r="AD12" i="1"/>
  <c r="AD28" i="1"/>
  <c r="AD207" i="1"/>
  <c r="AD23" i="1"/>
  <c r="AD72" i="1"/>
  <c r="AD112" i="1"/>
  <c r="AD151" i="1"/>
  <c r="AD225" i="1"/>
  <c r="AD193" i="1"/>
  <c r="AD61" i="1"/>
  <c r="AD104" i="1"/>
  <c r="AD182" i="1"/>
  <c r="AD60" i="1"/>
  <c r="AD48" i="1"/>
  <c r="AD15" i="1"/>
  <c r="AD36" i="1"/>
  <c r="AD49" i="1"/>
  <c r="AD169" i="1"/>
  <c r="AD96" i="1"/>
  <c r="AD152" i="1"/>
  <c r="AD160" i="1"/>
  <c r="AD130" i="1"/>
  <c r="AD53" i="1"/>
  <c r="AD11" i="1"/>
  <c r="AD128" i="1"/>
  <c r="AD170" i="1"/>
  <c r="AD51" i="1"/>
  <c r="AD221" i="1"/>
  <c r="AD13" i="1"/>
  <c r="AD212" i="1"/>
  <c r="AD58" i="1"/>
  <c r="AD201" i="1"/>
  <c r="AD22" i="1"/>
  <c r="AD216" i="1"/>
  <c r="AD155" i="1"/>
  <c r="AD184" i="1"/>
  <c r="AD219" i="1"/>
  <c r="AD88" i="1"/>
  <c r="AD171" i="1"/>
  <c r="AD43" i="1"/>
  <c r="AD41" i="1"/>
  <c r="AD101" i="1"/>
  <c r="AD141" i="1"/>
  <c r="AD5" i="1"/>
  <c r="AD98" i="1"/>
  <c r="AD66" i="1"/>
  <c r="AD181" i="1"/>
  <c r="AD108" i="1"/>
  <c r="AD95" i="1"/>
  <c r="AD211" i="1"/>
  <c r="AD85" i="1"/>
  <c r="AD65" i="1"/>
  <c r="AD62" i="1"/>
  <c r="AD119" i="1"/>
  <c r="AD161" i="1"/>
  <c r="AD18" i="1"/>
  <c r="AD63" i="1"/>
  <c r="AD109" i="1"/>
  <c r="AD206" i="1"/>
  <c r="AD125" i="1"/>
  <c r="AD213" i="1"/>
  <c r="AD150" i="1"/>
  <c r="AD133" i="1"/>
  <c r="AD196" i="1"/>
  <c r="AD163" i="1"/>
  <c r="AD82" i="1"/>
  <c r="AD37" i="1"/>
  <c r="AD26" i="1"/>
  <c r="AD167" i="1"/>
  <c r="AD111" i="1"/>
  <c r="AD102" i="1"/>
  <c r="AD215" i="1"/>
  <c r="AD110" i="1"/>
  <c r="AD153" i="1"/>
  <c r="AD113" i="1"/>
  <c r="AD100" i="1"/>
  <c r="AD6" i="1"/>
  <c r="AD106" i="1"/>
  <c r="AD59" i="1"/>
  <c r="AD172" i="1"/>
  <c r="AD162" i="1"/>
  <c r="AD175" i="1"/>
  <c r="AD99" i="1"/>
  <c r="AD208" i="1"/>
  <c r="AD187" i="1"/>
  <c r="AD143" i="1"/>
  <c r="AD24" i="1"/>
  <c r="AD145" i="1"/>
  <c r="AD224" i="1"/>
  <c r="AD44" i="1"/>
  <c r="AD154" i="1"/>
  <c r="AD3" i="1"/>
  <c r="AD236" i="1"/>
  <c r="AD55" i="1"/>
  <c r="AD73" i="1"/>
  <c r="AD195" i="1"/>
  <c r="AD80" i="1"/>
  <c r="AD180" i="1"/>
  <c r="AD235" i="1"/>
  <c r="AD144" i="1"/>
  <c r="AD77" i="1"/>
  <c r="AD91" i="1"/>
  <c r="AD209" i="1"/>
  <c r="AD84" i="1"/>
  <c r="AD140" i="1"/>
  <c r="AD174" i="1"/>
  <c r="AD123" i="1"/>
  <c r="AD29" i="1"/>
  <c r="AD64" i="1"/>
  <c r="AD189" i="1"/>
  <c r="AD233" i="1"/>
  <c r="AD218" i="1"/>
  <c r="AD67" i="1"/>
  <c r="AD194" i="1"/>
  <c r="AD173" i="1"/>
  <c r="AD157" i="1"/>
  <c r="AD149" i="1"/>
  <c r="AD234" i="1"/>
  <c r="AD185" i="1"/>
  <c r="AD139" i="1"/>
  <c r="AD135" i="1"/>
  <c r="AD35" i="1"/>
  <c r="AD39" i="1"/>
  <c r="AD137" i="1"/>
  <c r="AD192" i="1"/>
  <c r="AD164" i="1"/>
  <c r="AD97" i="1"/>
  <c r="AD176" i="1"/>
  <c r="AD226" i="1"/>
  <c r="AD118" i="1"/>
  <c r="AD78" i="1"/>
  <c r="AD132" i="1"/>
  <c r="AD179" i="1"/>
  <c r="AD142" i="1"/>
  <c r="AD114" i="1"/>
  <c r="AD229" i="1"/>
  <c r="AD222" i="1"/>
  <c r="AD92" i="1"/>
  <c r="AD116" i="1"/>
  <c r="AD166" i="1"/>
  <c r="AD52" i="1"/>
  <c r="AD90" i="1"/>
  <c r="AD156" i="1"/>
  <c r="AD232" i="1"/>
  <c r="AD9" i="1"/>
  <c r="AD19" i="1"/>
  <c r="AD94" i="1"/>
  <c r="AD17" i="1"/>
  <c r="AD25" i="1"/>
  <c r="AD198" i="1"/>
  <c r="AD70" i="1"/>
  <c r="AD38" i="1"/>
  <c r="AD50" i="1"/>
  <c r="AD74" i="1"/>
  <c r="AD56" i="1"/>
  <c r="AD197" i="1"/>
  <c r="AD14" i="1"/>
  <c r="AD117" i="1"/>
  <c r="AD177" i="1"/>
  <c r="AD71" i="1"/>
  <c r="AD122" i="1"/>
  <c r="AD46" i="1"/>
  <c r="AD223" i="1"/>
  <c r="AD54" i="1"/>
  <c r="AD138" i="1"/>
  <c r="AD165" i="1"/>
  <c r="AD8" i="1"/>
  <c r="AD204" i="1"/>
  <c r="AD237" i="1"/>
  <c r="AD127" i="1"/>
  <c r="AD227" i="1"/>
  <c r="AD27" i="1"/>
  <c r="AD4" i="1"/>
  <c r="AD16" i="1"/>
  <c r="AD205" i="1"/>
  <c r="AD186" i="1"/>
  <c r="AD86" i="1"/>
  <c r="AD2" i="1"/>
  <c r="AD168" i="1"/>
  <c r="AD57" i="1"/>
  <c r="AD136" i="1"/>
  <c r="AD83" i="1"/>
  <c r="AD89" i="1"/>
  <c r="AD75" i="1"/>
  <c r="AD79" i="1"/>
  <c r="AD40" i="1"/>
  <c r="AD45" i="1"/>
  <c r="AD202" i="1"/>
  <c r="AD7" i="1"/>
  <c r="AD93" i="1"/>
  <c r="AD191" i="1"/>
  <c r="AD107" i="1"/>
  <c r="AD34" i="1"/>
  <c r="AD159" i="1"/>
  <c r="AD131" i="1"/>
  <c r="AD21" i="1"/>
  <c r="AD47" i="1"/>
  <c r="AD199" i="1"/>
</calcChain>
</file>

<file path=xl/sharedStrings.xml><?xml version="1.0" encoding="utf-8"?>
<sst xmlns="http://schemas.openxmlformats.org/spreadsheetml/2006/main" count="1873" uniqueCount="1046">
  <si>
    <t>환자번호</t>
  </si>
  <si>
    <t>환자명</t>
  </si>
  <si>
    <t>EXCLUSION</t>
  </si>
  <si>
    <t>SEX</t>
    <phoneticPr fontId="1" type="noConversion"/>
  </si>
  <si>
    <t>AGE</t>
    <phoneticPr fontId="1" type="noConversion"/>
  </si>
  <si>
    <t>age_at_first_diagnosis</t>
  </si>
  <si>
    <t>DIAGNOSIS_1</t>
  </si>
  <si>
    <t>Diagnosis</t>
  </si>
  <si>
    <t>smoking</t>
  </si>
  <si>
    <t>ecog</t>
  </si>
  <si>
    <t>drug_anti_PDL1</t>
  </si>
  <si>
    <t>PD_L1_expression_level</t>
    <phoneticPr fontId="1" type="noConversion"/>
  </si>
  <si>
    <t>EGFR</t>
    <phoneticPr fontId="1" type="noConversion"/>
  </si>
  <si>
    <t>exon</t>
    <phoneticPr fontId="1" type="noConversion"/>
  </si>
  <si>
    <t>ALK</t>
    <phoneticPr fontId="1" type="noConversion"/>
  </si>
  <si>
    <t>histology</t>
    <phoneticPr fontId="1" type="noConversion"/>
  </si>
  <si>
    <t>overall response_best_first</t>
  </si>
  <si>
    <t>objective_response_date</t>
    <phoneticPr fontId="1" type="noConversion"/>
  </si>
  <si>
    <t>lymphocyte__%_baseline</t>
  </si>
  <si>
    <t>WBC_baseline</t>
  </si>
  <si>
    <t>adverse_event</t>
    <phoneticPr fontId="1" type="noConversion"/>
  </si>
  <si>
    <t>adverse_event_what</t>
  </si>
  <si>
    <t>Critical</t>
    <phoneticPr fontId="1" type="noConversion"/>
  </si>
  <si>
    <t>quit_drug_adverse</t>
    <phoneticPr fontId="1" type="noConversion"/>
  </si>
  <si>
    <t>Quit_date</t>
  </si>
  <si>
    <t>CR</t>
    <phoneticPr fontId="1" type="noConversion"/>
  </si>
  <si>
    <t>CR_date</t>
    <phoneticPr fontId="1" type="noConversion"/>
  </si>
  <si>
    <t>PR</t>
    <phoneticPr fontId="1" type="noConversion"/>
  </si>
  <si>
    <t>PR_date</t>
    <phoneticPr fontId="1" type="noConversion"/>
  </si>
  <si>
    <t>stable</t>
    <phoneticPr fontId="1" type="noConversion"/>
  </si>
  <si>
    <t>stable_date</t>
    <phoneticPr fontId="1" type="noConversion"/>
  </si>
  <si>
    <t>undeterminate</t>
    <phoneticPr fontId="1" type="noConversion"/>
  </si>
  <si>
    <t>progression</t>
    <phoneticPr fontId="1" type="noConversion"/>
  </si>
  <si>
    <t>progression_date</t>
    <phoneticPr fontId="1" type="noConversion"/>
  </si>
  <si>
    <t>death</t>
    <phoneticPr fontId="1" type="noConversion"/>
  </si>
  <si>
    <t>death_date</t>
    <phoneticPr fontId="1" type="noConversion"/>
  </si>
  <si>
    <t>last_fu_date</t>
  </si>
  <si>
    <t>censored</t>
    <phoneticPr fontId="1" type="noConversion"/>
  </si>
  <si>
    <t>심재수</t>
  </si>
  <si>
    <t>Pembrolizumab 100mg/4ml inj</t>
  </si>
  <si>
    <t>Positive (strong, 80% of tumor cells)</t>
  </si>
  <si>
    <t>ADC</t>
    <phoneticPr fontId="1" type="noConversion"/>
  </si>
  <si>
    <t>Undeterminate</t>
    <phoneticPr fontId="1" type="noConversion"/>
  </si>
  <si>
    <t>김을례</t>
  </si>
  <si>
    <t>Nivolumab 100mg/10ml inj</t>
  </si>
  <si>
    <t xml:space="preserve">Negative (no staining) </t>
  </si>
  <si>
    <t>SD</t>
    <phoneticPr fontId="1" type="noConversion"/>
  </si>
  <si>
    <t>원용근</t>
  </si>
  <si>
    <t>Positive (strong, 90%)</t>
  </si>
  <si>
    <t>NSLCL</t>
    <phoneticPr fontId="1" type="noConversion"/>
  </si>
  <si>
    <t>한태규</t>
  </si>
  <si>
    <t>Positive (moderate, 70% of tumor cells)</t>
  </si>
  <si>
    <t>최상목</t>
  </si>
  <si>
    <t>Positive (moderate, 80% of tumor cells)</t>
  </si>
  <si>
    <t>PD</t>
    <phoneticPr fontId="1" type="noConversion"/>
  </si>
  <si>
    <t>김진현</t>
  </si>
  <si>
    <t>Negative (moderate membranous staining in 5% of tumor cells</t>
  </si>
  <si>
    <t>MR</t>
    <phoneticPr fontId="1" type="noConversion"/>
  </si>
  <si>
    <t>정환규</t>
  </si>
  <si>
    <t>ADENOCARCINOMA</t>
  </si>
  <si>
    <t>Positive(moderate, 20%)</t>
    <phoneticPr fontId="1" type="noConversion"/>
  </si>
  <si>
    <t>이초자</t>
  </si>
  <si>
    <t>Atezolizumab 1200mg/20ml inj</t>
  </si>
  <si>
    <t>NSCLC</t>
    <phoneticPr fontId="1" type="noConversion"/>
  </si>
  <si>
    <t>정말례</t>
  </si>
  <si>
    <t>positive(strong&gt;95%)</t>
    <phoneticPr fontId="1" type="noConversion"/>
  </si>
  <si>
    <t>손윤조</t>
  </si>
  <si>
    <t>CARCINOMA with extensive necrosis (see note)</t>
  </si>
  <si>
    <t>positive(moderate, 50% of tumor cells)</t>
    <phoneticPr fontId="1" type="noConversion"/>
  </si>
  <si>
    <t>.</t>
    <phoneticPr fontId="1" type="noConversion"/>
  </si>
  <si>
    <t>SQCC</t>
    <phoneticPr fontId="1" type="noConversion"/>
  </si>
  <si>
    <t>임순근</t>
  </si>
  <si>
    <t>sarcomatoid</t>
  </si>
  <si>
    <t>positive(3/3, 80% of tumor cells)</t>
    <phoneticPr fontId="1" type="noConversion"/>
  </si>
  <si>
    <t>sarcomatoid</t>
    <phoneticPr fontId="1" type="noConversion"/>
  </si>
  <si>
    <t>김로경</t>
  </si>
  <si>
    <t>positive(1/3, weak)</t>
    <phoneticPr fontId="1" type="noConversion"/>
  </si>
  <si>
    <t>반응평가전 죽음</t>
    <phoneticPr fontId="1" type="noConversion"/>
  </si>
  <si>
    <t>이현호</t>
  </si>
  <si>
    <t>positive(weak, 40%)</t>
    <phoneticPr fontId="1" type="noConversion"/>
  </si>
  <si>
    <t>이해구</t>
  </si>
  <si>
    <t>positive(weak,60%)</t>
    <phoneticPr fontId="1" type="noConversion"/>
  </si>
  <si>
    <t>전창영</t>
  </si>
  <si>
    <t>METASTATIC NON-SMALL CELL CARCINOMA with occasional pleomorphic giant cells</t>
  </si>
  <si>
    <t>positive(weak, 10%)</t>
  </si>
  <si>
    <t>PD</t>
  </si>
  <si>
    <t>ADC</t>
  </si>
  <si>
    <t>Undeterminate</t>
  </si>
  <si>
    <t>정대옥</t>
  </si>
  <si>
    <t>positive(moderate, 50%)</t>
  </si>
  <si>
    <t>.</t>
  </si>
  <si>
    <t>SD</t>
  </si>
  <si>
    <t>정남순</t>
  </si>
  <si>
    <t>negative</t>
  </si>
  <si>
    <t>2018-08-22</t>
  </si>
  <si>
    <t>전원</t>
  </si>
  <si>
    <t>이정숙</t>
  </si>
  <si>
    <t>positive(moderate, 80%)</t>
  </si>
  <si>
    <t>김종엽</t>
  </si>
  <si>
    <t>negative(weak, 5%)_</t>
    <phoneticPr fontId="1" type="noConversion"/>
  </si>
  <si>
    <t>김원길</t>
  </si>
  <si>
    <t>positive(strong,80%)</t>
    <phoneticPr fontId="1" type="noConversion"/>
  </si>
  <si>
    <t>강득희</t>
  </si>
  <si>
    <t>CARCINOMA (see note)</t>
  </si>
  <si>
    <t>positive(10%)</t>
    <phoneticPr fontId="1" type="noConversion"/>
  </si>
  <si>
    <t>김영범</t>
  </si>
  <si>
    <t>negative</t>
    <phoneticPr fontId="1" type="noConversion"/>
  </si>
  <si>
    <t>정영자</t>
  </si>
  <si>
    <t>18,20</t>
  </si>
  <si>
    <t>박병용</t>
  </si>
  <si>
    <t>positive(100%, strong)</t>
  </si>
  <si>
    <t>PR</t>
  </si>
  <si>
    <t>전원, 약제부작용 사망</t>
  </si>
  <si>
    <t>박옥순</t>
  </si>
  <si>
    <t>positive(95%,moderate)</t>
  </si>
  <si>
    <t>오오채</t>
  </si>
  <si>
    <t>POSITIVE(80%,MODERATE)</t>
  </si>
  <si>
    <t>최남수</t>
  </si>
  <si>
    <t>sarcomatoid carcinoma, primary versus metastatic (see note)</t>
  </si>
  <si>
    <t>POSITIVE(100% positive)</t>
  </si>
  <si>
    <t>diarrhea, weakness</t>
  </si>
  <si>
    <t>김재균</t>
  </si>
  <si>
    <t>positive(2+or3+)</t>
  </si>
  <si>
    <t>김태성</t>
  </si>
  <si>
    <t>positive(strong,90% of tumor cells)</t>
  </si>
  <si>
    <t>SQCC</t>
  </si>
  <si>
    <t>이강법</t>
  </si>
  <si>
    <t>김영산</t>
  </si>
  <si>
    <t>문창재</t>
  </si>
  <si>
    <t>METASTATIC NON-SMALL CELL CARCINOMA (see note)</t>
  </si>
  <si>
    <t>나경민</t>
  </si>
  <si>
    <t>positive(+/3, 10% of tumor cells)</t>
    <phoneticPr fontId="1" type="noConversion"/>
  </si>
  <si>
    <t>이종산</t>
  </si>
  <si>
    <t>negative(weak,&lt;5%of tumor cells)</t>
  </si>
  <si>
    <t>이태석</t>
  </si>
  <si>
    <t>POSITIVE(STRONG,95% OF TUMOR CELLS)</t>
  </si>
  <si>
    <t>주종남</t>
  </si>
  <si>
    <t>NEGATIVE</t>
  </si>
  <si>
    <t>SMALL CELL</t>
  </si>
  <si>
    <t>이향구</t>
  </si>
  <si>
    <t>POSITIVE(2+ or moderate,90%)</t>
  </si>
  <si>
    <t>1</t>
  </si>
  <si>
    <t>박심배</t>
  </si>
  <si>
    <t>postivie(weak,10%)</t>
  </si>
  <si>
    <t>유상호</t>
  </si>
  <si>
    <t>negative(2%)</t>
    <phoneticPr fontId="1" type="noConversion"/>
  </si>
  <si>
    <t>poor oral intake</t>
    <phoneticPr fontId="1" type="noConversion"/>
  </si>
  <si>
    <t>박윤옥</t>
  </si>
  <si>
    <t>positive(50%)</t>
    <phoneticPr fontId="1" type="noConversion"/>
  </si>
  <si>
    <t>염숙희</t>
  </si>
  <si>
    <t>positive(moderate,40% of tumor cells)</t>
    <phoneticPr fontId="1" type="noConversion"/>
  </si>
  <si>
    <t>이건환</t>
  </si>
  <si>
    <t>POSITIVE(STRONG,90%)</t>
    <phoneticPr fontId="1" type="noConversion"/>
  </si>
  <si>
    <t>skin rash</t>
    <phoneticPr fontId="1" type="noConversion"/>
  </si>
  <si>
    <t>progression없이 유지중</t>
    <phoneticPr fontId="1" type="noConversion"/>
  </si>
  <si>
    <t>이순숙</t>
  </si>
  <si>
    <t>positive(strong,100%)</t>
    <phoneticPr fontId="1" type="noConversion"/>
  </si>
  <si>
    <t>김영식</t>
  </si>
  <si>
    <t>positive(strong,90%)</t>
  </si>
  <si>
    <t>#4하고 holidaty</t>
  </si>
  <si>
    <t>0</t>
  </si>
  <si>
    <t>SCLC</t>
  </si>
  <si>
    <t>이영수</t>
  </si>
  <si>
    <t>POSITIVE(STRONG,70%)</t>
  </si>
  <si>
    <t>남영식</t>
  </si>
  <si>
    <t>headache</t>
  </si>
  <si>
    <t>이후 rt만 치고있음.</t>
  </si>
  <si>
    <t>한상기</t>
  </si>
  <si>
    <t>positive(moderate, 40%)</t>
  </si>
  <si>
    <t>계속쓰는중,PR유지</t>
  </si>
  <si>
    <t>서달성</t>
  </si>
  <si>
    <t>positive(strong,85%)</t>
    <phoneticPr fontId="1" type="noConversion"/>
  </si>
  <si>
    <t>계속쓰는중,PR유지</t>
    <phoneticPr fontId="1" type="noConversion"/>
  </si>
  <si>
    <t>신치선</t>
  </si>
  <si>
    <t>NEGATIVE</t>
    <phoneticPr fontId="1" type="noConversion"/>
  </si>
  <si>
    <t>계속쓰는중,SD유지</t>
    <phoneticPr fontId="1" type="noConversion"/>
  </si>
  <si>
    <t>조용범</t>
  </si>
  <si>
    <t>SQUAMOUS CELL CARCINOMA, residual</t>
  </si>
  <si>
    <t>최방우</t>
  </si>
  <si>
    <t>PNEUMONITIS</t>
    <phoneticPr fontId="1" type="noConversion"/>
  </si>
  <si>
    <t>VINORELVIN까지씀..PD</t>
    <phoneticPr fontId="1" type="noConversion"/>
  </si>
  <si>
    <t>박인식</t>
  </si>
  <si>
    <t>METASTATIC CARCINOMA (see note)</t>
  </si>
  <si>
    <t>nausea,insomnia</t>
    <phoneticPr fontId="1" type="noConversion"/>
  </si>
  <si>
    <t>12월7일이후로 loss</t>
    <phoneticPr fontId="1" type="noConversion"/>
  </si>
  <si>
    <t>윤도선</t>
  </si>
  <si>
    <t>positive</t>
    <phoneticPr fontId="1" type="noConversion"/>
  </si>
  <si>
    <t>CARCINOMA</t>
    <phoneticPr fontId="1" type="noConversion"/>
  </si>
  <si>
    <t>thyroiditis</t>
    <phoneticPr fontId="1" type="noConversion"/>
  </si>
  <si>
    <t>지금까지쓰는중</t>
    <phoneticPr fontId="1" type="noConversion"/>
  </si>
  <si>
    <t>지춘순</t>
  </si>
  <si>
    <t>Large</t>
  </si>
  <si>
    <t>POSITIVE(weak, 10% of tumor cells)</t>
    <phoneticPr fontId="1" type="noConversion"/>
  </si>
  <si>
    <t>alimta할예정</t>
    <phoneticPr fontId="1" type="noConversion"/>
  </si>
  <si>
    <t>이용기</t>
  </si>
  <si>
    <t>POSITIVE(WEAK,20%)</t>
    <phoneticPr fontId="1" type="noConversion"/>
  </si>
  <si>
    <t>DOCETAXEL치료중</t>
    <phoneticPr fontId="1" type="noConversion"/>
  </si>
  <si>
    <t>김종열</t>
  </si>
  <si>
    <t>MYALGIA</t>
    <phoneticPr fontId="1" type="noConversion"/>
  </si>
  <si>
    <t>NIVOLUMAB이후로 CHEMO OFF하고 사망했을 것으로 예상됨</t>
    <phoneticPr fontId="1" type="noConversion"/>
  </si>
  <si>
    <t>이종철</t>
  </si>
  <si>
    <t>황기만</t>
  </si>
  <si>
    <t>이용재</t>
  </si>
  <si>
    <t>김후태</t>
  </si>
  <si>
    <t>NON-SMALL CELL CARCINOMA</t>
  </si>
  <si>
    <t>엄승섭</t>
  </si>
  <si>
    <t>이순오</t>
  </si>
  <si>
    <t>함정임</t>
  </si>
  <si>
    <t>윤여달</t>
  </si>
  <si>
    <t>오은영</t>
  </si>
  <si>
    <t>엄태식</t>
  </si>
  <si>
    <t>최경일</t>
  </si>
  <si>
    <t>SQUAMOUS CELL CARCINOMA</t>
  </si>
  <si>
    <t>송수현</t>
  </si>
  <si>
    <t>장인석</t>
  </si>
  <si>
    <t>정수기</t>
  </si>
  <si>
    <t>조영재</t>
  </si>
  <si>
    <t>이삼주</t>
  </si>
  <si>
    <t>한진석</t>
  </si>
  <si>
    <t>2018-07-30</t>
  </si>
  <si>
    <t>한상환</t>
  </si>
  <si>
    <t>최영석</t>
  </si>
  <si>
    <t>홍남수</t>
  </si>
  <si>
    <t>한종림</t>
  </si>
  <si>
    <t>한철</t>
  </si>
  <si>
    <t>김해월</t>
  </si>
  <si>
    <t>박준성</t>
  </si>
  <si>
    <t>조수</t>
  </si>
  <si>
    <t>함섬근</t>
  </si>
  <si>
    <t>이상택</t>
  </si>
  <si>
    <t>방순복</t>
  </si>
  <si>
    <t>김동현</t>
  </si>
  <si>
    <t>이명성</t>
  </si>
  <si>
    <t>강경덕</t>
  </si>
  <si>
    <t>정동식</t>
  </si>
  <si>
    <t>이원주</t>
  </si>
  <si>
    <t>이재관</t>
  </si>
  <si>
    <t>최명선</t>
  </si>
  <si>
    <t>METASTATIC CARCINOMA clinically from lung</t>
  </si>
  <si>
    <t>박상빈</t>
  </si>
  <si>
    <t>최정기</t>
  </si>
  <si>
    <t>조용석</t>
  </si>
  <si>
    <t>양상용</t>
  </si>
  <si>
    <t>이용성</t>
  </si>
  <si>
    <t>조영환</t>
  </si>
  <si>
    <t>이해영</t>
  </si>
  <si>
    <t>박찬수</t>
  </si>
  <si>
    <t>정묘순</t>
  </si>
  <si>
    <t>서양희</t>
  </si>
  <si>
    <t>CARCINOMA with squamous differentiation, focal (see note)</t>
  </si>
  <si>
    <t>이우근</t>
  </si>
  <si>
    <t>metastatic carcinoma from lung</t>
  </si>
  <si>
    <t>이혜정</t>
  </si>
  <si>
    <t>장일주</t>
  </si>
  <si>
    <t>김양래</t>
  </si>
  <si>
    <t>윤매자</t>
  </si>
  <si>
    <t>홍선숙</t>
  </si>
  <si>
    <t>지하수</t>
  </si>
  <si>
    <t>조석현</t>
  </si>
  <si>
    <t>유중민</t>
  </si>
  <si>
    <t>황인희</t>
  </si>
  <si>
    <t>LARGE CELL NEUROENDOCRINE CARCINOMA</t>
  </si>
  <si>
    <t>정쌍순</t>
  </si>
  <si>
    <t>송두원</t>
  </si>
  <si>
    <t>한무룡</t>
  </si>
  <si>
    <t>배용덕</t>
  </si>
  <si>
    <t>조명제</t>
  </si>
  <si>
    <t>ADENOSQUAMOUS CARCINOMA</t>
  </si>
  <si>
    <t>황복희</t>
  </si>
  <si>
    <t>김도수</t>
  </si>
  <si>
    <t>최문순</t>
  </si>
  <si>
    <t>BRONCHIOALVEOLAR CARCINOMA</t>
  </si>
  <si>
    <t>김강기</t>
  </si>
  <si>
    <t>박정희</t>
  </si>
  <si>
    <t>고경필</t>
  </si>
  <si>
    <t>송동암</t>
  </si>
  <si>
    <t>조영석</t>
  </si>
  <si>
    <t>김봉학</t>
  </si>
  <si>
    <t>주숙자</t>
  </si>
  <si>
    <t>오병남</t>
  </si>
  <si>
    <t>김종근</t>
  </si>
  <si>
    <t>국수호</t>
  </si>
  <si>
    <t>황영준</t>
  </si>
  <si>
    <t>석청호</t>
  </si>
  <si>
    <t>조용우</t>
  </si>
  <si>
    <t>METASTATIC SQUAMOUS CELL CARCINOMA, clinically from lung</t>
  </si>
  <si>
    <t>김희곤</t>
  </si>
  <si>
    <t>김창식</t>
  </si>
  <si>
    <t>최옥지</t>
  </si>
  <si>
    <t>정명헌</t>
  </si>
  <si>
    <t>박로미</t>
  </si>
  <si>
    <t>malignant tumor (see note)</t>
  </si>
  <si>
    <t>오문환</t>
  </si>
  <si>
    <t>윤연숙</t>
  </si>
  <si>
    <t>METASTATIC NON-SMALL CELL CARCINOMA in fibroadipose and skeletal muscle tissue, clinically from lung</t>
  </si>
  <si>
    <t>유병록</t>
  </si>
  <si>
    <t>엄경섭</t>
  </si>
  <si>
    <t>임종현</t>
  </si>
  <si>
    <t>조명옥</t>
  </si>
  <si>
    <t>김승운</t>
  </si>
  <si>
    <t>박준재</t>
  </si>
  <si>
    <t>이종선</t>
  </si>
  <si>
    <t>이미숙</t>
  </si>
  <si>
    <t>송영석</t>
  </si>
  <si>
    <t>METASTATIC SQUAMOUS CELL CARCINOMA</t>
  </si>
  <si>
    <t>김영한</t>
  </si>
  <si>
    <t>김용현</t>
  </si>
  <si>
    <t>김인숙</t>
  </si>
  <si>
    <t>오두환</t>
  </si>
  <si>
    <t>심경섭</t>
  </si>
  <si>
    <t>이춘분</t>
  </si>
  <si>
    <t>권혁팔</t>
  </si>
  <si>
    <t>METASTATIC SARCOMATOID (PLEOMORPHIC) CARCINOMA, multiple, from the lung</t>
  </si>
  <si>
    <t>김응수</t>
  </si>
  <si>
    <t>손연수</t>
  </si>
  <si>
    <t>METASTATIC ADENOCARCINOMA, clinically from lung (see note)</t>
  </si>
  <si>
    <t>김병택</t>
  </si>
  <si>
    <t>안창복</t>
  </si>
  <si>
    <t>정진섭</t>
  </si>
  <si>
    <t>정태갑</t>
  </si>
  <si>
    <t>CARCINOMA</t>
  </si>
  <si>
    <t>장석주</t>
  </si>
  <si>
    <t>박명일</t>
  </si>
  <si>
    <t>이덕권</t>
  </si>
  <si>
    <t>정순식</t>
  </si>
  <si>
    <t>김재동</t>
  </si>
  <si>
    <t>METASTATIC NON-SMALL CELL CARCINOMA</t>
  </si>
  <si>
    <t>지상택</t>
  </si>
  <si>
    <t>송옥분</t>
  </si>
  <si>
    <t>이관석</t>
  </si>
  <si>
    <t>원용호</t>
  </si>
  <si>
    <t>김영순</t>
  </si>
  <si>
    <t>조인호</t>
  </si>
  <si>
    <t>김낙필</t>
  </si>
  <si>
    <t>이종우</t>
  </si>
  <si>
    <t>이복녀</t>
  </si>
  <si>
    <t>한창동</t>
  </si>
  <si>
    <t>조국연</t>
  </si>
  <si>
    <t>ALMANSOORI MOHAMED</t>
  </si>
  <si>
    <t>Malignant tumor</t>
  </si>
  <si>
    <t>정광수</t>
  </si>
  <si>
    <t>장돌식</t>
  </si>
  <si>
    <t>이정수</t>
  </si>
  <si>
    <t>유정식</t>
  </si>
  <si>
    <t>유호</t>
  </si>
  <si>
    <t>이해운</t>
  </si>
  <si>
    <t>최팔수</t>
  </si>
  <si>
    <t>강영호</t>
  </si>
  <si>
    <t>이대봉</t>
  </si>
  <si>
    <t>도종규</t>
  </si>
  <si>
    <t>김성달</t>
  </si>
  <si>
    <t>전정기</t>
  </si>
  <si>
    <t>김성은</t>
  </si>
  <si>
    <t>신정식</t>
  </si>
  <si>
    <t>이흥남</t>
  </si>
  <si>
    <t>이홍석</t>
  </si>
  <si>
    <t>박영걸</t>
  </si>
  <si>
    <t>유선옥</t>
  </si>
  <si>
    <t>김연수</t>
  </si>
  <si>
    <t>박한호</t>
  </si>
  <si>
    <t>박훈희</t>
  </si>
  <si>
    <t>허창구</t>
  </si>
  <si>
    <t>최한용</t>
  </si>
  <si>
    <t>MALIGNANT TUMOR (see note)</t>
  </si>
  <si>
    <t>최환석</t>
  </si>
  <si>
    <t>최정길</t>
  </si>
  <si>
    <t>신홍균</t>
  </si>
  <si>
    <t>유옥순</t>
  </si>
  <si>
    <t>최성억</t>
  </si>
  <si>
    <t>김영준</t>
  </si>
  <si>
    <t>유영례</t>
  </si>
  <si>
    <t>이태정</t>
  </si>
  <si>
    <t>김수근</t>
  </si>
  <si>
    <t>홍성원</t>
  </si>
  <si>
    <t>임창혁</t>
  </si>
  <si>
    <t>권행복</t>
  </si>
  <si>
    <t>김흥룡</t>
  </si>
  <si>
    <t>김대용</t>
  </si>
  <si>
    <t>김원순</t>
  </si>
  <si>
    <t>이범열</t>
  </si>
  <si>
    <t>LIN ZHAO YANG</t>
  </si>
  <si>
    <t>전광록</t>
  </si>
  <si>
    <t>김종석</t>
  </si>
  <si>
    <t>윤홍열</t>
  </si>
  <si>
    <t>김현기</t>
  </si>
  <si>
    <t>곽주식</t>
  </si>
  <si>
    <t>고원기</t>
  </si>
  <si>
    <t>전용창</t>
  </si>
  <si>
    <t>송영우</t>
  </si>
  <si>
    <t>정진기</t>
  </si>
  <si>
    <t>정택권</t>
  </si>
  <si>
    <t>김성배</t>
  </si>
  <si>
    <t>김형기</t>
  </si>
  <si>
    <t>김헌덕</t>
  </si>
  <si>
    <t>이재우</t>
  </si>
  <si>
    <t>최종승</t>
  </si>
  <si>
    <t>김도현</t>
  </si>
  <si>
    <t>안병호</t>
  </si>
  <si>
    <t>DIAGNOSIS</t>
  </si>
  <si>
    <t>current or ex</t>
  </si>
  <si>
    <t>SQQ</t>
  </si>
  <si>
    <t>never</t>
  </si>
  <si>
    <t>NSCLC</t>
  </si>
  <si>
    <t>ETC</t>
  </si>
  <si>
    <t>positive(</t>
    <phoneticPr fontId="1" type="noConversion"/>
  </si>
  <si>
    <t>ADC</t>
    <phoneticPr fontId="1" type="noConversion"/>
  </si>
  <si>
    <t>PR</t>
    <phoneticPr fontId="1" type="noConversion"/>
  </si>
  <si>
    <t>갑자기안옴</t>
    <phoneticPr fontId="1" type="noConversion"/>
  </si>
  <si>
    <t>NEGATIVE</t>
    <phoneticPr fontId="1" type="noConversion"/>
  </si>
  <si>
    <t>PD</t>
    <phoneticPr fontId="1" type="noConversion"/>
  </si>
  <si>
    <t>NEGATIVE</t>
    <phoneticPr fontId="1" type="noConversion"/>
  </si>
  <si>
    <t>NSCLC</t>
    <phoneticPr fontId="1" type="noConversion"/>
  </si>
  <si>
    <t>Undeterminate</t>
    <phoneticPr fontId="1" type="noConversion"/>
  </si>
  <si>
    <t>positive(2+/3)</t>
    <phoneticPr fontId="1" type="noConversion"/>
  </si>
  <si>
    <t>.</t>
    <phoneticPr fontId="1" type="noConversion"/>
  </si>
  <si>
    <t>sarcomatoid</t>
    <phoneticPr fontId="1" type="noConversion"/>
  </si>
  <si>
    <t>PD</t>
    <phoneticPr fontId="1" type="noConversion"/>
  </si>
  <si>
    <t>호스피스</t>
    <phoneticPr fontId="1" type="noConversion"/>
  </si>
  <si>
    <t>positive(10%)</t>
    <phoneticPr fontId="1" type="noConversion"/>
  </si>
  <si>
    <t>SQCC</t>
    <phoneticPr fontId="1" type="noConversion"/>
  </si>
  <si>
    <t>fever,myalgia,FANA(+)</t>
    <phoneticPr fontId="1" type="noConversion"/>
  </si>
  <si>
    <t>NIVOLUMAB이후에 ATEZOLIZUMAB#8을 함..SD로 유지 (18.7.30~18.12.28)</t>
    <phoneticPr fontId="1" type="noConversion"/>
  </si>
  <si>
    <t>POSITIVE(10%)</t>
    <phoneticPr fontId="1" type="noConversion"/>
  </si>
  <si>
    <t>STOMATITIS</t>
    <phoneticPr fontId="1" type="noConversion"/>
  </si>
  <si>
    <t>positive(50%)</t>
    <phoneticPr fontId="1" type="noConversion"/>
  </si>
  <si>
    <t>PR</t>
    <phoneticPr fontId="1" type="noConversion"/>
  </si>
  <si>
    <t>NIVO30유지중</t>
    <phoneticPr fontId="1" type="noConversion"/>
  </si>
  <si>
    <t>POSITIVE(10%)</t>
    <phoneticPr fontId="1" type="noConversion"/>
  </si>
  <si>
    <t>ADC</t>
    <phoneticPr fontId="1" type="noConversion"/>
  </si>
  <si>
    <t>SD</t>
    <phoneticPr fontId="1" type="noConversion"/>
  </si>
  <si>
    <t>PNEUMONITIS</t>
    <phoneticPr fontId="1" type="noConversion"/>
  </si>
  <si>
    <t>POSITIVE(90%)</t>
    <phoneticPr fontId="1" type="noConversion"/>
  </si>
  <si>
    <t>ADC</t>
    <phoneticPr fontId="1" type="noConversion"/>
  </si>
  <si>
    <t>Undeterminate이후에pr이보임</t>
    <phoneticPr fontId="1" type="noConversion"/>
  </si>
  <si>
    <t>undeterminate_date</t>
    <phoneticPr fontId="1" type="noConversion"/>
  </si>
  <si>
    <t>adc</t>
    <phoneticPr fontId="1" type="noConversion"/>
  </si>
  <si>
    <t>positive(99%)</t>
    <phoneticPr fontId="1" type="noConversion"/>
  </si>
  <si>
    <t>pneumonitis로 우선 지켜보는중</t>
    <phoneticPr fontId="1" type="noConversion"/>
  </si>
  <si>
    <t>POSITIVE(1+)</t>
    <phoneticPr fontId="1" type="noConversion"/>
  </si>
  <si>
    <t>.</t>
    <phoneticPr fontId="1" type="noConversion"/>
  </si>
  <si>
    <t>SQCC</t>
    <phoneticPr fontId="1" type="noConversion"/>
  </si>
  <si>
    <t>호스피스전원</t>
    <phoneticPr fontId="1" type="noConversion"/>
  </si>
  <si>
    <t>NEGATIVE</t>
    <phoneticPr fontId="1" type="noConversion"/>
  </si>
  <si>
    <t>PD</t>
    <phoneticPr fontId="1" type="noConversion"/>
  </si>
  <si>
    <t>호스피스</t>
    <phoneticPr fontId="1" type="noConversion"/>
  </si>
  <si>
    <t>NEGATIVE</t>
    <phoneticPr fontId="1" type="noConversion"/>
  </si>
  <si>
    <t>ARTHRITIS</t>
    <phoneticPr fontId="1" type="noConversion"/>
  </si>
  <si>
    <t>NIVO #40째임</t>
    <phoneticPr fontId="1" type="noConversion"/>
  </si>
  <si>
    <t>positive(moderate,20%)</t>
    <phoneticPr fontId="1" type="noConversion"/>
  </si>
  <si>
    <t>POSITIVE(weak,10%)</t>
    <phoneticPr fontId="1" type="noConversion"/>
  </si>
  <si>
    <t>ADC</t>
    <phoneticPr fontId="1" type="noConversion"/>
  </si>
  <si>
    <t>positive(modeate70%)</t>
    <phoneticPr fontId="1" type="noConversion"/>
  </si>
  <si>
    <t>SQCC</t>
    <phoneticPr fontId="1" type="noConversion"/>
  </si>
  <si>
    <t>PD</t>
    <phoneticPr fontId="1" type="noConversion"/>
  </si>
  <si>
    <t>첫번쨰 처방받고 F/U LOSS됨</t>
    <phoneticPr fontId="1" type="noConversion"/>
  </si>
  <si>
    <t>POSITIVE(WEAK)</t>
    <phoneticPr fontId="1" type="noConversion"/>
  </si>
  <si>
    <t>F/U loss</t>
    <phoneticPr fontId="1" type="noConversion"/>
  </si>
  <si>
    <t>negative</t>
    <phoneticPr fontId="1" type="noConversion"/>
  </si>
  <si>
    <t>ADC</t>
    <phoneticPr fontId="1" type="noConversion"/>
  </si>
  <si>
    <t>SD</t>
    <phoneticPr fontId="1" type="noConversion"/>
  </si>
  <si>
    <t>F/U중</t>
    <phoneticPr fontId="1" type="noConversion"/>
  </si>
  <si>
    <t>positive(strong,100%)</t>
    <phoneticPr fontId="1" type="noConversion"/>
  </si>
  <si>
    <t>PD</t>
    <phoneticPr fontId="1" type="noConversion"/>
  </si>
  <si>
    <t>negative</t>
    <phoneticPr fontId="1" type="noConversion"/>
  </si>
  <si>
    <t>.</t>
    <phoneticPr fontId="1" type="noConversion"/>
  </si>
  <si>
    <t>SQCC</t>
    <phoneticPr fontId="1" type="noConversion"/>
  </si>
  <si>
    <t>ADC</t>
    <phoneticPr fontId="1" type="noConversion"/>
  </si>
  <si>
    <t>palliative chemo</t>
    <phoneticPr fontId="1" type="noConversion"/>
  </si>
  <si>
    <t>계속치면서보는중</t>
    <phoneticPr fontId="1" type="noConversion"/>
  </si>
  <si>
    <t>POSITIVE(90%)</t>
    <phoneticPr fontId="1" type="noConversion"/>
  </si>
  <si>
    <t>NSCLC</t>
    <phoneticPr fontId="1" type="noConversion"/>
  </si>
  <si>
    <t>돌아가셨을것으로 생각됨.</t>
    <phoneticPr fontId="1" type="noConversion"/>
  </si>
  <si>
    <t>POSITIVE(80%)</t>
    <phoneticPr fontId="1" type="noConversion"/>
  </si>
  <si>
    <t>SD</t>
    <phoneticPr fontId="1" type="noConversion"/>
  </si>
  <si>
    <t>NEGATIVE</t>
    <phoneticPr fontId="1" type="noConversion"/>
  </si>
  <si>
    <t>ALK positive에 대해서 약제 쓰고.. 지금 보는중</t>
    <phoneticPr fontId="1" type="noConversion"/>
  </si>
  <si>
    <t>positive(30%)</t>
    <phoneticPr fontId="1" type="noConversion"/>
  </si>
  <si>
    <t>SCLC</t>
    <phoneticPr fontId="1" type="noConversion"/>
  </si>
  <si>
    <t>PR</t>
    <phoneticPr fontId="1" type="noConversion"/>
  </si>
  <si>
    <t>anorexia</t>
    <phoneticPr fontId="1" type="noConversion"/>
  </si>
  <si>
    <t>positive</t>
    <phoneticPr fontId="1" type="noConversion"/>
  </si>
  <si>
    <t>largecell</t>
    <phoneticPr fontId="1" type="noConversion"/>
  </si>
  <si>
    <t>nivolumab효과보기전 사망</t>
    <phoneticPr fontId="1" type="noConversion"/>
  </si>
  <si>
    <t>negative</t>
    <phoneticPr fontId="1" type="noConversion"/>
  </si>
  <si>
    <t>ADC</t>
    <phoneticPr fontId="1" type="noConversion"/>
  </si>
  <si>
    <t>반응평가전 censored</t>
    <phoneticPr fontId="1" type="noConversion"/>
  </si>
  <si>
    <t>positive(weak)</t>
    <phoneticPr fontId="1" type="noConversion"/>
  </si>
  <si>
    <t>SD</t>
    <phoneticPr fontId="1" type="noConversion"/>
  </si>
  <si>
    <t>NIVOLUMAB이후PD-&gt;supportive care</t>
    <phoneticPr fontId="1" type="noConversion"/>
  </si>
  <si>
    <t>positive(strong)</t>
    <phoneticPr fontId="1" type="noConversion"/>
  </si>
  <si>
    <t>ADC</t>
    <phoneticPr fontId="1" type="noConversion"/>
  </si>
  <si>
    <t>PR</t>
    <phoneticPr fontId="1" type="noConversion"/>
  </si>
  <si>
    <t>HEPAITITS</t>
    <phoneticPr fontId="1" type="noConversion"/>
  </si>
  <si>
    <t>계속 F/U중</t>
    <phoneticPr fontId="1" type="noConversion"/>
  </si>
  <si>
    <t>POSITIVE(STRONG)</t>
    <phoneticPr fontId="1" type="noConversion"/>
  </si>
  <si>
    <t>POSITIVE(storng)</t>
    <phoneticPr fontId="1" type="noConversion"/>
  </si>
  <si>
    <t>nivoluamb 100mg/10ml inj</t>
    <phoneticPr fontId="1" type="noConversion"/>
  </si>
  <si>
    <t>반응평가전 오지않음</t>
    <phoneticPr fontId="1" type="noConversion"/>
  </si>
  <si>
    <t>negative</t>
    <phoneticPr fontId="1" type="noConversion"/>
  </si>
  <si>
    <t>PD</t>
    <phoneticPr fontId="1" type="noConversion"/>
  </si>
  <si>
    <t>POSITIVE(weak)</t>
    <phoneticPr fontId="1" type="noConversion"/>
  </si>
  <si>
    <t>ADSQ</t>
    <phoneticPr fontId="1" type="noConversion"/>
  </si>
  <si>
    <t>F/U loss</t>
    <phoneticPr fontId="1" type="noConversion"/>
  </si>
  <si>
    <t>positive(weak, 10%)</t>
    <phoneticPr fontId="1" type="noConversion"/>
  </si>
  <si>
    <t>.</t>
    <phoneticPr fontId="1" type="noConversion"/>
  </si>
  <si>
    <t>SQCC</t>
    <phoneticPr fontId="1" type="noConversion"/>
  </si>
  <si>
    <t>PR</t>
    <phoneticPr fontId="1" type="noConversion"/>
  </si>
  <si>
    <t>hypothyroidism</t>
    <phoneticPr fontId="1" type="noConversion"/>
  </si>
  <si>
    <t>계속쓰는중</t>
    <phoneticPr fontId="1" type="noConversion"/>
  </si>
  <si>
    <t>positive(strong,90%)</t>
    <phoneticPr fontId="1" type="noConversion"/>
  </si>
  <si>
    <t>ADC</t>
    <phoneticPr fontId="1" type="noConversion"/>
  </si>
  <si>
    <t>PD</t>
    <phoneticPr fontId="1" type="noConversion"/>
  </si>
  <si>
    <t>pd이후로 f/u loss</t>
    <phoneticPr fontId="1" type="noConversion"/>
  </si>
  <si>
    <t>colitis</t>
    <phoneticPr fontId="1" type="noConversion"/>
  </si>
  <si>
    <t>weekly taxol로 바꿈</t>
    <phoneticPr fontId="1" type="noConversion"/>
  </si>
  <si>
    <t>positive(weak, 80%)</t>
    <phoneticPr fontId="1" type="noConversion"/>
  </si>
  <si>
    <t>전원이후F/ULOSS</t>
    <phoneticPr fontId="1" type="noConversion"/>
  </si>
  <si>
    <t>positive(positive.90%)</t>
    <phoneticPr fontId="1" type="noConversion"/>
  </si>
  <si>
    <t>SD</t>
    <phoneticPr fontId="1" type="noConversion"/>
  </si>
  <si>
    <t>PNEUMONITIS</t>
    <phoneticPr fontId="1" type="noConversion"/>
  </si>
  <si>
    <t>NEGATIVE</t>
    <phoneticPr fontId="1" type="noConversion"/>
  </si>
  <si>
    <t>SCLC</t>
    <phoneticPr fontId="1" type="noConversion"/>
  </si>
  <si>
    <t>처방제한</t>
    <phoneticPr fontId="1" type="noConversion"/>
  </si>
  <si>
    <t>POSITIVE(WEAK,40%)</t>
    <phoneticPr fontId="1" type="noConversion"/>
  </si>
  <si>
    <t>#3이후내원하지않음</t>
    <phoneticPr fontId="1" type="noConversion"/>
  </si>
  <si>
    <t>positive(90%,moderate)</t>
    <phoneticPr fontId="1" type="noConversion"/>
  </si>
  <si>
    <t>PD된이후F/ULOSS</t>
    <phoneticPr fontId="1" type="noConversion"/>
  </si>
  <si>
    <t>POSITIVE(MODERATE,90%)</t>
    <phoneticPr fontId="1" type="noConversion"/>
  </si>
  <si>
    <t>ADC</t>
    <phoneticPr fontId="1" type="noConversion"/>
  </si>
  <si>
    <t>Undeterminate</t>
    <phoneticPr fontId="1" type="noConversion"/>
  </si>
  <si>
    <t>반응평가전F/ULOSS</t>
    <phoneticPr fontId="1" type="noConversion"/>
  </si>
  <si>
    <t>NEGATIVE</t>
    <phoneticPr fontId="1" type="noConversion"/>
  </si>
  <si>
    <t>PD</t>
    <phoneticPr fontId="1" type="noConversion"/>
  </si>
  <si>
    <t>POSITIVE(STRONG,100%)</t>
    <phoneticPr fontId="1" type="noConversion"/>
  </si>
  <si>
    <t>반응평가전사망</t>
    <phoneticPr fontId="1" type="noConversion"/>
  </si>
  <si>
    <t>POSITIVE(MODERATE,30%)</t>
    <phoneticPr fontId="1" type="noConversion"/>
  </si>
  <si>
    <t>SD</t>
    <phoneticPr fontId="1" type="noConversion"/>
  </si>
  <si>
    <t>SQCC</t>
    <phoneticPr fontId="1" type="noConversion"/>
  </si>
  <si>
    <t>SD</t>
    <phoneticPr fontId="1" type="noConversion"/>
  </si>
  <si>
    <t>skin rash</t>
    <phoneticPr fontId="1" type="noConversion"/>
  </si>
  <si>
    <t>POSITIVE(WEAK,10%)</t>
    <phoneticPr fontId="1" type="noConversion"/>
  </si>
  <si>
    <t>.</t>
    <phoneticPr fontId="1" type="noConversion"/>
  </si>
  <si>
    <t>POSITIVE(MODERATE,60%)</t>
    <phoneticPr fontId="1" type="noConversion"/>
  </si>
  <si>
    <t>19,20</t>
    <phoneticPr fontId="1" type="noConversion"/>
  </si>
  <si>
    <t>HEPAITITS</t>
    <phoneticPr fontId="1" type="noConversion"/>
  </si>
  <si>
    <t>HEPATITIS</t>
    <phoneticPr fontId="1" type="noConversion"/>
  </si>
  <si>
    <t>NSCLC</t>
    <phoneticPr fontId="1" type="noConversion"/>
  </si>
  <si>
    <t>PD안되고유지중</t>
    <phoneticPr fontId="1" type="noConversion"/>
  </si>
  <si>
    <t>POSITIVE(STRONG,90%)</t>
    <phoneticPr fontId="1" type="noConversion"/>
  </si>
  <si>
    <t>F/ULOSS</t>
    <phoneticPr fontId="1" type="noConversion"/>
  </si>
  <si>
    <t>POSITIVE(95%, STRONG)</t>
    <phoneticPr fontId="1" type="noConversion"/>
  </si>
  <si>
    <t>PR</t>
    <phoneticPr fontId="1" type="noConversion"/>
  </si>
  <si>
    <t>ITCHING</t>
    <phoneticPr fontId="1" type="noConversion"/>
  </si>
  <si>
    <t>POSITIVE(40%,MODERATE)</t>
    <phoneticPr fontId="1" type="noConversion"/>
  </si>
  <si>
    <t>PD</t>
    <phoneticPr fontId="1" type="noConversion"/>
  </si>
  <si>
    <t>PD</t>
    <phoneticPr fontId="1" type="noConversion"/>
  </si>
  <si>
    <t>POSITIVE(10%,WEAK)</t>
    <phoneticPr fontId="1" type="noConversion"/>
  </si>
  <si>
    <t>ADSQ</t>
    <phoneticPr fontId="1" type="noConversion"/>
  </si>
  <si>
    <t>결과보기전F/ULOSS</t>
    <phoneticPr fontId="1" type="noConversion"/>
  </si>
  <si>
    <t>NEGATIVE</t>
    <phoneticPr fontId="1" type="noConversion"/>
  </si>
  <si>
    <t>PD</t>
    <phoneticPr fontId="1" type="noConversion"/>
  </si>
  <si>
    <t>NEGATIVE</t>
    <phoneticPr fontId="1" type="noConversion"/>
  </si>
  <si>
    <t>Undeterminate</t>
    <phoneticPr fontId="1" type="noConversion"/>
  </si>
  <si>
    <t>PD없이F/U중</t>
    <phoneticPr fontId="1" type="noConversion"/>
  </si>
  <si>
    <t>SQCC</t>
    <phoneticPr fontId="1" type="noConversion"/>
  </si>
  <si>
    <t>항암없이지내고있었음</t>
    <phoneticPr fontId="1" type="noConversion"/>
  </si>
  <si>
    <t>BSC</t>
    <phoneticPr fontId="1" type="noConversion"/>
  </si>
  <si>
    <t>PR</t>
    <phoneticPr fontId="1" type="noConversion"/>
  </si>
  <si>
    <t>negative</t>
    <phoneticPr fontId="1" type="noConversion"/>
  </si>
  <si>
    <t>PR</t>
    <phoneticPr fontId="1" type="noConversion"/>
  </si>
  <si>
    <t>WEAKNESS</t>
    <phoneticPr fontId="1" type="noConversion"/>
  </si>
  <si>
    <t>POSITIVE(STRONG,60%)</t>
    <phoneticPr fontId="1" type="noConversion"/>
  </si>
  <si>
    <t>NSCLC</t>
    <phoneticPr fontId="1" type="noConversion"/>
  </si>
  <si>
    <t>NEGATIVE</t>
    <phoneticPr fontId="1" type="noConversion"/>
  </si>
  <si>
    <t>ADC</t>
    <phoneticPr fontId="1" type="noConversion"/>
  </si>
  <si>
    <t>PD</t>
    <phoneticPr fontId="1" type="noConversion"/>
  </si>
  <si>
    <t>POSITIVE(WEAK,20%)</t>
    <phoneticPr fontId="1" type="noConversion"/>
  </si>
  <si>
    <t>positive(1+weak)</t>
    <phoneticPr fontId="1" type="noConversion"/>
  </si>
  <si>
    <t>SQCC</t>
    <phoneticPr fontId="1" type="noConversion"/>
  </si>
  <si>
    <t>PR</t>
    <phoneticPr fontId="1" type="noConversion"/>
  </si>
  <si>
    <t>POSITIVE(STRONG,70%)</t>
    <phoneticPr fontId="1" type="noConversion"/>
  </si>
  <si>
    <t>.</t>
    <phoneticPr fontId="1" type="noConversion"/>
  </si>
  <si>
    <t>.</t>
    <phoneticPr fontId="1" type="noConversion"/>
  </si>
  <si>
    <t>POSITIVE(weak to moderate)</t>
    <phoneticPr fontId="1" type="noConversion"/>
  </si>
  <si>
    <t>PR</t>
    <phoneticPr fontId="1" type="noConversion"/>
  </si>
  <si>
    <t>hand RA</t>
    <phoneticPr fontId="1" type="noConversion"/>
  </si>
  <si>
    <t>HOLD-&gt;restart-&gt;PD된이후 F/U loss</t>
    <phoneticPr fontId="1" type="noConversion"/>
  </si>
  <si>
    <t>positive(10%)</t>
    <phoneticPr fontId="1" type="noConversion"/>
  </si>
  <si>
    <t>ADC</t>
    <phoneticPr fontId="1" type="noConversion"/>
  </si>
  <si>
    <t>SD</t>
    <phoneticPr fontId="1" type="noConversion"/>
  </si>
  <si>
    <t>SD이후F/ULOSS</t>
    <phoneticPr fontId="1" type="noConversion"/>
  </si>
  <si>
    <t>Poorlydifferentiated carcinoma</t>
    <phoneticPr fontId="1" type="noConversion"/>
  </si>
  <si>
    <t>ADC</t>
    <phoneticPr fontId="1" type="noConversion"/>
  </si>
  <si>
    <t>POSITIVE(20%)</t>
    <phoneticPr fontId="1" type="noConversion"/>
  </si>
  <si>
    <t>POSITIVE(90%)</t>
    <phoneticPr fontId="1" type="noConversion"/>
  </si>
  <si>
    <t>positive(2+)</t>
    <phoneticPr fontId="1" type="noConversion"/>
  </si>
  <si>
    <t>POSITIVE(STRONG,70%)</t>
    <phoneticPr fontId="1" type="noConversion"/>
  </si>
  <si>
    <t>positive(moderate,90%)</t>
    <phoneticPr fontId="1" type="noConversion"/>
  </si>
  <si>
    <t>ADC</t>
    <phoneticPr fontId="1" type="noConversion"/>
  </si>
  <si>
    <t>PD</t>
    <phoneticPr fontId="1" type="noConversion"/>
  </si>
  <si>
    <t>POSITIVE(WEAK,15%)</t>
    <phoneticPr fontId="1" type="noConversion"/>
  </si>
  <si>
    <t>PR</t>
    <phoneticPr fontId="1" type="noConversion"/>
  </si>
  <si>
    <t>thyroiditis</t>
    <phoneticPr fontId="1" type="noConversion"/>
  </si>
  <si>
    <t>.</t>
    <phoneticPr fontId="1" type="noConversion"/>
  </si>
  <si>
    <t>SQCC</t>
    <phoneticPr fontId="1" type="noConversion"/>
  </si>
  <si>
    <t>SD</t>
    <phoneticPr fontId="1" type="noConversion"/>
  </si>
  <si>
    <t>positive(strong,3+)</t>
    <phoneticPr fontId="1" type="noConversion"/>
  </si>
  <si>
    <t>NEGATIVE</t>
    <phoneticPr fontId="1" type="noConversion"/>
  </si>
  <si>
    <t>positive(10%. Weak)</t>
    <phoneticPr fontId="1" type="noConversion"/>
  </si>
  <si>
    <t>skin rash</t>
    <phoneticPr fontId="1" type="noConversion"/>
  </si>
  <si>
    <t>POSITIVE(15%,WEAK)</t>
    <phoneticPr fontId="1" type="noConversion"/>
  </si>
  <si>
    <t>PR</t>
    <phoneticPr fontId="1" type="noConversion"/>
  </si>
  <si>
    <t>hyperthyroidism</t>
    <phoneticPr fontId="1" type="noConversion"/>
  </si>
  <si>
    <t>positive(moderate,50%)</t>
    <phoneticPr fontId="1" type="noConversion"/>
  </si>
  <si>
    <t>PR</t>
    <phoneticPr fontId="1" type="noConversion"/>
  </si>
  <si>
    <t>hepatitis</t>
    <phoneticPr fontId="1" type="noConversion"/>
  </si>
  <si>
    <t>잘 유지중에f/uloss</t>
    <phoneticPr fontId="1" type="noConversion"/>
  </si>
  <si>
    <t>positive(weak,20%)</t>
    <phoneticPr fontId="1" type="noConversion"/>
  </si>
  <si>
    <t>다른Chemo중</t>
    <phoneticPr fontId="1" type="noConversion"/>
  </si>
  <si>
    <t>positive(weak,10%)</t>
    <phoneticPr fontId="1" type="noConversion"/>
  </si>
  <si>
    <t>PD없이F/U중</t>
    <phoneticPr fontId="1" type="noConversion"/>
  </si>
  <si>
    <t>POSITIVE(90%,STRONG)</t>
    <phoneticPr fontId="1" type="noConversion"/>
  </si>
  <si>
    <t>POSITIVE(WEAK,10%)</t>
    <phoneticPr fontId="1" type="noConversion"/>
  </si>
  <si>
    <t>PD된이후ALKinhibitor쓰는중</t>
    <phoneticPr fontId="1" type="noConversion"/>
  </si>
  <si>
    <t>POSITIVE(2+/3)</t>
    <phoneticPr fontId="1" type="noConversion"/>
  </si>
  <si>
    <t>sarcomatoid</t>
    <phoneticPr fontId="1" type="noConversion"/>
  </si>
  <si>
    <t>infusion related fever</t>
    <phoneticPr fontId="1" type="noConversion"/>
  </si>
  <si>
    <t>POSITIVE(STRONG,90%)</t>
    <phoneticPr fontId="1" type="noConversion"/>
  </si>
  <si>
    <t>NSCLC</t>
    <phoneticPr fontId="1" type="noConversion"/>
  </si>
  <si>
    <t>PR</t>
    <phoneticPr fontId="1" type="noConversion"/>
  </si>
  <si>
    <t>PD된이후clinical trial</t>
    <phoneticPr fontId="1" type="noConversion"/>
  </si>
  <si>
    <t>positive(moderate,80%)</t>
    <phoneticPr fontId="1" type="noConversion"/>
  </si>
  <si>
    <t>Positive(strong,90%)</t>
    <phoneticPr fontId="1" type="noConversion"/>
  </si>
  <si>
    <t>POSITIVE(30%,STRONG)</t>
    <phoneticPr fontId="1" type="noConversion"/>
  </si>
  <si>
    <t>STOMATITIS</t>
    <phoneticPr fontId="1" type="noConversion"/>
  </si>
  <si>
    <t>POSITIVE(80%,MODERATE)</t>
    <phoneticPr fontId="1" type="noConversion"/>
  </si>
  <si>
    <t>POSITIVE(20%,MODERATE)</t>
    <phoneticPr fontId="1" type="noConversion"/>
  </si>
  <si>
    <t>MYALGIA</t>
    <phoneticPr fontId="1" type="noConversion"/>
  </si>
  <si>
    <t>PD된이후F/ULOSS</t>
    <phoneticPr fontId="1" type="noConversion"/>
  </si>
  <si>
    <t>POSITIVE(3+/3+)</t>
    <phoneticPr fontId="1" type="noConversion"/>
  </si>
  <si>
    <t>Undeterminate</t>
    <phoneticPr fontId="1" type="noConversion"/>
  </si>
  <si>
    <t>POSITIVE(STRONG,&gt;90%)</t>
    <phoneticPr fontId="1" type="noConversion"/>
  </si>
  <si>
    <t>POSITIVE(MODERATE, 60%)</t>
    <phoneticPr fontId="1" type="noConversion"/>
  </si>
  <si>
    <t>ADC</t>
    <phoneticPr fontId="1" type="noConversion"/>
  </si>
  <si>
    <t>SD</t>
    <phoneticPr fontId="1" type="noConversion"/>
  </si>
  <si>
    <t>positive(moderate,80%)</t>
    <phoneticPr fontId="1" type="noConversion"/>
  </si>
  <si>
    <t>PD</t>
    <phoneticPr fontId="1" type="noConversion"/>
  </si>
  <si>
    <t>POSITIVE(WEAK,30%)</t>
    <phoneticPr fontId="1" type="noConversion"/>
  </si>
  <si>
    <t>PR</t>
    <phoneticPr fontId="1" type="noConversion"/>
  </si>
  <si>
    <t>POSITIVE</t>
    <phoneticPr fontId="1" type="noConversion"/>
  </si>
  <si>
    <t>PD없이F/U중</t>
    <phoneticPr fontId="1" type="noConversion"/>
  </si>
  <si>
    <t>.</t>
    <phoneticPr fontId="1" type="noConversion"/>
  </si>
  <si>
    <t>POSITIVE(1+/3)</t>
    <phoneticPr fontId="1" type="noConversion"/>
  </si>
  <si>
    <t>ADC</t>
    <phoneticPr fontId="1" type="noConversion"/>
  </si>
  <si>
    <t>POSITIVE(STRONG,70%)</t>
    <phoneticPr fontId="1" type="noConversion"/>
  </si>
  <si>
    <t>NSCLC</t>
    <phoneticPr fontId="1" type="noConversion"/>
  </si>
  <si>
    <t>PR</t>
    <phoneticPr fontId="1" type="noConversion"/>
  </si>
  <si>
    <t>positive(moderate,70%)</t>
    <phoneticPr fontId="1" type="noConversion"/>
  </si>
  <si>
    <t>PD된 이후로 clinical trial</t>
    <phoneticPr fontId="1" type="noConversion"/>
  </si>
  <si>
    <t>positive(moderate,70%)</t>
    <phoneticPr fontId="1" type="noConversion"/>
  </si>
  <si>
    <t>POSITIVE(WEAK,5%)</t>
    <phoneticPr fontId="1" type="noConversion"/>
  </si>
  <si>
    <t>PD</t>
    <phoneticPr fontId="1" type="noConversion"/>
  </si>
  <si>
    <t>DRUG끊고 SD로 유지중</t>
    <phoneticPr fontId="1" type="noConversion"/>
  </si>
  <si>
    <t>POSITIVE(STRONG,90%)</t>
    <phoneticPr fontId="1" type="noConversion"/>
  </si>
  <si>
    <t>Unknown</t>
    <phoneticPr fontId="1" type="noConversion"/>
  </si>
  <si>
    <t>unknown</t>
    <phoneticPr fontId="1" type="noConversion"/>
  </si>
  <si>
    <t>unknown_date</t>
    <phoneticPr fontId="1" type="noConversion"/>
  </si>
  <si>
    <t>positive(moderate,60%)</t>
    <phoneticPr fontId="1" type="noConversion"/>
  </si>
  <si>
    <t>POSITIVE(Strong,15%)</t>
    <phoneticPr fontId="1" type="noConversion"/>
  </si>
  <si>
    <t>SQCC</t>
    <phoneticPr fontId="1" type="noConversion"/>
  </si>
  <si>
    <t>PD이후로Clinical trial</t>
    <phoneticPr fontId="1" type="noConversion"/>
  </si>
  <si>
    <t>positive(strong,90%)</t>
    <phoneticPr fontId="1" type="noConversion"/>
  </si>
  <si>
    <t>ADC</t>
    <phoneticPr fontId="1" type="noConversion"/>
  </si>
  <si>
    <t>DRUG끊고PR로 유지중</t>
    <phoneticPr fontId="1" type="noConversion"/>
  </si>
  <si>
    <t>SCLC</t>
    <phoneticPr fontId="1" type="noConversion"/>
  </si>
  <si>
    <t>POSITIVE(WEAK,20%)</t>
    <phoneticPr fontId="1" type="noConversion"/>
  </si>
  <si>
    <t>ADC</t>
    <phoneticPr fontId="1" type="noConversion"/>
  </si>
  <si>
    <t>ADC/sarcomatoid</t>
    <phoneticPr fontId="1" type="noConversion"/>
  </si>
  <si>
    <t>Unknown</t>
    <phoneticPr fontId="1" type="noConversion"/>
  </si>
  <si>
    <t>AE로사망함</t>
    <phoneticPr fontId="1" type="noConversion"/>
  </si>
  <si>
    <t>NEGATIVE</t>
    <phoneticPr fontId="1" type="noConversion"/>
  </si>
  <si>
    <t>positive(moderate,70%)</t>
    <phoneticPr fontId="1" type="noConversion"/>
  </si>
  <si>
    <t>SQCC</t>
    <phoneticPr fontId="1" type="noConversion"/>
  </si>
  <si>
    <t>PR</t>
    <phoneticPr fontId="1" type="noConversion"/>
  </si>
  <si>
    <t>POSITIVE(MODERATE,50%)</t>
    <phoneticPr fontId="1" type="noConversion"/>
  </si>
  <si>
    <t>SQCC</t>
    <phoneticPr fontId="1" type="noConversion"/>
  </si>
  <si>
    <t>PD</t>
    <phoneticPr fontId="1" type="noConversion"/>
  </si>
  <si>
    <t>positive(moderate,90%)</t>
    <phoneticPr fontId="1" type="noConversion"/>
  </si>
  <si>
    <t>SQCC</t>
    <phoneticPr fontId="1" type="noConversion"/>
  </si>
  <si>
    <t>PD이후Gpchemo</t>
    <phoneticPr fontId="1" type="noConversion"/>
  </si>
  <si>
    <t>PD이후로 docetaxel chemo</t>
    <phoneticPr fontId="1" type="noConversion"/>
  </si>
  <si>
    <t>positive(moderate,70%)</t>
    <phoneticPr fontId="1" type="noConversion"/>
  </si>
  <si>
    <t>NEGATIVE</t>
    <phoneticPr fontId="1" type="noConversion"/>
  </si>
  <si>
    <t>PD없이F/U중</t>
    <phoneticPr fontId="1" type="noConversion"/>
  </si>
  <si>
    <t>ADC</t>
    <phoneticPr fontId="1" type="noConversion"/>
  </si>
  <si>
    <t>Pseudoprogression이나 그이후로f/uloss</t>
    <phoneticPr fontId="1" type="noConversion"/>
  </si>
  <si>
    <t>positive(weak,60%)</t>
    <phoneticPr fontId="1" type="noConversion"/>
  </si>
  <si>
    <t>ADC</t>
    <phoneticPr fontId="1" type="noConversion"/>
  </si>
  <si>
    <t>POSITIVE(MODERATE,100%)</t>
    <phoneticPr fontId="1" type="noConversion"/>
  </si>
  <si>
    <t>PR</t>
    <phoneticPr fontId="1" type="noConversion"/>
  </si>
  <si>
    <t>.</t>
    <phoneticPr fontId="1" type="noConversion"/>
  </si>
  <si>
    <t>SQCC</t>
    <phoneticPr fontId="1" type="noConversion"/>
  </si>
  <si>
    <t>pd이후로 f/u loss</t>
    <phoneticPr fontId="1" type="noConversion"/>
  </si>
  <si>
    <t>POSITIVE(MODERATE,95%)</t>
    <phoneticPr fontId="1" type="noConversion"/>
  </si>
  <si>
    <t>PD이후로 SUPPORTIVE CARE</t>
    <phoneticPr fontId="1" type="noConversion"/>
  </si>
  <si>
    <t>반응평가전F/ULOSS</t>
    <phoneticPr fontId="1" type="noConversion"/>
  </si>
  <si>
    <t>positive(moderate,90%)</t>
    <phoneticPr fontId="1" type="noConversion"/>
  </si>
  <si>
    <t>POSITIVE(STRONG,95% OF TUMOR CELLS)</t>
    <phoneticPr fontId="1" type="noConversion"/>
  </si>
  <si>
    <t>Unknown</t>
    <phoneticPr fontId="1" type="noConversion"/>
  </si>
  <si>
    <t>POSITIVE(WEAK, 25%)</t>
    <phoneticPr fontId="1" type="noConversion"/>
  </si>
  <si>
    <t>ADC</t>
    <phoneticPr fontId="1" type="noConversion"/>
  </si>
  <si>
    <t>PD이후로 conventional chemo계속하는중</t>
    <phoneticPr fontId="1" type="noConversion"/>
  </si>
  <si>
    <t>Undeterminate</t>
    <phoneticPr fontId="1" type="noConversion"/>
  </si>
  <si>
    <t>PD이후로 conventional chemo계속하는중</t>
    <phoneticPr fontId="1" type="noConversion"/>
  </si>
  <si>
    <t>ADC/SQCC</t>
    <phoneticPr fontId="1" type="noConversion"/>
  </si>
  <si>
    <t>Undeterminate</t>
    <phoneticPr fontId="1" type="noConversion"/>
  </si>
  <si>
    <t>PD이후로RT중</t>
    <phoneticPr fontId="1" type="noConversion"/>
  </si>
  <si>
    <t>POSITIVE(STRONG,95% OF TUMOR CELLS)</t>
    <phoneticPr fontId="1" type="noConversion"/>
  </si>
  <si>
    <t>PR</t>
    <phoneticPr fontId="1" type="noConversion"/>
  </si>
  <si>
    <t>POSITIVE(STRONG,90%)</t>
    <phoneticPr fontId="1" type="noConversion"/>
  </si>
  <si>
    <t>SQCC</t>
    <phoneticPr fontId="1" type="noConversion"/>
  </si>
  <si>
    <t>Unknown</t>
    <phoneticPr fontId="1" type="noConversion"/>
  </si>
  <si>
    <t>반응평가전F/ULOSS</t>
    <phoneticPr fontId="1" type="noConversion"/>
  </si>
  <si>
    <t>.</t>
    <phoneticPr fontId="1" type="noConversion"/>
  </si>
  <si>
    <t>SQCC</t>
    <phoneticPr fontId="1" type="noConversion"/>
  </si>
  <si>
    <t>Unknown</t>
    <phoneticPr fontId="1" type="noConversion"/>
  </si>
  <si>
    <t>PD이후 CONVENTIONALCHEMO</t>
    <phoneticPr fontId="1" type="noConversion"/>
  </si>
  <si>
    <t>SD</t>
    <phoneticPr fontId="1" type="noConversion"/>
  </si>
  <si>
    <t>반응평가전</t>
    <phoneticPr fontId="1" type="noConversion"/>
  </si>
  <si>
    <t>NEGATIVE</t>
    <phoneticPr fontId="1" type="noConversion"/>
  </si>
  <si>
    <t>ADC</t>
    <phoneticPr fontId="1" type="noConversion"/>
  </si>
  <si>
    <t>SD</t>
    <phoneticPr fontId="1" type="noConversion"/>
  </si>
  <si>
    <t>SQCC</t>
    <phoneticPr fontId="1" type="noConversion"/>
  </si>
  <si>
    <t>SQCC</t>
    <phoneticPr fontId="1" type="noConversion"/>
  </si>
  <si>
    <t>PD</t>
    <phoneticPr fontId="1" type="noConversion"/>
  </si>
  <si>
    <t>Poorlydifferentiated carcinoma</t>
    <phoneticPr fontId="1" type="noConversion"/>
  </si>
  <si>
    <t>PR</t>
    <phoneticPr fontId="1" type="noConversion"/>
  </si>
  <si>
    <t>NSCLC</t>
    <phoneticPr fontId="1" type="noConversion"/>
  </si>
  <si>
    <t>PD</t>
    <phoneticPr fontId="1" type="noConversion"/>
  </si>
  <si>
    <t>PD된이후로CONVENTIONAL CHEMO중</t>
    <phoneticPr fontId="1" type="noConversion"/>
  </si>
  <si>
    <t>pd</t>
    <phoneticPr fontId="1" type="noConversion"/>
  </si>
  <si>
    <t>NSCC</t>
    <phoneticPr fontId="1" type="noConversion"/>
  </si>
  <si>
    <t>NEGATIVE</t>
    <phoneticPr fontId="1" type="noConversion"/>
  </si>
  <si>
    <t>POSITIVE(WEAK,15%)</t>
    <phoneticPr fontId="1" type="noConversion"/>
  </si>
  <si>
    <t>PD된이후F/ULOSS</t>
    <phoneticPr fontId="1" type="noConversion"/>
  </si>
  <si>
    <t>PD된이후로CONVENTIONAL CHEMO중</t>
    <phoneticPr fontId="1" type="noConversion"/>
  </si>
  <si>
    <t>NSCLC</t>
    <phoneticPr fontId="1" type="noConversion"/>
  </si>
  <si>
    <t>PD</t>
    <phoneticPr fontId="1" type="noConversion"/>
  </si>
  <si>
    <t>PR</t>
    <phoneticPr fontId="1" type="noConversion"/>
  </si>
  <si>
    <t>PD없이F/U중</t>
    <phoneticPr fontId="1" type="noConversion"/>
  </si>
  <si>
    <t>positive(moderate,50%)</t>
    <phoneticPr fontId="1" type="noConversion"/>
  </si>
  <si>
    <t>ADC</t>
    <phoneticPr fontId="1" type="noConversion"/>
  </si>
  <si>
    <t>SD</t>
    <phoneticPr fontId="1" type="noConversion"/>
  </si>
  <si>
    <t>ITCHING,RASH</t>
    <phoneticPr fontId="1" type="noConversion"/>
  </si>
  <si>
    <t>NEGATIVE</t>
    <phoneticPr fontId="1" type="noConversion"/>
  </si>
  <si>
    <t>PR</t>
    <phoneticPr fontId="1" type="noConversion"/>
  </si>
  <si>
    <t>POSITIVE(moderate,40%)</t>
    <phoneticPr fontId="1" type="noConversion"/>
  </si>
  <si>
    <t>SQCC</t>
    <phoneticPr fontId="1" type="noConversion"/>
  </si>
  <si>
    <t>histology_f</t>
    <phoneticPr fontId="1" type="noConversion"/>
  </si>
  <si>
    <t>OR</t>
    <phoneticPr fontId="1" type="noConversion"/>
  </si>
  <si>
    <t>ORD</t>
    <phoneticPr fontId="1" type="noConversion"/>
  </si>
  <si>
    <t>Lymphocyte_count</t>
  </si>
  <si>
    <t>desquamation</t>
    <phoneticPr fontId="1" type="noConversion"/>
  </si>
  <si>
    <t>hepatitis</t>
    <phoneticPr fontId="1" type="noConversion"/>
  </si>
  <si>
    <t>pneumonitis</t>
    <phoneticPr fontId="1" type="noConversion"/>
  </si>
  <si>
    <t>PD</t>
    <phoneticPr fontId="1" type="noConversion"/>
  </si>
  <si>
    <t>first_anti_PD_L1_date</t>
  </si>
  <si>
    <t>PD_L1_expression_yes_no</t>
    <phoneticPr fontId="1" type="noConversion"/>
  </si>
  <si>
    <t>PFS</t>
  </si>
  <si>
    <t>DIAGNOSIS_DATE</t>
  </si>
  <si>
    <t>survival</t>
  </si>
  <si>
    <t>비고</t>
    <phoneticPr fontId="1" type="noConversion"/>
  </si>
  <si>
    <t>P이-1</t>
  </si>
  <si>
    <t>positive(strong60%)</t>
    <phoneticPr fontId="1" type="noConversion"/>
  </si>
  <si>
    <t>drug</t>
    <phoneticPr fontId="2" type="noConversion"/>
  </si>
  <si>
    <t>pembrolizumab</t>
    <phoneticPr fontId="2" type="noConversion"/>
  </si>
  <si>
    <t>nivolumab</t>
    <phoneticPr fontId="2" type="noConversion"/>
  </si>
  <si>
    <t>atezolizumab</t>
    <phoneticPr fontId="2" type="noConversion"/>
  </si>
  <si>
    <t>drug_antiPDL1_categoric</t>
    <phoneticPr fontId="1" type="noConversion"/>
  </si>
  <si>
    <t>adverse event</t>
    <phoneticPr fontId="2" type="noConversion"/>
  </si>
  <si>
    <t>pneumonitis</t>
    <phoneticPr fontId="2" type="noConversion"/>
  </si>
  <si>
    <t>hepatitis</t>
    <phoneticPr fontId="2" type="noConversion"/>
  </si>
  <si>
    <t>skin lesion</t>
    <phoneticPr fontId="2" type="noConversion"/>
  </si>
  <si>
    <t>thyroiditis</t>
    <phoneticPr fontId="2" type="noConversion"/>
  </si>
  <si>
    <t>adverse_event_cat</t>
    <phoneticPr fontId="1" type="noConversion"/>
  </si>
  <si>
    <t>arthritis</t>
    <phoneticPr fontId="2" type="noConversion"/>
  </si>
  <si>
    <t>anorexia</t>
    <phoneticPr fontId="2" type="noConversion"/>
  </si>
  <si>
    <t>fever</t>
    <phoneticPr fontId="2" type="noConversion"/>
  </si>
  <si>
    <t>others</t>
    <phoneticPr fontId="2" type="noConversion"/>
  </si>
  <si>
    <t>survival_first_drugdate</t>
  </si>
  <si>
    <t>survival_first_Date_month</t>
  </si>
  <si>
    <t>주민등록</t>
  </si>
  <si>
    <t>1937-04-18</t>
  </si>
  <si>
    <t>1948-09-08</t>
  </si>
  <si>
    <t>1945-07-22</t>
  </si>
  <si>
    <t>1938-09-02</t>
  </si>
  <si>
    <t>1944-11-15</t>
  </si>
  <si>
    <t>1972-01-21</t>
  </si>
  <si>
    <t>1947-08-15</t>
  </si>
  <si>
    <t>1943-05-26</t>
  </si>
  <si>
    <t>1939-08-30</t>
  </si>
  <si>
    <t>1933-10-28</t>
  </si>
  <si>
    <t>1934-09-20</t>
  </si>
  <si>
    <t>1940-03-06</t>
  </si>
  <si>
    <t>1942-09-28</t>
  </si>
  <si>
    <t>1956-09-14</t>
  </si>
  <si>
    <t>1956-12-27</t>
  </si>
  <si>
    <t>1944-08-15</t>
  </si>
  <si>
    <t>1943-01-01</t>
  </si>
  <si>
    <t>1948-08-15</t>
  </si>
  <si>
    <t>1943-03-17</t>
  </si>
  <si>
    <t>1951-04-27</t>
  </si>
  <si>
    <t>1937-12-20</t>
  </si>
  <si>
    <t>1942-10-03</t>
  </si>
  <si>
    <t>1954-05-06</t>
  </si>
  <si>
    <t>1936-02-20</t>
  </si>
  <si>
    <t>1932-03-17</t>
  </si>
  <si>
    <t>1955-11-24</t>
  </si>
  <si>
    <t>1959-05-12</t>
  </si>
  <si>
    <t>1938-02-25</t>
  </si>
  <si>
    <t>1950-07-05</t>
  </si>
  <si>
    <t>1946-01-17</t>
  </si>
  <si>
    <t>1945-12-05</t>
  </si>
  <si>
    <t>1948-08-12</t>
  </si>
  <si>
    <t>1941-03-08</t>
  </si>
  <si>
    <t>1956-08-17</t>
  </si>
  <si>
    <t>1947-10-25</t>
  </si>
  <si>
    <t>1946-01-13</t>
  </si>
  <si>
    <t>1946-03-15</t>
  </si>
  <si>
    <t>1947-03-18</t>
  </si>
  <si>
    <t>1945-04-30</t>
  </si>
  <si>
    <t>1959-11-01</t>
  </si>
  <si>
    <t>1944-08-07</t>
  </si>
  <si>
    <t>1955-01-16</t>
  </si>
  <si>
    <t>1939-09-07</t>
  </si>
  <si>
    <t>1947-02-05</t>
  </si>
  <si>
    <t>1935-11-03</t>
  </si>
  <si>
    <t>1946-08-08</t>
  </si>
  <si>
    <t>1944-11-25</t>
  </si>
  <si>
    <t>1949-10-23</t>
  </si>
  <si>
    <t>1945-05-12</t>
  </si>
  <si>
    <t>1945-07-07</t>
  </si>
  <si>
    <t>1940-01-13</t>
  </si>
  <si>
    <t>1942-05-18</t>
  </si>
  <si>
    <t>1945-01-13</t>
  </si>
  <si>
    <t>1968-01-05</t>
  </si>
  <si>
    <t>1949-05-18</t>
  </si>
  <si>
    <t>1950-05-15</t>
  </si>
  <si>
    <t>1936-10-20</t>
  </si>
  <si>
    <t>1950-11-02</t>
  </si>
  <si>
    <t>1946-11-02</t>
  </si>
  <si>
    <t>1947-11-12</t>
  </si>
  <si>
    <t>1940-12-28</t>
  </si>
  <si>
    <t>1950-03-29</t>
  </si>
  <si>
    <t>1957-01-13</t>
  </si>
  <si>
    <t>1954-04-12</t>
  </si>
  <si>
    <t>1951-09-05</t>
  </si>
  <si>
    <t>1937-07-04</t>
  </si>
  <si>
    <t>1962-06-20</t>
  </si>
  <si>
    <t>1940-10-10</t>
  </si>
  <si>
    <t>1964-08-03</t>
  </si>
  <si>
    <t>1945-11-25</t>
  </si>
  <si>
    <t>1957-07-15</t>
  </si>
  <si>
    <t>1968-04-01</t>
  </si>
  <si>
    <t>1969-12-02</t>
  </si>
  <si>
    <t>1965-06-07</t>
  </si>
  <si>
    <t>1943-03-30</t>
  </si>
  <si>
    <t>1949-10-03</t>
  </si>
  <si>
    <t>1948-07-05</t>
  </si>
  <si>
    <t>1947-09-10</t>
  </si>
  <si>
    <t>1949-03-05</t>
  </si>
  <si>
    <t>1960-08-14</t>
  </si>
  <si>
    <t>1953-11-20</t>
  </si>
  <si>
    <t>1952-01-13</t>
  </si>
  <si>
    <t>1957-07-20</t>
  </si>
  <si>
    <t>1958-02-19</t>
  </si>
  <si>
    <t>1957-04-28</t>
  </si>
  <si>
    <t>1971-09-05</t>
  </si>
  <si>
    <t>1951-06-10</t>
  </si>
  <si>
    <t>1960-09-08</t>
  </si>
  <si>
    <t>1952-07-30</t>
  </si>
  <si>
    <t>1959-12-21</t>
  </si>
  <si>
    <t>1948-06-03</t>
  </si>
  <si>
    <t>1956-01-27</t>
  </si>
  <si>
    <t>1951-10-03</t>
  </si>
  <si>
    <t>1942-05-08</t>
  </si>
  <si>
    <t>1941-03-05</t>
  </si>
  <si>
    <t>1947-04-05</t>
  </si>
  <si>
    <t>1963-10-22</t>
  </si>
  <si>
    <t>1942-04-04</t>
  </si>
  <si>
    <t>1951-03-24</t>
  </si>
  <si>
    <t>1957-01-06</t>
  </si>
  <si>
    <t>1962-01-29</t>
  </si>
  <si>
    <t>1957-09-23</t>
  </si>
  <si>
    <t>1952-11-21</t>
  </si>
  <si>
    <t>1945-08-15</t>
  </si>
  <si>
    <t>1955-08-15</t>
  </si>
  <si>
    <t>1959-04-09</t>
  </si>
  <si>
    <t>1942-07-05</t>
  </si>
  <si>
    <t>1961-12-24</t>
  </si>
  <si>
    <t>1960-09-06</t>
  </si>
  <si>
    <t>1955-09-06</t>
  </si>
  <si>
    <t>1959-03-01</t>
  </si>
  <si>
    <t>1944-10-04</t>
  </si>
  <si>
    <t>1955-03-28</t>
  </si>
  <si>
    <t>1935-07-16</t>
  </si>
  <si>
    <t>1959-08-13</t>
  </si>
  <si>
    <t>1965-07-17</t>
  </si>
  <si>
    <t>1964-02-13</t>
  </si>
  <si>
    <t>1952-07-03</t>
  </si>
  <si>
    <t>1977-09-07</t>
  </si>
  <si>
    <t>1953-10-10</t>
  </si>
  <si>
    <t>1948-05-24</t>
  </si>
  <si>
    <t>1958-07-30</t>
  </si>
  <si>
    <t>1950-01-14</t>
  </si>
  <si>
    <t>1966-02-15</t>
  </si>
  <si>
    <t>1962-07-26</t>
  </si>
  <si>
    <t>1933-05-01</t>
  </si>
  <si>
    <t>1956-07-11</t>
  </si>
  <si>
    <t>1958-05-08</t>
  </si>
  <si>
    <t>1965-04-14</t>
  </si>
  <si>
    <t>1948-02-06</t>
  </si>
  <si>
    <t>1958-11-09</t>
  </si>
  <si>
    <t>1965-04-16</t>
  </si>
  <si>
    <t>1950-02-03</t>
  </si>
  <si>
    <t>1948-03-25</t>
  </si>
  <si>
    <t>1949-05-15</t>
  </si>
  <si>
    <t>1968-02-16</t>
  </si>
  <si>
    <t>1957-08-07</t>
  </si>
  <si>
    <t>1966-01-07</t>
  </si>
  <si>
    <t>1959-06-04</t>
  </si>
  <si>
    <t>1952-08-07</t>
  </si>
  <si>
    <t>1963-01-10</t>
  </si>
  <si>
    <t>1967-03-09</t>
  </si>
  <si>
    <t>1939-12-19</t>
  </si>
  <si>
    <t>1961-03-24</t>
  </si>
  <si>
    <t>1941-08-08</t>
  </si>
  <si>
    <t>1954-09-15</t>
  </si>
  <si>
    <t>1959-02-28</t>
  </si>
  <si>
    <t>1972-02-20</t>
  </si>
  <si>
    <t>1945-06-30</t>
  </si>
  <si>
    <t>1960-11-20</t>
  </si>
  <si>
    <t>1954-07-01</t>
  </si>
  <si>
    <t>1974-06-14</t>
  </si>
  <si>
    <t>1937-04-25</t>
  </si>
  <si>
    <t>1956-10-07</t>
  </si>
  <si>
    <t>1957-04-24</t>
  </si>
  <si>
    <t>1956-01-13</t>
  </si>
  <si>
    <t>1964-11-01</t>
  </si>
  <si>
    <t>1936-12-12</t>
  </si>
  <si>
    <t>1958-06-26</t>
  </si>
  <si>
    <t>1964-05-12</t>
  </si>
  <si>
    <t>1949-12-21</t>
  </si>
  <si>
    <t>1978-08-10</t>
  </si>
  <si>
    <t>1953-11-22</t>
  </si>
  <si>
    <t>1941-11-20</t>
  </si>
  <si>
    <t>1960-04-04</t>
  </si>
  <si>
    <t>1949-04-18</t>
  </si>
  <si>
    <t>1959-01-18</t>
  </si>
  <si>
    <t>1941-12-15</t>
  </si>
  <si>
    <t>1946-04-24</t>
  </si>
  <si>
    <t>1956-11-15</t>
  </si>
  <si>
    <t>1943-04-09</t>
  </si>
  <si>
    <t>1942-12-24</t>
  </si>
  <si>
    <t>1941-10-21</t>
  </si>
  <si>
    <t>1966-04-18</t>
  </si>
  <si>
    <t>1949-07-28</t>
  </si>
  <si>
    <t>1960-12-27</t>
  </si>
  <si>
    <t>1964-03-17</t>
  </si>
  <si>
    <t>1938-03-27</t>
  </si>
  <si>
    <t>1945-01-05</t>
  </si>
  <si>
    <t>1961-04-10</t>
  </si>
  <si>
    <t>1954-09-17</t>
  </si>
  <si>
    <t>1962-06-10</t>
  </si>
  <si>
    <t>1952-03-19</t>
  </si>
  <si>
    <t>1953-02-19</t>
  </si>
  <si>
    <t>1937-01-02</t>
  </si>
  <si>
    <t>1943-02-25</t>
  </si>
  <si>
    <t>1943-07-14</t>
  </si>
  <si>
    <t>1940-10-19</t>
  </si>
  <si>
    <t>1955-03-19</t>
  </si>
  <si>
    <t>1959-07-02</t>
  </si>
  <si>
    <t>1954-12-18</t>
  </si>
  <si>
    <t>1951-10-02</t>
  </si>
  <si>
    <t>1960-11-10</t>
  </si>
  <si>
    <t>1939-05-27</t>
  </si>
  <si>
    <t>1952-07-18</t>
  </si>
  <si>
    <t>1946-06-24</t>
  </si>
  <si>
    <t>1956-08-31</t>
  </si>
  <si>
    <t>1953-06-08</t>
  </si>
  <si>
    <t>1955-08-30</t>
  </si>
  <si>
    <t>1959-02-11</t>
  </si>
  <si>
    <t>1956-04-01</t>
  </si>
  <si>
    <t>1944-05-25</t>
  </si>
  <si>
    <t>1952-08-19</t>
  </si>
  <si>
    <t>1948-10-25</t>
  </si>
  <si>
    <t>1961-11-29</t>
  </si>
  <si>
    <t>1945-04-25</t>
  </si>
  <si>
    <t>1940-12-15</t>
  </si>
  <si>
    <t>1958-01-03</t>
  </si>
  <si>
    <t>1971-02-27</t>
  </si>
  <si>
    <t>1944-01-25</t>
  </si>
  <si>
    <t>1957-09-04</t>
  </si>
  <si>
    <t>1973-09-01</t>
  </si>
  <si>
    <t>1955-10-08</t>
  </si>
  <si>
    <t>1981-03-12</t>
  </si>
  <si>
    <t>1956-03-07</t>
  </si>
  <si>
    <t>1945-09-26</t>
  </si>
  <si>
    <t>1969-05-20</t>
  </si>
  <si>
    <t>1944-11-03</t>
  </si>
  <si>
    <t>1966-12-20</t>
  </si>
  <si>
    <t>1942-02-13</t>
  </si>
  <si>
    <t>1947-06-16</t>
  </si>
  <si>
    <t>1936-04-13</t>
  </si>
  <si>
    <t>1960-03-08</t>
  </si>
  <si>
    <t>1962-07-14</t>
  </si>
  <si>
    <t>1979-10-27</t>
  </si>
  <si>
    <t>1939-10-17</t>
  </si>
  <si>
    <t>1952-07-25</t>
  </si>
  <si>
    <t>1968-12-07</t>
  </si>
  <si>
    <t>1938-07-05</t>
  </si>
  <si>
    <t>1979-02-17</t>
  </si>
  <si>
    <t>1962-12-05</t>
  </si>
  <si>
    <t>1934-05-25</t>
  </si>
  <si>
    <t>1945-01-26</t>
  </si>
  <si>
    <t>1949-03-26</t>
  </si>
  <si>
    <t>1942-11-02</t>
  </si>
  <si>
    <t>1939-07-22</t>
  </si>
  <si>
    <t>age_pdl1_prescription</t>
  </si>
  <si>
    <t>PDL1_line</t>
    <phoneticPr fontId="1" type="noConversion"/>
  </si>
  <si>
    <t>11.70 재검함</t>
  </si>
  <si>
    <t>revised_lymphocyte_%_치료전</t>
    <phoneticPr fontId="1" type="noConversion"/>
  </si>
  <si>
    <t>revised_WBC_치료전</t>
    <phoneticPr fontId="1" type="noConversion"/>
  </si>
  <si>
    <t>revised_lympho_%_치료후</t>
  </si>
  <si>
    <t>revised_WBC_치료후</t>
  </si>
  <si>
    <t>.</t>
    <phoneticPr fontId="1" type="noConversion"/>
  </si>
  <si>
    <t>.</t>
    <phoneticPr fontId="1" type="noConversion"/>
  </si>
  <si>
    <t>.</t>
    <phoneticPr fontId="1" type="noConversion"/>
  </si>
  <si>
    <t>.</t>
    <phoneticPr fontId="1" type="noConversion"/>
  </si>
  <si>
    <t>.</t>
    <phoneticPr fontId="1" type="noConversion"/>
  </si>
  <si>
    <t>.</t>
    <phoneticPr fontId="1" type="noConversion"/>
  </si>
  <si>
    <t>WBC_after</t>
  </si>
  <si>
    <t>lympho_%_after</t>
  </si>
  <si>
    <t>After_SLC</t>
  </si>
  <si>
    <t>revised_lympho_POSTTX</t>
    <phoneticPr fontId="1" type="noConversion"/>
  </si>
  <si>
    <t>revised_lymphocyte_count_PRETX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</si>
</sst>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0_);[Red]\(0\)"/>
    <numFmt numFmtId="178" formatCode="0.00_);[Red]\(0.00\)"/>
    <numFmt numFmtId="179" formatCode="0.00_ "/>
  </numFmts>
  <fonts count="4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14" fontId="0" fillId="0" borderId="0" xfId="0" applyNumberFormat="1">
      <alignment vertical="center"/>
    </xf>
    <xf numFmtId="0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2" borderId="0" xfId="0" applyFill="1">
      <alignment vertical="center"/>
    </xf>
    <xf numFmtId="176" fontId="0" fillId="2" borderId="0" xfId="0" applyNumberFormat="1" applyFill="1">
      <alignment vertical="center"/>
    </xf>
    <xf numFmtId="14" fontId="0" fillId="2" borderId="0" xfId="0" applyNumberFormat="1" applyFill="1">
      <alignment vertical="center"/>
    </xf>
    <xf numFmtId="0" fontId="0" fillId="2" borderId="0" xfId="0" applyNumberFormat="1" applyFill="1">
      <alignment vertical="center"/>
    </xf>
    <xf numFmtId="177" fontId="0" fillId="2" borderId="0" xfId="0" applyNumberFormat="1" applyFill="1">
      <alignment vertical="center"/>
    </xf>
    <xf numFmtId="0" fontId="0" fillId="0" borderId="0" xfId="0" applyFill="1">
      <alignment vertical="center"/>
    </xf>
    <xf numFmtId="14" fontId="0" fillId="0" borderId="0" xfId="0" applyNumberFormat="1" applyFill="1">
      <alignment vertical="center"/>
    </xf>
    <xf numFmtId="0" fontId="0" fillId="0" borderId="0" xfId="0" applyNumberFormat="1" applyFill="1">
      <alignment vertical="center"/>
    </xf>
    <xf numFmtId="178" fontId="0" fillId="0" borderId="0" xfId="0" applyNumberFormat="1">
      <alignment vertical="center"/>
    </xf>
    <xf numFmtId="179" fontId="0" fillId="0" borderId="0" xfId="0" applyNumberFormat="1">
      <alignment vertical="center"/>
    </xf>
    <xf numFmtId="179" fontId="0" fillId="2" borderId="0" xfId="0" applyNumberFormat="1" applyFill="1">
      <alignment vertical="center"/>
    </xf>
    <xf numFmtId="0" fontId="0" fillId="0" borderId="1" xfId="0" applyNumberFormat="1" applyBorder="1" applyAlignment="1"/>
  </cellXfs>
  <cellStyles count="1">
    <cellStyle name="표준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Q288"/>
  <sheetViews>
    <sheetView tabSelected="1" topLeftCell="T1" workbookViewId="0">
      <selection activeCell="V4" sqref="V4:V236"/>
    </sheetView>
  </sheetViews>
  <sheetFormatPr defaultRowHeight="16.5" x14ac:dyDescent="0.3"/>
  <cols>
    <col min="1" max="1" width="9.5" bestFit="1" customWidth="1"/>
    <col min="2" max="2" width="20" style="2" bestFit="1" customWidth="1"/>
    <col min="4" max="4" width="11.125" customWidth="1"/>
    <col min="8" max="8" width="21" bestFit="1" customWidth="1"/>
    <col min="10" max="10" width="20.625" bestFit="1" customWidth="1"/>
    <col min="11" max="11" width="7.125" customWidth="1"/>
    <col min="14" max="14" width="9" style="1" customWidth="1"/>
    <col min="15" max="15" width="14.375" style="2" customWidth="1"/>
    <col min="16" max="16" width="30.125" bestFit="1" customWidth="1"/>
    <col min="17" max="17" width="30.125" customWidth="1"/>
    <col min="18" max="18" width="19.125" style="2" customWidth="1"/>
    <col min="19" max="19" width="49.25" customWidth="1"/>
    <col min="20" max="20" width="33.75" customWidth="1"/>
    <col min="21" max="21" width="60.375" customWidth="1"/>
    <col min="22" max="24" width="22" customWidth="1"/>
    <col min="27" max="27" width="18.125" bestFit="1" customWidth="1"/>
    <col min="28" max="28" width="18.125" customWidth="1"/>
    <col min="29" max="29" width="26" style="2" bestFit="1" customWidth="1"/>
    <col min="30" max="30" width="26" customWidth="1"/>
    <col min="31" max="31" width="20" customWidth="1"/>
    <col min="33" max="33" width="9.5" style="13" bestFit="1" customWidth="1"/>
    <col min="34" max="34" width="13.625" bestFit="1" customWidth="1"/>
    <col min="35" max="35" width="21.5" bestFit="1" customWidth="1"/>
    <col min="36" max="37" width="13.625" customWidth="1"/>
    <col min="38" max="38" width="17.375" bestFit="1" customWidth="1"/>
    <col min="39" max="39" width="17.375" customWidth="1"/>
    <col min="43" max="43" width="11.25" bestFit="1" customWidth="1"/>
    <col min="45" max="45" width="11.25" bestFit="1" customWidth="1"/>
    <col min="46" max="47" width="11.25" customWidth="1"/>
    <col min="49" max="49" width="11.125" bestFit="1" customWidth="1"/>
    <col min="50" max="50" width="11.125" style="4" bestFit="1" customWidth="1"/>
    <col min="51" max="51" width="11.25" bestFit="1" customWidth="1"/>
    <col min="52" max="52" width="11.25" customWidth="1"/>
    <col min="53" max="53" width="11.125" style="4" bestFit="1" customWidth="1"/>
    <col min="54" max="54" width="11.25" bestFit="1" customWidth="1"/>
    <col min="55" max="55" width="11.25" style="2" customWidth="1"/>
    <col min="56" max="56" width="11.125" style="4" bestFit="1" customWidth="1"/>
    <col min="57" max="57" width="20.75" customWidth="1"/>
    <col min="60" max="60" width="24.125" style="14" bestFit="1" customWidth="1"/>
    <col min="65" max="65" width="14.125" customWidth="1"/>
    <col min="66" max="66" width="32.125" bestFit="1" customWidth="1"/>
  </cols>
  <sheetData>
    <row r="1" spans="1:69" x14ac:dyDescent="0.3">
      <c r="A1" t="s">
        <v>0</v>
      </c>
      <c r="B1" s="2" t="s">
        <v>766</v>
      </c>
      <c r="C1" t="s">
        <v>1</v>
      </c>
      <c r="D1" t="s">
        <v>791</v>
      </c>
      <c r="E1" t="s">
        <v>2</v>
      </c>
      <c r="F1" t="s">
        <v>1029</v>
      </c>
      <c r="G1" t="s">
        <v>3</v>
      </c>
      <c r="H1" t="s">
        <v>1028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s="1" t="s">
        <v>9</v>
      </c>
      <c r="O1" s="2" t="s">
        <v>769</v>
      </c>
      <c r="P1" t="s">
        <v>10</v>
      </c>
      <c r="Q1" t="s">
        <v>778</v>
      </c>
      <c r="R1" s="2" t="s">
        <v>766</v>
      </c>
      <c r="S1" t="s">
        <v>11</v>
      </c>
      <c r="T1" t="s">
        <v>772</v>
      </c>
      <c r="U1" t="s">
        <v>767</v>
      </c>
      <c r="V1" t="s">
        <v>12</v>
      </c>
      <c r="W1" t="s">
        <v>13</v>
      </c>
      <c r="X1" t="s">
        <v>14</v>
      </c>
      <c r="Y1" t="s">
        <v>15</v>
      </c>
      <c r="Z1" t="s">
        <v>758</v>
      </c>
      <c r="AA1" t="s">
        <v>16</v>
      </c>
      <c r="AB1" t="s">
        <v>759</v>
      </c>
      <c r="AC1" s="2" t="s">
        <v>17</v>
      </c>
      <c r="AD1" t="s">
        <v>760</v>
      </c>
      <c r="AE1" t="s">
        <v>18</v>
      </c>
      <c r="AF1" t="s">
        <v>19</v>
      </c>
      <c r="AG1" s="13" t="s">
        <v>761</v>
      </c>
      <c r="AH1" t="s">
        <v>20</v>
      </c>
      <c r="AI1" t="s">
        <v>21</v>
      </c>
      <c r="AJ1" t="s">
        <v>784</v>
      </c>
      <c r="AK1" t="s">
        <v>22</v>
      </c>
      <c r="AL1" t="s">
        <v>23</v>
      </c>
      <c r="AM1" t="s">
        <v>24</v>
      </c>
      <c r="AN1" t="s">
        <v>25</v>
      </c>
      <c r="AO1" t="s">
        <v>26</v>
      </c>
      <c r="AP1" t="s">
        <v>27</v>
      </c>
      <c r="AQ1" t="s">
        <v>28</v>
      </c>
      <c r="AR1" t="s">
        <v>29</v>
      </c>
      <c r="AS1" t="s">
        <v>30</v>
      </c>
      <c r="AT1" t="s">
        <v>665</v>
      </c>
      <c r="AU1" t="s">
        <v>666</v>
      </c>
      <c r="AV1" t="s">
        <v>31</v>
      </c>
      <c r="AW1" t="s">
        <v>434</v>
      </c>
      <c r="AX1" s="4" t="s">
        <v>32</v>
      </c>
      <c r="AY1" t="s">
        <v>33</v>
      </c>
      <c r="AZ1" t="s">
        <v>768</v>
      </c>
      <c r="BA1" s="4" t="s">
        <v>34</v>
      </c>
      <c r="BB1" t="s">
        <v>35</v>
      </c>
      <c r="BC1" s="2" t="s">
        <v>36</v>
      </c>
      <c r="BD1" s="4" t="s">
        <v>37</v>
      </c>
      <c r="BE1" t="s">
        <v>771</v>
      </c>
      <c r="BF1" t="s">
        <v>770</v>
      </c>
      <c r="BG1" t="s">
        <v>789</v>
      </c>
      <c r="BH1" s="14" t="s">
        <v>790</v>
      </c>
      <c r="BI1" t="s">
        <v>1031</v>
      </c>
      <c r="BJ1" t="s">
        <v>1032</v>
      </c>
      <c r="BK1" t="s">
        <v>1045</v>
      </c>
      <c r="BL1" t="s">
        <v>1033</v>
      </c>
      <c r="BM1" t="s">
        <v>1034</v>
      </c>
      <c r="BN1" t="s">
        <v>1044</v>
      </c>
      <c r="BO1" t="s">
        <v>1041</v>
      </c>
      <c r="BP1" t="s">
        <v>1042</v>
      </c>
      <c r="BQ1" t="s">
        <v>1043</v>
      </c>
    </row>
    <row r="2" spans="1:69" x14ac:dyDescent="0.3">
      <c r="A2" s="3">
        <v>50698659</v>
      </c>
      <c r="B2" s="2">
        <v>43208</v>
      </c>
      <c r="C2" t="s">
        <v>380</v>
      </c>
      <c r="D2" t="s">
        <v>1008</v>
      </c>
      <c r="F2">
        <v>1</v>
      </c>
      <c r="G2">
        <v>1</v>
      </c>
      <c r="H2">
        <v>48</v>
      </c>
      <c r="I2">
        <v>74</v>
      </c>
      <c r="J2">
        <v>48</v>
      </c>
      <c r="K2" t="e">
        <v>#N/A</v>
      </c>
      <c r="L2">
        <v>5</v>
      </c>
      <c r="M2">
        <v>1</v>
      </c>
      <c r="N2" s="1">
        <v>2</v>
      </c>
      <c r="O2" s="2">
        <v>43208</v>
      </c>
      <c r="P2" t="s">
        <v>39</v>
      </c>
      <c r="Q2">
        <v>1</v>
      </c>
      <c r="R2" s="2">
        <v>43208</v>
      </c>
      <c r="S2" s="10" t="s">
        <v>692</v>
      </c>
      <c r="T2">
        <v>0</v>
      </c>
      <c r="U2">
        <v>0</v>
      </c>
      <c r="V2">
        <v>1</v>
      </c>
      <c r="W2">
        <v>19</v>
      </c>
      <c r="X2">
        <v>0</v>
      </c>
      <c r="Y2" t="s">
        <v>63</v>
      </c>
      <c r="Z2">
        <v>4</v>
      </c>
      <c r="AA2" s="10" t="s">
        <v>664</v>
      </c>
      <c r="AB2">
        <v>2</v>
      </c>
      <c r="AC2" s="2">
        <v>43208</v>
      </c>
      <c r="AD2">
        <f t="shared" ref="AD2:AD65" si="0">DATEDIF(R2,AC2,"d")</f>
        <v>0</v>
      </c>
      <c r="AE2" s="3">
        <v>10.1</v>
      </c>
      <c r="AF2" s="3">
        <v>5.4</v>
      </c>
      <c r="AG2" s="13">
        <v>545.4</v>
      </c>
      <c r="AH2" s="12">
        <v>0</v>
      </c>
      <c r="AK2" s="10">
        <v>0</v>
      </c>
      <c r="AL2" s="10">
        <v>0</v>
      </c>
      <c r="AN2" s="10">
        <v>0</v>
      </c>
      <c r="AP2" s="10">
        <v>0</v>
      </c>
      <c r="AR2" s="10">
        <v>0</v>
      </c>
      <c r="AT2" s="10">
        <v>1</v>
      </c>
      <c r="AU2" s="2">
        <v>43208</v>
      </c>
      <c r="AV2" s="10">
        <v>0</v>
      </c>
      <c r="AX2" s="4">
        <v>0</v>
      </c>
      <c r="AZ2">
        <v>0</v>
      </c>
      <c r="BA2" s="4">
        <v>0</v>
      </c>
      <c r="BC2" s="2">
        <v>43208</v>
      </c>
      <c r="BD2" s="4">
        <v>1</v>
      </c>
      <c r="BE2" t="s">
        <v>728</v>
      </c>
      <c r="BF2">
        <v>0</v>
      </c>
      <c r="BG2">
        <v>0</v>
      </c>
      <c r="BH2" s="14">
        <v>0</v>
      </c>
      <c r="BI2">
        <v>10.1</v>
      </c>
      <c r="BJ2">
        <v>5.4</v>
      </c>
      <c r="BK2">
        <v>545.4</v>
      </c>
      <c r="BL2" t="s">
        <v>1035</v>
      </c>
      <c r="BM2" t="s">
        <v>1035</v>
      </c>
      <c r="BN2" t="s">
        <v>1035</v>
      </c>
      <c r="BO2" t="s">
        <v>414</v>
      </c>
      <c r="BP2" t="s">
        <v>414</v>
      </c>
    </row>
    <row r="3" spans="1:69" x14ac:dyDescent="0.3">
      <c r="A3" s="3">
        <v>47829178</v>
      </c>
      <c r="B3" s="2">
        <v>42772</v>
      </c>
      <c r="C3" t="s">
        <v>286</v>
      </c>
      <c r="D3" t="s">
        <v>910</v>
      </c>
      <c r="F3">
        <v>3</v>
      </c>
      <c r="G3">
        <v>1</v>
      </c>
      <c r="H3">
        <v>39</v>
      </c>
      <c r="I3">
        <v>76</v>
      </c>
      <c r="J3">
        <v>38</v>
      </c>
      <c r="L3">
        <v>1</v>
      </c>
      <c r="M3">
        <v>1</v>
      </c>
      <c r="N3" s="1">
        <v>1</v>
      </c>
      <c r="O3" s="2">
        <v>42424</v>
      </c>
      <c r="P3" t="s">
        <v>44</v>
      </c>
      <c r="Q3">
        <v>2</v>
      </c>
      <c r="R3" s="2">
        <v>42772</v>
      </c>
      <c r="S3" s="10" t="s">
        <v>573</v>
      </c>
      <c r="T3">
        <v>0</v>
      </c>
      <c r="U3">
        <v>0</v>
      </c>
      <c r="V3" s="10">
        <v>0</v>
      </c>
      <c r="X3" s="10">
        <v>0</v>
      </c>
      <c r="Y3" s="10" t="s">
        <v>574</v>
      </c>
      <c r="Z3">
        <v>1</v>
      </c>
      <c r="AA3" s="10" t="s">
        <v>42</v>
      </c>
      <c r="AB3">
        <v>2</v>
      </c>
      <c r="AC3" s="2">
        <v>42772</v>
      </c>
      <c r="AD3">
        <f t="shared" si="0"/>
        <v>0</v>
      </c>
      <c r="AE3" s="3">
        <v>17.3</v>
      </c>
      <c r="AF3" s="3">
        <v>5.79</v>
      </c>
      <c r="AG3" s="13">
        <v>1001.6700000000001</v>
      </c>
      <c r="AH3" s="12">
        <v>0</v>
      </c>
      <c r="AK3" s="10">
        <v>0</v>
      </c>
      <c r="AL3" s="10">
        <v>0</v>
      </c>
      <c r="AN3" s="10">
        <v>0</v>
      </c>
      <c r="AP3" s="10">
        <v>0</v>
      </c>
      <c r="AR3" s="10">
        <v>0</v>
      </c>
      <c r="AV3" s="10">
        <v>1</v>
      </c>
      <c r="AW3" s="2">
        <v>42772</v>
      </c>
      <c r="AX3" s="4">
        <v>0</v>
      </c>
      <c r="AZ3">
        <v>196</v>
      </c>
      <c r="BA3" s="4">
        <v>0</v>
      </c>
      <c r="BC3" s="2">
        <v>42968</v>
      </c>
      <c r="BD3" s="4">
        <v>1</v>
      </c>
      <c r="BE3" t="s">
        <v>530</v>
      </c>
      <c r="BF3">
        <v>544</v>
      </c>
      <c r="BG3">
        <v>196</v>
      </c>
      <c r="BH3" s="14">
        <v>6.5333333333333332</v>
      </c>
      <c r="BI3">
        <v>17.3</v>
      </c>
      <c r="BJ3">
        <v>5.79</v>
      </c>
      <c r="BK3">
        <v>1001.67</v>
      </c>
      <c r="BL3" t="s">
        <v>1040</v>
      </c>
      <c r="BM3" t="s">
        <v>1035</v>
      </c>
      <c r="BN3" t="s">
        <v>1035</v>
      </c>
      <c r="BO3" t="s">
        <v>414</v>
      </c>
      <c r="BP3" t="s">
        <v>414</v>
      </c>
    </row>
    <row r="4" spans="1:69" x14ac:dyDescent="0.3">
      <c r="A4" s="3">
        <v>50457740</v>
      </c>
      <c r="B4" s="2">
        <v>43236</v>
      </c>
      <c r="C4" t="s">
        <v>375</v>
      </c>
      <c r="D4" t="s">
        <v>986</v>
      </c>
      <c r="F4">
        <v>2</v>
      </c>
      <c r="G4">
        <v>1</v>
      </c>
      <c r="H4">
        <v>65</v>
      </c>
      <c r="I4">
        <v>78</v>
      </c>
      <c r="J4">
        <v>65</v>
      </c>
      <c r="L4">
        <v>4</v>
      </c>
      <c r="M4">
        <v>1</v>
      </c>
      <c r="N4" s="1">
        <v>3</v>
      </c>
      <c r="O4" s="2">
        <v>43136</v>
      </c>
      <c r="P4" t="s">
        <v>44</v>
      </c>
      <c r="Q4">
        <v>2</v>
      </c>
      <c r="R4" s="2">
        <v>43236</v>
      </c>
      <c r="S4" s="10" t="s">
        <v>523</v>
      </c>
      <c r="T4">
        <v>40</v>
      </c>
      <c r="U4">
        <v>1</v>
      </c>
      <c r="V4" s="10"/>
      <c r="X4" t="s">
        <v>651</v>
      </c>
      <c r="Y4" t="s">
        <v>720</v>
      </c>
      <c r="Z4">
        <v>2</v>
      </c>
      <c r="AA4" s="10" t="s">
        <v>721</v>
      </c>
      <c r="AB4">
        <v>2</v>
      </c>
      <c r="AC4" s="2">
        <v>43236</v>
      </c>
      <c r="AD4">
        <f t="shared" si="0"/>
        <v>0</v>
      </c>
      <c r="AE4" s="3">
        <v>22</v>
      </c>
      <c r="AF4" s="3">
        <v>26.73</v>
      </c>
      <c r="AG4" s="13">
        <v>5880.6</v>
      </c>
      <c r="AH4" s="12">
        <v>0</v>
      </c>
      <c r="AK4" s="10">
        <v>0</v>
      </c>
      <c r="AL4" s="10">
        <v>0</v>
      </c>
      <c r="AN4" s="10">
        <v>0</v>
      </c>
      <c r="AP4" s="10">
        <v>0</v>
      </c>
      <c r="AR4" s="10">
        <v>0</v>
      </c>
      <c r="AT4" s="10">
        <v>1</v>
      </c>
      <c r="AU4" s="2">
        <v>43236</v>
      </c>
      <c r="AV4" s="10">
        <v>0</v>
      </c>
      <c r="AX4" s="4">
        <v>0</v>
      </c>
      <c r="AZ4">
        <v>6</v>
      </c>
      <c r="BA4" s="4">
        <v>0</v>
      </c>
      <c r="BC4" s="2">
        <v>43242</v>
      </c>
      <c r="BD4" s="4">
        <v>1</v>
      </c>
      <c r="BE4" t="s">
        <v>722</v>
      </c>
      <c r="BF4">
        <v>106</v>
      </c>
      <c r="BG4">
        <v>6</v>
      </c>
      <c r="BH4" s="14">
        <v>0.2</v>
      </c>
      <c r="BI4" s="3">
        <v>14.3</v>
      </c>
      <c r="BJ4" s="3">
        <v>16.100000000000001</v>
      </c>
      <c r="BK4">
        <v>2302.3000000000002</v>
      </c>
      <c r="BL4" t="s">
        <v>1035</v>
      </c>
      <c r="BM4" t="s">
        <v>1035</v>
      </c>
      <c r="BN4" t="s">
        <v>1035</v>
      </c>
      <c r="BO4" t="s">
        <v>414</v>
      </c>
      <c r="BP4" t="s">
        <v>414</v>
      </c>
    </row>
    <row r="5" spans="1:69" x14ac:dyDescent="0.3">
      <c r="A5" s="3">
        <v>45145867</v>
      </c>
      <c r="B5" s="2">
        <v>43307</v>
      </c>
      <c r="C5" t="s">
        <v>231</v>
      </c>
      <c r="D5" t="s">
        <v>1018</v>
      </c>
      <c r="F5">
        <v>3</v>
      </c>
      <c r="G5">
        <v>1</v>
      </c>
      <c r="H5">
        <v>66</v>
      </c>
      <c r="I5">
        <v>73</v>
      </c>
      <c r="J5">
        <v>61</v>
      </c>
      <c r="L5">
        <v>4</v>
      </c>
      <c r="M5">
        <v>1</v>
      </c>
      <c r="N5" s="1">
        <v>0</v>
      </c>
      <c r="O5" s="2">
        <v>41628</v>
      </c>
      <c r="P5" t="s">
        <v>44</v>
      </c>
      <c r="Q5">
        <v>2</v>
      </c>
      <c r="R5" s="2">
        <v>43307</v>
      </c>
      <c r="S5" t="s">
        <v>480</v>
      </c>
      <c r="T5">
        <v>30</v>
      </c>
      <c r="U5">
        <v>1</v>
      </c>
      <c r="V5">
        <v>0</v>
      </c>
      <c r="X5">
        <v>0</v>
      </c>
      <c r="Y5" t="s">
        <v>481</v>
      </c>
      <c r="Z5">
        <v>4</v>
      </c>
      <c r="AA5" t="s">
        <v>54</v>
      </c>
      <c r="AB5">
        <v>2</v>
      </c>
      <c r="AC5" s="2">
        <v>43311</v>
      </c>
      <c r="AD5">
        <f t="shared" si="0"/>
        <v>4</v>
      </c>
      <c r="AE5" s="3">
        <v>6</v>
      </c>
      <c r="AF5" s="3">
        <v>14.42</v>
      </c>
      <c r="AG5" s="13">
        <v>865.19999999999993</v>
      </c>
      <c r="AH5" s="3">
        <v>0</v>
      </c>
      <c r="AK5">
        <v>0</v>
      </c>
      <c r="AL5">
        <v>0</v>
      </c>
      <c r="AN5">
        <v>0</v>
      </c>
      <c r="AP5">
        <v>0</v>
      </c>
      <c r="AR5">
        <v>0</v>
      </c>
      <c r="AV5">
        <v>1</v>
      </c>
      <c r="AW5" s="2">
        <v>43311</v>
      </c>
      <c r="AX5" s="4">
        <v>0</v>
      </c>
      <c r="AZ5">
        <v>4</v>
      </c>
      <c r="BA5" s="4">
        <v>1</v>
      </c>
      <c r="BB5" s="2">
        <v>43311</v>
      </c>
      <c r="BC5" s="2">
        <v>43311</v>
      </c>
      <c r="BD5" s="4">
        <v>0</v>
      </c>
      <c r="BE5" t="s">
        <v>482</v>
      </c>
      <c r="BF5">
        <v>1683</v>
      </c>
      <c r="BG5">
        <v>4</v>
      </c>
      <c r="BH5" s="14">
        <v>0.13333333333333333</v>
      </c>
      <c r="BI5" s="3">
        <v>1</v>
      </c>
      <c r="BJ5" s="3">
        <v>14.42</v>
      </c>
      <c r="BK5">
        <v>144.19999999999999</v>
      </c>
      <c r="BL5">
        <v>4</v>
      </c>
      <c r="BM5">
        <v>7.44</v>
      </c>
      <c r="BN5">
        <f t="shared" ref="BN5:BN36" si="1">BM5*1000*BL5/100</f>
        <v>297.60000000000002</v>
      </c>
      <c r="BO5">
        <v>7.44</v>
      </c>
      <c r="BP5">
        <v>4</v>
      </c>
      <c r="BQ5">
        <v>297.60000000000002</v>
      </c>
    </row>
    <row r="6" spans="1:69" x14ac:dyDescent="0.3">
      <c r="A6" s="3">
        <v>47223213</v>
      </c>
      <c r="B6" s="2">
        <v>42569</v>
      </c>
      <c r="C6" t="s">
        <v>269</v>
      </c>
      <c r="D6" t="s">
        <v>896</v>
      </c>
      <c r="F6">
        <v>3</v>
      </c>
      <c r="G6">
        <v>1</v>
      </c>
      <c r="H6">
        <v>60</v>
      </c>
      <c r="I6">
        <v>67</v>
      </c>
      <c r="J6">
        <v>60</v>
      </c>
      <c r="L6">
        <v>1</v>
      </c>
      <c r="M6">
        <v>1</v>
      </c>
      <c r="N6" s="1">
        <v>2</v>
      </c>
      <c r="O6" s="2">
        <v>42232</v>
      </c>
      <c r="P6" t="s">
        <v>44</v>
      </c>
      <c r="Q6">
        <v>2</v>
      </c>
      <c r="R6" s="2">
        <v>42569</v>
      </c>
      <c r="S6" t="s">
        <v>531</v>
      </c>
      <c r="T6">
        <v>0</v>
      </c>
      <c r="U6">
        <v>0</v>
      </c>
      <c r="V6">
        <v>0</v>
      </c>
      <c r="X6">
        <v>0</v>
      </c>
      <c r="Y6" t="s">
        <v>528</v>
      </c>
      <c r="Z6">
        <v>1</v>
      </c>
      <c r="AA6" t="s">
        <v>555</v>
      </c>
      <c r="AB6">
        <v>2</v>
      </c>
      <c r="AC6" s="2">
        <v>42584</v>
      </c>
      <c r="AD6">
        <f t="shared" si="0"/>
        <v>15</v>
      </c>
      <c r="AE6" s="3">
        <v>13</v>
      </c>
      <c r="AF6" s="3">
        <v>46.99</v>
      </c>
      <c r="AG6" s="13">
        <v>6108.7000000000007</v>
      </c>
      <c r="AH6" s="3">
        <v>0</v>
      </c>
      <c r="AK6">
        <v>0</v>
      </c>
      <c r="AL6">
        <v>0</v>
      </c>
      <c r="AN6">
        <v>0</v>
      </c>
      <c r="AP6">
        <v>0</v>
      </c>
      <c r="AR6">
        <v>0</v>
      </c>
      <c r="AV6">
        <v>0</v>
      </c>
      <c r="AX6" s="4">
        <v>1</v>
      </c>
      <c r="AY6" s="2">
        <v>42584</v>
      </c>
      <c r="AZ6">
        <v>15</v>
      </c>
      <c r="BA6" s="4">
        <v>1</v>
      </c>
      <c r="BB6" s="2">
        <v>42601</v>
      </c>
      <c r="BC6" s="2">
        <v>42601</v>
      </c>
      <c r="BD6" s="4">
        <v>0</v>
      </c>
      <c r="BF6">
        <v>369</v>
      </c>
      <c r="BG6">
        <v>32</v>
      </c>
      <c r="BH6" s="14">
        <v>1.0666666666666667</v>
      </c>
      <c r="BI6">
        <v>13</v>
      </c>
      <c r="BJ6">
        <v>46.99</v>
      </c>
      <c r="BK6">
        <v>6108.7</v>
      </c>
      <c r="BL6">
        <v>6.5</v>
      </c>
      <c r="BM6">
        <v>29.8</v>
      </c>
      <c r="BN6">
        <f t="shared" si="1"/>
        <v>1937</v>
      </c>
      <c r="BO6">
        <v>46.99</v>
      </c>
      <c r="BP6">
        <v>9</v>
      </c>
      <c r="BQ6">
        <v>4229.1000000000004</v>
      </c>
    </row>
    <row r="7" spans="1:69" x14ac:dyDescent="0.3">
      <c r="A7" s="3">
        <v>51348490</v>
      </c>
      <c r="B7" s="2">
        <v>43357</v>
      </c>
      <c r="C7" t="s">
        <v>391</v>
      </c>
      <c r="D7" t="s">
        <v>1000</v>
      </c>
      <c r="F7">
        <v>1</v>
      </c>
      <c r="G7">
        <v>1</v>
      </c>
      <c r="H7">
        <v>47</v>
      </c>
      <c r="I7">
        <v>62</v>
      </c>
      <c r="J7">
        <v>47</v>
      </c>
      <c r="L7">
        <v>4</v>
      </c>
      <c r="M7">
        <v>1</v>
      </c>
      <c r="N7" s="1">
        <v>1</v>
      </c>
      <c r="O7" s="2">
        <v>43348</v>
      </c>
      <c r="P7" t="s">
        <v>39</v>
      </c>
      <c r="Q7">
        <v>1</v>
      </c>
      <c r="R7" s="2">
        <v>43357</v>
      </c>
      <c r="S7" s="10" t="s">
        <v>150</v>
      </c>
      <c r="T7">
        <v>40</v>
      </c>
      <c r="U7">
        <v>1</v>
      </c>
      <c r="V7" s="10">
        <v>0</v>
      </c>
      <c r="X7">
        <v>0</v>
      </c>
      <c r="Y7" t="s">
        <v>643</v>
      </c>
      <c r="Z7">
        <v>1</v>
      </c>
      <c r="AA7" s="10" t="s">
        <v>646</v>
      </c>
      <c r="AB7">
        <v>2</v>
      </c>
      <c r="AC7" s="2">
        <v>43395</v>
      </c>
      <c r="AD7">
        <f t="shared" si="0"/>
        <v>38</v>
      </c>
      <c r="AE7" s="3">
        <v>35.5</v>
      </c>
      <c r="AF7" s="3">
        <v>40.799999999999997</v>
      </c>
      <c r="AG7" s="13">
        <v>14483.999999999998</v>
      </c>
      <c r="AH7" s="12">
        <v>0</v>
      </c>
      <c r="AK7" s="10">
        <v>0</v>
      </c>
      <c r="AL7" s="10">
        <v>0</v>
      </c>
      <c r="AN7" s="10">
        <v>0</v>
      </c>
      <c r="AP7" s="10">
        <v>0</v>
      </c>
      <c r="AR7" s="10">
        <v>0</v>
      </c>
      <c r="AT7" s="10">
        <v>0</v>
      </c>
      <c r="AV7" s="10">
        <v>0</v>
      </c>
      <c r="AX7" s="4">
        <v>1</v>
      </c>
      <c r="AY7" s="2">
        <v>43395</v>
      </c>
      <c r="AZ7">
        <v>38</v>
      </c>
      <c r="BA7" s="4">
        <v>0</v>
      </c>
      <c r="BC7" s="2">
        <v>43511</v>
      </c>
      <c r="BD7" s="4">
        <v>0</v>
      </c>
      <c r="BE7" t="s">
        <v>745</v>
      </c>
      <c r="BF7">
        <v>163</v>
      </c>
      <c r="BG7">
        <v>154</v>
      </c>
      <c r="BH7" s="14">
        <v>5.1333333333333337</v>
      </c>
      <c r="BI7" s="3">
        <v>35.5</v>
      </c>
      <c r="BJ7" s="3">
        <v>4.5</v>
      </c>
      <c r="BK7">
        <v>1597.5</v>
      </c>
      <c r="BL7">
        <v>5.2</v>
      </c>
      <c r="BM7">
        <v>40.799999999999997</v>
      </c>
      <c r="BN7">
        <f t="shared" si="1"/>
        <v>2121.6</v>
      </c>
      <c r="BO7">
        <v>40.799999999999997</v>
      </c>
      <c r="BP7">
        <v>6</v>
      </c>
      <c r="BQ7">
        <v>2448</v>
      </c>
    </row>
    <row r="8" spans="1:69" x14ac:dyDescent="0.3">
      <c r="A8" s="3">
        <v>50227297</v>
      </c>
      <c r="B8" s="2">
        <v>43265</v>
      </c>
      <c r="C8" t="s">
        <v>369</v>
      </c>
      <c r="D8" t="s">
        <v>981</v>
      </c>
      <c r="F8">
        <v>1</v>
      </c>
      <c r="G8">
        <v>1</v>
      </c>
      <c r="H8">
        <v>58</v>
      </c>
      <c r="I8">
        <v>72</v>
      </c>
      <c r="J8">
        <v>58</v>
      </c>
      <c r="K8" t="e">
        <v>#N/A</v>
      </c>
      <c r="L8">
        <v>2</v>
      </c>
      <c r="M8">
        <v>0</v>
      </c>
      <c r="N8" s="1">
        <v>0</v>
      </c>
      <c r="O8" s="2">
        <v>43262</v>
      </c>
      <c r="P8" t="s">
        <v>39</v>
      </c>
      <c r="Q8">
        <v>1</v>
      </c>
      <c r="R8" s="2">
        <v>43265</v>
      </c>
      <c r="S8" s="10" t="s">
        <v>667</v>
      </c>
      <c r="T8">
        <v>60</v>
      </c>
      <c r="U8">
        <v>1</v>
      </c>
      <c r="V8" s="10"/>
      <c r="X8" t="s">
        <v>651</v>
      </c>
      <c r="Y8" t="s">
        <v>669</v>
      </c>
      <c r="Z8">
        <v>2</v>
      </c>
      <c r="AA8" s="10" t="s">
        <v>712</v>
      </c>
      <c r="AB8">
        <v>2</v>
      </c>
      <c r="AC8" s="2">
        <v>43306</v>
      </c>
      <c r="AD8">
        <f t="shared" si="0"/>
        <v>41</v>
      </c>
      <c r="AE8" s="3">
        <v>11.2</v>
      </c>
      <c r="AF8" s="3">
        <v>20.399999999999999</v>
      </c>
      <c r="AG8" s="13">
        <v>2284.7999999999997</v>
      </c>
      <c r="AH8" s="12">
        <v>0</v>
      </c>
      <c r="AK8" s="10">
        <v>0</v>
      </c>
      <c r="AL8" s="10">
        <v>0</v>
      </c>
      <c r="AN8" s="10">
        <v>0</v>
      </c>
      <c r="AP8" s="10">
        <v>0</v>
      </c>
      <c r="AR8" s="10">
        <v>0</v>
      </c>
      <c r="AT8" s="10">
        <v>0</v>
      </c>
      <c r="AV8" s="10">
        <v>1</v>
      </c>
      <c r="AW8" s="2">
        <v>43306</v>
      </c>
      <c r="AX8" s="4">
        <v>1</v>
      </c>
      <c r="AY8" s="2">
        <v>43416</v>
      </c>
      <c r="AZ8">
        <v>151</v>
      </c>
      <c r="BA8" s="4">
        <v>0</v>
      </c>
      <c r="BC8" s="2">
        <v>43537</v>
      </c>
      <c r="BD8" s="4">
        <v>0</v>
      </c>
      <c r="BE8" t="s">
        <v>713</v>
      </c>
      <c r="BF8">
        <v>275</v>
      </c>
      <c r="BG8">
        <v>272</v>
      </c>
      <c r="BH8" s="14">
        <v>9.0666666666666664</v>
      </c>
      <c r="BI8" s="3">
        <v>11.2</v>
      </c>
      <c r="BJ8" s="3">
        <v>12.8</v>
      </c>
      <c r="BK8">
        <v>1433.6</v>
      </c>
      <c r="BL8">
        <v>8.4</v>
      </c>
      <c r="BM8">
        <v>20.399999999999999</v>
      </c>
      <c r="BN8">
        <f t="shared" si="1"/>
        <v>1713.6</v>
      </c>
      <c r="BO8">
        <v>20.399999999999999</v>
      </c>
      <c r="BP8">
        <v>11.2</v>
      </c>
      <c r="BQ8">
        <v>2284.8000000000002</v>
      </c>
    </row>
    <row r="9" spans="1:69" x14ac:dyDescent="0.3">
      <c r="A9" s="3">
        <v>49711019</v>
      </c>
      <c r="B9" s="2">
        <v>43192</v>
      </c>
      <c r="C9" t="s">
        <v>346</v>
      </c>
      <c r="D9" t="s">
        <v>959</v>
      </c>
      <c r="F9">
        <v>3</v>
      </c>
      <c r="G9">
        <v>1</v>
      </c>
      <c r="H9">
        <v>76</v>
      </c>
      <c r="I9">
        <v>76</v>
      </c>
      <c r="J9">
        <v>75</v>
      </c>
      <c r="L9">
        <v>2</v>
      </c>
      <c r="M9">
        <v>0</v>
      </c>
      <c r="N9" s="1">
        <v>0</v>
      </c>
      <c r="O9" s="2">
        <v>42933</v>
      </c>
      <c r="P9" t="s">
        <v>44</v>
      </c>
      <c r="Q9">
        <v>2</v>
      </c>
      <c r="R9" s="2">
        <v>43192</v>
      </c>
      <c r="S9" s="10" t="s">
        <v>680</v>
      </c>
      <c r="T9">
        <v>0</v>
      </c>
      <c r="U9">
        <v>0</v>
      </c>
      <c r="V9" s="10"/>
      <c r="X9" t="s">
        <v>651</v>
      </c>
      <c r="Y9" t="s">
        <v>669</v>
      </c>
      <c r="Z9">
        <v>2</v>
      </c>
      <c r="AA9" s="10" t="s">
        <v>644</v>
      </c>
      <c r="AB9">
        <v>2</v>
      </c>
      <c r="AC9" s="2">
        <v>43238</v>
      </c>
      <c r="AD9">
        <f t="shared" si="0"/>
        <v>46</v>
      </c>
      <c r="AE9" s="3">
        <v>16</v>
      </c>
      <c r="AF9" s="3">
        <v>20.2</v>
      </c>
      <c r="AG9" s="13">
        <v>3231.9999999999995</v>
      </c>
      <c r="AH9" s="12">
        <v>0</v>
      </c>
      <c r="AK9" s="10">
        <v>0</v>
      </c>
      <c r="AL9" s="10">
        <v>0</v>
      </c>
      <c r="AN9" s="10">
        <v>0</v>
      </c>
      <c r="AP9" s="10">
        <v>0</v>
      </c>
      <c r="AR9" s="10">
        <v>1</v>
      </c>
      <c r="AS9" s="2">
        <v>43238</v>
      </c>
      <c r="AT9" s="10">
        <v>0</v>
      </c>
      <c r="AV9" s="10">
        <v>0</v>
      </c>
      <c r="AX9" s="4">
        <v>1</v>
      </c>
      <c r="AY9" s="2">
        <v>43391</v>
      </c>
      <c r="AZ9">
        <v>199</v>
      </c>
      <c r="BA9" s="4">
        <v>0</v>
      </c>
      <c r="BC9" s="2">
        <v>43447</v>
      </c>
      <c r="BD9" s="4">
        <v>1</v>
      </c>
      <c r="BE9" t="s">
        <v>512</v>
      </c>
      <c r="BF9">
        <v>514</v>
      </c>
      <c r="BG9">
        <v>255</v>
      </c>
      <c r="BH9" s="14">
        <v>8.5</v>
      </c>
      <c r="BI9" s="3">
        <v>12</v>
      </c>
      <c r="BJ9" s="3">
        <v>12.3</v>
      </c>
      <c r="BK9">
        <v>1476</v>
      </c>
      <c r="BL9">
        <v>16</v>
      </c>
      <c r="BM9">
        <v>20.2</v>
      </c>
      <c r="BN9">
        <f t="shared" si="1"/>
        <v>3232</v>
      </c>
      <c r="BO9">
        <v>20.2</v>
      </c>
      <c r="BP9">
        <v>16</v>
      </c>
      <c r="BQ9">
        <v>3232</v>
      </c>
    </row>
    <row r="10" spans="1:69" x14ac:dyDescent="0.3">
      <c r="A10" s="3">
        <v>31826516</v>
      </c>
      <c r="B10" s="2">
        <v>43336</v>
      </c>
      <c r="C10" t="s">
        <v>144</v>
      </c>
      <c r="D10" t="s">
        <v>828</v>
      </c>
      <c r="F10">
        <v>2</v>
      </c>
      <c r="G10">
        <v>1</v>
      </c>
      <c r="H10">
        <v>72</v>
      </c>
      <c r="I10">
        <v>66</v>
      </c>
      <c r="J10">
        <v>71</v>
      </c>
      <c r="L10">
        <v>2</v>
      </c>
      <c r="M10">
        <v>1</v>
      </c>
      <c r="N10" s="1">
        <v>2</v>
      </c>
      <c r="O10" s="2">
        <v>43019</v>
      </c>
      <c r="P10" t="s">
        <v>44</v>
      </c>
      <c r="Q10">
        <v>2</v>
      </c>
      <c r="R10" s="2">
        <v>43336</v>
      </c>
      <c r="S10" t="s">
        <v>145</v>
      </c>
      <c r="T10">
        <v>1</v>
      </c>
      <c r="U10">
        <v>0</v>
      </c>
      <c r="V10">
        <v>0</v>
      </c>
      <c r="X10">
        <v>0</v>
      </c>
      <c r="Y10" t="s">
        <v>70</v>
      </c>
      <c r="Z10">
        <v>2</v>
      </c>
      <c r="AA10" t="s">
        <v>42</v>
      </c>
      <c r="AB10">
        <v>2</v>
      </c>
      <c r="AC10" s="2">
        <v>43364</v>
      </c>
      <c r="AD10">
        <f t="shared" si="0"/>
        <v>28</v>
      </c>
      <c r="AE10" s="3">
        <v>18.8</v>
      </c>
      <c r="AF10" s="3">
        <v>15.7</v>
      </c>
      <c r="AG10" s="13">
        <v>2951.6</v>
      </c>
      <c r="AH10" s="3">
        <v>1</v>
      </c>
      <c r="AI10" t="s">
        <v>146</v>
      </c>
      <c r="AJ10">
        <v>7</v>
      </c>
      <c r="AK10">
        <v>0</v>
      </c>
      <c r="AL10">
        <v>1</v>
      </c>
      <c r="AN10">
        <v>0</v>
      </c>
      <c r="AP10">
        <v>0</v>
      </c>
      <c r="AR10">
        <v>0</v>
      </c>
      <c r="AV10">
        <v>1</v>
      </c>
      <c r="AX10" s="4">
        <v>0</v>
      </c>
      <c r="AZ10">
        <v>28</v>
      </c>
      <c r="BA10" s="4">
        <v>0</v>
      </c>
      <c r="BC10" s="2">
        <v>43364</v>
      </c>
      <c r="BD10" s="4">
        <v>1</v>
      </c>
      <c r="BF10">
        <v>345</v>
      </c>
      <c r="BG10">
        <v>28</v>
      </c>
      <c r="BH10" s="14">
        <v>0.93333333333333335</v>
      </c>
      <c r="BI10" s="3">
        <v>18.8</v>
      </c>
      <c r="BJ10" s="3">
        <v>14.8</v>
      </c>
      <c r="BK10">
        <v>2782.4</v>
      </c>
      <c r="BL10">
        <v>16.8</v>
      </c>
      <c r="BM10">
        <v>13.9</v>
      </c>
      <c r="BN10">
        <f t="shared" si="1"/>
        <v>2335.1999999999998</v>
      </c>
      <c r="BO10">
        <v>20</v>
      </c>
      <c r="BP10">
        <v>19</v>
      </c>
      <c r="BQ10">
        <v>3800</v>
      </c>
    </row>
    <row r="11" spans="1:69" x14ac:dyDescent="0.3">
      <c r="A11" s="3">
        <v>41497782</v>
      </c>
      <c r="B11" s="2">
        <v>43383</v>
      </c>
      <c r="C11" t="s">
        <v>208</v>
      </c>
      <c r="D11" t="s">
        <v>850</v>
      </c>
      <c r="F11">
        <v>2</v>
      </c>
      <c r="G11">
        <v>1</v>
      </c>
      <c r="H11">
        <v>71</v>
      </c>
      <c r="I11">
        <v>84</v>
      </c>
      <c r="J11">
        <v>64</v>
      </c>
      <c r="L11">
        <v>1</v>
      </c>
      <c r="M11">
        <v>1</v>
      </c>
      <c r="N11" s="1">
        <v>1</v>
      </c>
      <c r="O11" s="2">
        <v>40623</v>
      </c>
      <c r="P11" t="s">
        <v>44</v>
      </c>
      <c r="Q11">
        <v>2</v>
      </c>
      <c r="R11" s="2">
        <v>43383</v>
      </c>
      <c r="S11" t="s">
        <v>427</v>
      </c>
      <c r="T11">
        <v>10</v>
      </c>
      <c r="U11">
        <v>1</v>
      </c>
      <c r="V11">
        <v>0</v>
      </c>
      <c r="X11">
        <v>0</v>
      </c>
      <c r="Y11" t="s">
        <v>428</v>
      </c>
      <c r="Z11">
        <v>1</v>
      </c>
      <c r="AA11" t="s">
        <v>429</v>
      </c>
      <c r="AB11">
        <v>2</v>
      </c>
      <c r="AC11" s="2">
        <v>43458</v>
      </c>
      <c r="AD11">
        <f t="shared" si="0"/>
        <v>75</v>
      </c>
      <c r="AE11" s="3">
        <v>20.2</v>
      </c>
      <c r="AF11" s="3">
        <v>18.71</v>
      </c>
      <c r="AG11" s="13">
        <v>3779.42</v>
      </c>
      <c r="AH11" s="3">
        <v>1</v>
      </c>
      <c r="AI11" t="s">
        <v>430</v>
      </c>
      <c r="AJ11" s="3">
        <v>1</v>
      </c>
      <c r="AK11">
        <v>1</v>
      </c>
      <c r="AL11">
        <v>1</v>
      </c>
      <c r="AM11" s="2">
        <v>43486</v>
      </c>
      <c r="AN11">
        <v>0</v>
      </c>
      <c r="AP11">
        <v>0</v>
      </c>
      <c r="AR11">
        <v>1</v>
      </c>
      <c r="AV11">
        <v>0</v>
      </c>
      <c r="AX11" s="4">
        <v>0</v>
      </c>
      <c r="AZ11">
        <v>103</v>
      </c>
      <c r="BA11" s="4">
        <v>1</v>
      </c>
      <c r="BB11" s="2">
        <v>43501</v>
      </c>
      <c r="BC11" s="2">
        <v>43486</v>
      </c>
      <c r="BD11" s="4">
        <v>0</v>
      </c>
      <c r="BF11">
        <v>2863</v>
      </c>
      <c r="BG11">
        <v>103</v>
      </c>
      <c r="BH11" s="14">
        <v>3.4333333333333331</v>
      </c>
      <c r="BI11" s="3">
        <v>20.2</v>
      </c>
      <c r="BJ11" s="3">
        <v>11.34</v>
      </c>
      <c r="BK11">
        <v>2290.6799999999998</v>
      </c>
      <c r="BL11">
        <v>14.3</v>
      </c>
      <c r="BM11">
        <v>10.78</v>
      </c>
      <c r="BN11">
        <f t="shared" si="1"/>
        <v>1541.54</v>
      </c>
      <c r="BO11">
        <v>18.71</v>
      </c>
      <c r="BP11">
        <v>19</v>
      </c>
      <c r="BQ11">
        <v>3554.9</v>
      </c>
    </row>
    <row r="12" spans="1:69" x14ac:dyDescent="0.3">
      <c r="A12" s="3">
        <v>32841880</v>
      </c>
      <c r="B12" s="2">
        <v>43448</v>
      </c>
      <c r="C12" t="s">
        <v>149</v>
      </c>
      <c r="D12" t="s">
        <v>1025</v>
      </c>
      <c r="F12">
        <v>3</v>
      </c>
      <c r="G12">
        <v>2</v>
      </c>
      <c r="H12">
        <v>69</v>
      </c>
      <c r="I12">
        <v>69</v>
      </c>
      <c r="J12">
        <v>66</v>
      </c>
      <c r="L12">
        <v>4</v>
      </c>
      <c r="M12">
        <v>1</v>
      </c>
      <c r="N12" s="1">
        <v>1</v>
      </c>
      <c r="O12" s="2">
        <v>42321</v>
      </c>
      <c r="P12" t="s">
        <v>44</v>
      </c>
      <c r="Q12">
        <v>2</v>
      </c>
      <c r="R12" s="2">
        <v>43448</v>
      </c>
      <c r="S12" t="s">
        <v>150</v>
      </c>
      <c r="T12">
        <v>40</v>
      </c>
      <c r="U12">
        <v>1</v>
      </c>
      <c r="V12">
        <v>1</v>
      </c>
      <c r="W12">
        <v>19</v>
      </c>
      <c r="X12">
        <v>0</v>
      </c>
      <c r="Y12" t="s">
        <v>41</v>
      </c>
      <c r="Z12">
        <v>1</v>
      </c>
      <c r="AA12" t="s">
        <v>54</v>
      </c>
      <c r="AB12">
        <v>2</v>
      </c>
      <c r="AC12" s="2">
        <v>43462</v>
      </c>
      <c r="AD12">
        <f t="shared" si="0"/>
        <v>14</v>
      </c>
      <c r="AE12" s="3">
        <v>25.5</v>
      </c>
      <c r="AF12" s="3">
        <v>18.100000000000001</v>
      </c>
      <c r="AG12" s="13">
        <v>4615.5000000000009</v>
      </c>
      <c r="AH12" s="3">
        <v>0</v>
      </c>
      <c r="AK12">
        <v>0</v>
      </c>
      <c r="AL12">
        <v>0</v>
      </c>
      <c r="AN12">
        <v>0</v>
      </c>
      <c r="AP12">
        <v>0</v>
      </c>
      <c r="AR12">
        <v>0</v>
      </c>
      <c r="AV12">
        <v>0</v>
      </c>
      <c r="AX12" s="4">
        <v>1</v>
      </c>
      <c r="AY12" s="2">
        <v>43462</v>
      </c>
      <c r="AZ12">
        <v>14</v>
      </c>
      <c r="BA12" s="4">
        <v>0</v>
      </c>
      <c r="BC12" s="2">
        <v>43469</v>
      </c>
      <c r="BD12" s="4">
        <v>0</v>
      </c>
      <c r="BF12">
        <v>1148</v>
      </c>
      <c r="BG12">
        <v>21</v>
      </c>
      <c r="BH12" s="14">
        <v>0.7</v>
      </c>
      <c r="BI12" s="3">
        <v>13</v>
      </c>
      <c r="BJ12" s="3">
        <v>5.38</v>
      </c>
      <c r="BK12">
        <v>699.4</v>
      </c>
      <c r="BL12">
        <v>6.8</v>
      </c>
      <c r="BM12">
        <v>18.100000000000001</v>
      </c>
      <c r="BN12">
        <f t="shared" si="1"/>
        <v>1230.8</v>
      </c>
      <c r="BO12">
        <v>18.100000000000001</v>
      </c>
      <c r="BP12">
        <v>6.8</v>
      </c>
      <c r="BQ12">
        <v>1230.8</v>
      </c>
    </row>
    <row r="13" spans="1:69" x14ac:dyDescent="0.3">
      <c r="A13" s="3">
        <v>42247726</v>
      </c>
      <c r="B13" s="2">
        <v>42935</v>
      </c>
      <c r="C13" t="s">
        <v>214</v>
      </c>
      <c r="D13" t="s">
        <v>855</v>
      </c>
      <c r="F13">
        <v>3</v>
      </c>
      <c r="G13">
        <v>1</v>
      </c>
      <c r="H13">
        <v>63</v>
      </c>
      <c r="I13">
        <v>55</v>
      </c>
      <c r="J13">
        <v>62</v>
      </c>
      <c r="K13" t="s">
        <v>59</v>
      </c>
      <c r="L13">
        <v>1</v>
      </c>
      <c r="M13">
        <v>1</v>
      </c>
      <c r="N13" s="1">
        <v>1</v>
      </c>
      <c r="O13" s="2">
        <v>42799</v>
      </c>
      <c r="P13" t="s">
        <v>44</v>
      </c>
      <c r="Q13">
        <v>2</v>
      </c>
      <c r="R13" s="2">
        <v>42935</v>
      </c>
      <c r="S13" t="s">
        <v>445</v>
      </c>
      <c r="T13">
        <v>0</v>
      </c>
      <c r="U13">
        <v>0</v>
      </c>
      <c r="V13">
        <v>0</v>
      </c>
      <c r="X13">
        <v>0</v>
      </c>
      <c r="Y13" t="s">
        <v>432</v>
      </c>
      <c r="Z13">
        <v>1</v>
      </c>
      <c r="AA13" t="s">
        <v>425</v>
      </c>
      <c r="AB13">
        <v>1</v>
      </c>
      <c r="AC13" s="2">
        <v>42991</v>
      </c>
      <c r="AD13">
        <f t="shared" si="0"/>
        <v>56</v>
      </c>
      <c r="AE13" s="3">
        <v>35.799999999999997</v>
      </c>
      <c r="AF13" s="3">
        <v>16.2</v>
      </c>
      <c r="AG13" s="13">
        <v>5799.5999999999995</v>
      </c>
      <c r="AH13" s="3">
        <v>1</v>
      </c>
      <c r="AI13" t="s">
        <v>446</v>
      </c>
      <c r="AJ13">
        <v>5</v>
      </c>
      <c r="AK13">
        <v>0</v>
      </c>
      <c r="AL13">
        <v>0</v>
      </c>
      <c r="AN13">
        <v>0</v>
      </c>
      <c r="AP13">
        <v>1</v>
      </c>
      <c r="AQ13" s="2">
        <v>42991</v>
      </c>
      <c r="AR13">
        <v>0</v>
      </c>
      <c r="AV13">
        <v>0</v>
      </c>
      <c r="AX13" s="4">
        <v>0</v>
      </c>
      <c r="AZ13">
        <v>586</v>
      </c>
      <c r="BA13" s="4">
        <v>0</v>
      </c>
      <c r="BC13" s="2">
        <v>43521</v>
      </c>
      <c r="BD13" s="4">
        <v>0</v>
      </c>
      <c r="BE13" t="s">
        <v>447</v>
      </c>
      <c r="BF13">
        <v>722</v>
      </c>
      <c r="BG13">
        <v>586</v>
      </c>
      <c r="BH13" s="14">
        <v>19.533333333333335</v>
      </c>
      <c r="BI13">
        <v>35.799999999999997</v>
      </c>
      <c r="BJ13">
        <v>16.2</v>
      </c>
      <c r="BK13">
        <v>5799.6</v>
      </c>
      <c r="BL13">
        <v>18.8</v>
      </c>
      <c r="BM13">
        <v>16.2</v>
      </c>
      <c r="BN13">
        <f t="shared" si="1"/>
        <v>3045.6</v>
      </c>
      <c r="BO13">
        <v>16.2</v>
      </c>
      <c r="BP13">
        <v>35.799999999999997</v>
      </c>
      <c r="BQ13">
        <v>5799.6</v>
      </c>
    </row>
    <row r="14" spans="1:69" x14ac:dyDescent="0.3">
      <c r="A14" s="3">
        <v>49950922</v>
      </c>
      <c r="B14" s="2">
        <v>43038</v>
      </c>
      <c r="C14" t="s">
        <v>358</v>
      </c>
      <c r="D14" t="s">
        <v>971</v>
      </c>
      <c r="F14">
        <v>1</v>
      </c>
      <c r="G14">
        <v>1</v>
      </c>
      <c r="H14">
        <v>56</v>
      </c>
      <c r="I14">
        <v>62</v>
      </c>
      <c r="J14">
        <v>56</v>
      </c>
      <c r="L14">
        <v>4</v>
      </c>
      <c r="M14">
        <v>1</v>
      </c>
      <c r="N14" s="1">
        <v>1</v>
      </c>
      <c r="O14" s="2">
        <v>43000</v>
      </c>
      <c r="P14" t="s">
        <v>44</v>
      </c>
      <c r="Q14">
        <v>2</v>
      </c>
      <c r="R14" s="2">
        <v>43038</v>
      </c>
      <c r="S14" s="10" t="s">
        <v>81</v>
      </c>
      <c r="T14">
        <v>60</v>
      </c>
      <c r="U14">
        <v>1</v>
      </c>
      <c r="V14" s="10"/>
      <c r="X14" t="s">
        <v>651</v>
      </c>
      <c r="Y14" t="s">
        <v>694</v>
      </c>
      <c r="Z14">
        <v>1</v>
      </c>
      <c r="AA14" s="10" t="s">
        <v>42</v>
      </c>
      <c r="AB14">
        <v>2</v>
      </c>
      <c r="AC14" s="2">
        <v>43052</v>
      </c>
      <c r="AD14">
        <f t="shared" si="0"/>
        <v>14</v>
      </c>
      <c r="AE14" s="3">
        <v>25</v>
      </c>
      <c r="AF14" s="3">
        <v>14.8</v>
      </c>
      <c r="AG14" s="13">
        <v>3700</v>
      </c>
      <c r="AH14" s="12">
        <v>0</v>
      </c>
      <c r="AK14" s="10">
        <v>0</v>
      </c>
      <c r="AL14" s="10">
        <v>0</v>
      </c>
      <c r="AN14" s="10">
        <v>0</v>
      </c>
      <c r="AP14" s="10">
        <v>0</v>
      </c>
      <c r="AR14" s="10">
        <v>0</v>
      </c>
      <c r="AT14" s="10">
        <v>0</v>
      </c>
      <c r="AV14" s="10">
        <v>1</v>
      </c>
      <c r="AW14" s="2">
        <v>43052</v>
      </c>
      <c r="AX14" s="4">
        <v>0</v>
      </c>
      <c r="AZ14">
        <v>14</v>
      </c>
      <c r="BA14" s="4">
        <v>0</v>
      </c>
      <c r="BC14" s="2">
        <v>43052</v>
      </c>
      <c r="BD14" s="4">
        <v>1</v>
      </c>
      <c r="BE14" t="s">
        <v>695</v>
      </c>
      <c r="BF14">
        <v>52</v>
      </c>
      <c r="BG14">
        <v>14</v>
      </c>
      <c r="BH14" s="14">
        <v>0.46666666666666667</v>
      </c>
      <c r="BI14" s="3">
        <v>25</v>
      </c>
      <c r="BJ14" s="3">
        <v>11.9</v>
      </c>
      <c r="BK14">
        <v>2975</v>
      </c>
      <c r="BL14">
        <v>21.4</v>
      </c>
      <c r="BM14">
        <v>14.8</v>
      </c>
      <c r="BN14">
        <f t="shared" si="1"/>
        <v>3167.2</v>
      </c>
      <c r="BO14">
        <v>14.8</v>
      </c>
      <c r="BP14">
        <v>21.4</v>
      </c>
      <c r="BQ14">
        <v>3167.2</v>
      </c>
    </row>
    <row r="15" spans="1:69" x14ac:dyDescent="0.3">
      <c r="A15" s="3">
        <v>38598177</v>
      </c>
      <c r="B15" s="2">
        <v>43276</v>
      </c>
      <c r="C15" t="s">
        <v>194</v>
      </c>
      <c r="D15" t="s">
        <v>841</v>
      </c>
      <c r="F15">
        <v>3</v>
      </c>
      <c r="G15">
        <v>1</v>
      </c>
      <c r="H15">
        <v>72</v>
      </c>
      <c r="I15">
        <v>67</v>
      </c>
      <c r="J15">
        <v>71</v>
      </c>
      <c r="L15">
        <v>2</v>
      </c>
      <c r="M15">
        <v>1</v>
      </c>
      <c r="N15" s="1">
        <v>1</v>
      </c>
      <c r="O15" s="2">
        <v>42621</v>
      </c>
      <c r="P15" t="s">
        <v>44</v>
      </c>
      <c r="Q15">
        <v>2</v>
      </c>
      <c r="R15" s="2">
        <v>43276</v>
      </c>
      <c r="S15" t="s">
        <v>195</v>
      </c>
      <c r="T15">
        <v>20</v>
      </c>
      <c r="U15">
        <v>1</v>
      </c>
      <c r="X15" t="s">
        <v>69</v>
      </c>
      <c r="Y15" t="s">
        <v>70</v>
      </c>
      <c r="Z15">
        <v>2</v>
      </c>
      <c r="AA15" t="s">
        <v>54</v>
      </c>
      <c r="AB15">
        <v>2</v>
      </c>
      <c r="AC15" s="2">
        <v>43332</v>
      </c>
      <c r="AD15">
        <f t="shared" si="0"/>
        <v>56</v>
      </c>
      <c r="AE15" s="3">
        <v>25.9</v>
      </c>
      <c r="AF15" s="3">
        <v>11.6</v>
      </c>
      <c r="AG15" s="13">
        <v>3004.4</v>
      </c>
      <c r="AH15" s="3">
        <v>0</v>
      </c>
      <c r="AK15">
        <v>0</v>
      </c>
      <c r="AL15">
        <v>0</v>
      </c>
      <c r="AN15">
        <v>0</v>
      </c>
      <c r="AP15">
        <v>0</v>
      </c>
      <c r="AR15">
        <v>0</v>
      </c>
      <c r="AV15">
        <v>0</v>
      </c>
      <c r="AX15" s="4">
        <v>1</v>
      </c>
      <c r="AY15" s="2">
        <v>43332</v>
      </c>
      <c r="AZ15">
        <v>56</v>
      </c>
      <c r="BA15" s="4">
        <v>0</v>
      </c>
      <c r="BC15" s="2">
        <v>43507</v>
      </c>
      <c r="BD15" s="4">
        <v>0</v>
      </c>
      <c r="BE15" t="s">
        <v>196</v>
      </c>
      <c r="BF15">
        <v>886</v>
      </c>
      <c r="BG15">
        <v>231</v>
      </c>
      <c r="BH15" s="14">
        <v>7.7</v>
      </c>
      <c r="BI15" s="3">
        <v>20.9</v>
      </c>
      <c r="BJ15" s="3">
        <v>9.08</v>
      </c>
      <c r="BK15">
        <v>1897.72</v>
      </c>
      <c r="BL15">
        <v>25.9</v>
      </c>
      <c r="BM15">
        <v>9.6999999999999993</v>
      </c>
      <c r="BN15">
        <f t="shared" si="1"/>
        <v>2512.3000000000002</v>
      </c>
      <c r="BO15">
        <v>11.6</v>
      </c>
      <c r="BP15">
        <v>25.9</v>
      </c>
      <c r="BQ15">
        <v>3004.4</v>
      </c>
    </row>
    <row r="16" spans="1:69" x14ac:dyDescent="0.3">
      <c r="A16" s="3">
        <v>50525580</v>
      </c>
      <c r="B16" s="2">
        <v>43392</v>
      </c>
      <c r="C16" t="s">
        <v>376</v>
      </c>
      <c r="D16" t="s">
        <v>987</v>
      </c>
      <c r="F16">
        <v>2</v>
      </c>
      <c r="G16">
        <v>1</v>
      </c>
      <c r="H16">
        <v>72</v>
      </c>
      <c r="I16">
        <v>64</v>
      </c>
      <c r="J16">
        <v>71</v>
      </c>
      <c r="L16">
        <v>4</v>
      </c>
      <c r="M16">
        <v>1</v>
      </c>
      <c r="N16" s="1">
        <v>1</v>
      </c>
      <c r="O16" s="2">
        <v>43175</v>
      </c>
      <c r="P16" t="s">
        <v>44</v>
      </c>
      <c r="Q16">
        <v>2</v>
      </c>
      <c r="R16" s="2">
        <v>43392</v>
      </c>
      <c r="S16" s="10" t="s">
        <v>619</v>
      </c>
      <c r="T16">
        <v>10</v>
      </c>
      <c r="U16">
        <v>1</v>
      </c>
      <c r="V16" s="10"/>
      <c r="X16" t="s">
        <v>723</v>
      </c>
      <c r="Y16" t="s">
        <v>669</v>
      </c>
      <c r="Z16">
        <v>2</v>
      </c>
      <c r="AA16" s="10" t="s">
        <v>661</v>
      </c>
      <c r="AB16">
        <v>2</v>
      </c>
      <c r="AC16" s="2">
        <v>43439</v>
      </c>
      <c r="AD16">
        <f t="shared" si="0"/>
        <v>47</v>
      </c>
      <c r="AE16" s="3">
        <v>22.2</v>
      </c>
      <c r="AF16" s="3">
        <v>8.98</v>
      </c>
      <c r="AG16" s="13">
        <v>1993.5600000000002</v>
      </c>
      <c r="AH16" s="12">
        <v>0</v>
      </c>
      <c r="AK16" s="10">
        <v>0</v>
      </c>
      <c r="AL16" s="10">
        <v>0</v>
      </c>
      <c r="AN16" s="10">
        <v>0</v>
      </c>
      <c r="AP16" s="10">
        <v>0</v>
      </c>
      <c r="AR16" s="10">
        <v>0</v>
      </c>
      <c r="AT16" s="10">
        <v>0</v>
      </c>
      <c r="AV16" s="10">
        <v>0</v>
      </c>
      <c r="AX16" s="4">
        <v>1</v>
      </c>
      <c r="AY16" s="2">
        <v>43439</v>
      </c>
      <c r="AZ16">
        <v>47</v>
      </c>
      <c r="BA16" s="4">
        <v>1</v>
      </c>
      <c r="BB16" s="2">
        <v>43448</v>
      </c>
      <c r="BC16" s="2">
        <v>43448</v>
      </c>
      <c r="BD16" s="4">
        <v>0</v>
      </c>
      <c r="BF16">
        <v>273</v>
      </c>
      <c r="BG16">
        <v>56</v>
      </c>
      <c r="BH16" s="14">
        <v>1.8666666666666667</v>
      </c>
      <c r="BI16">
        <v>22.2</v>
      </c>
      <c r="BJ16">
        <v>8.98</v>
      </c>
      <c r="BK16">
        <v>1993.56</v>
      </c>
      <c r="BL16">
        <v>22.2</v>
      </c>
      <c r="BM16">
        <v>8.98</v>
      </c>
      <c r="BN16">
        <f t="shared" si="1"/>
        <v>1993.56</v>
      </c>
      <c r="BO16">
        <v>11.28</v>
      </c>
      <c r="BP16">
        <v>22.2</v>
      </c>
      <c r="BQ16">
        <v>2504.16</v>
      </c>
    </row>
    <row r="17" spans="1:69" x14ac:dyDescent="0.3">
      <c r="A17" s="3">
        <v>49826276</v>
      </c>
      <c r="B17" s="2">
        <v>43123</v>
      </c>
      <c r="C17" t="s">
        <v>349</v>
      </c>
      <c r="D17" t="s">
        <v>962</v>
      </c>
      <c r="F17">
        <v>2</v>
      </c>
      <c r="G17">
        <v>1</v>
      </c>
      <c r="H17">
        <v>74</v>
      </c>
      <c r="I17">
        <v>58</v>
      </c>
      <c r="J17">
        <v>74</v>
      </c>
      <c r="K17" t="s">
        <v>304</v>
      </c>
      <c r="L17">
        <v>2</v>
      </c>
      <c r="M17">
        <v>1</v>
      </c>
      <c r="N17" s="1">
        <v>0</v>
      </c>
      <c r="O17" s="2">
        <v>42969</v>
      </c>
      <c r="P17" t="s">
        <v>44</v>
      </c>
      <c r="Q17">
        <v>2</v>
      </c>
      <c r="R17" s="2">
        <v>43123</v>
      </c>
      <c r="S17" s="10" t="s">
        <v>684</v>
      </c>
      <c r="T17">
        <v>50</v>
      </c>
      <c r="U17">
        <v>1</v>
      </c>
      <c r="V17" s="10"/>
      <c r="X17" t="s">
        <v>651</v>
      </c>
      <c r="Y17" t="s">
        <v>685</v>
      </c>
      <c r="Z17">
        <v>2</v>
      </c>
      <c r="AA17" s="10" t="s">
        <v>686</v>
      </c>
      <c r="AB17">
        <v>2</v>
      </c>
      <c r="AC17" s="2">
        <v>43143</v>
      </c>
      <c r="AD17">
        <f t="shared" si="0"/>
        <v>20</v>
      </c>
      <c r="AE17" s="3">
        <v>30</v>
      </c>
      <c r="AF17" s="3">
        <v>16.78</v>
      </c>
      <c r="AG17" s="13">
        <v>5034</v>
      </c>
      <c r="AH17" s="12">
        <v>0</v>
      </c>
      <c r="AK17" s="10">
        <v>0</v>
      </c>
      <c r="AL17" s="10">
        <v>0</v>
      </c>
      <c r="AN17" s="10">
        <v>0</v>
      </c>
      <c r="AP17" s="10">
        <v>0</v>
      </c>
      <c r="AR17" s="10">
        <v>0</v>
      </c>
      <c r="AT17" s="10">
        <v>0</v>
      </c>
      <c r="AV17" s="10">
        <v>0</v>
      </c>
      <c r="AX17" s="4">
        <v>1</v>
      </c>
      <c r="AY17" s="2">
        <v>43143</v>
      </c>
      <c r="AZ17">
        <v>20</v>
      </c>
      <c r="BA17" s="4">
        <v>1</v>
      </c>
      <c r="BB17" s="2">
        <v>43143</v>
      </c>
      <c r="BC17" s="2">
        <v>43143</v>
      </c>
      <c r="BD17" s="4">
        <v>0</v>
      </c>
      <c r="BF17">
        <v>174</v>
      </c>
      <c r="BG17">
        <v>20</v>
      </c>
      <c r="BH17" s="14">
        <v>0.66666666666666663</v>
      </c>
      <c r="BI17" s="3">
        <v>23.4</v>
      </c>
      <c r="BJ17" s="3">
        <v>5.68</v>
      </c>
      <c r="BK17">
        <v>1329.12</v>
      </c>
      <c r="BL17">
        <v>6</v>
      </c>
      <c r="BM17">
        <v>16.78</v>
      </c>
      <c r="BN17">
        <f t="shared" si="1"/>
        <v>1006.8</v>
      </c>
      <c r="BO17">
        <v>11.27</v>
      </c>
      <c r="BP17">
        <v>7</v>
      </c>
      <c r="BQ17">
        <v>788.9</v>
      </c>
    </row>
    <row r="18" spans="1:69" x14ac:dyDescent="0.3">
      <c r="A18" s="3">
        <v>46195827</v>
      </c>
      <c r="B18" s="2">
        <v>42993</v>
      </c>
      <c r="C18" t="s">
        <v>244</v>
      </c>
      <c r="D18" t="s">
        <v>877</v>
      </c>
      <c r="F18">
        <v>3</v>
      </c>
      <c r="G18">
        <v>1</v>
      </c>
      <c r="H18">
        <v>46</v>
      </c>
      <c r="I18">
        <v>70</v>
      </c>
      <c r="J18">
        <v>43</v>
      </c>
      <c r="L18">
        <v>4</v>
      </c>
      <c r="M18">
        <v>1</v>
      </c>
      <c r="N18" s="1">
        <v>1</v>
      </c>
      <c r="O18" s="2">
        <v>41926</v>
      </c>
      <c r="P18" t="s">
        <v>44</v>
      </c>
      <c r="Q18">
        <v>2</v>
      </c>
      <c r="R18" s="2">
        <v>42993</v>
      </c>
      <c r="S18" t="s">
        <v>515</v>
      </c>
      <c r="T18">
        <v>80</v>
      </c>
      <c r="U18">
        <v>1</v>
      </c>
      <c r="V18">
        <v>1</v>
      </c>
      <c r="W18">
        <v>20</v>
      </c>
      <c r="X18">
        <v>1</v>
      </c>
      <c r="Y18" t="s">
        <v>510</v>
      </c>
      <c r="Z18">
        <v>1</v>
      </c>
      <c r="AA18" t="s">
        <v>511</v>
      </c>
      <c r="AB18">
        <v>2</v>
      </c>
      <c r="AC18" s="2">
        <v>43018</v>
      </c>
      <c r="AD18">
        <f t="shared" si="0"/>
        <v>25</v>
      </c>
      <c r="AE18" s="3">
        <v>21.6</v>
      </c>
      <c r="AF18" s="3">
        <v>11.2</v>
      </c>
      <c r="AG18" s="13">
        <v>2419.1999999999998</v>
      </c>
      <c r="AH18" s="3">
        <v>0</v>
      </c>
      <c r="AK18">
        <v>0</v>
      </c>
      <c r="AL18">
        <v>0</v>
      </c>
      <c r="AN18">
        <v>0</v>
      </c>
      <c r="AP18">
        <v>0</v>
      </c>
      <c r="AR18">
        <v>0</v>
      </c>
      <c r="AV18">
        <v>0</v>
      </c>
      <c r="AX18" s="4">
        <v>1</v>
      </c>
      <c r="AY18" s="2">
        <v>43018</v>
      </c>
      <c r="AZ18">
        <v>25</v>
      </c>
      <c r="BA18" s="4">
        <v>0</v>
      </c>
      <c r="BC18" s="2">
        <v>43151</v>
      </c>
      <c r="BD18" s="4">
        <v>1</v>
      </c>
      <c r="BE18" t="s">
        <v>516</v>
      </c>
      <c r="BF18">
        <v>1225</v>
      </c>
      <c r="BG18">
        <v>158</v>
      </c>
      <c r="BH18" s="14">
        <v>5.2666666666666666</v>
      </c>
      <c r="BI18">
        <v>21.6</v>
      </c>
      <c r="BJ18">
        <v>11.2</v>
      </c>
      <c r="BK18">
        <v>2419.2000000000003</v>
      </c>
      <c r="BL18">
        <v>21.6</v>
      </c>
      <c r="BM18">
        <v>11.2</v>
      </c>
      <c r="BN18">
        <f t="shared" si="1"/>
        <v>2419.2000000000003</v>
      </c>
      <c r="BO18">
        <v>11.2</v>
      </c>
      <c r="BP18">
        <v>21.6</v>
      </c>
      <c r="BQ18">
        <v>2419.2000000000003</v>
      </c>
    </row>
    <row r="19" spans="1:69" x14ac:dyDescent="0.3">
      <c r="A19" s="3">
        <v>49748802</v>
      </c>
      <c r="B19" s="2">
        <v>43104</v>
      </c>
      <c r="C19" t="s">
        <v>347</v>
      </c>
      <c r="D19" t="s">
        <v>960</v>
      </c>
      <c r="F19">
        <v>2</v>
      </c>
      <c r="G19">
        <v>1</v>
      </c>
      <c r="H19">
        <v>71</v>
      </c>
      <c r="I19">
        <v>40</v>
      </c>
      <c r="J19">
        <v>71</v>
      </c>
      <c r="L19">
        <v>2</v>
      </c>
      <c r="M19">
        <v>1</v>
      </c>
      <c r="N19" s="1">
        <v>1</v>
      </c>
      <c r="O19" s="2">
        <v>42940</v>
      </c>
      <c r="P19" t="s">
        <v>44</v>
      </c>
      <c r="Q19">
        <v>2</v>
      </c>
      <c r="R19" s="2">
        <v>43104</v>
      </c>
      <c r="S19" s="10" t="s">
        <v>681</v>
      </c>
      <c r="T19">
        <v>70</v>
      </c>
      <c r="U19">
        <v>1</v>
      </c>
      <c r="V19" s="10"/>
      <c r="X19" t="s">
        <v>651</v>
      </c>
      <c r="Y19" t="s">
        <v>682</v>
      </c>
      <c r="Z19">
        <v>2</v>
      </c>
      <c r="AA19" s="10" t="s">
        <v>683</v>
      </c>
      <c r="AB19">
        <v>1</v>
      </c>
      <c r="AC19" s="2">
        <v>43150</v>
      </c>
      <c r="AD19">
        <f t="shared" si="0"/>
        <v>46</v>
      </c>
      <c r="AE19" s="3">
        <v>31.6</v>
      </c>
      <c r="AF19" s="3">
        <v>11.1</v>
      </c>
      <c r="AG19" s="13">
        <v>3507.6</v>
      </c>
      <c r="AH19" s="12">
        <v>0</v>
      </c>
      <c r="AK19" s="10">
        <v>0</v>
      </c>
      <c r="AL19" s="10">
        <v>0</v>
      </c>
      <c r="AN19" s="10">
        <v>0</v>
      </c>
      <c r="AP19" s="10">
        <v>1</v>
      </c>
      <c r="AQ19" s="2">
        <v>43150</v>
      </c>
      <c r="AR19" s="10">
        <v>0</v>
      </c>
      <c r="AT19" s="10">
        <v>0</v>
      </c>
      <c r="AV19" s="10">
        <v>0</v>
      </c>
      <c r="AX19" s="4">
        <v>0</v>
      </c>
      <c r="AZ19">
        <v>413</v>
      </c>
      <c r="BA19" s="4">
        <v>0</v>
      </c>
      <c r="BC19" s="2">
        <v>43517</v>
      </c>
      <c r="BD19" s="4">
        <v>0</v>
      </c>
      <c r="BE19" t="s">
        <v>563</v>
      </c>
      <c r="BF19">
        <v>577</v>
      </c>
      <c r="BG19">
        <v>413</v>
      </c>
      <c r="BH19" s="14">
        <v>13.766666666666667</v>
      </c>
      <c r="BI19">
        <v>31.6</v>
      </c>
      <c r="BJ19">
        <v>11.1</v>
      </c>
      <c r="BK19">
        <v>3507.6</v>
      </c>
      <c r="BL19">
        <v>28.5</v>
      </c>
      <c r="BM19">
        <v>7.1</v>
      </c>
      <c r="BN19">
        <f t="shared" si="1"/>
        <v>2023.5</v>
      </c>
      <c r="BO19">
        <v>11.1</v>
      </c>
      <c r="BP19">
        <v>28.5</v>
      </c>
      <c r="BQ19">
        <v>3163.5</v>
      </c>
    </row>
    <row r="20" spans="1:69" x14ac:dyDescent="0.3">
      <c r="A20" s="3">
        <v>30079355</v>
      </c>
      <c r="B20" s="2">
        <v>43416</v>
      </c>
      <c r="C20" t="s">
        <v>123</v>
      </c>
      <c r="D20" t="s">
        <v>818</v>
      </c>
      <c r="F20">
        <v>2</v>
      </c>
      <c r="G20">
        <v>1</v>
      </c>
      <c r="H20">
        <v>59</v>
      </c>
      <c r="I20">
        <v>71</v>
      </c>
      <c r="J20">
        <v>59</v>
      </c>
      <c r="L20">
        <v>2</v>
      </c>
      <c r="M20">
        <v>1</v>
      </c>
      <c r="N20" s="1">
        <v>2</v>
      </c>
      <c r="O20" s="2">
        <v>43217</v>
      </c>
      <c r="P20" t="s">
        <v>39</v>
      </c>
      <c r="Q20">
        <v>1</v>
      </c>
      <c r="R20" s="2">
        <v>43416</v>
      </c>
      <c r="S20" t="s">
        <v>124</v>
      </c>
      <c r="T20">
        <v>90</v>
      </c>
      <c r="U20">
        <v>1</v>
      </c>
      <c r="V20">
        <v>0</v>
      </c>
      <c r="X20">
        <v>0</v>
      </c>
      <c r="Y20" t="s">
        <v>125</v>
      </c>
      <c r="Z20">
        <v>2</v>
      </c>
      <c r="AA20" t="s">
        <v>91</v>
      </c>
      <c r="AB20">
        <v>2</v>
      </c>
      <c r="AC20" s="2">
        <v>43458</v>
      </c>
      <c r="AD20">
        <f t="shared" si="0"/>
        <v>42</v>
      </c>
      <c r="AE20" s="3">
        <v>21.9</v>
      </c>
      <c r="AF20" s="3">
        <v>13.32</v>
      </c>
      <c r="AG20" s="13">
        <v>2917.08</v>
      </c>
      <c r="AH20">
        <v>1</v>
      </c>
      <c r="AI20" s="3" t="s">
        <v>764</v>
      </c>
      <c r="AJ20" s="3">
        <v>1</v>
      </c>
      <c r="AK20">
        <v>1</v>
      </c>
      <c r="AL20">
        <v>1</v>
      </c>
      <c r="AN20">
        <v>0</v>
      </c>
      <c r="AP20">
        <v>0</v>
      </c>
      <c r="AR20">
        <v>0</v>
      </c>
      <c r="AV20">
        <v>0</v>
      </c>
      <c r="AX20" s="4">
        <v>0</v>
      </c>
      <c r="AZ20">
        <v>123</v>
      </c>
      <c r="BA20" s="4">
        <v>0</v>
      </c>
      <c r="BC20" s="2">
        <v>43539</v>
      </c>
      <c r="BD20" s="4">
        <v>0</v>
      </c>
      <c r="BF20">
        <v>322</v>
      </c>
      <c r="BG20">
        <v>123</v>
      </c>
      <c r="BH20" s="14">
        <v>4.0999999999999996</v>
      </c>
      <c r="BI20">
        <v>21.9</v>
      </c>
      <c r="BJ20">
        <v>13.32</v>
      </c>
      <c r="BK20">
        <v>2917.08</v>
      </c>
      <c r="BL20">
        <v>7.8</v>
      </c>
      <c r="BM20">
        <v>12.4</v>
      </c>
      <c r="BN20">
        <f t="shared" si="1"/>
        <v>967.2</v>
      </c>
      <c r="BO20">
        <v>11.1</v>
      </c>
      <c r="BP20">
        <v>21.9</v>
      </c>
      <c r="BQ20">
        <v>2430.8999999999996</v>
      </c>
    </row>
    <row r="21" spans="1:69" x14ac:dyDescent="0.3">
      <c r="A21" s="3">
        <v>12832806</v>
      </c>
      <c r="B21" s="2">
        <v>43038</v>
      </c>
      <c r="C21" t="s">
        <v>43</v>
      </c>
      <c r="D21" t="s">
        <v>793</v>
      </c>
      <c r="F21">
        <v>3</v>
      </c>
      <c r="G21">
        <v>2</v>
      </c>
      <c r="H21">
        <v>69</v>
      </c>
      <c r="I21">
        <v>57</v>
      </c>
      <c r="J21">
        <v>63</v>
      </c>
      <c r="L21">
        <v>1</v>
      </c>
      <c r="M21">
        <v>0</v>
      </c>
      <c r="N21" s="1">
        <v>0</v>
      </c>
      <c r="O21" s="2">
        <v>40945</v>
      </c>
      <c r="P21" t="s">
        <v>44</v>
      </c>
      <c r="Q21">
        <v>2</v>
      </c>
      <c r="R21" s="2">
        <v>43038</v>
      </c>
      <c r="S21" t="s">
        <v>45</v>
      </c>
      <c r="T21">
        <v>0</v>
      </c>
      <c r="U21">
        <v>0</v>
      </c>
      <c r="V21">
        <v>1</v>
      </c>
      <c r="W21">
        <v>20</v>
      </c>
      <c r="X21">
        <v>0</v>
      </c>
      <c r="Y21" t="s">
        <v>41</v>
      </c>
      <c r="Z21">
        <v>1</v>
      </c>
      <c r="AA21" t="s">
        <v>46</v>
      </c>
      <c r="AB21">
        <v>2</v>
      </c>
      <c r="AC21" s="2">
        <v>43080</v>
      </c>
      <c r="AD21">
        <f t="shared" si="0"/>
        <v>42</v>
      </c>
      <c r="AE21" s="3">
        <v>16.399999999999999</v>
      </c>
      <c r="AF21" s="3">
        <v>11.7</v>
      </c>
      <c r="AG21" s="13">
        <v>1918.7999999999997</v>
      </c>
      <c r="AH21">
        <v>0</v>
      </c>
      <c r="AK21">
        <v>0</v>
      </c>
      <c r="AL21">
        <v>0</v>
      </c>
      <c r="AN21">
        <v>0</v>
      </c>
      <c r="AP21">
        <v>0</v>
      </c>
      <c r="AR21">
        <v>1</v>
      </c>
      <c r="AX21" s="4">
        <v>1</v>
      </c>
      <c r="AY21" s="2">
        <v>43483</v>
      </c>
      <c r="AZ21">
        <v>445</v>
      </c>
      <c r="BA21" s="4">
        <v>0</v>
      </c>
      <c r="BC21" s="2">
        <v>43535</v>
      </c>
      <c r="BD21" s="4">
        <v>0</v>
      </c>
      <c r="BF21">
        <v>2590</v>
      </c>
      <c r="BG21">
        <v>497</v>
      </c>
      <c r="BH21" s="14">
        <v>16.566666666666666</v>
      </c>
      <c r="BI21" s="3">
        <v>16.399999999999999</v>
      </c>
      <c r="BJ21" t="s">
        <v>1030</v>
      </c>
      <c r="BK21" t="e">
        <v>#VALUE!</v>
      </c>
      <c r="BL21">
        <v>14</v>
      </c>
      <c r="BM21">
        <v>10.4</v>
      </c>
      <c r="BN21">
        <f t="shared" si="1"/>
        <v>1456</v>
      </c>
      <c r="BO21">
        <v>10.4</v>
      </c>
      <c r="BP21">
        <v>14</v>
      </c>
      <c r="BQ21">
        <v>1456</v>
      </c>
    </row>
    <row r="22" spans="1:69" x14ac:dyDescent="0.3">
      <c r="A22" s="3">
        <v>43575400</v>
      </c>
      <c r="B22" s="2">
        <v>43262</v>
      </c>
      <c r="C22" t="s">
        <v>220</v>
      </c>
      <c r="D22" t="s">
        <v>859</v>
      </c>
      <c r="F22">
        <v>2</v>
      </c>
      <c r="G22">
        <v>1</v>
      </c>
      <c r="H22">
        <v>77</v>
      </c>
      <c r="I22">
        <v>56</v>
      </c>
      <c r="J22">
        <v>75</v>
      </c>
      <c r="L22">
        <v>2</v>
      </c>
      <c r="M22">
        <v>0</v>
      </c>
      <c r="N22" s="1">
        <v>2</v>
      </c>
      <c r="O22" s="2">
        <v>42449</v>
      </c>
      <c r="P22" t="s">
        <v>39</v>
      </c>
      <c r="Q22">
        <v>1</v>
      </c>
      <c r="R22" s="2">
        <v>43262</v>
      </c>
      <c r="S22" t="s">
        <v>455</v>
      </c>
      <c r="T22">
        <v>30</v>
      </c>
      <c r="U22">
        <v>1</v>
      </c>
      <c r="X22" t="s">
        <v>439</v>
      </c>
      <c r="Y22" t="s">
        <v>70</v>
      </c>
      <c r="Z22">
        <v>2</v>
      </c>
      <c r="AA22" t="s">
        <v>453</v>
      </c>
      <c r="AB22">
        <v>2</v>
      </c>
      <c r="AC22" s="2">
        <v>43283</v>
      </c>
      <c r="AD22">
        <f t="shared" si="0"/>
        <v>21</v>
      </c>
      <c r="AE22" s="3">
        <v>19.5</v>
      </c>
      <c r="AF22" s="3">
        <v>10.4</v>
      </c>
      <c r="AG22" s="13">
        <v>2028</v>
      </c>
      <c r="AH22" s="3">
        <v>0</v>
      </c>
      <c r="AK22">
        <v>0</v>
      </c>
      <c r="AL22">
        <v>0</v>
      </c>
      <c r="AN22">
        <v>0</v>
      </c>
      <c r="AP22">
        <v>0</v>
      </c>
      <c r="AR22">
        <v>0</v>
      </c>
      <c r="AV22">
        <v>0</v>
      </c>
      <c r="AX22" s="4">
        <v>1</v>
      </c>
      <c r="AY22" s="2">
        <v>43283</v>
      </c>
      <c r="AZ22">
        <v>21</v>
      </c>
      <c r="BA22" s="4">
        <v>0</v>
      </c>
      <c r="BC22" s="2">
        <v>43283</v>
      </c>
      <c r="BD22" s="4">
        <v>1</v>
      </c>
      <c r="BE22" t="s">
        <v>456</v>
      </c>
      <c r="BF22">
        <v>834</v>
      </c>
      <c r="BG22">
        <v>21</v>
      </c>
      <c r="BH22" s="14">
        <v>0.7</v>
      </c>
      <c r="BI22" s="3">
        <v>19.5</v>
      </c>
      <c r="BJ22" s="3">
        <v>6.9</v>
      </c>
      <c r="BK22">
        <v>1345.5</v>
      </c>
      <c r="BL22">
        <v>12.6</v>
      </c>
      <c r="BM22">
        <v>10.4</v>
      </c>
      <c r="BN22">
        <f t="shared" si="1"/>
        <v>1310.4000000000001</v>
      </c>
      <c r="BO22">
        <v>10.4</v>
      </c>
      <c r="BP22">
        <v>12.6</v>
      </c>
      <c r="BQ22">
        <v>1310.4000000000001</v>
      </c>
    </row>
    <row r="23" spans="1:69" x14ac:dyDescent="0.3">
      <c r="A23" s="3">
        <v>33090104</v>
      </c>
      <c r="B23" s="2">
        <v>43180</v>
      </c>
      <c r="C23" t="s">
        <v>157</v>
      </c>
      <c r="D23" t="s">
        <v>832</v>
      </c>
      <c r="F23">
        <v>3</v>
      </c>
      <c r="G23">
        <v>1</v>
      </c>
      <c r="H23">
        <v>73</v>
      </c>
      <c r="I23">
        <v>60</v>
      </c>
      <c r="J23">
        <v>72</v>
      </c>
      <c r="L23">
        <v>1</v>
      </c>
      <c r="M23">
        <v>1</v>
      </c>
      <c r="N23" s="1">
        <v>1</v>
      </c>
      <c r="O23" s="2">
        <v>42688</v>
      </c>
      <c r="P23" t="s">
        <v>44</v>
      </c>
      <c r="Q23">
        <v>2</v>
      </c>
      <c r="R23" s="2">
        <v>43180</v>
      </c>
      <c r="S23" t="s">
        <v>158</v>
      </c>
      <c r="T23">
        <v>90</v>
      </c>
      <c r="U23">
        <v>1</v>
      </c>
      <c r="V23">
        <v>0</v>
      </c>
      <c r="X23">
        <v>0</v>
      </c>
      <c r="Y23" t="s">
        <v>86</v>
      </c>
      <c r="Z23">
        <v>1</v>
      </c>
      <c r="AA23" t="s">
        <v>111</v>
      </c>
      <c r="AB23">
        <v>1</v>
      </c>
      <c r="AC23" s="2">
        <v>43222</v>
      </c>
      <c r="AD23">
        <f t="shared" si="0"/>
        <v>42</v>
      </c>
      <c r="AE23" s="3">
        <v>23.4</v>
      </c>
      <c r="AF23" s="3">
        <v>10.3</v>
      </c>
      <c r="AG23" s="13">
        <v>2410.2000000000003</v>
      </c>
      <c r="AH23">
        <v>0</v>
      </c>
      <c r="AK23">
        <v>0</v>
      </c>
      <c r="AL23">
        <v>0</v>
      </c>
      <c r="AN23">
        <v>0</v>
      </c>
      <c r="AP23">
        <v>1</v>
      </c>
      <c r="AR23">
        <v>0</v>
      </c>
      <c r="AV23">
        <v>0</v>
      </c>
      <c r="AX23" s="4">
        <v>0</v>
      </c>
      <c r="AZ23">
        <v>343</v>
      </c>
      <c r="BA23" s="4">
        <v>0</v>
      </c>
      <c r="BC23" s="2">
        <v>43523</v>
      </c>
      <c r="BD23" s="4">
        <v>0</v>
      </c>
      <c r="BE23" t="s">
        <v>159</v>
      </c>
      <c r="BF23">
        <v>835</v>
      </c>
      <c r="BG23">
        <v>343</v>
      </c>
      <c r="BH23" s="14">
        <v>11.433333333333334</v>
      </c>
      <c r="BI23">
        <v>23.4</v>
      </c>
      <c r="BJ23">
        <v>10.3</v>
      </c>
      <c r="BK23">
        <v>2410.1999999999998</v>
      </c>
      <c r="BL23">
        <v>23.4</v>
      </c>
      <c r="BM23">
        <v>7.95</v>
      </c>
      <c r="BN23">
        <f t="shared" si="1"/>
        <v>1860.3</v>
      </c>
      <c r="BO23">
        <v>10.3</v>
      </c>
      <c r="BP23">
        <v>23.4</v>
      </c>
      <c r="BQ23">
        <v>2410.1999999999998</v>
      </c>
    </row>
    <row r="24" spans="1:69" x14ac:dyDescent="0.3">
      <c r="A24" s="3">
        <v>47617229</v>
      </c>
      <c r="B24" s="2">
        <v>43222</v>
      </c>
      <c r="C24" t="s">
        <v>280</v>
      </c>
      <c r="D24" t="s">
        <v>905</v>
      </c>
      <c r="F24">
        <v>3</v>
      </c>
      <c r="G24">
        <v>1</v>
      </c>
      <c r="H24">
        <v>82</v>
      </c>
      <c r="I24">
        <v>62</v>
      </c>
      <c r="J24">
        <v>80</v>
      </c>
      <c r="L24">
        <v>4</v>
      </c>
      <c r="M24">
        <v>1</v>
      </c>
      <c r="N24" s="1">
        <v>1</v>
      </c>
      <c r="O24" s="2">
        <v>42345</v>
      </c>
      <c r="P24" t="s">
        <v>44</v>
      </c>
      <c r="Q24">
        <v>2</v>
      </c>
      <c r="R24" s="2">
        <v>43222</v>
      </c>
      <c r="S24" s="10" t="s">
        <v>571</v>
      </c>
      <c r="T24">
        <v>60</v>
      </c>
      <c r="U24">
        <v>1</v>
      </c>
      <c r="V24" s="10">
        <v>0</v>
      </c>
      <c r="X24" s="10">
        <v>0</v>
      </c>
      <c r="Y24" s="10" t="s">
        <v>572</v>
      </c>
      <c r="Z24">
        <v>4</v>
      </c>
      <c r="AA24" s="10" t="s">
        <v>42</v>
      </c>
      <c r="AB24">
        <v>2</v>
      </c>
      <c r="AC24" s="2">
        <v>43262</v>
      </c>
      <c r="AD24">
        <f t="shared" si="0"/>
        <v>40</v>
      </c>
      <c r="AE24" s="3">
        <v>25.4</v>
      </c>
      <c r="AF24" s="3">
        <v>18.93</v>
      </c>
      <c r="AG24" s="13">
        <v>4808.22</v>
      </c>
      <c r="AH24" s="12">
        <v>0</v>
      </c>
      <c r="AK24" s="10">
        <v>0</v>
      </c>
      <c r="AL24" s="10">
        <v>0</v>
      </c>
      <c r="AN24" s="10">
        <v>0</v>
      </c>
      <c r="AP24" s="10">
        <v>0</v>
      </c>
      <c r="AR24" s="10">
        <v>0</v>
      </c>
      <c r="AV24" s="10">
        <v>1</v>
      </c>
      <c r="AW24" s="2">
        <v>43262</v>
      </c>
      <c r="AX24" s="4">
        <v>1</v>
      </c>
      <c r="AY24" s="2">
        <v>43271</v>
      </c>
      <c r="AZ24">
        <v>49</v>
      </c>
      <c r="BA24" s="4">
        <v>0</v>
      </c>
      <c r="BC24" s="2">
        <v>43271</v>
      </c>
      <c r="BD24" s="4">
        <v>1</v>
      </c>
      <c r="BE24" t="s">
        <v>526</v>
      </c>
      <c r="BF24">
        <v>926</v>
      </c>
      <c r="BG24">
        <v>49</v>
      </c>
      <c r="BH24" s="14">
        <v>1.6333333333333333</v>
      </c>
      <c r="BI24">
        <v>25.4</v>
      </c>
      <c r="BJ24">
        <v>18.93</v>
      </c>
      <c r="BK24">
        <v>4808.22</v>
      </c>
      <c r="BL24">
        <v>9.6999999999999993</v>
      </c>
      <c r="BM24">
        <v>17.25</v>
      </c>
      <c r="BN24">
        <f t="shared" si="1"/>
        <v>1673.25</v>
      </c>
      <c r="BO24">
        <v>10.199999999999999</v>
      </c>
      <c r="BP24">
        <v>25.4</v>
      </c>
      <c r="BQ24">
        <v>2590.8000000000002</v>
      </c>
    </row>
    <row r="25" spans="1:69" x14ac:dyDescent="0.3">
      <c r="A25" s="3">
        <v>49847747</v>
      </c>
      <c r="B25" s="2">
        <v>43173</v>
      </c>
      <c r="C25" t="s">
        <v>350</v>
      </c>
      <c r="D25" t="s">
        <v>963</v>
      </c>
      <c r="F25">
        <v>1</v>
      </c>
      <c r="G25">
        <v>1</v>
      </c>
      <c r="H25">
        <v>75</v>
      </c>
      <c r="I25">
        <v>69</v>
      </c>
      <c r="J25">
        <v>74</v>
      </c>
      <c r="L25">
        <v>2</v>
      </c>
      <c r="M25">
        <v>1</v>
      </c>
      <c r="N25" s="1">
        <v>1</v>
      </c>
      <c r="O25" s="2">
        <v>42994</v>
      </c>
      <c r="P25" t="s">
        <v>44</v>
      </c>
      <c r="Q25">
        <v>2</v>
      </c>
      <c r="R25" s="2">
        <v>43173</v>
      </c>
      <c r="S25" s="10" t="s">
        <v>687</v>
      </c>
      <c r="T25">
        <v>90</v>
      </c>
      <c r="U25">
        <v>1</v>
      </c>
      <c r="V25" s="10"/>
      <c r="X25" t="s">
        <v>651</v>
      </c>
      <c r="Y25" t="s">
        <v>688</v>
      </c>
      <c r="Z25">
        <v>2</v>
      </c>
      <c r="AA25" s="10" t="s">
        <v>644</v>
      </c>
      <c r="AB25">
        <v>2</v>
      </c>
      <c r="AC25" s="2">
        <v>43201</v>
      </c>
      <c r="AD25">
        <f t="shared" si="0"/>
        <v>28</v>
      </c>
      <c r="AE25" s="3">
        <v>16</v>
      </c>
      <c r="AF25" s="3">
        <v>10.130000000000001</v>
      </c>
      <c r="AG25" s="13">
        <v>1620.8000000000002</v>
      </c>
      <c r="AH25" s="12">
        <v>0</v>
      </c>
      <c r="AK25" s="10">
        <v>0</v>
      </c>
      <c r="AL25" s="10">
        <v>0</v>
      </c>
      <c r="AN25" s="10">
        <v>0</v>
      </c>
      <c r="AP25" s="10">
        <v>0</v>
      </c>
      <c r="AR25" s="10">
        <v>1</v>
      </c>
      <c r="AS25" s="2">
        <v>43201</v>
      </c>
      <c r="AT25" s="10">
        <v>0</v>
      </c>
      <c r="AV25" s="10">
        <v>0</v>
      </c>
      <c r="AX25" s="4">
        <v>1</v>
      </c>
      <c r="AY25" s="2">
        <v>43229</v>
      </c>
      <c r="AZ25">
        <v>56</v>
      </c>
      <c r="BA25" s="4">
        <v>0</v>
      </c>
      <c r="BC25" s="2">
        <v>43495</v>
      </c>
      <c r="BD25" s="4">
        <v>0</v>
      </c>
      <c r="BE25" t="s">
        <v>689</v>
      </c>
      <c r="BF25">
        <v>501</v>
      </c>
      <c r="BG25">
        <v>322</v>
      </c>
      <c r="BH25" s="14">
        <v>10.733333333333333</v>
      </c>
      <c r="BI25">
        <v>16</v>
      </c>
      <c r="BJ25">
        <v>10.130000000000001</v>
      </c>
      <c r="BK25">
        <v>1620.8</v>
      </c>
      <c r="BL25">
        <v>7.2</v>
      </c>
      <c r="BM25">
        <v>10.130000000000001</v>
      </c>
      <c r="BN25">
        <f t="shared" si="1"/>
        <v>729.36</v>
      </c>
      <c r="BO25">
        <v>10.130000000000001</v>
      </c>
      <c r="BP25">
        <v>12.1</v>
      </c>
      <c r="BQ25">
        <v>1225.73</v>
      </c>
    </row>
    <row r="26" spans="1:69" x14ac:dyDescent="0.3">
      <c r="A26" s="3">
        <v>46849388</v>
      </c>
      <c r="B26" s="2">
        <v>43339</v>
      </c>
      <c r="C26" t="s">
        <v>258</v>
      </c>
      <c r="D26" t="s">
        <v>888</v>
      </c>
      <c r="F26">
        <v>2</v>
      </c>
      <c r="G26">
        <v>1</v>
      </c>
      <c r="H26">
        <v>54</v>
      </c>
      <c r="I26">
        <v>68</v>
      </c>
      <c r="J26">
        <v>54</v>
      </c>
      <c r="K26" t="s">
        <v>204</v>
      </c>
      <c r="L26">
        <v>4</v>
      </c>
      <c r="M26">
        <v>1</v>
      </c>
      <c r="N26" s="1">
        <v>1</v>
      </c>
      <c r="O26" s="2">
        <v>43157</v>
      </c>
      <c r="P26" t="s">
        <v>44</v>
      </c>
      <c r="Q26">
        <v>2</v>
      </c>
      <c r="R26" s="2">
        <v>43339</v>
      </c>
      <c r="S26" t="s">
        <v>540</v>
      </c>
      <c r="T26">
        <v>10</v>
      </c>
      <c r="U26">
        <v>1</v>
      </c>
      <c r="X26" t="s">
        <v>541</v>
      </c>
      <c r="Y26" t="s">
        <v>537</v>
      </c>
      <c r="Z26">
        <v>2</v>
      </c>
      <c r="AA26" t="s">
        <v>536</v>
      </c>
      <c r="AB26">
        <v>2</v>
      </c>
      <c r="AC26" s="2">
        <v>43385</v>
      </c>
      <c r="AD26">
        <f t="shared" si="0"/>
        <v>46</v>
      </c>
      <c r="AE26" s="3">
        <v>22</v>
      </c>
      <c r="AF26" s="3">
        <v>9.5</v>
      </c>
      <c r="AG26" s="13">
        <v>2090</v>
      </c>
      <c r="AH26" s="3">
        <v>0</v>
      </c>
      <c r="AK26">
        <v>0</v>
      </c>
      <c r="AL26">
        <v>0</v>
      </c>
      <c r="AN26">
        <v>0</v>
      </c>
      <c r="AP26">
        <v>0</v>
      </c>
      <c r="AR26">
        <v>1</v>
      </c>
      <c r="AS26" s="2">
        <v>43385</v>
      </c>
      <c r="AT26" s="2"/>
      <c r="AU26" s="2"/>
      <c r="AV26">
        <v>0</v>
      </c>
      <c r="AX26" s="4">
        <v>1</v>
      </c>
      <c r="AY26" s="2">
        <v>43430</v>
      </c>
      <c r="AZ26">
        <v>91</v>
      </c>
      <c r="BA26" s="4">
        <v>0</v>
      </c>
      <c r="BC26" s="2">
        <v>43556</v>
      </c>
      <c r="BD26" s="4">
        <v>0</v>
      </c>
      <c r="BF26">
        <v>399</v>
      </c>
      <c r="BG26">
        <v>217</v>
      </c>
      <c r="BH26" s="14">
        <v>7.2333333333333334</v>
      </c>
      <c r="BI26" s="3">
        <v>22</v>
      </c>
      <c r="BJ26" s="3">
        <v>6.64</v>
      </c>
      <c r="BK26">
        <v>1460.8</v>
      </c>
      <c r="BL26">
        <v>15.4</v>
      </c>
      <c r="BM26">
        <v>9.5</v>
      </c>
      <c r="BN26">
        <f t="shared" si="1"/>
        <v>1463</v>
      </c>
      <c r="BO26">
        <v>10</v>
      </c>
      <c r="BP26">
        <v>15.4</v>
      </c>
      <c r="BQ26">
        <v>1540</v>
      </c>
    </row>
    <row r="27" spans="1:69" x14ac:dyDescent="0.3">
      <c r="A27" s="3">
        <v>50418396</v>
      </c>
      <c r="B27" s="2">
        <v>43311</v>
      </c>
      <c r="C27" t="s">
        <v>374</v>
      </c>
      <c r="D27" t="s">
        <v>985</v>
      </c>
      <c r="F27">
        <v>3</v>
      </c>
      <c r="G27">
        <v>1</v>
      </c>
      <c r="H27">
        <v>79</v>
      </c>
      <c r="I27">
        <v>77</v>
      </c>
      <c r="J27">
        <v>78</v>
      </c>
      <c r="K27" t="s">
        <v>182</v>
      </c>
      <c r="L27">
        <v>5</v>
      </c>
      <c r="M27">
        <v>1</v>
      </c>
      <c r="N27" s="1">
        <v>1</v>
      </c>
      <c r="O27" s="2">
        <v>43130</v>
      </c>
      <c r="P27" t="s">
        <v>39</v>
      </c>
      <c r="Q27">
        <v>1</v>
      </c>
      <c r="R27" s="2">
        <v>43311</v>
      </c>
      <c r="S27" s="10" t="s">
        <v>533</v>
      </c>
      <c r="T27">
        <v>100</v>
      </c>
      <c r="U27">
        <v>1</v>
      </c>
      <c r="V27">
        <v>0</v>
      </c>
      <c r="X27">
        <v>0</v>
      </c>
      <c r="Y27" t="s">
        <v>591</v>
      </c>
      <c r="Z27">
        <v>4</v>
      </c>
      <c r="AA27" s="10" t="s">
        <v>648</v>
      </c>
      <c r="AB27">
        <v>1</v>
      </c>
      <c r="AC27" s="2">
        <v>43458</v>
      </c>
      <c r="AD27">
        <f t="shared" si="0"/>
        <v>147</v>
      </c>
      <c r="AE27" s="3">
        <v>28.3</v>
      </c>
      <c r="AF27" s="3">
        <v>10.52</v>
      </c>
      <c r="AG27" s="13">
        <v>2977.16</v>
      </c>
      <c r="AH27" s="12">
        <v>0</v>
      </c>
      <c r="AK27" s="10">
        <v>0</v>
      </c>
      <c r="AL27" s="10">
        <v>0</v>
      </c>
      <c r="AN27" s="10">
        <v>0</v>
      </c>
      <c r="AP27" s="10">
        <v>1</v>
      </c>
      <c r="AQ27" s="2">
        <v>43458</v>
      </c>
      <c r="AR27" s="10">
        <v>1</v>
      </c>
      <c r="AS27" s="2">
        <v>43353</v>
      </c>
      <c r="AT27" s="10">
        <v>0</v>
      </c>
      <c r="AV27" s="10">
        <v>0</v>
      </c>
      <c r="AX27" s="4">
        <v>0</v>
      </c>
      <c r="AZ27">
        <v>245</v>
      </c>
      <c r="BA27" s="4">
        <v>0</v>
      </c>
      <c r="BC27" s="2">
        <v>43556</v>
      </c>
      <c r="BD27" s="4">
        <v>0</v>
      </c>
      <c r="BE27" t="s">
        <v>563</v>
      </c>
      <c r="BF27">
        <v>426</v>
      </c>
      <c r="BG27">
        <v>245</v>
      </c>
      <c r="BH27" s="14">
        <v>8.1666666666666661</v>
      </c>
      <c r="BI27">
        <v>28.3</v>
      </c>
      <c r="BJ27">
        <v>10.52</v>
      </c>
      <c r="BK27">
        <v>2977.16</v>
      </c>
      <c r="BL27">
        <v>28.3</v>
      </c>
      <c r="BM27">
        <v>9.8000000000000007</v>
      </c>
      <c r="BN27">
        <f t="shared" si="1"/>
        <v>2773.4</v>
      </c>
      <c r="BO27">
        <v>9.8000000000000007</v>
      </c>
      <c r="BP27">
        <v>28.3</v>
      </c>
      <c r="BQ27">
        <v>2773.4</v>
      </c>
    </row>
    <row r="28" spans="1:69" x14ac:dyDescent="0.3">
      <c r="A28" s="3">
        <v>32947353</v>
      </c>
      <c r="B28" s="2">
        <v>43098</v>
      </c>
      <c r="C28" t="s">
        <v>151</v>
      </c>
      <c r="D28" t="s">
        <v>830</v>
      </c>
      <c r="F28">
        <v>2</v>
      </c>
      <c r="G28">
        <v>1</v>
      </c>
      <c r="H28">
        <v>72</v>
      </c>
      <c r="I28">
        <v>81</v>
      </c>
      <c r="J28">
        <v>71</v>
      </c>
      <c r="L28">
        <v>2</v>
      </c>
      <c r="M28">
        <v>1</v>
      </c>
      <c r="N28" s="1">
        <v>1</v>
      </c>
      <c r="O28" s="2">
        <v>42836</v>
      </c>
      <c r="P28" t="s">
        <v>44</v>
      </c>
      <c r="Q28">
        <v>2</v>
      </c>
      <c r="R28" s="2">
        <v>43098</v>
      </c>
      <c r="S28" t="s">
        <v>152</v>
      </c>
      <c r="T28">
        <v>90</v>
      </c>
      <c r="U28">
        <v>1</v>
      </c>
      <c r="V28">
        <v>0</v>
      </c>
      <c r="X28">
        <v>0</v>
      </c>
      <c r="Y28" t="s">
        <v>70</v>
      </c>
      <c r="Z28">
        <v>2</v>
      </c>
      <c r="AA28" t="s">
        <v>27</v>
      </c>
      <c r="AB28">
        <v>1</v>
      </c>
      <c r="AC28" s="2">
        <v>43143</v>
      </c>
      <c r="AD28">
        <f t="shared" si="0"/>
        <v>45</v>
      </c>
      <c r="AE28" s="3">
        <v>45.1</v>
      </c>
      <c r="AF28" s="3">
        <v>9.5</v>
      </c>
      <c r="AG28" s="13">
        <v>4284.5</v>
      </c>
      <c r="AH28" s="3">
        <v>1</v>
      </c>
      <c r="AI28" t="s">
        <v>153</v>
      </c>
      <c r="AJ28" s="3">
        <v>2</v>
      </c>
      <c r="AK28">
        <v>0</v>
      </c>
      <c r="AL28">
        <v>0</v>
      </c>
      <c r="AN28">
        <v>0</v>
      </c>
      <c r="AP28">
        <v>1</v>
      </c>
      <c r="AR28">
        <v>0</v>
      </c>
      <c r="AV28">
        <v>0</v>
      </c>
      <c r="AX28" s="4">
        <v>0</v>
      </c>
      <c r="AZ28">
        <v>430</v>
      </c>
      <c r="BA28" s="4">
        <v>0</v>
      </c>
      <c r="BC28" s="2">
        <v>43528</v>
      </c>
      <c r="BD28" s="4">
        <v>0</v>
      </c>
      <c r="BE28" t="s">
        <v>154</v>
      </c>
      <c r="BF28">
        <v>692</v>
      </c>
      <c r="BG28">
        <v>430</v>
      </c>
      <c r="BH28" s="14">
        <v>14.333333333333334</v>
      </c>
      <c r="BI28">
        <v>45.1</v>
      </c>
      <c r="BJ28">
        <v>9.5</v>
      </c>
      <c r="BK28">
        <v>4284.5</v>
      </c>
      <c r="BL28">
        <v>34.1</v>
      </c>
      <c r="BM28">
        <v>9.5</v>
      </c>
      <c r="BN28">
        <f t="shared" si="1"/>
        <v>3239.5</v>
      </c>
      <c r="BO28">
        <v>9.6999999999999993</v>
      </c>
      <c r="BP28">
        <v>34.1</v>
      </c>
      <c r="BQ28">
        <v>3307.7</v>
      </c>
    </row>
    <row r="29" spans="1:69" x14ac:dyDescent="0.3">
      <c r="A29" s="3">
        <v>48520481</v>
      </c>
      <c r="B29" s="2">
        <v>43033</v>
      </c>
      <c r="C29" t="s">
        <v>305</v>
      </c>
      <c r="D29" t="s">
        <v>925</v>
      </c>
      <c r="F29">
        <v>3</v>
      </c>
      <c r="G29">
        <v>1</v>
      </c>
      <c r="H29">
        <v>69</v>
      </c>
      <c r="I29">
        <v>58</v>
      </c>
      <c r="J29">
        <v>68</v>
      </c>
      <c r="L29">
        <v>2</v>
      </c>
      <c r="M29">
        <v>1</v>
      </c>
      <c r="N29" s="1">
        <v>1</v>
      </c>
      <c r="O29" s="2">
        <v>42593</v>
      </c>
      <c r="P29" t="s">
        <v>44</v>
      </c>
      <c r="Q29">
        <v>2</v>
      </c>
      <c r="R29" s="2">
        <v>43033</v>
      </c>
      <c r="S29" s="10" t="s">
        <v>610</v>
      </c>
      <c r="T29">
        <v>15</v>
      </c>
      <c r="U29">
        <v>1</v>
      </c>
      <c r="V29" s="10">
        <v>0</v>
      </c>
      <c r="X29">
        <v>0</v>
      </c>
      <c r="Y29" s="10" t="s">
        <v>598</v>
      </c>
      <c r="Z29">
        <v>1</v>
      </c>
      <c r="AA29" s="10" t="s">
        <v>611</v>
      </c>
      <c r="AB29">
        <v>1</v>
      </c>
      <c r="AC29" s="2">
        <v>43098</v>
      </c>
      <c r="AD29">
        <f t="shared" si="0"/>
        <v>65</v>
      </c>
      <c r="AE29" s="3">
        <v>29.2</v>
      </c>
      <c r="AF29" s="3">
        <v>9.6999999999999993</v>
      </c>
      <c r="AG29" s="13">
        <v>2832.3999999999996</v>
      </c>
      <c r="AH29" s="12">
        <v>1</v>
      </c>
      <c r="AI29" t="s">
        <v>612</v>
      </c>
      <c r="AJ29">
        <v>4</v>
      </c>
      <c r="AK29" s="10">
        <v>0</v>
      </c>
      <c r="AL29" s="10">
        <v>0</v>
      </c>
      <c r="AN29" s="10">
        <v>0</v>
      </c>
      <c r="AP29" s="10">
        <v>1</v>
      </c>
      <c r="AQ29" s="2">
        <v>43098</v>
      </c>
      <c r="AR29" s="10">
        <v>0</v>
      </c>
      <c r="AV29" s="10">
        <v>0</v>
      </c>
      <c r="AX29" s="4">
        <v>0</v>
      </c>
      <c r="AZ29">
        <v>502</v>
      </c>
      <c r="BA29" s="4">
        <v>0</v>
      </c>
      <c r="BC29" s="2">
        <v>43535</v>
      </c>
      <c r="BD29" s="4">
        <v>0</v>
      </c>
      <c r="BE29" t="s">
        <v>154</v>
      </c>
      <c r="BF29">
        <v>942</v>
      </c>
      <c r="BG29">
        <v>502</v>
      </c>
      <c r="BH29" s="14">
        <v>16.733333333333334</v>
      </c>
      <c r="BI29" s="3">
        <v>26</v>
      </c>
      <c r="BJ29" s="3">
        <v>8.1</v>
      </c>
      <c r="BK29">
        <v>2106</v>
      </c>
      <c r="BL29">
        <v>29.2</v>
      </c>
      <c r="BM29">
        <v>9.6999999999999993</v>
      </c>
      <c r="BN29">
        <f t="shared" si="1"/>
        <v>2832.4</v>
      </c>
      <c r="BO29">
        <v>9.6999999999999993</v>
      </c>
      <c r="BP29">
        <v>29.2</v>
      </c>
      <c r="BQ29">
        <v>2832.4</v>
      </c>
    </row>
    <row r="30" spans="1:69" x14ac:dyDescent="0.3">
      <c r="A30" s="3">
        <v>29796395</v>
      </c>
      <c r="B30" s="2">
        <v>43207</v>
      </c>
      <c r="C30" t="s">
        <v>109</v>
      </c>
      <c r="D30" t="s">
        <v>813</v>
      </c>
      <c r="F30">
        <v>2</v>
      </c>
      <c r="G30">
        <v>1</v>
      </c>
      <c r="H30">
        <v>75</v>
      </c>
      <c r="I30">
        <v>89</v>
      </c>
      <c r="J30">
        <v>62</v>
      </c>
      <c r="L30">
        <v>1</v>
      </c>
      <c r="M30">
        <v>1</v>
      </c>
      <c r="N30" s="1">
        <v>2</v>
      </c>
      <c r="O30" s="2">
        <v>38247</v>
      </c>
      <c r="P30" t="s">
        <v>44</v>
      </c>
      <c r="Q30">
        <v>2</v>
      </c>
      <c r="R30" s="2">
        <v>43207</v>
      </c>
      <c r="S30" t="s">
        <v>110</v>
      </c>
      <c r="T30">
        <v>100</v>
      </c>
      <c r="U30">
        <v>1</v>
      </c>
      <c r="V30">
        <v>0</v>
      </c>
      <c r="X30">
        <v>0</v>
      </c>
      <c r="Y30" t="s">
        <v>86</v>
      </c>
      <c r="Z30">
        <v>1</v>
      </c>
      <c r="AA30" t="s">
        <v>111</v>
      </c>
      <c r="AB30">
        <v>1</v>
      </c>
      <c r="AC30" s="2">
        <v>43262</v>
      </c>
      <c r="AD30">
        <f t="shared" si="0"/>
        <v>55</v>
      </c>
      <c r="AE30" s="3">
        <v>24</v>
      </c>
      <c r="AF30" s="3">
        <v>9.5</v>
      </c>
      <c r="AG30" s="13">
        <v>2280</v>
      </c>
      <c r="AH30">
        <v>1</v>
      </c>
      <c r="AI30" s="3" t="s">
        <v>764</v>
      </c>
      <c r="AJ30" s="3">
        <v>1</v>
      </c>
      <c r="AK30">
        <v>1</v>
      </c>
      <c r="AL30">
        <v>1</v>
      </c>
      <c r="AN30">
        <v>0</v>
      </c>
      <c r="AP30">
        <v>1</v>
      </c>
      <c r="AR30">
        <v>0</v>
      </c>
      <c r="AV30">
        <v>0</v>
      </c>
      <c r="AX30" s="4">
        <v>0</v>
      </c>
      <c r="AZ30">
        <v>96</v>
      </c>
      <c r="BA30" s="4">
        <v>0</v>
      </c>
      <c r="BC30" s="2">
        <v>43303</v>
      </c>
      <c r="BD30" s="4">
        <v>1</v>
      </c>
      <c r="BE30" t="s">
        <v>112</v>
      </c>
      <c r="BF30">
        <v>5056</v>
      </c>
      <c r="BG30">
        <v>96</v>
      </c>
      <c r="BH30" s="14">
        <v>3.2</v>
      </c>
      <c r="BI30" s="3">
        <v>24</v>
      </c>
      <c r="BJ30" s="3">
        <v>8.0299999999999994</v>
      </c>
      <c r="BK30">
        <v>1927.1999999999998</v>
      </c>
      <c r="BL30">
        <v>20.100000000000001</v>
      </c>
      <c r="BM30">
        <v>9.5</v>
      </c>
      <c r="BN30">
        <f t="shared" si="1"/>
        <v>1909.5</v>
      </c>
      <c r="BO30">
        <v>9.5</v>
      </c>
      <c r="BP30">
        <v>23.4</v>
      </c>
      <c r="BQ30">
        <v>2223</v>
      </c>
    </row>
    <row r="31" spans="1:69" x14ac:dyDescent="0.3">
      <c r="A31" s="3">
        <v>32810994</v>
      </c>
      <c r="B31" s="2">
        <v>43028</v>
      </c>
      <c r="C31" t="s">
        <v>147</v>
      </c>
      <c r="D31" t="s">
        <v>829</v>
      </c>
      <c r="F31">
        <v>2</v>
      </c>
      <c r="G31">
        <v>1</v>
      </c>
      <c r="H31">
        <v>70</v>
      </c>
      <c r="I31">
        <v>83</v>
      </c>
      <c r="J31">
        <v>69</v>
      </c>
      <c r="K31" t="s">
        <v>118</v>
      </c>
      <c r="L31">
        <v>4</v>
      </c>
      <c r="M31">
        <v>1</v>
      </c>
      <c r="N31" s="1">
        <v>3</v>
      </c>
      <c r="O31" s="2">
        <v>42541</v>
      </c>
      <c r="P31" t="s">
        <v>44</v>
      </c>
      <c r="Q31">
        <v>2</v>
      </c>
      <c r="R31" s="2">
        <v>43028</v>
      </c>
      <c r="S31" t="s">
        <v>148</v>
      </c>
      <c r="T31">
        <v>50</v>
      </c>
      <c r="U31">
        <v>1</v>
      </c>
      <c r="V31">
        <v>0</v>
      </c>
      <c r="X31">
        <v>0</v>
      </c>
      <c r="Y31" t="s">
        <v>41</v>
      </c>
      <c r="Z31">
        <v>1</v>
      </c>
      <c r="AA31" t="s">
        <v>54</v>
      </c>
      <c r="AB31">
        <v>2</v>
      </c>
      <c r="AC31" s="2">
        <v>43042</v>
      </c>
      <c r="AD31">
        <f t="shared" si="0"/>
        <v>14</v>
      </c>
      <c r="AE31" s="3">
        <v>14</v>
      </c>
      <c r="AF31" s="3">
        <v>9.3000000000000007</v>
      </c>
      <c r="AG31" s="13">
        <v>1302.0000000000002</v>
      </c>
      <c r="AH31" s="3">
        <v>0</v>
      </c>
      <c r="AK31">
        <v>0</v>
      </c>
      <c r="AL31">
        <v>0</v>
      </c>
      <c r="AN31">
        <v>0</v>
      </c>
      <c r="AP31">
        <v>0</v>
      </c>
      <c r="AR31">
        <v>0</v>
      </c>
      <c r="AV31">
        <v>0</v>
      </c>
      <c r="AX31" s="4">
        <v>1</v>
      </c>
      <c r="AY31" s="2">
        <v>43042</v>
      </c>
      <c r="AZ31">
        <v>14</v>
      </c>
      <c r="BA31" s="4">
        <v>0</v>
      </c>
      <c r="BC31" s="2">
        <v>43209</v>
      </c>
      <c r="BD31" s="4">
        <v>1</v>
      </c>
      <c r="BF31">
        <v>668</v>
      </c>
      <c r="BG31">
        <v>181</v>
      </c>
      <c r="BH31" s="14">
        <v>6.0333333333333332</v>
      </c>
      <c r="BI31">
        <v>14</v>
      </c>
      <c r="BJ31">
        <v>9.3000000000000007</v>
      </c>
      <c r="BK31">
        <v>1302</v>
      </c>
      <c r="BL31">
        <v>13.4</v>
      </c>
      <c r="BM31">
        <v>9.3000000000000007</v>
      </c>
      <c r="BN31">
        <f t="shared" si="1"/>
        <v>1246.2</v>
      </c>
      <c r="BO31">
        <v>9.3000000000000007</v>
      </c>
      <c r="BP31">
        <v>13.4</v>
      </c>
      <c r="BQ31">
        <v>1246.2</v>
      </c>
    </row>
    <row r="32" spans="1:69" x14ac:dyDescent="0.3">
      <c r="A32" s="3">
        <v>31561042</v>
      </c>
      <c r="B32" s="2">
        <v>43031</v>
      </c>
      <c r="C32" t="s">
        <v>142</v>
      </c>
      <c r="D32" t="s">
        <v>827</v>
      </c>
      <c r="F32">
        <v>3</v>
      </c>
      <c r="G32">
        <v>1</v>
      </c>
      <c r="H32">
        <v>71</v>
      </c>
      <c r="I32">
        <v>84</v>
      </c>
      <c r="J32">
        <v>68</v>
      </c>
      <c r="L32">
        <v>1</v>
      </c>
      <c r="M32">
        <v>1</v>
      </c>
      <c r="N32" s="1">
        <v>1</v>
      </c>
      <c r="O32" s="2">
        <v>41689</v>
      </c>
      <c r="P32" t="s">
        <v>44</v>
      </c>
      <c r="Q32">
        <v>2</v>
      </c>
      <c r="R32" s="2">
        <v>43031</v>
      </c>
      <c r="S32" t="s">
        <v>143</v>
      </c>
      <c r="T32">
        <v>10</v>
      </c>
      <c r="U32">
        <v>1</v>
      </c>
      <c r="V32">
        <v>0</v>
      </c>
      <c r="X32">
        <v>0</v>
      </c>
      <c r="Y32" t="s">
        <v>86</v>
      </c>
      <c r="Z32">
        <v>1</v>
      </c>
      <c r="AA32" t="s">
        <v>91</v>
      </c>
      <c r="AB32">
        <v>2</v>
      </c>
      <c r="AC32" s="2">
        <v>43537</v>
      </c>
      <c r="AD32">
        <f t="shared" si="0"/>
        <v>506</v>
      </c>
      <c r="AE32" s="3">
        <v>42.7</v>
      </c>
      <c r="AF32" s="3">
        <v>9</v>
      </c>
      <c r="AG32" s="13">
        <v>3843.0000000000005</v>
      </c>
      <c r="AH32">
        <v>0</v>
      </c>
      <c r="AK32">
        <v>0</v>
      </c>
      <c r="AL32">
        <v>0</v>
      </c>
      <c r="AN32">
        <v>0</v>
      </c>
      <c r="AP32">
        <v>0</v>
      </c>
      <c r="AR32">
        <v>1</v>
      </c>
      <c r="AV32">
        <v>0</v>
      </c>
      <c r="AX32" s="4">
        <v>0</v>
      </c>
      <c r="AZ32">
        <v>506</v>
      </c>
      <c r="BA32" s="4">
        <v>0</v>
      </c>
      <c r="BC32" s="2">
        <v>43537</v>
      </c>
      <c r="BD32" s="4">
        <v>0</v>
      </c>
      <c r="BF32">
        <v>1848</v>
      </c>
      <c r="BG32">
        <v>506</v>
      </c>
      <c r="BH32" s="14">
        <v>16.866666666666667</v>
      </c>
      <c r="BI32">
        <v>42.7</v>
      </c>
      <c r="BJ32">
        <v>9</v>
      </c>
      <c r="BK32">
        <v>3843</v>
      </c>
      <c r="BL32">
        <v>42.7</v>
      </c>
      <c r="BM32">
        <v>8</v>
      </c>
      <c r="BN32">
        <f t="shared" si="1"/>
        <v>3416</v>
      </c>
      <c r="BO32">
        <v>9</v>
      </c>
      <c r="BP32">
        <v>42.7</v>
      </c>
      <c r="BQ32">
        <v>3843</v>
      </c>
    </row>
    <row r="33" spans="1:69" x14ac:dyDescent="0.3">
      <c r="A33" s="3">
        <v>27741849</v>
      </c>
      <c r="B33" s="2">
        <v>43112</v>
      </c>
      <c r="C33" t="s">
        <v>102</v>
      </c>
      <c r="D33" t="s">
        <v>811</v>
      </c>
      <c r="F33">
        <v>3</v>
      </c>
      <c r="G33">
        <v>1</v>
      </c>
      <c r="H33">
        <v>66</v>
      </c>
      <c r="I33">
        <v>70</v>
      </c>
      <c r="J33">
        <v>65</v>
      </c>
      <c r="K33" t="s">
        <v>103</v>
      </c>
      <c r="L33">
        <v>1</v>
      </c>
      <c r="M33">
        <v>0</v>
      </c>
      <c r="N33" s="1">
        <v>1</v>
      </c>
      <c r="O33" s="2">
        <v>42681</v>
      </c>
      <c r="P33" t="s">
        <v>44</v>
      </c>
      <c r="Q33">
        <v>2</v>
      </c>
      <c r="R33" s="2">
        <v>43112</v>
      </c>
      <c r="S33" t="s">
        <v>104</v>
      </c>
      <c r="T33">
        <v>10</v>
      </c>
      <c r="U33">
        <v>1</v>
      </c>
      <c r="V33">
        <v>0</v>
      </c>
      <c r="X33">
        <v>0</v>
      </c>
      <c r="Y33" t="s">
        <v>41</v>
      </c>
      <c r="Z33">
        <v>1</v>
      </c>
      <c r="AA33" t="s">
        <v>42</v>
      </c>
      <c r="AB33">
        <v>2</v>
      </c>
      <c r="AC33" s="2">
        <v>43125</v>
      </c>
      <c r="AD33">
        <f t="shared" si="0"/>
        <v>13</v>
      </c>
      <c r="AE33" s="3">
        <v>29.9</v>
      </c>
      <c r="AF33" s="3">
        <v>8.9</v>
      </c>
      <c r="AG33" s="13">
        <v>2661.1</v>
      </c>
      <c r="AH33" s="3">
        <v>0</v>
      </c>
      <c r="AI33" s="3"/>
      <c r="AJ33" s="3"/>
      <c r="AK33" s="3">
        <v>0</v>
      </c>
      <c r="AL33" s="3">
        <v>0</v>
      </c>
      <c r="AM33" s="3"/>
      <c r="AN33" s="3">
        <v>0</v>
      </c>
      <c r="AP33" s="3">
        <v>0</v>
      </c>
      <c r="AR33">
        <v>0</v>
      </c>
      <c r="AV33">
        <v>1</v>
      </c>
      <c r="AX33" s="4">
        <v>1</v>
      </c>
      <c r="AY33" s="2">
        <v>43154</v>
      </c>
      <c r="AZ33">
        <v>42</v>
      </c>
      <c r="BA33" s="4">
        <v>0</v>
      </c>
      <c r="BC33" s="2">
        <v>43537</v>
      </c>
      <c r="BD33" s="4">
        <v>0</v>
      </c>
      <c r="BF33">
        <v>856</v>
      </c>
      <c r="BG33">
        <v>425</v>
      </c>
      <c r="BH33" s="14">
        <v>14.166666666666666</v>
      </c>
      <c r="BI33">
        <v>29.9</v>
      </c>
      <c r="BJ33">
        <v>8.9</v>
      </c>
      <c r="BK33">
        <v>2661.1</v>
      </c>
      <c r="BL33">
        <v>29.9</v>
      </c>
      <c r="BM33">
        <v>8</v>
      </c>
      <c r="BN33">
        <f t="shared" si="1"/>
        <v>2392</v>
      </c>
      <c r="BO33">
        <v>8.9</v>
      </c>
      <c r="BP33">
        <v>29.9</v>
      </c>
      <c r="BQ33">
        <v>2661.1</v>
      </c>
    </row>
    <row r="34" spans="1:69" x14ac:dyDescent="0.3">
      <c r="A34" s="3">
        <v>51540638</v>
      </c>
      <c r="B34" s="2">
        <v>43416</v>
      </c>
      <c r="C34" t="s">
        <v>395</v>
      </c>
      <c r="D34" t="s">
        <v>1004</v>
      </c>
      <c r="F34">
        <v>1</v>
      </c>
      <c r="G34">
        <v>1</v>
      </c>
      <c r="H34">
        <v>63</v>
      </c>
      <c r="I34">
        <v>54</v>
      </c>
      <c r="J34">
        <v>63</v>
      </c>
      <c r="K34" t="s">
        <v>103</v>
      </c>
      <c r="L34">
        <v>5</v>
      </c>
      <c r="M34">
        <v>1</v>
      </c>
      <c r="N34" s="1">
        <v>1</v>
      </c>
      <c r="O34" s="2">
        <v>43403</v>
      </c>
      <c r="P34" t="s">
        <v>44</v>
      </c>
      <c r="Q34">
        <v>2</v>
      </c>
      <c r="R34" s="2">
        <v>43416</v>
      </c>
      <c r="S34" s="10" t="s">
        <v>692</v>
      </c>
      <c r="T34">
        <v>0</v>
      </c>
      <c r="U34">
        <v>0</v>
      </c>
      <c r="V34" s="10"/>
      <c r="X34" t="s">
        <v>651</v>
      </c>
      <c r="Y34" t="s">
        <v>591</v>
      </c>
      <c r="Z34">
        <v>4</v>
      </c>
      <c r="AA34" s="10" t="s">
        <v>664</v>
      </c>
      <c r="AB34">
        <v>2</v>
      </c>
      <c r="AC34" s="2">
        <v>43446</v>
      </c>
      <c r="AD34">
        <f t="shared" si="0"/>
        <v>30</v>
      </c>
      <c r="AE34" s="3">
        <v>23.9</v>
      </c>
      <c r="AF34" s="3">
        <v>7.9</v>
      </c>
      <c r="AG34" s="13">
        <v>1888.1000000000001</v>
      </c>
      <c r="AH34" s="12">
        <v>0</v>
      </c>
      <c r="AK34" s="10">
        <v>0</v>
      </c>
      <c r="AL34" s="10">
        <v>0</v>
      </c>
      <c r="AN34" s="10">
        <v>0</v>
      </c>
      <c r="AP34" s="10">
        <v>0</v>
      </c>
      <c r="AR34" s="10">
        <v>0</v>
      </c>
      <c r="AT34" s="10">
        <v>1</v>
      </c>
      <c r="AU34" s="2">
        <v>43446</v>
      </c>
      <c r="AV34" s="10">
        <v>0</v>
      </c>
      <c r="AX34" s="4">
        <v>0</v>
      </c>
      <c r="AZ34">
        <v>38</v>
      </c>
      <c r="BA34" s="4">
        <v>0</v>
      </c>
      <c r="BC34" s="2">
        <v>43454</v>
      </c>
      <c r="BD34" s="4">
        <v>1</v>
      </c>
      <c r="BE34" t="s">
        <v>530</v>
      </c>
      <c r="BF34">
        <v>51</v>
      </c>
      <c r="BG34">
        <v>38</v>
      </c>
      <c r="BH34" s="14">
        <v>1.2666666666666666</v>
      </c>
      <c r="BI34">
        <v>23.9</v>
      </c>
      <c r="BJ34">
        <v>7.9</v>
      </c>
      <c r="BK34">
        <v>1888.1</v>
      </c>
      <c r="BL34">
        <v>18.399999999999999</v>
      </c>
      <c r="BM34">
        <v>7.9</v>
      </c>
      <c r="BN34">
        <f t="shared" si="1"/>
        <v>1453.6</v>
      </c>
      <c r="BO34">
        <v>8.89</v>
      </c>
      <c r="BP34">
        <v>18.399999999999999</v>
      </c>
      <c r="BQ34">
        <v>1635.76</v>
      </c>
    </row>
    <row r="35" spans="1:69" x14ac:dyDescent="0.3">
      <c r="A35" s="3">
        <v>48960755</v>
      </c>
      <c r="B35" s="2">
        <v>43353</v>
      </c>
      <c r="C35" t="s">
        <v>322</v>
      </c>
      <c r="D35" t="s">
        <v>937</v>
      </c>
      <c r="F35">
        <v>3</v>
      </c>
      <c r="G35">
        <v>1</v>
      </c>
      <c r="H35">
        <v>63</v>
      </c>
      <c r="I35">
        <v>81</v>
      </c>
      <c r="J35">
        <v>62</v>
      </c>
      <c r="L35">
        <v>2</v>
      </c>
      <c r="M35">
        <v>1</v>
      </c>
      <c r="N35" s="1">
        <v>1</v>
      </c>
      <c r="O35" s="2">
        <v>42712</v>
      </c>
      <c r="P35" t="s">
        <v>44</v>
      </c>
      <c r="Q35">
        <v>2</v>
      </c>
      <c r="R35" s="2">
        <v>43353</v>
      </c>
      <c r="S35" s="10" t="s">
        <v>636</v>
      </c>
      <c r="T35">
        <v>20</v>
      </c>
      <c r="U35">
        <v>1</v>
      </c>
      <c r="V35" s="10"/>
      <c r="X35" t="s">
        <v>603</v>
      </c>
      <c r="Y35" t="s">
        <v>604</v>
      </c>
      <c r="Z35">
        <v>2</v>
      </c>
      <c r="AA35" s="10" t="s">
        <v>614</v>
      </c>
      <c r="AB35">
        <v>1</v>
      </c>
      <c r="AC35" s="2">
        <v>43423</v>
      </c>
      <c r="AD35">
        <f t="shared" si="0"/>
        <v>70</v>
      </c>
      <c r="AE35" s="3">
        <v>15</v>
      </c>
      <c r="AF35" s="3">
        <v>9.9</v>
      </c>
      <c r="AG35" s="13">
        <v>1485</v>
      </c>
      <c r="AH35" s="12">
        <v>0</v>
      </c>
      <c r="AK35" s="10">
        <v>0</v>
      </c>
      <c r="AL35" s="10">
        <v>0</v>
      </c>
      <c r="AN35" s="10">
        <v>0</v>
      </c>
      <c r="AP35" s="10">
        <v>1</v>
      </c>
      <c r="AQ35" s="2">
        <v>43423</v>
      </c>
      <c r="AR35" s="10">
        <v>0</v>
      </c>
      <c r="AV35" s="10">
        <v>0</v>
      </c>
      <c r="AX35" s="4">
        <v>0</v>
      </c>
      <c r="AZ35">
        <v>184</v>
      </c>
      <c r="BA35" s="4">
        <v>0</v>
      </c>
      <c r="BC35" s="2">
        <v>43537</v>
      </c>
      <c r="BD35" s="4">
        <v>0</v>
      </c>
      <c r="BE35" t="s">
        <v>563</v>
      </c>
      <c r="BF35">
        <v>825</v>
      </c>
      <c r="BG35">
        <v>184</v>
      </c>
      <c r="BH35" s="14">
        <v>6.1333333333333337</v>
      </c>
      <c r="BI35">
        <v>15</v>
      </c>
      <c r="BJ35">
        <v>9.9</v>
      </c>
      <c r="BK35">
        <v>1485</v>
      </c>
      <c r="BL35">
        <v>15</v>
      </c>
      <c r="BM35">
        <v>8.8000000000000007</v>
      </c>
      <c r="BN35">
        <f t="shared" si="1"/>
        <v>1320</v>
      </c>
      <c r="BO35">
        <v>8.8000000000000007</v>
      </c>
      <c r="BP35">
        <v>15</v>
      </c>
      <c r="BQ35">
        <v>1320</v>
      </c>
    </row>
    <row r="36" spans="1:69" x14ac:dyDescent="0.3">
      <c r="A36" s="3">
        <v>38746008</v>
      </c>
      <c r="B36" s="2">
        <v>43019</v>
      </c>
      <c r="C36" t="s">
        <v>197</v>
      </c>
      <c r="D36" t="s">
        <v>842</v>
      </c>
      <c r="F36">
        <v>3</v>
      </c>
      <c r="G36">
        <v>1</v>
      </c>
      <c r="H36">
        <v>77</v>
      </c>
      <c r="I36">
        <v>75</v>
      </c>
      <c r="J36">
        <v>76</v>
      </c>
      <c r="L36">
        <v>1</v>
      </c>
      <c r="M36">
        <v>1</v>
      </c>
      <c r="N36" s="1">
        <v>2</v>
      </c>
      <c r="O36" s="2">
        <v>42580</v>
      </c>
      <c r="P36" t="s">
        <v>44</v>
      </c>
      <c r="Q36">
        <v>2</v>
      </c>
      <c r="R36" s="2">
        <v>43019</v>
      </c>
      <c r="S36" t="s">
        <v>195</v>
      </c>
      <c r="T36">
        <v>20</v>
      </c>
      <c r="U36">
        <v>1</v>
      </c>
      <c r="V36">
        <v>0</v>
      </c>
      <c r="X36">
        <v>0</v>
      </c>
      <c r="Y36" t="s">
        <v>41</v>
      </c>
      <c r="Z36">
        <v>1</v>
      </c>
      <c r="AA36" t="s">
        <v>46</v>
      </c>
      <c r="AB36">
        <v>2</v>
      </c>
      <c r="AC36" s="2">
        <v>43061</v>
      </c>
      <c r="AD36">
        <f t="shared" si="0"/>
        <v>42</v>
      </c>
      <c r="AE36" s="3">
        <v>24.4</v>
      </c>
      <c r="AF36" s="3">
        <v>8.74</v>
      </c>
      <c r="AG36" s="13">
        <v>2132.56</v>
      </c>
      <c r="AH36" s="3">
        <v>1</v>
      </c>
      <c r="AI36" t="s">
        <v>198</v>
      </c>
      <c r="AJ36">
        <v>8</v>
      </c>
      <c r="AK36">
        <v>0</v>
      </c>
      <c r="AL36">
        <v>0</v>
      </c>
      <c r="AN36">
        <v>0</v>
      </c>
      <c r="AP36">
        <v>0</v>
      </c>
      <c r="AR36">
        <v>1</v>
      </c>
      <c r="AV36">
        <v>0</v>
      </c>
      <c r="AX36" s="4">
        <v>1</v>
      </c>
      <c r="AY36" s="2">
        <v>43152</v>
      </c>
      <c r="AZ36">
        <v>133</v>
      </c>
      <c r="BA36" s="4">
        <v>0</v>
      </c>
      <c r="BC36" s="2">
        <v>43215</v>
      </c>
      <c r="BD36" s="4">
        <v>1</v>
      </c>
      <c r="BE36" t="s">
        <v>199</v>
      </c>
      <c r="BF36">
        <v>635</v>
      </c>
      <c r="BG36">
        <v>196</v>
      </c>
      <c r="BH36" s="14">
        <v>6.5333333333333332</v>
      </c>
      <c r="BI36">
        <v>24.4</v>
      </c>
      <c r="BJ36">
        <v>8.74</v>
      </c>
      <c r="BK36">
        <v>2132.56</v>
      </c>
      <c r="BL36">
        <v>17.5</v>
      </c>
      <c r="BM36">
        <v>8.6</v>
      </c>
      <c r="BN36">
        <f t="shared" si="1"/>
        <v>1505</v>
      </c>
      <c r="BO36">
        <v>8.74</v>
      </c>
      <c r="BP36">
        <v>23.5</v>
      </c>
      <c r="BQ36">
        <v>2053.9</v>
      </c>
    </row>
    <row r="37" spans="1:69" x14ac:dyDescent="0.3">
      <c r="A37" s="3">
        <v>46823355</v>
      </c>
      <c r="B37" s="2">
        <v>43206</v>
      </c>
      <c r="C37" t="s">
        <v>257</v>
      </c>
      <c r="D37" t="s">
        <v>887</v>
      </c>
      <c r="F37">
        <v>1</v>
      </c>
      <c r="G37">
        <v>2</v>
      </c>
      <c r="H37">
        <v>71</v>
      </c>
      <c r="I37">
        <v>53</v>
      </c>
      <c r="J37">
        <v>70</v>
      </c>
      <c r="L37">
        <v>2</v>
      </c>
      <c r="M37">
        <v>0</v>
      </c>
      <c r="N37" s="1">
        <v>1</v>
      </c>
      <c r="O37" s="2">
        <v>42879</v>
      </c>
      <c r="P37" t="s">
        <v>62</v>
      </c>
      <c r="Q37">
        <v>3</v>
      </c>
      <c r="R37" s="2">
        <v>43206</v>
      </c>
      <c r="S37" t="s">
        <v>531</v>
      </c>
      <c r="T37">
        <v>0</v>
      </c>
      <c r="U37">
        <v>0</v>
      </c>
      <c r="V37">
        <v>0</v>
      </c>
      <c r="X37">
        <v>0</v>
      </c>
      <c r="Y37" t="s">
        <v>537</v>
      </c>
      <c r="Z37">
        <v>2</v>
      </c>
      <c r="AA37" t="s">
        <v>538</v>
      </c>
      <c r="AB37">
        <v>2</v>
      </c>
      <c r="AC37" s="2">
        <v>43252</v>
      </c>
      <c r="AD37">
        <f t="shared" si="0"/>
        <v>46</v>
      </c>
      <c r="AE37" s="3">
        <v>26.2</v>
      </c>
      <c r="AF37" s="3">
        <v>10.6</v>
      </c>
      <c r="AG37" s="13">
        <v>2777.2000000000003</v>
      </c>
      <c r="AH37" s="3">
        <v>1</v>
      </c>
      <c r="AI37" t="s">
        <v>539</v>
      </c>
      <c r="AJ37" s="3">
        <v>2</v>
      </c>
      <c r="AK37">
        <v>0</v>
      </c>
      <c r="AL37">
        <v>0</v>
      </c>
      <c r="AN37">
        <v>0</v>
      </c>
      <c r="AP37">
        <v>0</v>
      </c>
      <c r="AR37">
        <v>1</v>
      </c>
      <c r="AS37" s="2">
        <v>43252</v>
      </c>
      <c r="AT37" s="2"/>
      <c r="AU37" s="2"/>
      <c r="AV37">
        <v>0</v>
      </c>
      <c r="AX37" s="4">
        <v>0</v>
      </c>
      <c r="AZ37">
        <v>322</v>
      </c>
      <c r="BA37" s="4">
        <v>0</v>
      </c>
      <c r="BC37" s="2">
        <v>43528</v>
      </c>
      <c r="BD37" s="4">
        <v>0</v>
      </c>
      <c r="BF37">
        <v>649</v>
      </c>
      <c r="BG37">
        <v>322</v>
      </c>
      <c r="BH37" s="14">
        <v>10.733333333333333</v>
      </c>
      <c r="BI37" s="3">
        <v>26.2</v>
      </c>
      <c r="BJ37" s="3">
        <v>10.6</v>
      </c>
      <c r="BK37">
        <v>2777.2</v>
      </c>
      <c r="BL37">
        <v>24.7</v>
      </c>
      <c r="BM37">
        <v>8.7200000000000006</v>
      </c>
      <c r="BN37">
        <f t="shared" ref="BN37:BN68" si="2">BM37*1000*BL37/100</f>
        <v>2153.84</v>
      </c>
      <c r="BO37">
        <v>8.7200000000000006</v>
      </c>
      <c r="BP37">
        <v>24.7</v>
      </c>
      <c r="BQ37">
        <v>2153.84</v>
      </c>
    </row>
    <row r="38" spans="1:69" x14ac:dyDescent="0.3">
      <c r="A38" s="3">
        <v>49904804</v>
      </c>
      <c r="B38" s="2">
        <v>43152</v>
      </c>
      <c r="C38" t="s">
        <v>353</v>
      </c>
      <c r="D38" t="s">
        <v>966</v>
      </c>
      <c r="F38">
        <v>2</v>
      </c>
      <c r="G38">
        <v>1</v>
      </c>
      <c r="H38">
        <v>68</v>
      </c>
      <c r="I38">
        <v>52</v>
      </c>
      <c r="J38">
        <v>68</v>
      </c>
      <c r="K38" t="s">
        <v>118</v>
      </c>
      <c r="L38">
        <v>4</v>
      </c>
      <c r="M38">
        <v>1</v>
      </c>
      <c r="N38" s="1">
        <v>1</v>
      </c>
      <c r="O38" s="2">
        <v>42984</v>
      </c>
      <c r="P38" t="s">
        <v>44</v>
      </c>
      <c r="Q38">
        <v>2</v>
      </c>
      <c r="R38" s="2">
        <v>43152</v>
      </c>
      <c r="S38" s="10" t="s">
        <v>535</v>
      </c>
      <c r="T38">
        <v>30</v>
      </c>
      <c r="U38">
        <v>1</v>
      </c>
      <c r="V38" s="10"/>
      <c r="X38" t="s">
        <v>651</v>
      </c>
      <c r="Y38" t="s">
        <v>74</v>
      </c>
      <c r="Z38">
        <v>4</v>
      </c>
      <c r="AA38" s="10" t="s">
        <v>648</v>
      </c>
      <c r="AB38">
        <v>1</v>
      </c>
      <c r="AC38" s="2">
        <v>43208</v>
      </c>
      <c r="AD38">
        <f t="shared" si="0"/>
        <v>56</v>
      </c>
      <c r="AE38" s="3">
        <v>38.299999999999997</v>
      </c>
      <c r="AF38" s="3">
        <v>8.6999999999999993</v>
      </c>
      <c r="AG38" s="13">
        <v>3332.099999999999</v>
      </c>
      <c r="AH38" s="12">
        <v>0</v>
      </c>
      <c r="AK38" s="10">
        <v>0</v>
      </c>
      <c r="AL38" s="10">
        <v>0</v>
      </c>
      <c r="AN38" s="10">
        <v>0</v>
      </c>
      <c r="AP38" s="10">
        <v>1</v>
      </c>
      <c r="AQ38" s="2">
        <v>43208</v>
      </c>
      <c r="AR38" s="10">
        <v>0</v>
      </c>
      <c r="AT38" s="10">
        <v>0</v>
      </c>
      <c r="AV38" s="10">
        <v>0</v>
      </c>
      <c r="AX38" s="4">
        <v>0</v>
      </c>
      <c r="AZ38">
        <v>383</v>
      </c>
      <c r="BA38" s="4">
        <v>0</v>
      </c>
      <c r="BC38" s="2">
        <v>43535</v>
      </c>
      <c r="BD38" s="4">
        <v>0</v>
      </c>
      <c r="BE38" t="s">
        <v>563</v>
      </c>
      <c r="BF38">
        <v>551</v>
      </c>
      <c r="BG38">
        <v>383</v>
      </c>
      <c r="BH38" s="14">
        <v>12.766666666666667</v>
      </c>
      <c r="BI38">
        <v>38.299999999999997</v>
      </c>
      <c r="BJ38">
        <v>8.6999999999999993</v>
      </c>
      <c r="BK38">
        <v>3332.1</v>
      </c>
      <c r="BL38">
        <v>25</v>
      </c>
      <c r="BM38">
        <v>8.6999999999999993</v>
      </c>
      <c r="BN38">
        <f t="shared" si="2"/>
        <v>2175</v>
      </c>
      <c r="BO38">
        <v>8.6999999999999993</v>
      </c>
      <c r="BP38">
        <v>38.299999999999997</v>
      </c>
      <c r="BQ38">
        <v>3332.1</v>
      </c>
    </row>
    <row r="39" spans="1:69" x14ac:dyDescent="0.3">
      <c r="A39" s="3">
        <v>49043259</v>
      </c>
      <c r="B39" s="2">
        <v>43032</v>
      </c>
      <c r="C39" t="s">
        <v>323</v>
      </c>
      <c r="D39" t="s">
        <v>938</v>
      </c>
      <c r="F39">
        <v>2</v>
      </c>
      <c r="G39">
        <v>1</v>
      </c>
      <c r="H39">
        <v>58</v>
      </c>
      <c r="I39">
        <v>61</v>
      </c>
      <c r="J39">
        <v>57</v>
      </c>
      <c r="L39">
        <v>1</v>
      </c>
      <c r="M39">
        <v>1</v>
      </c>
      <c r="N39" s="1">
        <v>1</v>
      </c>
      <c r="O39" s="2">
        <v>42748</v>
      </c>
      <c r="P39" t="s">
        <v>44</v>
      </c>
      <c r="Q39">
        <v>2</v>
      </c>
      <c r="R39" s="2">
        <v>43032</v>
      </c>
      <c r="S39" s="10" t="s">
        <v>525</v>
      </c>
      <c r="T39">
        <v>90</v>
      </c>
      <c r="U39">
        <v>1</v>
      </c>
      <c r="V39" s="10">
        <v>0</v>
      </c>
      <c r="X39">
        <v>0</v>
      </c>
      <c r="Y39" t="s">
        <v>598</v>
      </c>
      <c r="Z39">
        <v>1</v>
      </c>
      <c r="AA39" s="10" t="s">
        <v>605</v>
      </c>
      <c r="AB39">
        <v>2</v>
      </c>
      <c r="AC39" s="2">
        <v>43081</v>
      </c>
      <c r="AD39">
        <f t="shared" si="0"/>
        <v>49</v>
      </c>
      <c r="AE39" s="3">
        <v>26.5</v>
      </c>
      <c r="AF39" s="3">
        <v>11</v>
      </c>
      <c r="AG39" s="13">
        <v>2915</v>
      </c>
      <c r="AH39" s="12">
        <v>1</v>
      </c>
      <c r="AI39" t="s">
        <v>637</v>
      </c>
      <c r="AJ39">
        <v>8</v>
      </c>
      <c r="AK39" s="10">
        <v>0</v>
      </c>
      <c r="AL39" s="10">
        <v>0</v>
      </c>
      <c r="AN39" s="10">
        <v>0</v>
      </c>
      <c r="AP39" s="10">
        <v>0</v>
      </c>
      <c r="AR39" s="10">
        <v>1</v>
      </c>
      <c r="AS39" s="2">
        <v>43081</v>
      </c>
      <c r="AT39" s="2"/>
      <c r="AU39" s="2"/>
      <c r="AV39" s="10">
        <v>0</v>
      </c>
      <c r="AX39" s="4">
        <v>1</v>
      </c>
      <c r="AY39" s="2">
        <v>43238</v>
      </c>
      <c r="AZ39">
        <v>206</v>
      </c>
      <c r="BA39" s="4">
        <v>0</v>
      </c>
      <c r="BC39" s="2">
        <v>43244</v>
      </c>
      <c r="BD39" s="4">
        <v>1</v>
      </c>
      <c r="BE39" t="s">
        <v>638</v>
      </c>
      <c r="BF39">
        <v>496</v>
      </c>
      <c r="BG39">
        <v>212</v>
      </c>
      <c r="BH39" s="14">
        <v>7.0666666666666664</v>
      </c>
      <c r="BI39" s="3">
        <v>14.5</v>
      </c>
      <c r="BJ39" s="3">
        <v>11</v>
      </c>
      <c r="BK39">
        <v>1595</v>
      </c>
      <c r="BL39">
        <v>26.5</v>
      </c>
      <c r="BM39">
        <v>8.6999999999999993</v>
      </c>
      <c r="BN39">
        <f t="shared" si="2"/>
        <v>2305.5</v>
      </c>
      <c r="BO39">
        <v>8.6999999999999993</v>
      </c>
      <c r="BP39">
        <v>26.5</v>
      </c>
      <c r="BQ39">
        <v>2305.5</v>
      </c>
    </row>
    <row r="40" spans="1:69" x14ac:dyDescent="0.3">
      <c r="A40" s="3">
        <v>51049205</v>
      </c>
      <c r="B40" s="2">
        <v>43448</v>
      </c>
      <c r="C40" t="s">
        <v>388</v>
      </c>
      <c r="D40" t="s">
        <v>997</v>
      </c>
      <c r="F40">
        <v>2</v>
      </c>
      <c r="G40">
        <v>1</v>
      </c>
      <c r="H40">
        <v>73</v>
      </c>
      <c r="I40">
        <v>73</v>
      </c>
      <c r="J40">
        <v>73</v>
      </c>
      <c r="K40" t="s">
        <v>326</v>
      </c>
      <c r="L40">
        <v>4</v>
      </c>
      <c r="M40">
        <v>1</v>
      </c>
      <c r="N40" s="1">
        <v>1</v>
      </c>
      <c r="O40" s="2">
        <v>43290</v>
      </c>
      <c r="P40" t="s">
        <v>44</v>
      </c>
      <c r="Q40">
        <v>2</v>
      </c>
      <c r="R40" s="2">
        <v>43448</v>
      </c>
      <c r="S40" s="10" t="s">
        <v>742</v>
      </c>
      <c r="T40">
        <v>0</v>
      </c>
      <c r="U40">
        <v>0</v>
      </c>
      <c r="V40" s="10">
        <v>0</v>
      </c>
      <c r="X40">
        <v>0</v>
      </c>
      <c r="Y40" t="s">
        <v>741</v>
      </c>
      <c r="Z40">
        <v>4</v>
      </c>
      <c r="AA40" s="10" t="s">
        <v>740</v>
      </c>
      <c r="AB40">
        <v>2</v>
      </c>
      <c r="AC40" s="2">
        <v>43476</v>
      </c>
      <c r="AD40">
        <f t="shared" si="0"/>
        <v>28</v>
      </c>
      <c r="AE40" s="3">
        <v>23.7</v>
      </c>
      <c r="AF40" s="3">
        <v>8.6999999999999993</v>
      </c>
      <c r="AG40" s="13">
        <v>2061.8999999999996</v>
      </c>
      <c r="AH40" s="12">
        <v>0</v>
      </c>
      <c r="AK40" s="10">
        <v>0</v>
      </c>
      <c r="AL40" s="10">
        <v>0</v>
      </c>
      <c r="AN40" s="10">
        <v>0</v>
      </c>
      <c r="AP40" s="10">
        <v>0</v>
      </c>
      <c r="AR40" s="10">
        <v>0</v>
      </c>
      <c r="AT40" s="10">
        <v>0</v>
      </c>
      <c r="AV40" s="10">
        <v>0</v>
      </c>
      <c r="AX40" s="4">
        <v>1</v>
      </c>
      <c r="AY40" s="2">
        <v>43476</v>
      </c>
      <c r="AZ40">
        <v>28</v>
      </c>
      <c r="BA40" s="4">
        <v>0</v>
      </c>
      <c r="BC40" s="2">
        <v>43537</v>
      </c>
      <c r="BD40" s="4">
        <v>0</v>
      </c>
      <c r="BE40" t="s">
        <v>739</v>
      </c>
      <c r="BF40">
        <v>247</v>
      </c>
      <c r="BG40">
        <v>89</v>
      </c>
      <c r="BH40" s="14">
        <v>2.9666666666666668</v>
      </c>
      <c r="BI40" s="3">
        <v>23.7</v>
      </c>
      <c r="BJ40" s="3">
        <v>6.26</v>
      </c>
      <c r="BK40">
        <v>1483.62</v>
      </c>
      <c r="BL40">
        <v>20.6</v>
      </c>
      <c r="BM40">
        <v>8.6999999999999993</v>
      </c>
      <c r="BN40">
        <f t="shared" si="2"/>
        <v>1792.2</v>
      </c>
      <c r="BO40">
        <v>8.6999999999999993</v>
      </c>
      <c r="BP40">
        <v>21</v>
      </c>
      <c r="BQ40">
        <v>1827</v>
      </c>
    </row>
    <row r="41" spans="1:69" x14ac:dyDescent="0.3">
      <c r="A41" s="3">
        <v>44799153</v>
      </c>
      <c r="B41" s="2">
        <v>43330</v>
      </c>
      <c r="C41" t="s">
        <v>228</v>
      </c>
      <c r="D41" t="s">
        <v>1021</v>
      </c>
      <c r="F41">
        <v>3</v>
      </c>
      <c r="G41">
        <v>1</v>
      </c>
      <c r="H41">
        <v>39</v>
      </c>
      <c r="I41">
        <v>69</v>
      </c>
      <c r="J41">
        <v>34</v>
      </c>
      <c r="L41">
        <v>1</v>
      </c>
      <c r="M41">
        <v>0</v>
      </c>
      <c r="N41" s="1">
        <v>0</v>
      </c>
      <c r="O41" s="2">
        <v>41515</v>
      </c>
      <c r="P41" t="s">
        <v>44</v>
      </c>
      <c r="Q41">
        <v>2</v>
      </c>
      <c r="R41" s="2">
        <v>43330</v>
      </c>
      <c r="S41" t="s">
        <v>474</v>
      </c>
      <c r="T41">
        <v>0</v>
      </c>
      <c r="U41">
        <v>0</v>
      </c>
      <c r="V41">
        <v>0</v>
      </c>
      <c r="X41">
        <v>1</v>
      </c>
      <c r="Y41" t="s">
        <v>466</v>
      </c>
      <c r="Z41">
        <v>1</v>
      </c>
      <c r="AA41" t="s">
        <v>473</v>
      </c>
      <c r="AB41">
        <v>2</v>
      </c>
      <c r="AC41" s="2">
        <v>43371</v>
      </c>
      <c r="AD41">
        <f t="shared" si="0"/>
        <v>41</v>
      </c>
      <c r="AE41" s="3">
        <v>22.3</v>
      </c>
      <c r="AF41" s="3">
        <v>8.5399999999999991</v>
      </c>
      <c r="AG41" s="13">
        <v>1904.4199999999998</v>
      </c>
      <c r="AH41" s="3">
        <v>0</v>
      </c>
      <c r="AK41">
        <v>0</v>
      </c>
      <c r="AL41">
        <v>0</v>
      </c>
      <c r="AN41">
        <v>0</v>
      </c>
      <c r="AP41">
        <v>0</v>
      </c>
      <c r="AR41">
        <v>1</v>
      </c>
      <c r="AS41" s="2">
        <v>43371</v>
      </c>
      <c r="AT41" s="2"/>
      <c r="AU41" s="2"/>
      <c r="AV41">
        <v>0</v>
      </c>
      <c r="AX41" s="4">
        <v>1</v>
      </c>
      <c r="AY41" s="2">
        <v>43432</v>
      </c>
      <c r="AZ41">
        <v>102</v>
      </c>
      <c r="BA41" s="4">
        <v>0</v>
      </c>
      <c r="BC41" s="2">
        <v>43493</v>
      </c>
      <c r="BD41" s="4">
        <v>0</v>
      </c>
      <c r="BE41" t="s">
        <v>475</v>
      </c>
      <c r="BF41">
        <v>1978</v>
      </c>
      <c r="BG41">
        <v>163</v>
      </c>
      <c r="BH41" s="14">
        <v>5.4333333333333336</v>
      </c>
      <c r="BI41" s="3">
        <v>22.3</v>
      </c>
      <c r="BJ41" s="3">
        <v>7.1</v>
      </c>
      <c r="BK41">
        <v>1583.3</v>
      </c>
      <c r="BL41">
        <v>17.899999999999999</v>
      </c>
      <c r="BM41">
        <v>8</v>
      </c>
      <c r="BN41">
        <f t="shared" si="2"/>
        <v>1432</v>
      </c>
      <c r="BO41">
        <v>8.5399999999999991</v>
      </c>
      <c r="BP41">
        <v>20.399999999999999</v>
      </c>
      <c r="BQ41">
        <v>1742.16</v>
      </c>
    </row>
    <row r="42" spans="1:69" x14ac:dyDescent="0.3">
      <c r="A42" s="3">
        <v>30391860</v>
      </c>
      <c r="B42" s="2">
        <v>43301</v>
      </c>
      <c r="C42" t="s">
        <v>128</v>
      </c>
      <c r="D42" t="s">
        <v>821</v>
      </c>
      <c r="F42">
        <v>2</v>
      </c>
      <c r="G42">
        <v>1</v>
      </c>
      <c r="H42">
        <v>72</v>
      </c>
      <c r="I42">
        <v>66</v>
      </c>
      <c r="J42">
        <v>71</v>
      </c>
      <c r="K42" t="s">
        <v>129</v>
      </c>
      <c r="L42">
        <v>4</v>
      </c>
      <c r="M42">
        <v>1</v>
      </c>
      <c r="N42" s="1">
        <v>2</v>
      </c>
      <c r="O42" s="2">
        <v>43075</v>
      </c>
      <c r="P42" t="s">
        <v>44</v>
      </c>
      <c r="Q42">
        <v>2</v>
      </c>
      <c r="R42" s="2">
        <v>43301</v>
      </c>
      <c r="S42" t="s">
        <v>756</v>
      </c>
      <c r="T42">
        <v>40</v>
      </c>
      <c r="U42">
        <v>1</v>
      </c>
      <c r="V42">
        <v>0</v>
      </c>
      <c r="X42">
        <v>0</v>
      </c>
      <c r="Y42" t="s">
        <v>757</v>
      </c>
      <c r="Z42">
        <v>2</v>
      </c>
      <c r="AA42" t="s">
        <v>755</v>
      </c>
      <c r="AB42">
        <v>1</v>
      </c>
      <c r="AC42" s="2">
        <v>43416</v>
      </c>
      <c r="AD42">
        <f t="shared" si="0"/>
        <v>115</v>
      </c>
      <c r="AE42" s="3">
        <v>51</v>
      </c>
      <c r="AF42" s="3">
        <v>8.8800000000000008</v>
      </c>
      <c r="AG42" s="13">
        <v>4528.8</v>
      </c>
      <c r="AH42" s="3">
        <v>0</v>
      </c>
      <c r="AK42">
        <v>0</v>
      </c>
      <c r="AL42" s="3">
        <v>0</v>
      </c>
      <c r="AN42" s="3">
        <v>0</v>
      </c>
      <c r="AP42" s="3">
        <v>1</v>
      </c>
      <c r="AQ42" s="2">
        <v>43416</v>
      </c>
      <c r="AR42" s="3">
        <v>1</v>
      </c>
      <c r="AS42" s="2">
        <v>43356</v>
      </c>
      <c r="AT42" s="3">
        <v>0</v>
      </c>
      <c r="AV42">
        <v>0</v>
      </c>
      <c r="AX42" s="4">
        <v>0</v>
      </c>
      <c r="AZ42">
        <v>231</v>
      </c>
      <c r="BA42" s="4">
        <v>0</v>
      </c>
      <c r="BC42" s="2">
        <v>43532</v>
      </c>
      <c r="BD42" s="4">
        <v>0</v>
      </c>
      <c r="BE42" t="s">
        <v>563</v>
      </c>
      <c r="BF42">
        <v>457</v>
      </c>
      <c r="BG42">
        <v>231</v>
      </c>
      <c r="BH42" s="14">
        <v>7.7</v>
      </c>
      <c r="BI42" s="3">
        <v>46.7</v>
      </c>
      <c r="BJ42" s="3">
        <v>8.8800000000000008</v>
      </c>
      <c r="BK42">
        <v>4146.96</v>
      </c>
      <c r="BL42">
        <v>43</v>
      </c>
      <c r="BM42">
        <v>8.5</v>
      </c>
      <c r="BN42">
        <f t="shared" si="2"/>
        <v>3655</v>
      </c>
      <c r="BO42">
        <v>8.5</v>
      </c>
      <c r="BP42">
        <v>51</v>
      </c>
      <c r="BQ42">
        <v>4335</v>
      </c>
    </row>
    <row r="43" spans="1:69" x14ac:dyDescent="0.3">
      <c r="A43" s="8">
        <v>44721530</v>
      </c>
      <c r="B43" s="7">
        <v>43439</v>
      </c>
      <c r="C43" s="5" t="s">
        <v>227</v>
      </c>
      <c r="D43" t="s">
        <v>866</v>
      </c>
      <c r="E43" s="5"/>
      <c r="F43">
        <v>2</v>
      </c>
      <c r="G43" s="5">
        <v>1</v>
      </c>
      <c r="H43">
        <v>75</v>
      </c>
      <c r="I43" s="5">
        <v>77</v>
      </c>
      <c r="J43" s="5">
        <v>74</v>
      </c>
      <c r="K43" s="5"/>
      <c r="L43" s="5">
        <v>4</v>
      </c>
      <c r="M43" s="5">
        <v>1</v>
      </c>
      <c r="N43" s="6">
        <v>1</v>
      </c>
      <c r="O43" s="2">
        <v>43090</v>
      </c>
      <c r="P43" s="5" t="s">
        <v>39</v>
      </c>
      <c r="Q43" s="5">
        <v>1</v>
      </c>
      <c r="R43" s="2">
        <v>43439</v>
      </c>
      <c r="S43" s="5" t="s">
        <v>472</v>
      </c>
      <c r="T43">
        <v>80</v>
      </c>
      <c r="U43">
        <v>1</v>
      </c>
      <c r="V43" s="5">
        <v>0</v>
      </c>
      <c r="W43" s="5"/>
      <c r="X43" s="5">
        <v>0</v>
      </c>
      <c r="Y43" s="5" t="s">
        <v>70</v>
      </c>
      <c r="Z43">
        <v>2</v>
      </c>
      <c r="AA43" s="5" t="s">
        <v>473</v>
      </c>
      <c r="AB43">
        <v>2</v>
      </c>
      <c r="AC43" s="7">
        <v>43507</v>
      </c>
      <c r="AD43">
        <f t="shared" si="0"/>
        <v>68</v>
      </c>
      <c r="AE43" s="8">
        <v>13.3</v>
      </c>
      <c r="AF43" s="8">
        <v>8.3000000000000007</v>
      </c>
      <c r="AG43" s="13">
        <v>1103.9000000000001</v>
      </c>
      <c r="AH43" s="8">
        <v>0</v>
      </c>
      <c r="AI43" s="5"/>
      <c r="AJ43" s="5"/>
      <c r="AK43" s="5">
        <v>0</v>
      </c>
      <c r="AL43" s="5">
        <v>0</v>
      </c>
      <c r="AM43" s="5"/>
      <c r="AN43" s="5">
        <v>0</v>
      </c>
      <c r="AO43" s="5"/>
      <c r="AP43" s="5">
        <v>0</v>
      </c>
      <c r="AQ43" s="5"/>
      <c r="AR43" s="5">
        <v>1</v>
      </c>
      <c r="AS43" s="7">
        <v>43507</v>
      </c>
      <c r="AT43" s="7"/>
      <c r="AU43" s="7"/>
      <c r="AV43" s="5">
        <v>0</v>
      </c>
      <c r="AW43" s="5"/>
      <c r="AX43" s="9">
        <v>0</v>
      </c>
      <c r="AY43" s="5"/>
      <c r="AZ43">
        <v>90</v>
      </c>
      <c r="BA43" s="9">
        <v>0</v>
      </c>
      <c r="BB43" s="5"/>
      <c r="BC43" s="2">
        <v>43529</v>
      </c>
      <c r="BD43" s="9">
        <v>0</v>
      </c>
      <c r="BE43" s="5" t="s">
        <v>563</v>
      </c>
      <c r="BF43" s="5">
        <v>439</v>
      </c>
      <c r="BG43" s="5">
        <v>90</v>
      </c>
      <c r="BH43" s="15">
        <v>3</v>
      </c>
      <c r="BI43" s="3">
        <v>13.3</v>
      </c>
      <c r="BJ43" s="3">
        <v>5.94</v>
      </c>
      <c r="BK43">
        <v>790.02</v>
      </c>
      <c r="BL43">
        <v>4</v>
      </c>
      <c r="BM43">
        <v>8.3000000000000007</v>
      </c>
      <c r="BN43">
        <f t="shared" si="2"/>
        <v>332</v>
      </c>
      <c r="BO43">
        <v>8.3000000000000007</v>
      </c>
      <c r="BP43">
        <v>4</v>
      </c>
      <c r="BQ43">
        <v>332</v>
      </c>
    </row>
    <row r="44" spans="1:69" x14ac:dyDescent="0.3">
      <c r="A44" s="3">
        <v>47717299</v>
      </c>
      <c r="B44" s="2">
        <v>43276</v>
      </c>
      <c r="C44" t="s">
        <v>283</v>
      </c>
      <c r="D44" t="s">
        <v>908</v>
      </c>
      <c r="F44">
        <v>3</v>
      </c>
      <c r="G44">
        <v>1</v>
      </c>
      <c r="H44">
        <v>54</v>
      </c>
      <c r="I44">
        <v>57</v>
      </c>
      <c r="J44">
        <v>51</v>
      </c>
      <c r="L44">
        <v>1</v>
      </c>
      <c r="M44">
        <v>0</v>
      </c>
      <c r="N44" s="1">
        <v>1</v>
      </c>
      <c r="O44" s="2">
        <v>42373</v>
      </c>
      <c r="P44" t="s">
        <v>44</v>
      </c>
      <c r="Q44">
        <v>2</v>
      </c>
      <c r="R44" s="2">
        <v>43276</v>
      </c>
      <c r="S44" s="10" t="s">
        <v>576</v>
      </c>
      <c r="T44">
        <v>20</v>
      </c>
      <c r="U44">
        <v>1</v>
      </c>
      <c r="V44" s="10">
        <v>1</v>
      </c>
      <c r="W44">
        <v>19</v>
      </c>
      <c r="X44" s="10">
        <v>0</v>
      </c>
      <c r="Y44" s="10" t="s">
        <v>574</v>
      </c>
      <c r="Z44">
        <v>1</v>
      </c>
      <c r="AA44" s="10" t="s">
        <v>42</v>
      </c>
      <c r="AB44">
        <v>2</v>
      </c>
      <c r="AC44" s="2">
        <v>43304</v>
      </c>
      <c r="AD44">
        <f t="shared" si="0"/>
        <v>28</v>
      </c>
      <c r="AE44" s="3">
        <v>20.2</v>
      </c>
      <c r="AF44" s="3">
        <v>8.9</v>
      </c>
      <c r="AG44" s="13">
        <v>1797.8</v>
      </c>
      <c r="AH44" s="12">
        <v>0</v>
      </c>
      <c r="AK44" s="10">
        <v>0</v>
      </c>
      <c r="AL44" s="10">
        <v>0</v>
      </c>
      <c r="AN44" s="10">
        <v>0</v>
      </c>
      <c r="AP44" s="10">
        <v>0</v>
      </c>
      <c r="AR44" s="10">
        <v>0</v>
      </c>
      <c r="AV44" s="10">
        <v>1</v>
      </c>
      <c r="AW44" s="2">
        <v>43304</v>
      </c>
      <c r="AX44" s="4">
        <v>1</v>
      </c>
      <c r="AY44" s="2">
        <v>43332</v>
      </c>
      <c r="AZ44">
        <v>56</v>
      </c>
      <c r="BA44" s="4">
        <v>1</v>
      </c>
      <c r="BB44" s="2">
        <v>43508</v>
      </c>
      <c r="BC44" s="2">
        <v>43508</v>
      </c>
      <c r="BD44" s="4">
        <v>0</v>
      </c>
      <c r="BF44">
        <v>1135</v>
      </c>
      <c r="BG44">
        <v>232</v>
      </c>
      <c r="BH44" s="14">
        <v>7.7333333333333334</v>
      </c>
      <c r="BI44" s="3">
        <v>11.9</v>
      </c>
      <c r="BJ44" s="3">
        <v>8.9</v>
      </c>
      <c r="BK44">
        <v>1059.0999999999999</v>
      </c>
      <c r="BL44">
        <v>20.2</v>
      </c>
      <c r="BM44">
        <v>7</v>
      </c>
      <c r="BN44">
        <f t="shared" si="2"/>
        <v>1414</v>
      </c>
      <c r="BO44">
        <v>7.9</v>
      </c>
      <c r="BP44">
        <v>20.2</v>
      </c>
      <c r="BQ44">
        <v>1595.8</v>
      </c>
    </row>
    <row r="45" spans="1:69" x14ac:dyDescent="0.3">
      <c r="A45" s="3">
        <v>51117317</v>
      </c>
      <c r="B45" s="2">
        <v>43299</v>
      </c>
      <c r="C45" t="s">
        <v>389</v>
      </c>
      <c r="D45" t="s">
        <v>998</v>
      </c>
      <c r="F45">
        <v>1</v>
      </c>
      <c r="G45">
        <v>1</v>
      </c>
      <c r="H45">
        <v>77</v>
      </c>
      <c r="I45">
        <v>53</v>
      </c>
      <c r="J45">
        <v>77</v>
      </c>
      <c r="K45" t="s">
        <v>643</v>
      </c>
      <c r="L45">
        <v>1</v>
      </c>
      <c r="M45">
        <v>1</v>
      </c>
      <c r="N45" s="1">
        <v>1</v>
      </c>
      <c r="O45" s="2">
        <v>43299</v>
      </c>
      <c r="P45" t="s">
        <v>39</v>
      </c>
      <c r="Q45">
        <v>1</v>
      </c>
      <c r="R45" s="2">
        <v>43299</v>
      </c>
      <c r="S45" s="10" t="s">
        <v>663</v>
      </c>
      <c r="T45">
        <v>90</v>
      </c>
      <c r="U45">
        <v>1</v>
      </c>
      <c r="V45" s="10">
        <v>0</v>
      </c>
      <c r="X45">
        <v>0</v>
      </c>
      <c r="Y45" t="s">
        <v>643</v>
      </c>
      <c r="Z45">
        <v>1</v>
      </c>
      <c r="AA45" s="10" t="s">
        <v>644</v>
      </c>
      <c r="AB45">
        <v>2</v>
      </c>
      <c r="AC45" s="2">
        <v>43341</v>
      </c>
      <c r="AD45">
        <f t="shared" si="0"/>
        <v>42</v>
      </c>
      <c r="AE45" s="3">
        <v>22.4</v>
      </c>
      <c r="AF45" s="3">
        <v>9</v>
      </c>
      <c r="AG45" s="13">
        <v>2016</v>
      </c>
      <c r="AH45" s="12">
        <v>1</v>
      </c>
      <c r="AI45" t="s">
        <v>626</v>
      </c>
      <c r="AJ45">
        <v>6</v>
      </c>
      <c r="AK45" s="10">
        <v>0</v>
      </c>
      <c r="AL45" s="10">
        <v>0</v>
      </c>
      <c r="AN45" s="10">
        <v>0</v>
      </c>
      <c r="AP45" s="10">
        <v>0</v>
      </c>
      <c r="AR45" s="10">
        <v>1</v>
      </c>
      <c r="AS45" s="2">
        <v>43341</v>
      </c>
      <c r="AT45" s="10">
        <v>0</v>
      </c>
      <c r="AV45" s="10">
        <v>0</v>
      </c>
      <c r="AX45" s="4">
        <v>1</v>
      </c>
      <c r="AY45" s="2">
        <v>43467</v>
      </c>
      <c r="AZ45">
        <v>168</v>
      </c>
      <c r="BA45" s="4">
        <v>1</v>
      </c>
      <c r="BB45" s="2">
        <v>43498</v>
      </c>
      <c r="BC45" s="2">
        <v>43498</v>
      </c>
      <c r="BD45" s="4">
        <v>0</v>
      </c>
      <c r="BF45">
        <v>199</v>
      </c>
      <c r="BG45">
        <v>199</v>
      </c>
      <c r="BH45" s="14">
        <v>6.6333333333333337</v>
      </c>
      <c r="BI45">
        <v>22.4</v>
      </c>
      <c r="BJ45">
        <v>9</v>
      </c>
      <c r="BK45">
        <v>2016</v>
      </c>
      <c r="BL45">
        <v>22.4</v>
      </c>
      <c r="BM45">
        <v>7.7</v>
      </c>
      <c r="BN45">
        <f t="shared" si="2"/>
        <v>1724.8</v>
      </c>
      <c r="BO45">
        <v>7.7</v>
      </c>
      <c r="BP45">
        <v>22.4</v>
      </c>
      <c r="BQ45">
        <v>1724.8</v>
      </c>
    </row>
    <row r="46" spans="1:69" x14ac:dyDescent="0.3">
      <c r="A46" s="3">
        <v>50161373</v>
      </c>
      <c r="B46" s="2">
        <v>43208</v>
      </c>
      <c r="C46" t="s">
        <v>364</v>
      </c>
      <c r="D46" t="s">
        <v>976</v>
      </c>
      <c r="F46">
        <v>1</v>
      </c>
      <c r="G46">
        <v>1</v>
      </c>
      <c r="H46">
        <v>81</v>
      </c>
      <c r="I46">
        <v>76</v>
      </c>
      <c r="J46">
        <v>80</v>
      </c>
      <c r="L46">
        <v>2</v>
      </c>
      <c r="M46">
        <v>0</v>
      </c>
      <c r="N46" s="1">
        <v>1</v>
      </c>
      <c r="O46" s="2">
        <v>43055</v>
      </c>
      <c r="P46" t="s">
        <v>39</v>
      </c>
      <c r="Q46">
        <v>1</v>
      </c>
      <c r="R46" s="2">
        <v>43208</v>
      </c>
      <c r="S46" s="10" t="s">
        <v>703</v>
      </c>
      <c r="T46">
        <v>95</v>
      </c>
      <c r="U46">
        <v>1</v>
      </c>
      <c r="V46">
        <v>0</v>
      </c>
      <c r="X46">
        <v>0</v>
      </c>
      <c r="Y46" t="s">
        <v>669</v>
      </c>
      <c r="Z46">
        <v>2</v>
      </c>
      <c r="AA46" s="10" t="s">
        <v>699</v>
      </c>
      <c r="AB46">
        <v>1</v>
      </c>
      <c r="AC46" s="2">
        <v>43250</v>
      </c>
      <c r="AD46">
        <f t="shared" si="0"/>
        <v>42</v>
      </c>
      <c r="AE46" s="3">
        <v>19.2</v>
      </c>
      <c r="AF46" s="3">
        <v>7.7</v>
      </c>
      <c r="AG46" s="13">
        <v>1478.4</v>
      </c>
      <c r="AH46" s="12">
        <v>1</v>
      </c>
      <c r="AI46" t="s">
        <v>179</v>
      </c>
      <c r="AJ46" s="3">
        <v>1</v>
      </c>
      <c r="AK46" s="10">
        <v>1</v>
      </c>
      <c r="AL46" s="10">
        <v>1</v>
      </c>
      <c r="AM46" s="2">
        <v>43319</v>
      </c>
      <c r="AN46" s="10">
        <v>0</v>
      </c>
      <c r="AP46" s="10">
        <v>1</v>
      </c>
      <c r="AQ46" s="2">
        <v>43250</v>
      </c>
      <c r="AR46" s="10">
        <v>0</v>
      </c>
      <c r="AT46" s="10">
        <v>0</v>
      </c>
      <c r="AV46" s="10">
        <v>0</v>
      </c>
      <c r="AX46" s="4">
        <v>1</v>
      </c>
      <c r="AY46" s="2">
        <v>43460</v>
      </c>
      <c r="AZ46">
        <v>252</v>
      </c>
      <c r="BA46" s="4">
        <v>0</v>
      </c>
      <c r="BC46" s="2">
        <v>43516</v>
      </c>
      <c r="BD46" s="4">
        <v>0</v>
      </c>
      <c r="BE46" t="s">
        <v>704</v>
      </c>
      <c r="BF46">
        <v>461</v>
      </c>
      <c r="BG46">
        <v>308</v>
      </c>
      <c r="BH46" s="14">
        <v>10.266666666666667</v>
      </c>
      <c r="BI46">
        <v>19.2</v>
      </c>
      <c r="BJ46">
        <v>7.7</v>
      </c>
      <c r="BK46">
        <v>1478.4</v>
      </c>
      <c r="BL46">
        <v>19.2</v>
      </c>
      <c r="BM46">
        <v>7.7</v>
      </c>
      <c r="BN46">
        <f t="shared" si="2"/>
        <v>1478.4</v>
      </c>
      <c r="BO46">
        <v>7.7</v>
      </c>
      <c r="BP46">
        <v>19.2</v>
      </c>
      <c r="BQ46">
        <v>1478.4</v>
      </c>
    </row>
    <row r="47" spans="1:69" x14ac:dyDescent="0.3">
      <c r="A47" s="3">
        <v>14623091</v>
      </c>
      <c r="B47" s="2">
        <v>43126</v>
      </c>
      <c r="C47" t="s">
        <v>47</v>
      </c>
      <c r="D47" t="s">
        <v>794</v>
      </c>
      <c r="F47">
        <v>3</v>
      </c>
      <c r="G47">
        <v>1</v>
      </c>
      <c r="H47">
        <v>72</v>
      </c>
      <c r="I47">
        <v>54</v>
      </c>
      <c r="J47">
        <v>70</v>
      </c>
      <c r="L47">
        <v>1</v>
      </c>
      <c r="M47">
        <v>1</v>
      </c>
      <c r="N47" s="1">
        <v>0</v>
      </c>
      <c r="O47" s="2">
        <v>42361</v>
      </c>
      <c r="P47" t="s">
        <v>44</v>
      </c>
      <c r="Q47">
        <v>2</v>
      </c>
      <c r="R47" s="2">
        <v>43126</v>
      </c>
      <c r="S47" t="s">
        <v>48</v>
      </c>
      <c r="T47">
        <v>90</v>
      </c>
      <c r="U47">
        <v>1</v>
      </c>
      <c r="V47">
        <v>0</v>
      </c>
      <c r="X47">
        <v>0</v>
      </c>
      <c r="Y47" t="s">
        <v>49</v>
      </c>
      <c r="Z47">
        <v>4</v>
      </c>
      <c r="AA47" t="s">
        <v>27</v>
      </c>
      <c r="AB47">
        <v>1</v>
      </c>
      <c r="AC47" s="2">
        <v>43224</v>
      </c>
      <c r="AD47">
        <f t="shared" si="0"/>
        <v>98</v>
      </c>
      <c r="AE47" s="3">
        <v>28.8</v>
      </c>
      <c r="AF47" s="3">
        <v>10.36</v>
      </c>
      <c r="AG47" s="13">
        <v>2983.6800000000003</v>
      </c>
      <c r="AH47" s="3">
        <v>0</v>
      </c>
      <c r="AI47" s="3"/>
      <c r="AJ47" s="3"/>
      <c r="AK47">
        <v>0</v>
      </c>
      <c r="AL47" s="3">
        <v>0</v>
      </c>
      <c r="AM47" s="3"/>
      <c r="AN47" s="3">
        <v>0</v>
      </c>
      <c r="AP47">
        <v>1</v>
      </c>
      <c r="AQ47" s="2">
        <v>43223</v>
      </c>
      <c r="AR47">
        <v>1</v>
      </c>
      <c r="AS47" s="2">
        <v>42807</v>
      </c>
      <c r="AT47" s="2"/>
      <c r="AU47" s="2"/>
      <c r="AV47">
        <v>0</v>
      </c>
      <c r="AX47" s="4">
        <v>0</v>
      </c>
      <c r="AZ47">
        <v>406</v>
      </c>
      <c r="BA47" s="4">
        <v>0</v>
      </c>
      <c r="BC47" s="2">
        <v>43532</v>
      </c>
      <c r="BD47" s="4">
        <v>0</v>
      </c>
      <c r="BF47">
        <v>1171</v>
      </c>
      <c r="BG47">
        <v>406</v>
      </c>
      <c r="BH47" s="14">
        <v>13.533333333333333</v>
      </c>
      <c r="BI47" s="3">
        <v>15.6</v>
      </c>
      <c r="BJ47" s="3">
        <v>10.36</v>
      </c>
      <c r="BK47" s="5">
        <v>1616.16</v>
      </c>
      <c r="BL47">
        <v>28.8</v>
      </c>
      <c r="BM47">
        <v>7.4</v>
      </c>
      <c r="BN47">
        <f t="shared" si="2"/>
        <v>2131.1999999999998</v>
      </c>
      <c r="BO47" s="5">
        <v>7.4</v>
      </c>
      <c r="BP47" s="5">
        <v>37.6</v>
      </c>
      <c r="BQ47">
        <v>2782.4</v>
      </c>
    </row>
    <row r="48" spans="1:69" x14ac:dyDescent="0.3">
      <c r="A48" s="3">
        <v>37209397</v>
      </c>
      <c r="B48" s="2">
        <v>43476</v>
      </c>
      <c r="C48" t="s">
        <v>190</v>
      </c>
      <c r="D48" t="s">
        <v>840</v>
      </c>
      <c r="F48">
        <v>3</v>
      </c>
      <c r="G48">
        <v>2</v>
      </c>
      <c r="H48">
        <v>73</v>
      </c>
      <c r="I48">
        <v>61</v>
      </c>
      <c r="J48">
        <v>70</v>
      </c>
      <c r="K48" t="s">
        <v>191</v>
      </c>
      <c r="L48">
        <v>5</v>
      </c>
      <c r="M48">
        <v>1</v>
      </c>
      <c r="N48" s="1">
        <v>1</v>
      </c>
      <c r="O48" s="2">
        <v>42402</v>
      </c>
      <c r="P48" t="s">
        <v>44</v>
      </c>
      <c r="Q48">
        <v>2</v>
      </c>
      <c r="R48" s="2">
        <v>43476</v>
      </c>
      <c r="S48" t="s">
        <v>192</v>
      </c>
      <c r="T48">
        <v>10</v>
      </c>
      <c r="U48">
        <v>1</v>
      </c>
      <c r="V48">
        <v>0</v>
      </c>
      <c r="X48">
        <v>0</v>
      </c>
      <c r="Y48" t="s">
        <v>74</v>
      </c>
      <c r="Z48">
        <v>4</v>
      </c>
      <c r="AA48" t="s">
        <v>46</v>
      </c>
      <c r="AB48">
        <v>2</v>
      </c>
      <c r="AC48" s="2">
        <v>43504</v>
      </c>
      <c r="AD48">
        <f t="shared" si="0"/>
        <v>28</v>
      </c>
      <c r="AE48" s="3">
        <v>31.7</v>
      </c>
      <c r="AF48" s="3">
        <v>7.4</v>
      </c>
      <c r="AG48" s="13">
        <v>2345.8000000000002</v>
      </c>
      <c r="AH48" s="3">
        <v>1</v>
      </c>
      <c r="AI48" t="s">
        <v>179</v>
      </c>
      <c r="AJ48" s="3">
        <v>1</v>
      </c>
      <c r="AK48">
        <v>1</v>
      </c>
      <c r="AL48">
        <v>1</v>
      </c>
      <c r="AM48" s="2">
        <v>43528</v>
      </c>
      <c r="AN48">
        <v>0</v>
      </c>
      <c r="AP48">
        <v>0</v>
      </c>
      <c r="AR48">
        <v>1</v>
      </c>
      <c r="AS48" s="2">
        <v>43504</v>
      </c>
      <c r="AT48" s="2"/>
      <c r="AU48" s="2"/>
      <c r="AV48">
        <v>0</v>
      </c>
      <c r="AX48" s="4">
        <v>0</v>
      </c>
      <c r="AZ48">
        <v>62</v>
      </c>
      <c r="BA48" s="4">
        <v>0</v>
      </c>
      <c r="BC48" s="2">
        <v>43538</v>
      </c>
      <c r="BD48" s="4">
        <v>0</v>
      </c>
      <c r="BE48" t="s">
        <v>193</v>
      </c>
      <c r="BF48">
        <v>1136</v>
      </c>
      <c r="BG48">
        <v>62</v>
      </c>
      <c r="BH48" s="14">
        <v>2.0666666666666669</v>
      </c>
      <c r="BI48">
        <v>31.7</v>
      </c>
      <c r="BJ48" s="3">
        <v>7.4</v>
      </c>
      <c r="BK48">
        <v>2345.8000000000002</v>
      </c>
      <c r="BL48">
        <v>31.7</v>
      </c>
      <c r="BM48">
        <v>6.5</v>
      </c>
      <c r="BN48">
        <f t="shared" si="2"/>
        <v>2060.5</v>
      </c>
      <c r="BO48">
        <v>7.4</v>
      </c>
      <c r="BP48">
        <v>31.7</v>
      </c>
      <c r="BQ48">
        <v>2345.8000000000002</v>
      </c>
    </row>
    <row r="49" spans="1:69" x14ac:dyDescent="0.3">
      <c r="A49" s="3">
        <v>39101172</v>
      </c>
      <c r="B49" s="2">
        <v>43052</v>
      </c>
      <c r="C49" t="s">
        <v>200</v>
      </c>
      <c r="D49" t="s">
        <v>843</v>
      </c>
      <c r="F49">
        <v>3</v>
      </c>
      <c r="G49">
        <v>1</v>
      </c>
      <c r="H49">
        <v>75</v>
      </c>
      <c r="I49">
        <v>52</v>
      </c>
      <c r="J49">
        <v>74</v>
      </c>
      <c r="L49">
        <v>1</v>
      </c>
      <c r="M49">
        <v>1</v>
      </c>
      <c r="N49" s="1">
        <v>2</v>
      </c>
      <c r="O49" s="2">
        <v>42688</v>
      </c>
      <c r="P49" t="s">
        <v>44</v>
      </c>
      <c r="Q49">
        <v>2</v>
      </c>
      <c r="R49" s="2">
        <v>43052</v>
      </c>
      <c r="S49" t="s">
        <v>404</v>
      </c>
      <c r="T49">
        <v>30</v>
      </c>
      <c r="U49">
        <v>1</v>
      </c>
      <c r="V49">
        <v>0</v>
      </c>
      <c r="X49">
        <v>0</v>
      </c>
      <c r="Y49" t="s">
        <v>405</v>
      </c>
      <c r="Z49">
        <v>1</v>
      </c>
      <c r="AA49" t="s">
        <v>406</v>
      </c>
      <c r="AB49">
        <v>1</v>
      </c>
      <c r="AC49" s="2">
        <v>43144</v>
      </c>
      <c r="AD49">
        <f t="shared" si="0"/>
        <v>92</v>
      </c>
      <c r="AE49" s="3">
        <v>28.2</v>
      </c>
      <c r="AF49" s="3">
        <v>22.8</v>
      </c>
      <c r="AG49" s="13">
        <v>6429.5999999999995</v>
      </c>
      <c r="AH49" s="3">
        <v>0</v>
      </c>
      <c r="AK49">
        <v>0</v>
      </c>
      <c r="AL49">
        <v>0</v>
      </c>
      <c r="AN49">
        <v>0</v>
      </c>
      <c r="AP49">
        <v>1</v>
      </c>
      <c r="AQ49" s="2">
        <v>43144</v>
      </c>
      <c r="AR49">
        <v>1</v>
      </c>
      <c r="AS49" s="2">
        <v>43095</v>
      </c>
      <c r="AT49" s="2"/>
      <c r="AU49" s="2"/>
      <c r="AV49">
        <v>0</v>
      </c>
      <c r="AX49" s="4">
        <v>0</v>
      </c>
      <c r="AZ49">
        <v>183</v>
      </c>
      <c r="BA49" s="4">
        <v>0</v>
      </c>
      <c r="BC49" s="2">
        <v>43235</v>
      </c>
      <c r="BD49" s="4">
        <v>1</v>
      </c>
      <c r="BE49" t="s">
        <v>407</v>
      </c>
      <c r="BF49">
        <v>547</v>
      </c>
      <c r="BG49">
        <v>183</v>
      </c>
      <c r="BH49" s="14">
        <v>6.1</v>
      </c>
      <c r="BI49" s="3">
        <v>4.4000000000000004</v>
      </c>
      <c r="BJ49" s="3">
        <v>22.8</v>
      </c>
      <c r="BK49">
        <v>1003.2000000000002</v>
      </c>
      <c r="BL49">
        <v>18.100000000000001</v>
      </c>
      <c r="BM49">
        <v>6.7</v>
      </c>
      <c r="BN49">
        <f t="shared" si="2"/>
        <v>1212.7</v>
      </c>
      <c r="BO49">
        <v>7.3</v>
      </c>
      <c r="BP49">
        <v>28.2</v>
      </c>
      <c r="BQ49">
        <v>2058.6</v>
      </c>
    </row>
    <row r="50" spans="1:69" x14ac:dyDescent="0.3">
      <c r="A50" s="3">
        <v>49917374</v>
      </c>
      <c r="B50" s="2">
        <v>43479</v>
      </c>
      <c r="C50" t="s">
        <v>354</v>
      </c>
      <c r="D50" t="s">
        <v>967</v>
      </c>
      <c r="F50">
        <v>1</v>
      </c>
      <c r="G50">
        <v>2</v>
      </c>
      <c r="H50">
        <v>58</v>
      </c>
      <c r="I50">
        <v>83</v>
      </c>
      <c r="J50">
        <v>56</v>
      </c>
      <c r="L50">
        <v>1</v>
      </c>
      <c r="M50">
        <v>1</v>
      </c>
      <c r="N50" s="1">
        <v>1</v>
      </c>
      <c r="O50" s="2">
        <v>43030</v>
      </c>
      <c r="P50" t="s">
        <v>44</v>
      </c>
      <c r="Q50">
        <v>2</v>
      </c>
      <c r="R50" s="2">
        <v>43479</v>
      </c>
      <c r="S50" s="10" t="s">
        <v>692</v>
      </c>
      <c r="T50">
        <v>0</v>
      </c>
      <c r="U50">
        <v>0</v>
      </c>
      <c r="V50">
        <v>0</v>
      </c>
      <c r="X50">
        <v>0</v>
      </c>
      <c r="Y50" t="s">
        <v>643</v>
      </c>
      <c r="Z50">
        <v>1</v>
      </c>
      <c r="AA50" s="10" t="s">
        <v>644</v>
      </c>
      <c r="AB50">
        <v>2</v>
      </c>
      <c r="AC50" s="2">
        <v>43530</v>
      </c>
      <c r="AD50">
        <f t="shared" si="0"/>
        <v>51</v>
      </c>
      <c r="AE50" s="3">
        <v>22.7</v>
      </c>
      <c r="AF50" s="3">
        <v>7.7</v>
      </c>
      <c r="AG50" s="13">
        <v>1747.8999999999999</v>
      </c>
      <c r="AH50" s="12">
        <v>0</v>
      </c>
      <c r="AK50" s="10">
        <v>0</v>
      </c>
      <c r="AL50" s="10">
        <v>0</v>
      </c>
      <c r="AN50" s="10">
        <v>0</v>
      </c>
      <c r="AP50" s="10">
        <v>0</v>
      </c>
      <c r="AR50" s="10">
        <v>1</v>
      </c>
      <c r="AS50" s="2">
        <v>43530</v>
      </c>
      <c r="AT50" s="10">
        <v>0</v>
      </c>
      <c r="AV50" s="10">
        <v>0</v>
      </c>
      <c r="AX50" s="4">
        <v>0</v>
      </c>
      <c r="AZ50">
        <v>51</v>
      </c>
      <c r="BA50" s="4">
        <v>0</v>
      </c>
      <c r="BC50" s="2">
        <v>43530</v>
      </c>
      <c r="BD50" s="4">
        <v>0</v>
      </c>
      <c r="BE50" t="s">
        <v>693</v>
      </c>
      <c r="BF50">
        <v>500</v>
      </c>
      <c r="BG50">
        <v>51</v>
      </c>
      <c r="BH50" s="14">
        <v>1.7</v>
      </c>
      <c r="BI50" s="3">
        <v>16.600000000000001</v>
      </c>
      <c r="BJ50" s="3">
        <v>5.84</v>
      </c>
      <c r="BK50">
        <v>969.44000000000017</v>
      </c>
      <c r="BL50">
        <v>19.3</v>
      </c>
      <c r="BM50">
        <v>7.3</v>
      </c>
      <c r="BN50">
        <f t="shared" si="2"/>
        <v>1408.9</v>
      </c>
      <c r="BO50">
        <v>7.3</v>
      </c>
      <c r="BP50">
        <v>19.3</v>
      </c>
      <c r="BQ50">
        <v>1408.9</v>
      </c>
    </row>
    <row r="51" spans="1:69" x14ac:dyDescent="0.3">
      <c r="A51" s="3">
        <v>41803635</v>
      </c>
      <c r="B51" s="2">
        <v>42647</v>
      </c>
      <c r="C51" t="s">
        <v>211</v>
      </c>
      <c r="D51" t="s">
        <v>853</v>
      </c>
      <c r="F51">
        <v>2</v>
      </c>
      <c r="G51">
        <v>1</v>
      </c>
      <c r="H51">
        <v>66</v>
      </c>
      <c r="I51">
        <v>73</v>
      </c>
      <c r="J51">
        <v>66</v>
      </c>
      <c r="K51" t="s">
        <v>212</v>
      </c>
      <c r="L51">
        <v>2</v>
      </c>
      <c r="M51">
        <v>1</v>
      </c>
      <c r="N51" s="1">
        <v>1</v>
      </c>
      <c r="O51" s="2">
        <v>42474</v>
      </c>
      <c r="P51" t="s">
        <v>44</v>
      </c>
      <c r="Q51">
        <v>2</v>
      </c>
      <c r="R51" s="2">
        <v>42647</v>
      </c>
      <c r="S51" t="s">
        <v>438</v>
      </c>
      <c r="T51">
        <v>30</v>
      </c>
      <c r="U51">
        <v>1</v>
      </c>
      <c r="X51" t="s">
        <v>439</v>
      </c>
      <c r="Y51" t="s">
        <v>440</v>
      </c>
      <c r="Z51">
        <v>2</v>
      </c>
      <c r="AA51" t="s">
        <v>429</v>
      </c>
      <c r="AB51">
        <v>2</v>
      </c>
      <c r="AC51" s="2">
        <v>42689</v>
      </c>
      <c r="AD51">
        <f t="shared" si="0"/>
        <v>42</v>
      </c>
      <c r="AE51" s="3">
        <v>28.5</v>
      </c>
      <c r="AF51" s="3">
        <v>9.8800000000000008</v>
      </c>
      <c r="AG51" s="13">
        <v>2815.7999999999997</v>
      </c>
      <c r="AH51" s="3">
        <v>0</v>
      </c>
      <c r="AK51">
        <v>0</v>
      </c>
      <c r="AL51">
        <v>0</v>
      </c>
      <c r="AN51">
        <v>0</v>
      </c>
      <c r="AP51">
        <v>0</v>
      </c>
      <c r="AR51">
        <v>1</v>
      </c>
      <c r="AS51" s="2">
        <v>42689</v>
      </c>
      <c r="AT51" s="2"/>
      <c r="AU51" s="2"/>
      <c r="AV51">
        <v>0</v>
      </c>
      <c r="AX51" s="4">
        <v>1</v>
      </c>
      <c r="AY51" s="2">
        <v>42780</v>
      </c>
      <c r="AZ51">
        <v>133</v>
      </c>
      <c r="BA51" s="4">
        <v>0</v>
      </c>
      <c r="BC51" s="2">
        <v>42780</v>
      </c>
      <c r="BD51" s="4">
        <v>1</v>
      </c>
      <c r="BE51" t="s">
        <v>441</v>
      </c>
      <c r="BF51">
        <v>306</v>
      </c>
      <c r="BG51">
        <v>133</v>
      </c>
      <c r="BH51" s="14">
        <v>4.4333333333333336</v>
      </c>
      <c r="BI51" s="3">
        <v>15.2</v>
      </c>
      <c r="BJ51" s="3">
        <v>9.82</v>
      </c>
      <c r="BK51">
        <v>1492.64</v>
      </c>
      <c r="BL51">
        <v>26.6</v>
      </c>
      <c r="BM51">
        <v>7.23</v>
      </c>
      <c r="BN51">
        <f t="shared" si="2"/>
        <v>1923.18</v>
      </c>
      <c r="BO51">
        <v>7.23</v>
      </c>
      <c r="BP51">
        <v>28.5</v>
      </c>
      <c r="BQ51">
        <v>2060.5500000000002</v>
      </c>
    </row>
    <row r="52" spans="1:69" x14ac:dyDescent="0.3">
      <c r="A52" s="3">
        <v>49521557</v>
      </c>
      <c r="B52" s="2">
        <v>43143</v>
      </c>
      <c r="C52" t="s">
        <v>342</v>
      </c>
      <c r="D52" t="s">
        <v>956</v>
      </c>
      <c r="F52">
        <v>3</v>
      </c>
      <c r="G52">
        <v>2</v>
      </c>
      <c r="H52">
        <v>57</v>
      </c>
      <c r="I52">
        <v>66</v>
      </c>
      <c r="J52">
        <v>57</v>
      </c>
      <c r="L52">
        <v>1</v>
      </c>
      <c r="M52">
        <v>1</v>
      </c>
      <c r="N52" s="1">
        <v>1</v>
      </c>
      <c r="O52" s="2">
        <v>42884</v>
      </c>
      <c r="P52" t="s">
        <v>44</v>
      </c>
      <c r="Q52">
        <v>2</v>
      </c>
      <c r="R52" s="2">
        <v>43143</v>
      </c>
      <c r="S52" s="10" t="s">
        <v>671</v>
      </c>
      <c r="T52">
        <v>90</v>
      </c>
      <c r="U52">
        <v>1</v>
      </c>
      <c r="V52" s="10">
        <v>0</v>
      </c>
      <c r="X52">
        <v>0</v>
      </c>
      <c r="Y52" t="s">
        <v>672</v>
      </c>
      <c r="Z52">
        <v>1</v>
      </c>
      <c r="AA52" s="10" t="s">
        <v>648</v>
      </c>
      <c r="AB52">
        <v>1</v>
      </c>
      <c r="AC52" s="2">
        <v>43185</v>
      </c>
      <c r="AD52">
        <f t="shared" si="0"/>
        <v>42</v>
      </c>
      <c r="AE52" s="3">
        <v>34.5</v>
      </c>
      <c r="AF52" s="3">
        <v>9.5</v>
      </c>
      <c r="AG52" s="13">
        <v>3277.5</v>
      </c>
      <c r="AH52" s="12">
        <v>1</v>
      </c>
      <c r="AI52" t="s">
        <v>446</v>
      </c>
      <c r="AJ52">
        <v>5</v>
      </c>
      <c r="AK52" s="10">
        <v>1</v>
      </c>
      <c r="AL52" s="10">
        <v>1</v>
      </c>
      <c r="AM52" s="2">
        <v>43423</v>
      </c>
      <c r="AN52" s="10">
        <v>0</v>
      </c>
      <c r="AP52" s="10">
        <v>1</v>
      </c>
      <c r="AQ52" s="2">
        <v>43185</v>
      </c>
      <c r="AR52" s="10">
        <v>0</v>
      </c>
      <c r="AT52" s="10">
        <v>0</v>
      </c>
      <c r="AV52" s="10">
        <v>0</v>
      </c>
      <c r="AX52" s="4">
        <v>0</v>
      </c>
      <c r="AZ52">
        <v>392</v>
      </c>
      <c r="BA52" s="4">
        <v>0</v>
      </c>
      <c r="BC52" s="2">
        <v>43535</v>
      </c>
      <c r="BD52" s="4">
        <v>0</v>
      </c>
      <c r="BE52" t="s">
        <v>673</v>
      </c>
      <c r="BF52">
        <v>651</v>
      </c>
      <c r="BG52">
        <v>392</v>
      </c>
      <c r="BH52" s="14">
        <v>13.066666666666666</v>
      </c>
      <c r="BI52" s="3">
        <v>20.8</v>
      </c>
      <c r="BJ52" s="3">
        <v>9.5</v>
      </c>
      <c r="BK52">
        <v>1976</v>
      </c>
      <c r="BL52">
        <v>34.5</v>
      </c>
      <c r="BM52">
        <v>6.96</v>
      </c>
      <c r="BN52">
        <f t="shared" si="2"/>
        <v>2401.1999999999998</v>
      </c>
      <c r="BO52">
        <v>7.2</v>
      </c>
      <c r="BP52">
        <v>34.5</v>
      </c>
      <c r="BQ52">
        <v>2484</v>
      </c>
    </row>
    <row r="53" spans="1:69" x14ac:dyDescent="0.3">
      <c r="A53" s="3">
        <v>40648758</v>
      </c>
      <c r="B53" s="2">
        <v>43122</v>
      </c>
      <c r="C53" t="s">
        <v>207</v>
      </c>
      <c r="D53" t="s">
        <v>849</v>
      </c>
      <c r="F53">
        <v>3</v>
      </c>
      <c r="G53">
        <v>2</v>
      </c>
      <c r="H53">
        <v>67</v>
      </c>
      <c r="I53">
        <v>56</v>
      </c>
      <c r="J53">
        <v>65</v>
      </c>
      <c r="L53">
        <v>1</v>
      </c>
      <c r="M53">
        <v>0</v>
      </c>
      <c r="N53" s="1">
        <v>0</v>
      </c>
      <c r="O53" s="2">
        <v>42303</v>
      </c>
      <c r="P53" t="s">
        <v>44</v>
      </c>
      <c r="Q53">
        <v>2</v>
      </c>
      <c r="R53" s="2">
        <v>43122</v>
      </c>
      <c r="S53" t="s">
        <v>424</v>
      </c>
      <c r="T53">
        <v>50</v>
      </c>
      <c r="U53">
        <v>1</v>
      </c>
      <c r="V53">
        <v>0</v>
      </c>
      <c r="X53">
        <v>0</v>
      </c>
      <c r="Y53" t="s">
        <v>41</v>
      </c>
      <c r="Z53">
        <v>1</v>
      </c>
      <c r="AA53" t="s">
        <v>425</v>
      </c>
      <c r="AB53">
        <v>1</v>
      </c>
      <c r="AC53" s="2">
        <v>43178</v>
      </c>
      <c r="AD53">
        <f t="shared" si="0"/>
        <v>56</v>
      </c>
      <c r="AE53" s="3">
        <v>25.2</v>
      </c>
      <c r="AF53" s="3">
        <v>7.36</v>
      </c>
      <c r="AG53" s="13">
        <v>1854.7200000000003</v>
      </c>
      <c r="AH53" s="3">
        <v>0</v>
      </c>
      <c r="AK53">
        <v>0</v>
      </c>
      <c r="AL53">
        <v>0</v>
      </c>
      <c r="AN53">
        <v>0</v>
      </c>
      <c r="AP53">
        <v>1</v>
      </c>
      <c r="AQ53" s="2">
        <v>43178</v>
      </c>
      <c r="AR53">
        <v>0</v>
      </c>
      <c r="AV53">
        <v>0</v>
      </c>
      <c r="AX53" s="4">
        <v>0</v>
      </c>
      <c r="AZ53">
        <v>409</v>
      </c>
      <c r="BA53" s="4">
        <v>0</v>
      </c>
      <c r="BC53" s="2">
        <v>43531</v>
      </c>
      <c r="BD53" s="4">
        <v>0</v>
      </c>
      <c r="BE53" t="s">
        <v>426</v>
      </c>
      <c r="BF53">
        <v>1228</v>
      </c>
      <c r="BG53">
        <v>409</v>
      </c>
      <c r="BH53" s="14">
        <v>13.633333333333333</v>
      </c>
      <c r="BI53">
        <v>25.2</v>
      </c>
      <c r="BJ53">
        <v>7.36</v>
      </c>
      <c r="BK53">
        <v>1854.72</v>
      </c>
      <c r="BL53">
        <v>22.3</v>
      </c>
      <c r="BM53">
        <v>7.1</v>
      </c>
      <c r="BN53">
        <f t="shared" si="2"/>
        <v>1583.3</v>
      </c>
      <c r="BO53">
        <v>7.1</v>
      </c>
      <c r="BP53">
        <v>25.2</v>
      </c>
      <c r="BQ53">
        <v>1789.2</v>
      </c>
    </row>
    <row r="54" spans="1:69" x14ac:dyDescent="0.3">
      <c r="A54" s="3">
        <v>50187887</v>
      </c>
      <c r="B54" s="2">
        <v>43087</v>
      </c>
      <c r="C54" t="s">
        <v>366</v>
      </c>
      <c r="D54" t="s">
        <v>978</v>
      </c>
      <c r="F54">
        <v>1</v>
      </c>
      <c r="G54">
        <v>1</v>
      </c>
      <c r="H54">
        <v>74</v>
      </c>
      <c r="I54">
        <v>58</v>
      </c>
      <c r="J54">
        <v>74</v>
      </c>
      <c r="L54">
        <v>4</v>
      </c>
      <c r="M54">
        <v>1</v>
      </c>
      <c r="N54" s="1">
        <v>0</v>
      </c>
      <c r="O54" s="2">
        <v>43073</v>
      </c>
      <c r="P54" t="s">
        <v>39</v>
      </c>
      <c r="Q54">
        <v>1</v>
      </c>
      <c r="R54" s="2">
        <v>43087</v>
      </c>
      <c r="S54" s="10" t="s">
        <v>706</v>
      </c>
      <c r="T54">
        <v>90</v>
      </c>
      <c r="U54">
        <v>1</v>
      </c>
      <c r="V54">
        <v>0</v>
      </c>
      <c r="X54">
        <v>0</v>
      </c>
      <c r="Y54" t="s">
        <v>591</v>
      </c>
      <c r="Z54">
        <v>4</v>
      </c>
      <c r="AA54" s="10" t="s">
        <v>648</v>
      </c>
      <c r="AB54">
        <v>1</v>
      </c>
      <c r="AC54" s="2">
        <v>43150</v>
      </c>
      <c r="AD54">
        <f t="shared" si="0"/>
        <v>63</v>
      </c>
      <c r="AE54" s="3">
        <v>24.4</v>
      </c>
      <c r="AF54" s="3">
        <v>7</v>
      </c>
      <c r="AG54" s="13">
        <v>1708</v>
      </c>
      <c r="AH54" s="12">
        <v>0</v>
      </c>
      <c r="AK54" s="10">
        <v>0</v>
      </c>
      <c r="AL54" s="10">
        <v>0</v>
      </c>
      <c r="AN54" s="10">
        <v>0</v>
      </c>
      <c r="AP54" s="10">
        <v>1</v>
      </c>
      <c r="AQ54" s="2">
        <v>43150</v>
      </c>
      <c r="AR54" s="10">
        <v>0</v>
      </c>
      <c r="AT54" s="10">
        <v>0</v>
      </c>
      <c r="AV54" s="10">
        <v>0</v>
      </c>
      <c r="AX54" s="4">
        <v>1</v>
      </c>
      <c r="AY54" s="2">
        <v>43213</v>
      </c>
      <c r="AZ54">
        <v>126</v>
      </c>
      <c r="BA54" s="4">
        <v>1</v>
      </c>
      <c r="BB54" s="2">
        <v>43330</v>
      </c>
      <c r="BC54" s="2">
        <v>43330</v>
      </c>
      <c r="BD54" s="4">
        <v>0</v>
      </c>
      <c r="BF54">
        <v>257</v>
      </c>
      <c r="BG54">
        <v>243</v>
      </c>
      <c r="BH54" s="14">
        <v>8.1</v>
      </c>
      <c r="BI54">
        <v>24.4</v>
      </c>
      <c r="BJ54">
        <v>7</v>
      </c>
      <c r="BK54">
        <v>1708</v>
      </c>
      <c r="BL54">
        <v>18.3</v>
      </c>
      <c r="BM54">
        <v>5.3</v>
      </c>
      <c r="BN54">
        <f t="shared" si="2"/>
        <v>969.9</v>
      </c>
      <c r="BO54">
        <v>7</v>
      </c>
      <c r="BP54">
        <v>18.3</v>
      </c>
      <c r="BQ54">
        <v>1281</v>
      </c>
    </row>
    <row r="55" spans="1:69" x14ac:dyDescent="0.3">
      <c r="A55" s="3">
        <v>48023322</v>
      </c>
      <c r="B55" s="2">
        <v>42814</v>
      </c>
      <c r="C55" t="s">
        <v>288</v>
      </c>
      <c r="D55" t="s">
        <v>911</v>
      </c>
      <c r="F55">
        <v>2</v>
      </c>
      <c r="G55">
        <v>1</v>
      </c>
      <c r="H55">
        <v>63</v>
      </c>
      <c r="I55">
        <v>60</v>
      </c>
      <c r="J55">
        <v>62</v>
      </c>
      <c r="L55">
        <v>1</v>
      </c>
      <c r="M55">
        <v>1</v>
      </c>
      <c r="N55" s="1">
        <v>2</v>
      </c>
      <c r="O55" s="2">
        <v>42458</v>
      </c>
      <c r="P55" t="s">
        <v>44</v>
      </c>
      <c r="Q55">
        <v>2</v>
      </c>
      <c r="R55" s="2">
        <v>42814</v>
      </c>
      <c r="S55" s="10" t="s">
        <v>583</v>
      </c>
      <c r="T55">
        <v>50</v>
      </c>
      <c r="U55">
        <v>1</v>
      </c>
      <c r="V55" s="10">
        <v>0</v>
      </c>
      <c r="X55">
        <v>0</v>
      </c>
      <c r="Y55" s="10" t="s">
        <v>574</v>
      </c>
      <c r="Z55">
        <v>1</v>
      </c>
      <c r="AA55" s="10" t="s">
        <v>584</v>
      </c>
      <c r="AB55">
        <v>1</v>
      </c>
      <c r="AC55" s="2">
        <v>42863</v>
      </c>
      <c r="AD55">
        <f t="shared" si="0"/>
        <v>49</v>
      </c>
      <c r="AE55" s="3">
        <v>39.5</v>
      </c>
      <c r="AF55" s="3">
        <v>15.8</v>
      </c>
      <c r="AG55" s="13">
        <v>6241.0000000000009</v>
      </c>
      <c r="AH55" s="12">
        <v>1</v>
      </c>
      <c r="AI55" t="s">
        <v>585</v>
      </c>
      <c r="AJ55">
        <v>5</v>
      </c>
      <c r="AK55" s="10">
        <v>1</v>
      </c>
      <c r="AL55" s="10">
        <v>1</v>
      </c>
      <c r="AM55" s="2">
        <v>43350</v>
      </c>
      <c r="AN55" s="10">
        <v>0</v>
      </c>
      <c r="AP55" s="10">
        <v>1</v>
      </c>
      <c r="AQ55" s="2">
        <v>42863</v>
      </c>
      <c r="AR55" s="10">
        <v>0</v>
      </c>
      <c r="AV55" s="10">
        <v>0</v>
      </c>
      <c r="AX55" s="4">
        <v>1</v>
      </c>
      <c r="AY55" s="2">
        <v>43439</v>
      </c>
      <c r="AZ55">
        <v>625</v>
      </c>
      <c r="BA55" s="4">
        <v>0</v>
      </c>
      <c r="BC55" s="2">
        <v>43441</v>
      </c>
      <c r="BD55" s="4">
        <v>1</v>
      </c>
      <c r="BE55" t="s">
        <v>586</v>
      </c>
      <c r="BF55">
        <v>983</v>
      </c>
      <c r="BG55">
        <v>627</v>
      </c>
      <c r="BH55" s="14">
        <v>20.9</v>
      </c>
      <c r="BI55">
        <v>39.5</v>
      </c>
      <c r="BJ55">
        <v>15.8</v>
      </c>
      <c r="BK55">
        <v>6241</v>
      </c>
      <c r="BL55">
        <v>39.5</v>
      </c>
      <c r="BM55">
        <v>7</v>
      </c>
      <c r="BN55">
        <f t="shared" si="2"/>
        <v>2765</v>
      </c>
      <c r="BO55">
        <v>7</v>
      </c>
      <c r="BP55">
        <v>39.5</v>
      </c>
      <c r="BQ55">
        <v>2765</v>
      </c>
    </row>
    <row r="56" spans="1:69" x14ac:dyDescent="0.3">
      <c r="A56" s="3">
        <v>49936298</v>
      </c>
      <c r="B56" s="2">
        <v>43189</v>
      </c>
      <c r="C56" t="s">
        <v>356</v>
      </c>
      <c r="D56" t="s">
        <v>969</v>
      </c>
      <c r="F56">
        <v>2</v>
      </c>
      <c r="G56">
        <v>1</v>
      </c>
      <c r="H56">
        <v>80</v>
      </c>
      <c r="I56">
        <v>64</v>
      </c>
      <c r="J56">
        <v>79</v>
      </c>
      <c r="L56">
        <v>1</v>
      </c>
      <c r="M56">
        <v>1</v>
      </c>
      <c r="N56" s="1">
        <v>1</v>
      </c>
      <c r="O56" s="2">
        <v>43027</v>
      </c>
      <c r="P56" t="s">
        <v>44</v>
      </c>
      <c r="Q56">
        <v>2</v>
      </c>
      <c r="R56" s="2">
        <v>43189</v>
      </c>
      <c r="S56" s="10" t="s">
        <v>619</v>
      </c>
      <c r="T56">
        <v>10</v>
      </c>
      <c r="U56">
        <v>1</v>
      </c>
      <c r="V56">
        <v>0</v>
      </c>
      <c r="X56">
        <v>0</v>
      </c>
      <c r="Y56" t="s">
        <v>643</v>
      </c>
      <c r="Z56">
        <v>1</v>
      </c>
      <c r="AA56" s="10" t="s">
        <v>648</v>
      </c>
      <c r="AB56">
        <v>1</v>
      </c>
      <c r="AC56" s="2">
        <v>43245</v>
      </c>
      <c r="AD56">
        <f t="shared" si="0"/>
        <v>56</v>
      </c>
      <c r="AE56" s="3">
        <v>12.7</v>
      </c>
      <c r="AF56" s="3">
        <v>6.8</v>
      </c>
      <c r="AG56" s="13">
        <v>863.6</v>
      </c>
      <c r="AH56" s="12">
        <v>1</v>
      </c>
      <c r="AI56" t="s">
        <v>570</v>
      </c>
      <c r="AJ56">
        <v>8</v>
      </c>
      <c r="AK56" s="10">
        <v>0</v>
      </c>
      <c r="AL56" s="10">
        <v>0</v>
      </c>
      <c r="AN56" s="10">
        <v>0</v>
      </c>
      <c r="AP56" s="10">
        <v>1</v>
      </c>
      <c r="AQ56" s="2">
        <v>43245</v>
      </c>
      <c r="AR56" s="10">
        <v>0</v>
      </c>
      <c r="AT56" s="10">
        <v>0</v>
      </c>
      <c r="AV56" s="10">
        <v>0</v>
      </c>
      <c r="AX56" s="4">
        <v>1</v>
      </c>
      <c r="AY56" s="2">
        <v>43311</v>
      </c>
      <c r="AZ56">
        <v>122</v>
      </c>
      <c r="BA56" s="4">
        <v>0</v>
      </c>
      <c r="BC56" s="2">
        <v>43311</v>
      </c>
      <c r="BD56" s="4">
        <v>1</v>
      </c>
      <c r="BF56">
        <v>284</v>
      </c>
      <c r="BG56">
        <v>122</v>
      </c>
      <c r="BH56" s="14">
        <v>4.0666666666666664</v>
      </c>
      <c r="BI56" s="3">
        <v>12.7</v>
      </c>
      <c r="BJ56" s="3">
        <v>3.9</v>
      </c>
      <c r="BK56">
        <v>495.3</v>
      </c>
      <c r="BL56">
        <v>11.2</v>
      </c>
      <c r="BM56">
        <v>6.5</v>
      </c>
      <c r="BN56">
        <f t="shared" si="2"/>
        <v>728</v>
      </c>
      <c r="BO56">
        <v>6.8</v>
      </c>
      <c r="BP56">
        <v>11.2</v>
      </c>
      <c r="BQ56">
        <v>761.6</v>
      </c>
    </row>
    <row r="57" spans="1:69" x14ac:dyDescent="0.3">
      <c r="A57" s="3">
        <v>50727735</v>
      </c>
      <c r="B57" s="2">
        <v>43411</v>
      </c>
      <c r="C57" t="s">
        <v>382</v>
      </c>
      <c r="D57" t="s">
        <v>991</v>
      </c>
      <c r="F57">
        <v>3</v>
      </c>
      <c r="G57">
        <v>1</v>
      </c>
      <c r="H57">
        <v>59</v>
      </c>
      <c r="I57">
        <v>65</v>
      </c>
      <c r="J57">
        <v>59</v>
      </c>
      <c r="K57" t="s">
        <v>643</v>
      </c>
      <c r="L57">
        <v>1</v>
      </c>
      <c r="M57">
        <v>1</v>
      </c>
      <c r="N57" s="1">
        <v>0</v>
      </c>
      <c r="O57" s="2">
        <v>43206</v>
      </c>
      <c r="P57" t="s">
        <v>39</v>
      </c>
      <c r="Q57">
        <v>1</v>
      </c>
      <c r="R57" s="2">
        <v>43411</v>
      </c>
      <c r="S57" s="10" t="s">
        <v>649</v>
      </c>
      <c r="T57">
        <v>30</v>
      </c>
      <c r="U57">
        <v>1</v>
      </c>
      <c r="V57">
        <v>1</v>
      </c>
      <c r="W57">
        <v>19</v>
      </c>
      <c r="X57">
        <v>0</v>
      </c>
      <c r="Y57" t="s">
        <v>730</v>
      </c>
      <c r="Z57">
        <v>1</v>
      </c>
      <c r="AA57" s="10" t="s">
        <v>731</v>
      </c>
      <c r="AB57">
        <v>2</v>
      </c>
      <c r="AC57" s="2">
        <v>43474</v>
      </c>
      <c r="AD57">
        <f t="shared" si="0"/>
        <v>63</v>
      </c>
      <c r="AE57" s="3">
        <v>34.299999999999997</v>
      </c>
      <c r="AF57" s="3">
        <v>6.85</v>
      </c>
      <c r="AG57" s="13">
        <v>2349.5499999999997</v>
      </c>
      <c r="AH57" s="12">
        <v>0</v>
      </c>
      <c r="AK57" s="10">
        <v>0</v>
      </c>
      <c r="AL57" s="10">
        <v>0</v>
      </c>
      <c r="AN57" s="10">
        <v>0</v>
      </c>
      <c r="AP57" s="10">
        <v>0</v>
      </c>
      <c r="AR57" s="10">
        <v>1</v>
      </c>
      <c r="AS57" s="2">
        <v>43474</v>
      </c>
      <c r="AT57" s="10">
        <v>0</v>
      </c>
      <c r="AV57" s="10">
        <v>1</v>
      </c>
      <c r="AW57" s="2">
        <v>43453</v>
      </c>
      <c r="AX57" s="4">
        <v>1</v>
      </c>
      <c r="AY57" s="2">
        <v>43523</v>
      </c>
      <c r="AZ57">
        <v>112</v>
      </c>
      <c r="BA57" s="4">
        <v>0</v>
      </c>
      <c r="BC57" s="2">
        <v>43523</v>
      </c>
      <c r="BD57" s="4">
        <v>0</v>
      </c>
      <c r="BF57">
        <v>317</v>
      </c>
      <c r="BG57">
        <v>112</v>
      </c>
      <c r="BH57" s="14">
        <v>3.7333333333333334</v>
      </c>
      <c r="BI57">
        <v>34.299999999999997</v>
      </c>
      <c r="BJ57">
        <v>6.85</v>
      </c>
      <c r="BK57">
        <v>2349.5499999999997</v>
      </c>
      <c r="BL57">
        <v>27</v>
      </c>
      <c r="BM57">
        <v>6.7</v>
      </c>
      <c r="BN57">
        <f t="shared" si="2"/>
        <v>1809</v>
      </c>
      <c r="BO57">
        <v>6.7</v>
      </c>
      <c r="BP57">
        <v>27</v>
      </c>
      <c r="BQ57">
        <v>1809</v>
      </c>
    </row>
    <row r="58" spans="1:69" x14ac:dyDescent="0.3">
      <c r="A58" s="3">
        <v>42488457</v>
      </c>
      <c r="B58" s="2">
        <v>43031</v>
      </c>
      <c r="C58" t="s">
        <v>216</v>
      </c>
      <c r="D58" t="s">
        <v>1022</v>
      </c>
      <c r="F58">
        <v>3</v>
      </c>
      <c r="G58">
        <v>2</v>
      </c>
      <c r="H58">
        <v>54</v>
      </c>
      <c r="I58">
        <v>61</v>
      </c>
      <c r="J58">
        <v>49</v>
      </c>
      <c r="L58">
        <v>1</v>
      </c>
      <c r="M58">
        <v>1</v>
      </c>
      <c r="N58" s="1">
        <v>1</v>
      </c>
      <c r="O58" s="2">
        <v>40887</v>
      </c>
      <c r="P58" t="s">
        <v>44</v>
      </c>
      <c r="Q58">
        <v>2</v>
      </c>
      <c r="R58" s="2">
        <v>43031</v>
      </c>
      <c r="S58" t="s">
        <v>449</v>
      </c>
      <c r="T58">
        <v>10</v>
      </c>
      <c r="U58">
        <v>1</v>
      </c>
      <c r="V58">
        <v>0</v>
      </c>
      <c r="X58">
        <v>0</v>
      </c>
      <c r="Y58" t="s">
        <v>450</v>
      </c>
      <c r="Z58">
        <v>1</v>
      </c>
      <c r="AA58" t="s">
        <v>42</v>
      </c>
      <c r="AB58">
        <v>2</v>
      </c>
      <c r="AC58" s="2">
        <v>43059</v>
      </c>
      <c r="AD58">
        <f t="shared" si="0"/>
        <v>28</v>
      </c>
      <c r="AE58" s="3">
        <v>25.3</v>
      </c>
      <c r="AF58" s="3">
        <v>6.6</v>
      </c>
      <c r="AG58" s="13">
        <v>1669.8</v>
      </c>
      <c r="AH58" s="3">
        <v>1</v>
      </c>
      <c r="AI58" t="s">
        <v>153</v>
      </c>
      <c r="AJ58" s="3">
        <v>2</v>
      </c>
      <c r="AK58">
        <v>0</v>
      </c>
      <c r="AL58">
        <v>0</v>
      </c>
      <c r="AN58">
        <v>0</v>
      </c>
      <c r="AP58">
        <v>0</v>
      </c>
      <c r="AR58">
        <v>0</v>
      </c>
      <c r="AV58">
        <v>1</v>
      </c>
      <c r="AW58" s="2">
        <v>43059</v>
      </c>
      <c r="AX58" s="4">
        <v>1</v>
      </c>
      <c r="AY58" s="2">
        <v>43073</v>
      </c>
      <c r="AZ58">
        <v>42</v>
      </c>
      <c r="BA58" s="4">
        <v>1</v>
      </c>
      <c r="BB58" s="2">
        <v>43217</v>
      </c>
      <c r="BC58" s="2">
        <v>43217</v>
      </c>
      <c r="BD58" s="4">
        <v>0</v>
      </c>
      <c r="BF58">
        <v>2330</v>
      </c>
      <c r="BG58">
        <v>186</v>
      </c>
      <c r="BH58" s="14">
        <v>6.2</v>
      </c>
      <c r="BI58" s="3">
        <v>15.4</v>
      </c>
      <c r="BJ58" s="3">
        <v>6.5</v>
      </c>
      <c r="BK58">
        <v>1001</v>
      </c>
      <c r="BL58">
        <v>25.3</v>
      </c>
      <c r="BM58">
        <v>6.4</v>
      </c>
      <c r="BN58">
        <f t="shared" si="2"/>
        <v>1619.2</v>
      </c>
      <c r="BO58">
        <v>6.6</v>
      </c>
      <c r="BP58">
        <v>25.3</v>
      </c>
      <c r="BQ58">
        <v>1669.8</v>
      </c>
    </row>
    <row r="59" spans="1:69" x14ac:dyDescent="0.3">
      <c r="A59" s="3">
        <v>47299885</v>
      </c>
      <c r="B59" s="2">
        <v>43045</v>
      </c>
      <c r="C59" t="s">
        <v>272</v>
      </c>
      <c r="D59" t="s">
        <v>898</v>
      </c>
      <c r="F59">
        <v>3</v>
      </c>
      <c r="G59">
        <v>1</v>
      </c>
      <c r="H59">
        <v>75</v>
      </c>
      <c r="I59">
        <v>83</v>
      </c>
      <c r="J59">
        <v>73</v>
      </c>
      <c r="L59">
        <v>1</v>
      </c>
      <c r="M59">
        <v>1</v>
      </c>
      <c r="N59" s="1">
        <v>1</v>
      </c>
      <c r="O59" s="2">
        <v>42257</v>
      </c>
      <c r="P59" t="s">
        <v>44</v>
      </c>
      <c r="Q59">
        <v>2</v>
      </c>
      <c r="R59" s="2">
        <v>43045</v>
      </c>
      <c r="S59" t="s">
        <v>550</v>
      </c>
      <c r="T59">
        <v>95</v>
      </c>
      <c r="U59">
        <v>1</v>
      </c>
      <c r="V59">
        <v>0</v>
      </c>
      <c r="X59">
        <v>0</v>
      </c>
      <c r="Y59" t="s">
        <v>528</v>
      </c>
      <c r="Z59">
        <v>1</v>
      </c>
      <c r="AA59" t="s">
        <v>551</v>
      </c>
      <c r="AB59">
        <v>1</v>
      </c>
      <c r="AC59" s="2">
        <v>43103</v>
      </c>
      <c r="AD59">
        <f t="shared" si="0"/>
        <v>58</v>
      </c>
      <c r="AE59" s="3">
        <v>51.2</v>
      </c>
      <c r="AF59" s="3">
        <v>6.6</v>
      </c>
      <c r="AG59" s="13">
        <v>3379.2</v>
      </c>
      <c r="AH59" s="3">
        <v>1</v>
      </c>
      <c r="AI59" t="s">
        <v>552</v>
      </c>
      <c r="AJ59">
        <v>8</v>
      </c>
      <c r="AK59">
        <v>0</v>
      </c>
      <c r="AL59">
        <v>0</v>
      </c>
      <c r="AN59">
        <v>0</v>
      </c>
      <c r="AP59">
        <v>1</v>
      </c>
      <c r="AQ59" s="2">
        <v>43103</v>
      </c>
      <c r="AR59">
        <v>0</v>
      </c>
      <c r="AV59">
        <v>0</v>
      </c>
      <c r="AX59" s="4">
        <v>0</v>
      </c>
      <c r="AZ59">
        <v>490</v>
      </c>
      <c r="BA59" s="4">
        <v>0</v>
      </c>
      <c r="BC59" s="2">
        <v>43535</v>
      </c>
      <c r="BD59" s="4">
        <v>0</v>
      </c>
      <c r="BF59">
        <v>1278</v>
      </c>
      <c r="BG59">
        <v>490</v>
      </c>
      <c r="BH59" s="14">
        <v>16.333333333333332</v>
      </c>
      <c r="BI59" s="3">
        <v>38.6</v>
      </c>
      <c r="BJ59" s="3">
        <v>5.85</v>
      </c>
      <c r="BK59">
        <v>2258.1</v>
      </c>
      <c r="BL59">
        <v>42.7</v>
      </c>
      <c r="BM59">
        <v>6.6</v>
      </c>
      <c r="BN59">
        <f t="shared" si="2"/>
        <v>2818.2</v>
      </c>
      <c r="BO59">
        <v>6.6</v>
      </c>
      <c r="BP59">
        <v>51.2</v>
      </c>
      <c r="BQ59">
        <v>3379.2</v>
      </c>
    </row>
    <row r="60" spans="1:69" x14ac:dyDescent="0.3">
      <c r="A60" s="3">
        <v>37129958</v>
      </c>
      <c r="B60" s="2">
        <v>43220</v>
      </c>
      <c r="C60" t="s">
        <v>185</v>
      </c>
      <c r="D60" t="s">
        <v>839</v>
      </c>
      <c r="F60">
        <v>2</v>
      </c>
      <c r="G60">
        <v>1</v>
      </c>
      <c r="H60">
        <v>68</v>
      </c>
      <c r="I60">
        <v>50</v>
      </c>
      <c r="J60">
        <v>68</v>
      </c>
      <c r="K60" t="s">
        <v>182</v>
      </c>
      <c r="L60">
        <v>5</v>
      </c>
      <c r="M60">
        <v>1</v>
      </c>
      <c r="N60" s="1">
        <v>1</v>
      </c>
      <c r="O60" s="2">
        <v>43066</v>
      </c>
      <c r="P60" t="s">
        <v>44</v>
      </c>
      <c r="Q60">
        <v>2</v>
      </c>
      <c r="R60" s="2">
        <v>43220</v>
      </c>
      <c r="S60" t="s">
        <v>186</v>
      </c>
      <c r="T60">
        <v>30</v>
      </c>
      <c r="U60">
        <v>1</v>
      </c>
      <c r="V60">
        <v>0</v>
      </c>
      <c r="X60">
        <v>0</v>
      </c>
      <c r="Y60" t="s">
        <v>187</v>
      </c>
      <c r="Z60">
        <v>4</v>
      </c>
      <c r="AA60" t="s">
        <v>27</v>
      </c>
      <c r="AB60">
        <v>1</v>
      </c>
      <c r="AC60" s="2">
        <v>43276</v>
      </c>
      <c r="AD60">
        <f t="shared" si="0"/>
        <v>56</v>
      </c>
      <c r="AE60" s="3">
        <v>30.8</v>
      </c>
      <c r="AF60" s="3">
        <v>9.4</v>
      </c>
      <c r="AG60" s="13">
        <v>2895.2</v>
      </c>
      <c r="AH60" s="3">
        <v>1</v>
      </c>
      <c r="AI60" t="s">
        <v>188</v>
      </c>
      <c r="AJ60">
        <v>4</v>
      </c>
      <c r="AK60">
        <v>0</v>
      </c>
      <c r="AL60">
        <v>0</v>
      </c>
      <c r="AN60">
        <v>0</v>
      </c>
      <c r="AP60">
        <v>1</v>
      </c>
      <c r="AR60">
        <v>0</v>
      </c>
      <c r="AV60">
        <v>0</v>
      </c>
      <c r="AX60" s="4">
        <v>0</v>
      </c>
      <c r="AZ60">
        <v>317</v>
      </c>
      <c r="BA60" s="4">
        <v>0</v>
      </c>
      <c r="BC60" s="2">
        <v>43537</v>
      </c>
      <c r="BD60" s="4">
        <v>0</v>
      </c>
      <c r="BE60" t="s">
        <v>189</v>
      </c>
      <c r="BF60">
        <v>471</v>
      </c>
      <c r="BG60">
        <v>317</v>
      </c>
      <c r="BH60" s="14">
        <v>10.566666666666666</v>
      </c>
      <c r="BI60">
        <v>30.8</v>
      </c>
      <c r="BJ60">
        <v>9.4</v>
      </c>
      <c r="BK60">
        <v>2895.2</v>
      </c>
      <c r="BL60">
        <v>30.8</v>
      </c>
      <c r="BM60">
        <v>6</v>
      </c>
      <c r="BN60">
        <f t="shared" si="2"/>
        <v>1848</v>
      </c>
      <c r="BO60">
        <v>6</v>
      </c>
      <c r="BP60">
        <v>30.8</v>
      </c>
      <c r="BQ60">
        <v>1848</v>
      </c>
    </row>
    <row r="61" spans="1:69" x14ac:dyDescent="0.3">
      <c r="A61" s="3">
        <v>36643521</v>
      </c>
      <c r="B61" s="2">
        <v>43271</v>
      </c>
      <c r="C61" t="s">
        <v>176</v>
      </c>
      <c r="D61" t="s">
        <v>836</v>
      </c>
      <c r="F61">
        <v>1</v>
      </c>
      <c r="G61">
        <v>1</v>
      </c>
      <c r="H61">
        <v>82</v>
      </c>
      <c r="I61">
        <v>59</v>
      </c>
      <c r="J61">
        <v>81</v>
      </c>
      <c r="K61" t="s">
        <v>177</v>
      </c>
      <c r="L61">
        <v>2</v>
      </c>
      <c r="M61">
        <v>1</v>
      </c>
      <c r="N61" s="1">
        <v>1</v>
      </c>
      <c r="O61" s="2">
        <v>42717</v>
      </c>
      <c r="P61" t="s">
        <v>39</v>
      </c>
      <c r="Q61">
        <v>1</v>
      </c>
      <c r="R61" s="2">
        <v>43271</v>
      </c>
      <c r="S61" t="s">
        <v>174</v>
      </c>
      <c r="T61">
        <v>0</v>
      </c>
      <c r="U61">
        <v>0</v>
      </c>
      <c r="V61">
        <v>0</v>
      </c>
      <c r="X61">
        <v>0</v>
      </c>
      <c r="Y61" t="s">
        <v>70</v>
      </c>
      <c r="Z61">
        <v>2</v>
      </c>
      <c r="AA61" t="s">
        <v>54</v>
      </c>
      <c r="AB61">
        <v>2</v>
      </c>
      <c r="AC61" s="2">
        <v>43336</v>
      </c>
      <c r="AD61">
        <f t="shared" si="0"/>
        <v>65</v>
      </c>
      <c r="AE61" s="3">
        <v>27.2</v>
      </c>
      <c r="AF61" s="3">
        <v>5.9</v>
      </c>
      <c r="AG61" s="13">
        <v>1604.8000000000002</v>
      </c>
      <c r="AH61" s="3">
        <v>0</v>
      </c>
      <c r="AK61">
        <v>0</v>
      </c>
      <c r="AL61">
        <v>0</v>
      </c>
      <c r="AN61">
        <v>0</v>
      </c>
      <c r="AP61">
        <v>0</v>
      </c>
      <c r="AR61">
        <v>0</v>
      </c>
      <c r="AV61">
        <v>0</v>
      </c>
      <c r="AX61" s="4">
        <v>1</v>
      </c>
      <c r="AY61" s="2">
        <v>43336</v>
      </c>
      <c r="AZ61">
        <v>65</v>
      </c>
      <c r="BA61" s="4">
        <v>0</v>
      </c>
      <c r="BC61" s="2">
        <v>43542</v>
      </c>
      <c r="BF61">
        <v>825</v>
      </c>
      <c r="BG61">
        <v>271</v>
      </c>
      <c r="BH61" s="14">
        <v>9.0333333333333332</v>
      </c>
      <c r="BI61">
        <v>27.2</v>
      </c>
      <c r="BJ61">
        <v>5.9</v>
      </c>
      <c r="BK61">
        <v>1604.8</v>
      </c>
      <c r="BL61">
        <v>27.2</v>
      </c>
      <c r="BM61">
        <v>5.9</v>
      </c>
      <c r="BN61">
        <f t="shared" si="2"/>
        <v>1604.8</v>
      </c>
      <c r="BO61">
        <v>5.9</v>
      </c>
      <c r="BP61">
        <v>27.2</v>
      </c>
      <c r="BQ61">
        <v>1604.8</v>
      </c>
    </row>
    <row r="62" spans="1:69" x14ac:dyDescent="0.3">
      <c r="A62" s="3">
        <v>46080110</v>
      </c>
      <c r="B62" s="2">
        <v>42775</v>
      </c>
      <c r="C62" t="s">
        <v>241</v>
      </c>
      <c r="D62" t="s">
        <v>874</v>
      </c>
      <c r="F62">
        <v>3</v>
      </c>
      <c r="G62">
        <v>1</v>
      </c>
      <c r="H62">
        <v>59</v>
      </c>
      <c r="I62">
        <v>79</v>
      </c>
      <c r="J62">
        <v>57</v>
      </c>
      <c r="L62">
        <v>2</v>
      </c>
      <c r="M62">
        <v>1</v>
      </c>
      <c r="N62" s="1">
        <v>0</v>
      </c>
      <c r="O62" s="2">
        <v>41906</v>
      </c>
      <c r="P62" t="s">
        <v>44</v>
      </c>
      <c r="Q62">
        <v>2</v>
      </c>
      <c r="R62" s="2">
        <v>42775</v>
      </c>
      <c r="S62" t="s">
        <v>503</v>
      </c>
      <c r="T62">
        <v>10</v>
      </c>
      <c r="U62">
        <v>1</v>
      </c>
      <c r="X62" t="s">
        <v>504</v>
      </c>
      <c r="Y62" t="s">
        <v>505</v>
      </c>
      <c r="Z62">
        <v>2</v>
      </c>
      <c r="AA62" t="s">
        <v>506</v>
      </c>
      <c r="AB62">
        <v>1</v>
      </c>
      <c r="AC62" s="2">
        <v>42831</v>
      </c>
      <c r="AD62">
        <f t="shared" si="0"/>
        <v>56</v>
      </c>
      <c r="AE62" s="3">
        <v>36.1</v>
      </c>
      <c r="AF62" s="3">
        <v>6.95</v>
      </c>
      <c r="AG62" s="13">
        <v>2508.9499999999998</v>
      </c>
      <c r="AH62" s="3">
        <v>1</v>
      </c>
      <c r="AI62" t="s">
        <v>507</v>
      </c>
      <c r="AJ62">
        <v>4</v>
      </c>
      <c r="AK62">
        <v>0</v>
      </c>
      <c r="AL62">
        <v>0</v>
      </c>
      <c r="AN62">
        <v>0</v>
      </c>
      <c r="AP62">
        <v>1</v>
      </c>
      <c r="AQ62" s="2">
        <v>42831</v>
      </c>
      <c r="AR62">
        <v>0</v>
      </c>
      <c r="AV62">
        <v>0</v>
      </c>
      <c r="AX62" s="4">
        <v>0</v>
      </c>
      <c r="AZ62">
        <v>760</v>
      </c>
      <c r="BA62" s="4">
        <v>0</v>
      </c>
      <c r="BC62" s="2">
        <v>43535</v>
      </c>
      <c r="BD62" s="4">
        <v>0</v>
      </c>
      <c r="BE62" t="s">
        <v>508</v>
      </c>
      <c r="BF62">
        <v>1629</v>
      </c>
      <c r="BG62">
        <v>760</v>
      </c>
      <c r="BH62" s="14">
        <v>25.333333333333332</v>
      </c>
      <c r="BI62" s="3">
        <v>33.5</v>
      </c>
      <c r="BJ62" s="3">
        <v>5.79</v>
      </c>
      <c r="BK62">
        <v>1939.65</v>
      </c>
      <c r="BL62">
        <v>36.1</v>
      </c>
      <c r="BM62">
        <v>6.95</v>
      </c>
      <c r="BN62">
        <f t="shared" si="2"/>
        <v>2508.9499999999998</v>
      </c>
      <c r="BO62">
        <v>5.9</v>
      </c>
      <c r="BP62">
        <v>32.799999999999997</v>
      </c>
      <c r="BQ62">
        <v>1935.1999999999998</v>
      </c>
    </row>
    <row r="63" spans="1:69" x14ac:dyDescent="0.3">
      <c r="A63" s="3">
        <v>46202275</v>
      </c>
      <c r="B63" s="2">
        <v>43032</v>
      </c>
      <c r="C63" t="s">
        <v>245</v>
      </c>
      <c r="D63" t="s">
        <v>878</v>
      </c>
      <c r="F63">
        <v>3</v>
      </c>
      <c r="G63">
        <v>1</v>
      </c>
      <c r="H63">
        <v>66</v>
      </c>
      <c r="I63">
        <v>71</v>
      </c>
      <c r="J63">
        <v>63</v>
      </c>
      <c r="L63">
        <v>2</v>
      </c>
      <c r="M63">
        <v>1</v>
      </c>
      <c r="N63" s="1">
        <v>1</v>
      </c>
      <c r="O63" s="2">
        <v>41946</v>
      </c>
      <c r="P63" t="s">
        <v>44</v>
      </c>
      <c r="Q63">
        <v>2</v>
      </c>
      <c r="R63" s="2">
        <v>43032</v>
      </c>
      <c r="S63" t="s">
        <v>517</v>
      </c>
      <c r="T63">
        <v>90</v>
      </c>
      <c r="U63">
        <v>1</v>
      </c>
      <c r="X63" t="s">
        <v>504</v>
      </c>
      <c r="Y63" t="s">
        <v>505</v>
      </c>
      <c r="Z63">
        <v>2</v>
      </c>
      <c r="AA63" t="s">
        <v>518</v>
      </c>
      <c r="AB63">
        <v>2</v>
      </c>
      <c r="AC63" s="2">
        <v>43073</v>
      </c>
      <c r="AD63">
        <f t="shared" si="0"/>
        <v>41</v>
      </c>
      <c r="AE63" s="3">
        <v>31.8</v>
      </c>
      <c r="AF63" s="3">
        <v>5.9</v>
      </c>
      <c r="AG63" s="13">
        <v>1876.2</v>
      </c>
      <c r="AH63" s="3">
        <v>1</v>
      </c>
      <c r="AI63" t="s">
        <v>519</v>
      </c>
      <c r="AJ63" s="3">
        <v>1</v>
      </c>
      <c r="AK63">
        <v>0</v>
      </c>
      <c r="AL63">
        <v>0</v>
      </c>
      <c r="AN63">
        <v>0</v>
      </c>
      <c r="AP63">
        <v>0</v>
      </c>
      <c r="AR63">
        <v>1</v>
      </c>
      <c r="AS63" s="2">
        <v>43073</v>
      </c>
      <c r="AT63" s="2"/>
      <c r="AU63" s="2"/>
      <c r="AV63">
        <v>0</v>
      </c>
      <c r="AX63" s="4">
        <v>0</v>
      </c>
      <c r="AZ63">
        <v>503</v>
      </c>
      <c r="BA63" s="4">
        <v>0</v>
      </c>
      <c r="BC63" s="2">
        <v>43535</v>
      </c>
      <c r="BD63" s="4">
        <v>0</v>
      </c>
      <c r="BF63">
        <v>1589</v>
      </c>
      <c r="BG63">
        <v>503</v>
      </c>
      <c r="BH63" s="14">
        <v>16.766666666666666</v>
      </c>
      <c r="BI63" s="3">
        <v>29.3</v>
      </c>
      <c r="BJ63" s="3">
        <v>4.4000000000000004</v>
      </c>
      <c r="BK63">
        <v>1289.2</v>
      </c>
      <c r="BL63">
        <v>31.8</v>
      </c>
      <c r="BM63">
        <v>5.9</v>
      </c>
      <c r="BN63">
        <f t="shared" si="2"/>
        <v>1876.2</v>
      </c>
      <c r="BO63">
        <v>5.9</v>
      </c>
      <c r="BP63">
        <v>31.8</v>
      </c>
      <c r="BQ63">
        <v>1876.2</v>
      </c>
    </row>
    <row r="64" spans="1:69" x14ac:dyDescent="0.3">
      <c r="A64" s="3">
        <v>48564443</v>
      </c>
      <c r="B64" s="2">
        <v>43150</v>
      </c>
      <c r="C64" t="s">
        <v>306</v>
      </c>
      <c r="D64" t="s">
        <v>926</v>
      </c>
      <c r="F64">
        <v>3</v>
      </c>
      <c r="G64">
        <v>1</v>
      </c>
      <c r="H64">
        <v>68</v>
      </c>
      <c r="I64">
        <v>60</v>
      </c>
      <c r="J64">
        <v>67</v>
      </c>
      <c r="L64">
        <v>5</v>
      </c>
      <c r="M64">
        <v>1</v>
      </c>
      <c r="N64" s="1">
        <v>1</v>
      </c>
      <c r="O64" s="2">
        <v>42656</v>
      </c>
      <c r="P64" t="s">
        <v>44</v>
      </c>
      <c r="Q64">
        <v>2</v>
      </c>
      <c r="R64" s="2">
        <v>43150</v>
      </c>
      <c r="S64" s="10" t="s">
        <v>613</v>
      </c>
      <c r="T64">
        <v>50</v>
      </c>
      <c r="U64">
        <v>1</v>
      </c>
      <c r="V64" s="10">
        <v>0</v>
      </c>
      <c r="X64">
        <v>0</v>
      </c>
      <c r="Y64" s="10" t="s">
        <v>74</v>
      </c>
      <c r="Z64">
        <v>4</v>
      </c>
      <c r="AA64" s="10" t="s">
        <v>614</v>
      </c>
      <c r="AB64">
        <v>1</v>
      </c>
      <c r="AC64" s="2">
        <v>43206</v>
      </c>
      <c r="AD64">
        <f t="shared" si="0"/>
        <v>56</v>
      </c>
      <c r="AE64" s="3">
        <v>52.1</v>
      </c>
      <c r="AF64" s="3">
        <v>6</v>
      </c>
      <c r="AG64" s="13">
        <v>3126.0000000000005</v>
      </c>
      <c r="AH64" s="12">
        <v>1</v>
      </c>
      <c r="AI64" t="s">
        <v>615</v>
      </c>
      <c r="AJ64" s="3">
        <v>3</v>
      </c>
      <c r="AK64" s="10">
        <v>0</v>
      </c>
      <c r="AL64" s="10">
        <v>0</v>
      </c>
      <c r="AM64" s="2"/>
      <c r="AN64" s="10">
        <v>0</v>
      </c>
      <c r="AP64" s="10">
        <v>1</v>
      </c>
      <c r="AQ64" s="2">
        <v>43206</v>
      </c>
      <c r="AR64" s="10">
        <v>0</v>
      </c>
      <c r="AV64" s="10">
        <v>0</v>
      </c>
      <c r="AX64" s="4">
        <v>0</v>
      </c>
      <c r="AZ64">
        <v>156</v>
      </c>
      <c r="BA64" s="4">
        <v>0</v>
      </c>
      <c r="BC64" s="2">
        <v>43306</v>
      </c>
      <c r="BD64" s="4">
        <v>1</v>
      </c>
      <c r="BE64" t="s">
        <v>616</v>
      </c>
      <c r="BF64">
        <v>650</v>
      </c>
      <c r="BG64">
        <v>156</v>
      </c>
      <c r="BH64" s="14">
        <v>5.2</v>
      </c>
      <c r="BI64">
        <v>52.1</v>
      </c>
      <c r="BJ64">
        <v>6</v>
      </c>
      <c r="BK64">
        <v>3126</v>
      </c>
      <c r="BL64">
        <v>52.1</v>
      </c>
      <c r="BM64">
        <v>5.4</v>
      </c>
      <c r="BN64">
        <f t="shared" si="2"/>
        <v>2813.4</v>
      </c>
      <c r="BO64">
        <v>5.4</v>
      </c>
      <c r="BP64">
        <v>52.1</v>
      </c>
      <c r="BQ64">
        <v>2813.4</v>
      </c>
    </row>
    <row r="65" spans="1:69" x14ac:dyDescent="0.3">
      <c r="A65" s="3">
        <v>45998821</v>
      </c>
      <c r="B65" s="2">
        <v>42612</v>
      </c>
      <c r="C65" t="s">
        <v>240</v>
      </c>
      <c r="D65" t="s">
        <v>873</v>
      </c>
      <c r="F65">
        <v>3</v>
      </c>
      <c r="G65">
        <v>1</v>
      </c>
      <c r="H65">
        <v>64</v>
      </c>
      <c r="I65">
        <v>78</v>
      </c>
      <c r="J65">
        <v>62</v>
      </c>
      <c r="L65">
        <v>5</v>
      </c>
      <c r="M65">
        <v>0</v>
      </c>
      <c r="N65" s="1">
        <v>0</v>
      </c>
      <c r="O65" s="2">
        <v>41869</v>
      </c>
      <c r="P65" t="s">
        <v>44</v>
      </c>
      <c r="Q65">
        <v>2</v>
      </c>
      <c r="R65" s="2">
        <v>42612</v>
      </c>
      <c r="S65" t="s">
        <v>500</v>
      </c>
      <c r="T65">
        <v>30</v>
      </c>
      <c r="U65">
        <v>1</v>
      </c>
      <c r="V65">
        <v>0</v>
      </c>
      <c r="X65">
        <v>0</v>
      </c>
      <c r="Y65" t="s">
        <v>501</v>
      </c>
      <c r="Z65">
        <v>4</v>
      </c>
      <c r="AA65" t="s">
        <v>54</v>
      </c>
      <c r="AB65">
        <v>2</v>
      </c>
      <c r="AC65" s="2">
        <v>42626</v>
      </c>
      <c r="AD65">
        <f t="shared" si="0"/>
        <v>14</v>
      </c>
      <c r="AE65" s="3">
        <v>39.700000000000003</v>
      </c>
      <c r="AF65" s="3">
        <v>5.4</v>
      </c>
      <c r="AG65" s="13">
        <v>2143.8000000000002</v>
      </c>
      <c r="AH65" s="3">
        <v>0</v>
      </c>
      <c r="AK65">
        <v>0</v>
      </c>
      <c r="AL65">
        <v>0</v>
      </c>
      <c r="AN65">
        <v>0</v>
      </c>
      <c r="AP65">
        <v>0</v>
      </c>
      <c r="AR65">
        <v>0</v>
      </c>
      <c r="AV65">
        <v>0</v>
      </c>
      <c r="AX65" s="4">
        <v>1</v>
      </c>
      <c r="AY65" s="2">
        <v>42991</v>
      </c>
      <c r="AZ65">
        <v>379</v>
      </c>
      <c r="BA65" s="4">
        <v>0</v>
      </c>
      <c r="BC65" s="2">
        <v>42781</v>
      </c>
      <c r="BD65" s="4">
        <v>1</v>
      </c>
      <c r="BE65" t="s">
        <v>502</v>
      </c>
      <c r="BF65">
        <v>912</v>
      </c>
      <c r="BG65">
        <v>169</v>
      </c>
      <c r="BH65" s="14">
        <v>5.6333333333333337</v>
      </c>
      <c r="BI65" s="3">
        <v>39.700000000000003</v>
      </c>
      <c r="BJ65" s="3">
        <v>5.4</v>
      </c>
      <c r="BK65">
        <v>2143.8000000000002</v>
      </c>
      <c r="BL65">
        <v>26.6</v>
      </c>
      <c r="BM65">
        <v>5.4</v>
      </c>
      <c r="BN65">
        <f t="shared" si="2"/>
        <v>1436.4</v>
      </c>
      <c r="BO65">
        <v>5.4</v>
      </c>
      <c r="BP65">
        <v>26.6</v>
      </c>
      <c r="BQ65">
        <v>1436.4</v>
      </c>
    </row>
    <row r="66" spans="1:69" x14ac:dyDescent="0.3">
      <c r="A66" s="3">
        <v>45628502</v>
      </c>
      <c r="B66" s="2">
        <v>42837</v>
      </c>
      <c r="C66" t="s">
        <v>233</v>
      </c>
      <c r="D66" t="s">
        <v>868</v>
      </c>
      <c r="F66">
        <v>3</v>
      </c>
      <c r="G66">
        <v>2</v>
      </c>
      <c r="H66">
        <v>68</v>
      </c>
      <c r="I66">
        <v>76</v>
      </c>
      <c r="J66">
        <v>65</v>
      </c>
      <c r="L66">
        <v>1</v>
      </c>
      <c r="M66">
        <v>0</v>
      </c>
      <c r="N66" s="1">
        <v>0</v>
      </c>
      <c r="O66" s="2">
        <v>41758</v>
      </c>
      <c r="P66" t="s">
        <v>44</v>
      </c>
      <c r="Q66">
        <v>2</v>
      </c>
      <c r="R66" s="2">
        <v>42837</v>
      </c>
      <c r="S66" t="s">
        <v>486</v>
      </c>
      <c r="T66">
        <v>100</v>
      </c>
      <c r="U66">
        <v>1</v>
      </c>
      <c r="V66">
        <v>1</v>
      </c>
      <c r="W66">
        <v>19</v>
      </c>
      <c r="X66">
        <v>0</v>
      </c>
      <c r="Y66" t="s">
        <v>484</v>
      </c>
      <c r="Z66">
        <v>1</v>
      </c>
      <c r="AA66" t="s">
        <v>487</v>
      </c>
      <c r="AB66">
        <v>2</v>
      </c>
      <c r="AC66" s="2">
        <v>42907</v>
      </c>
      <c r="AD66">
        <f t="shared" ref="AD66:AD129" si="3">DATEDIF(R66,AC66,"d")</f>
        <v>70</v>
      </c>
      <c r="AE66" s="3">
        <v>16.2</v>
      </c>
      <c r="AF66" s="3">
        <v>5.34</v>
      </c>
      <c r="AG66" s="13">
        <v>865.07999999999993</v>
      </c>
      <c r="AH66" s="3">
        <v>0</v>
      </c>
      <c r="AK66">
        <v>0</v>
      </c>
      <c r="AL66">
        <v>0</v>
      </c>
      <c r="AN66">
        <v>0</v>
      </c>
      <c r="AP66">
        <v>0</v>
      </c>
      <c r="AR66">
        <v>1</v>
      </c>
      <c r="AS66" s="2">
        <v>42907</v>
      </c>
      <c r="AT66" s="2"/>
      <c r="AU66" s="2"/>
      <c r="AV66">
        <v>0</v>
      </c>
      <c r="AX66" s="4">
        <v>1</v>
      </c>
      <c r="AY66" s="2">
        <v>42935</v>
      </c>
      <c r="AZ66">
        <v>98</v>
      </c>
      <c r="BA66" s="4">
        <v>0</v>
      </c>
      <c r="BC66" s="2">
        <v>42977</v>
      </c>
      <c r="BD66" s="4">
        <v>1</v>
      </c>
      <c r="BE66" t="s">
        <v>488</v>
      </c>
      <c r="BF66">
        <v>1219</v>
      </c>
      <c r="BG66">
        <v>140</v>
      </c>
      <c r="BH66" s="14">
        <v>4.666666666666667</v>
      </c>
      <c r="BI66" s="3">
        <v>13.5</v>
      </c>
      <c r="BJ66" s="3">
        <v>5.34</v>
      </c>
      <c r="BK66">
        <v>720.9</v>
      </c>
      <c r="BL66">
        <v>16.2</v>
      </c>
      <c r="BM66">
        <v>4.9000000000000004</v>
      </c>
      <c r="BN66">
        <f t="shared" si="2"/>
        <v>793.8</v>
      </c>
      <c r="BO66">
        <v>4.9000000000000004</v>
      </c>
      <c r="BP66">
        <v>16.2</v>
      </c>
      <c r="BQ66">
        <v>793.8</v>
      </c>
    </row>
    <row r="67" spans="1:69" x14ac:dyDescent="0.3">
      <c r="A67" s="3">
        <v>48676423</v>
      </c>
      <c r="B67" s="2">
        <v>43234</v>
      </c>
      <c r="C67" t="s">
        <v>310</v>
      </c>
      <c r="D67" t="s">
        <v>930</v>
      </c>
      <c r="F67">
        <v>3</v>
      </c>
      <c r="G67">
        <v>2</v>
      </c>
      <c r="H67">
        <v>58</v>
      </c>
      <c r="I67">
        <v>53</v>
      </c>
      <c r="J67">
        <v>57</v>
      </c>
      <c r="L67">
        <v>1</v>
      </c>
      <c r="M67">
        <v>1</v>
      </c>
      <c r="N67" s="1">
        <v>1</v>
      </c>
      <c r="O67" s="2">
        <v>42636</v>
      </c>
      <c r="P67" t="s">
        <v>44</v>
      </c>
      <c r="Q67">
        <v>2</v>
      </c>
      <c r="R67" s="2">
        <v>43234</v>
      </c>
      <c r="S67" s="10" t="s">
        <v>622</v>
      </c>
      <c r="T67">
        <v>10</v>
      </c>
      <c r="U67">
        <v>1</v>
      </c>
      <c r="V67" s="10">
        <v>0</v>
      </c>
      <c r="X67">
        <v>1</v>
      </c>
      <c r="Y67" s="10" t="s">
        <v>598</v>
      </c>
      <c r="Z67">
        <v>1</v>
      </c>
      <c r="AA67" s="10" t="s">
        <v>599</v>
      </c>
      <c r="AB67">
        <v>2</v>
      </c>
      <c r="AC67" s="2">
        <v>43292</v>
      </c>
      <c r="AD67">
        <f t="shared" si="3"/>
        <v>58</v>
      </c>
      <c r="AE67" s="3">
        <v>21.9</v>
      </c>
      <c r="AF67" s="3">
        <v>4.9000000000000004</v>
      </c>
      <c r="AG67" s="13">
        <v>1073.0999999999999</v>
      </c>
      <c r="AH67" s="12">
        <v>0</v>
      </c>
      <c r="AK67" s="10">
        <v>0</v>
      </c>
      <c r="AL67" s="10">
        <v>0</v>
      </c>
      <c r="AN67" s="10">
        <v>0</v>
      </c>
      <c r="AP67" s="10">
        <v>0</v>
      </c>
      <c r="AR67" s="10">
        <v>0</v>
      </c>
      <c r="AV67" s="10">
        <v>0</v>
      </c>
      <c r="AX67" s="4">
        <v>1</v>
      </c>
      <c r="AY67" s="2">
        <v>43292</v>
      </c>
      <c r="AZ67">
        <v>58</v>
      </c>
      <c r="BA67" s="4">
        <v>0</v>
      </c>
      <c r="BC67" s="2">
        <v>43516</v>
      </c>
      <c r="BD67" s="4">
        <v>0</v>
      </c>
      <c r="BE67" t="s">
        <v>623</v>
      </c>
      <c r="BF67">
        <v>880</v>
      </c>
      <c r="BG67">
        <v>282</v>
      </c>
      <c r="BH67" s="14">
        <v>9.4</v>
      </c>
      <c r="BI67" s="3">
        <v>21.5</v>
      </c>
      <c r="BJ67" s="3">
        <v>3.96</v>
      </c>
      <c r="BK67">
        <v>851.4</v>
      </c>
      <c r="BL67">
        <v>17.3</v>
      </c>
      <c r="BM67">
        <v>4.3</v>
      </c>
      <c r="BN67">
        <f t="shared" si="2"/>
        <v>743.9</v>
      </c>
      <c r="BO67">
        <v>4.9000000000000004</v>
      </c>
      <c r="BP67">
        <v>21.9</v>
      </c>
      <c r="BQ67">
        <v>1073.0999999999999</v>
      </c>
    </row>
    <row r="68" spans="1:69" x14ac:dyDescent="0.3">
      <c r="A68" s="3">
        <v>16886209</v>
      </c>
      <c r="B68" s="2">
        <v>43224</v>
      </c>
      <c r="C68" t="s">
        <v>61</v>
      </c>
      <c r="D68" t="s">
        <v>799</v>
      </c>
      <c r="F68">
        <v>3</v>
      </c>
      <c r="G68">
        <v>2</v>
      </c>
      <c r="H68">
        <v>74</v>
      </c>
      <c r="I68">
        <v>74</v>
      </c>
      <c r="J68">
        <v>74</v>
      </c>
      <c r="L68">
        <v>1</v>
      </c>
      <c r="M68">
        <v>1</v>
      </c>
      <c r="N68" s="1">
        <v>1</v>
      </c>
      <c r="O68" s="2">
        <v>42923</v>
      </c>
      <c r="P68" t="s">
        <v>62</v>
      </c>
      <c r="Q68">
        <v>3</v>
      </c>
      <c r="R68" s="2">
        <v>43224</v>
      </c>
      <c r="S68" t="s">
        <v>156</v>
      </c>
      <c r="T68">
        <v>100</v>
      </c>
      <c r="U68">
        <v>1</v>
      </c>
      <c r="V68">
        <v>0</v>
      </c>
      <c r="X68">
        <v>0</v>
      </c>
      <c r="Y68" t="s">
        <v>63</v>
      </c>
      <c r="Z68">
        <v>4</v>
      </c>
      <c r="AA68" t="s">
        <v>46</v>
      </c>
      <c r="AB68">
        <v>2</v>
      </c>
      <c r="AC68" s="2">
        <v>43293</v>
      </c>
      <c r="AD68">
        <f t="shared" si="3"/>
        <v>69</v>
      </c>
      <c r="AE68" s="3">
        <v>46.8</v>
      </c>
      <c r="AF68" s="3">
        <v>3.65</v>
      </c>
      <c r="AG68" s="13">
        <v>1708.2</v>
      </c>
      <c r="AH68" s="3">
        <v>1</v>
      </c>
      <c r="AI68" s="3" t="s">
        <v>179</v>
      </c>
      <c r="AJ68" s="3">
        <v>1</v>
      </c>
      <c r="AK68" s="3">
        <v>1</v>
      </c>
      <c r="AL68" s="3">
        <v>1</v>
      </c>
      <c r="AM68" s="3"/>
      <c r="AN68" s="3">
        <v>0</v>
      </c>
      <c r="AP68">
        <v>0</v>
      </c>
      <c r="AR68">
        <v>1</v>
      </c>
      <c r="AS68" s="2">
        <v>43293</v>
      </c>
      <c r="AT68" s="2"/>
      <c r="AU68" s="2"/>
      <c r="AX68" s="4">
        <v>1</v>
      </c>
      <c r="AY68" s="2">
        <v>43485</v>
      </c>
      <c r="AZ68">
        <v>261</v>
      </c>
      <c r="BA68" s="4">
        <v>1</v>
      </c>
      <c r="BB68" s="2">
        <v>43485</v>
      </c>
      <c r="BC68" s="2">
        <v>43485</v>
      </c>
      <c r="BD68" s="4">
        <v>0</v>
      </c>
      <c r="BF68">
        <v>562</v>
      </c>
      <c r="BG68">
        <v>261</v>
      </c>
      <c r="BH68" s="14">
        <v>8.6999999999999993</v>
      </c>
      <c r="BI68">
        <v>46.8</v>
      </c>
      <c r="BJ68">
        <v>3.65</v>
      </c>
      <c r="BK68">
        <v>1708.2</v>
      </c>
      <c r="BL68">
        <v>46.8</v>
      </c>
      <c r="BM68">
        <v>3.65</v>
      </c>
      <c r="BN68">
        <f t="shared" si="2"/>
        <v>1708.2</v>
      </c>
      <c r="BO68">
        <v>3.65</v>
      </c>
      <c r="BP68">
        <v>46.8</v>
      </c>
      <c r="BQ68">
        <v>1708.2</v>
      </c>
    </row>
    <row r="69" spans="1:69" x14ac:dyDescent="0.3">
      <c r="A69" s="3">
        <v>29110706</v>
      </c>
      <c r="B69" s="2">
        <v>43441</v>
      </c>
      <c r="C69" t="s">
        <v>105</v>
      </c>
      <c r="D69" t="s">
        <v>812</v>
      </c>
      <c r="F69">
        <v>2</v>
      </c>
      <c r="G69">
        <v>1</v>
      </c>
      <c r="H69">
        <v>80</v>
      </c>
      <c r="I69">
        <v>85</v>
      </c>
      <c r="J69">
        <v>80</v>
      </c>
      <c r="L69">
        <v>4</v>
      </c>
      <c r="M69">
        <v>1</v>
      </c>
      <c r="N69" s="1">
        <v>3</v>
      </c>
      <c r="O69" s="2">
        <v>43303</v>
      </c>
      <c r="P69" t="s">
        <v>44</v>
      </c>
      <c r="Q69">
        <v>2</v>
      </c>
      <c r="R69" s="2">
        <v>43441</v>
      </c>
      <c r="S69" t="s">
        <v>106</v>
      </c>
      <c r="T69">
        <v>0</v>
      </c>
      <c r="U69">
        <v>0</v>
      </c>
      <c r="V69">
        <v>0</v>
      </c>
      <c r="X69">
        <v>0</v>
      </c>
      <c r="Y69" t="s">
        <v>63</v>
      </c>
      <c r="Z69">
        <v>4</v>
      </c>
      <c r="AA69" t="s">
        <v>42</v>
      </c>
      <c r="AB69">
        <v>2</v>
      </c>
      <c r="AC69" s="2">
        <v>43451</v>
      </c>
      <c r="AD69">
        <f t="shared" si="3"/>
        <v>10</v>
      </c>
      <c r="AE69" s="3">
        <v>33</v>
      </c>
      <c r="AF69" s="3">
        <v>22.62</v>
      </c>
      <c r="AG69" s="13">
        <v>7464.6</v>
      </c>
      <c r="AH69" s="3">
        <v>0</v>
      </c>
      <c r="AI69" s="3"/>
      <c r="AJ69" s="3"/>
      <c r="AK69" s="3">
        <v>0</v>
      </c>
      <c r="AL69" s="3">
        <v>0</v>
      </c>
      <c r="AM69" s="3"/>
      <c r="AN69" s="3">
        <v>0</v>
      </c>
      <c r="AP69" s="3">
        <v>0</v>
      </c>
      <c r="AR69">
        <v>0</v>
      </c>
      <c r="AV69">
        <v>1</v>
      </c>
      <c r="AX69" s="4">
        <v>0</v>
      </c>
      <c r="AZ69">
        <v>32</v>
      </c>
      <c r="BA69" s="4">
        <v>0</v>
      </c>
      <c r="BC69" s="2">
        <v>43473</v>
      </c>
      <c r="BD69" s="4">
        <v>1</v>
      </c>
      <c r="BF69">
        <v>170</v>
      </c>
      <c r="BG69">
        <v>32</v>
      </c>
      <c r="BH69" s="14">
        <v>1.0666666666666667</v>
      </c>
      <c r="BI69" s="3">
        <v>17</v>
      </c>
      <c r="BJ69" s="3">
        <v>22.62</v>
      </c>
      <c r="BK69">
        <v>3845.4</v>
      </c>
      <c r="BL69" t="s">
        <v>1035</v>
      </c>
      <c r="BM69" t="s">
        <v>1035</v>
      </c>
      <c r="BN69" t="s">
        <v>1035</v>
      </c>
      <c r="BO69" t="s">
        <v>414</v>
      </c>
      <c r="BP69" t="s">
        <v>414</v>
      </c>
    </row>
    <row r="70" spans="1:69" x14ac:dyDescent="0.3">
      <c r="A70" s="3">
        <v>49892019</v>
      </c>
      <c r="B70" s="2">
        <v>43278</v>
      </c>
      <c r="C70" t="s">
        <v>352</v>
      </c>
      <c r="D70" t="s">
        <v>965</v>
      </c>
      <c r="F70">
        <v>2</v>
      </c>
      <c r="G70">
        <v>1</v>
      </c>
      <c r="H70">
        <v>52</v>
      </c>
      <c r="I70">
        <v>80</v>
      </c>
      <c r="J70">
        <v>51</v>
      </c>
      <c r="L70">
        <v>5</v>
      </c>
      <c r="M70">
        <v>1</v>
      </c>
      <c r="N70" s="1">
        <v>1</v>
      </c>
      <c r="O70" s="2">
        <v>42983</v>
      </c>
      <c r="P70" t="s">
        <v>39</v>
      </c>
      <c r="Q70">
        <v>1</v>
      </c>
      <c r="R70" s="2">
        <v>43278</v>
      </c>
      <c r="S70" s="10" t="s">
        <v>691</v>
      </c>
      <c r="T70">
        <v>70</v>
      </c>
      <c r="U70">
        <v>1</v>
      </c>
      <c r="V70">
        <v>0</v>
      </c>
      <c r="X70" t="s">
        <v>651</v>
      </c>
      <c r="Y70" t="s">
        <v>74</v>
      </c>
      <c r="Z70">
        <v>4</v>
      </c>
      <c r="AA70" s="10" t="s">
        <v>664</v>
      </c>
      <c r="AB70">
        <v>2</v>
      </c>
      <c r="AC70" s="2">
        <v>43291</v>
      </c>
      <c r="AD70">
        <f t="shared" si="3"/>
        <v>13</v>
      </c>
      <c r="AE70" s="3">
        <v>30.6</v>
      </c>
      <c r="AF70" s="3">
        <v>23.19</v>
      </c>
      <c r="AG70" s="13">
        <v>7096.14</v>
      </c>
      <c r="AH70" s="12">
        <v>0</v>
      </c>
      <c r="AK70" s="10">
        <v>0</v>
      </c>
      <c r="AL70" s="10">
        <v>0</v>
      </c>
      <c r="AN70" s="10">
        <v>0</v>
      </c>
      <c r="AP70" s="10">
        <v>0</v>
      </c>
      <c r="AR70" s="10">
        <v>0</v>
      </c>
      <c r="AT70" s="10">
        <v>1</v>
      </c>
      <c r="AU70" s="2">
        <v>43291</v>
      </c>
      <c r="AV70" s="10">
        <v>0</v>
      </c>
      <c r="AX70" s="4">
        <v>0</v>
      </c>
      <c r="AZ70">
        <v>13</v>
      </c>
      <c r="BA70" s="4">
        <v>0</v>
      </c>
      <c r="BC70" s="2">
        <v>43291</v>
      </c>
      <c r="BD70" s="4">
        <v>1</v>
      </c>
      <c r="BE70" t="s">
        <v>530</v>
      </c>
      <c r="BF70">
        <v>308</v>
      </c>
      <c r="BG70">
        <v>13</v>
      </c>
      <c r="BH70" s="14">
        <v>0.43333333333333335</v>
      </c>
      <c r="BI70" s="3">
        <v>5</v>
      </c>
      <c r="BJ70" s="3">
        <v>8.36</v>
      </c>
      <c r="BK70">
        <v>418</v>
      </c>
      <c r="BL70">
        <v>11</v>
      </c>
      <c r="BM70">
        <v>4.26</v>
      </c>
      <c r="BN70">
        <f t="shared" ref="BN70:BN75" si="4">BM70*1000*BL70/100</f>
        <v>468.6</v>
      </c>
      <c r="BO70">
        <v>4.26</v>
      </c>
      <c r="BP70">
        <v>11</v>
      </c>
      <c r="BQ70">
        <v>468.6</v>
      </c>
    </row>
    <row r="71" spans="1:69" x14ac:dyDescent="0.3">
      <c r="A71" s="3">
        <v>50133640</v>
      </c>
      <c r="B71" s="2">
        <v>43126</v>
      </c>
      <c r="C71" t="s">
        <v>361</v>
      </c>
      <c r="D71" t="s">
        <v>974</v>
      </c>
      <c r="F71">
        <v>2</v>
      </c>
      <c r="G71">
        <v>1</v>
      </c>
      <c r="H71">
        <v>65</v>
      </c>
      <c r="I71">
        <v>79</v>
      </c>
      <c r="J71">
        <v>65</v>
      </c>
      <c r="L71">
        <v>2</v>
      </c>
      <c r="M71">
        <v>1</v>
      </c>
      <c r="N71" s="1" t="s">
        <v>160</v>
      </c>
      <c r="O71" s="2">
        <v>43054</v>
      </c>
      <c r="P71" t="s">
        <v>44</v>
      </c>
      <c r="Q71">
        <v>2</v>
      </c>
      <c r="R71" s="2">
        <v>43126</v>
      </c>
      <c r="S71" s="10" t="s">
        <v>533</v>
      </c>
      <c r="T71">
        <v>100</v>
      </c>
      <c r="U71">
        <v>1</v>
      </c>
      <c r="V71" s="10"/>
      <c r="X71" t="s">
        <v>700</v>
      </c>
      <c r="Y71" t="s">
        <v>701</v>
      </c>
      <c r="Z71">
        <v>2</v>
      </c>
      <c r="AA71" s="10" t="s">
        <v>648</v>
      </c>
      <c r="AB71">
        <v>1</v>
      </c>
      <c r="AC71" s="2">
        <v>43171</v>
      </c>
      <c r="AD71">
        <f t="shared" si="3"/>
        <v>45</v>
      </c>
      <c r="AE71" s="3">
        <v>60</v>
      </c>
      <c r="AF71" s="3">
        <v>13.7</v>
      </c>
      <c r="AG71" s="13">
        <v>8219.9999999999982</v>
      </c>
      <c r="AH71" s="12">
        <v>1</v>
      </c>
      <c r="AI71" t="s">
        <v>552</v>
      </c>
      <c r="AJ71">
        <v>8</v>
      </c>
      <c r="AK71" s="10">
        <v>0</v>
      </c>
      <c r="AL71" s="10">
        <v>0</v>
      </c>
      <c r="AN71" s="10">
        <v>0</v>
      </c>
      <c r="AP71" s="10">
        <v>1</v>
      </c>
      <c r="AQ71" s="2">
        <v>43171</v>
      </c>
      <c r="AR71" s="10">
        <v>0</v>
      </c>
      <c r="AT71" s="10">
        <v>0</v>
      </c>
      <c r="AV71" s="10">
        <v>0</v>
      </c>
      <c r="AX71" s="4">
        <v>1</v>
      </c>
      <c r="AY71" s="2">
        <v>43339</v>
      </c>
      <c r="AZ71">
        <v>213</v>
      </c>
      <c r="BA71" s="4">
        <v>0</v>
      </c>
      <c r="BC71" s="2">
        <v>43430</v>
      </c>
      <c r="BD71" s="4">
        <v>1</v>
      </c>
      <c r="BE71" t="s">
        <v>512</v>
      </c>
      <c r="BF71">
        <v>376</v>
      </c>
      <c r="BG71">
        <v>304</v>
      </c>
      <c r="BH71" s="14">
        <v>10.133333333333333</v>
      </c>
      <c r="BI71" s="3">
        <v>33</v>
      </c>
      <c r="BJ71" s="3">
        <v>10.4</v>
      </c>
      <c r="BK71">
        <v>3432</v>
      </c>
      <c r="BL71">
        <v>26.6</v>
      </c>
      <c r="BM71">
        <v>13.7</v>
      </c>
      <c r="BN71">
        <f t="shared" si="4"/>
        <v>3644.2</v>
      </c>
      <c r="BO71">
        <v>13.7</v>
      </c>
      <c r="BP71">
        <v>40</v>
      </c>
      <c r="BQ71">
        <v>5480</v>
      </c>
    </row>
    <row r="72" spans="1:69" x14ac:dyDescent="0.3">
      <c r="A72" s="3">
        <v>33688758</v>
      </c>
      <c r="B72" s="2">
        <v>43270</v>
      </c>
      <c r="C72" t="s">
        <v>162</v>
      </c>
      <c r="D72" t="s">
        <v>833</v>
      </c>
      <c r="F72">
        <v>1</v>
      </c>
      <c r="G72">
        <v>1</v>
      </c>
      <c r="H72">
        <v>63</v>
      </c>
      <c r="I72">
        <v>81</v>
      </c>
      <c r="J72">
        <v>63</v>
      </c>
      <c r="L72">
        <v>4</v>
      </c>
      <c r="M72">
        <v>1</v>
      </c>
      <c r="N72" s="1">
        <v>1</v>
      </c>
      <c r="O72" s="2">
        <v>43251</v>
      </c>
      <c r="P72" t="s">
        <v>39</v>
      </c>
      <c r="Q72">
        <v>1</v>
      </c>
      <c r="R72" s="2">
        <v>43270</v>
      </c>
      <c r="S72" t="s">
        <v>163</v>
      </c>
      <c r="T72">
        <v>70</v>
      </c>
      <c r="U72">
        <v>1</v>
      </c>
      <c r="V72">
        <v>0</v>
      </c>
      <c r="X72">
        <v>0</v>
      </c>
      <c r="Y72" t="s">
        <v>72</v>
      </c>
      <c r="Z72">
        <v>4</v>
      </c>
      <c r="AA72" t="s">
        <v>765</v>
      </c>
      <c r="AB72">
        <v>2</v>
      </c>
      <c r="AC72" s="2">
        <v>43314</v>
      </c>
      <c r="AD72">
        <f t="shared" si="3"/>
        <v>44</v>
      </c>
      <c r="AE72" s="3">
        <v>26.9</v>
      </c>
      <c r="AF72" s="3">
        <v>32.69</v>
      </c>
      <c r="AG72" s="13">
        <v>8793.6099999999969</v>
      </c>
      <c r="AH72" s="3">
        <v>0</v>
      </c>
      <c r="AK72">
        <v>0</v>
      </c>
      <c r="AL72">
        <v>0</v>
      </c>
      <c r="AN72">
        <v>0</v>
      </c>
      <c r="AP72">
        <v>0</v>
      </c>
      <c r="AR72">
        <v>0</v>
      </c>
      <c r="AV72">
        <v>0</v>
      </c>
      <c r="AX72" s="4">
        <v>1</v>
      </c>
      <c r="AY72" s="2">
        <v>43314</v>
      </c>
      <c r="AZ72">
        <v>44</v>
      </c>
      <c r="BA72" s="4">
        <v>0</v>
      </c>
      <c r="BC72" s="2">
        <v>43441</v>
      </c>
      <c r="BD72" s="4">
        <v>1</v>
      </c>
      <c r="BF72">
        <v>190</v>
      </c>
      <c r="BG72">
        <v>171</v>
      </c>
      <c r="BH72" s="14">
        <v>5.7</v>
      </c>
      <c r="BI72" s="3">
        <v>18.100000000000001</v>
      </c>
      <c r="BJ72" s="3">
        <v>16</v>
      </c>
      <c r="BK72">
        <v>2896</v>
      </c>
      <c r="BL72">
        <v>17.3</v>
      </c>
      <c r="BM72">
        <v>13</v>
      </c>
      <c r="BN72">
        <f t="shared" si="4"/>
        <v>2249</v>
      </c>
      <c r="BO72">
        <v>20.88</v>
      </c>
      <c r="BP72">
        <v>17.3</v>
      </c>
      <c r="BQ72">
        <v>3612.24</v>
      </c>
    </row>
    <row r="73" spans="1:69" x14ac:dyDescent="0.3">
      <c r="A73" s="3">
        <v>48047669</v>
      </c>
      <c r="B73" s="2">
        <v>43416</v>
      </c>
      <c r="C73" t="s">
        <v>289</v>
      </c>
      <c r="D73" t="s">
        <v>912</v>
      </c>
      <c r="F73">
        <v>3</v>
      </c>
      <c r="G73">
        <v>2</v>
      </c>
      <c r="H73">
        <v>70</v>
      </c>
      <c r="I73">
        <v>73</v>
      </c>
      <c r="J73">
        <v>67</v>
      </c>
      <c r="L73">
        <v>4</v>
      </c>
      <c r="M73">
        <v>1</v>
      </c>
      <c r="N73" s="1">
        <v>2</v>
      </c>
      <c r="O73" s="2">
        <v>42474</v>
      </c>
      <c r="P73" t="s">
        <v>44</v>
      </c>
      <c r="Q73">
        <v>2</v>
      </c>
      <c r="R73" s="2">
        <v>43416</v>
      </c>
      <c r="S73" s="10" t="s">
        <v>587</v>
      </c>
      <c r="T73">
        <v>10</v>
      </c>
      <c r="U73">
        <v>1</v>
      </c>
      <c r="V73" s="10">
        <v>0</v>
      </c>
      <c r="X73">
        <v>0</v>
      </c>
      <c r="Y73" s="10" t="s">
        <v>588</v>
      </c>
      <c r="Z73">
        <v>1</v>
      </c>
      <c r="AA73" s="10" t="s">
        <v>589</v>
      </c>
      <c r="AB73">
        <v>2</v>
      </c>
      <c r="AC73" s="2">
        <v>43461</v>
      </c>
      <c r="AD73">
        <f t="shared" si="3"/>
        <v>45</v>
      </c>
      <c r="AE73" s="3">
        <v>37</v>
      </c>
      <c r="AF73" s="3">
        <v>15.5</v>
      </c>
      <c r="AG73" s="13">
        <v>5735</v>
      </c>
      <c r="AH73" s="12">
        <v>0</v>
      </c>
      <c r="AK73" s="10">
        <v>0</v>
      </c>
      <c r="AL73" s="10">
        <v>0</v>
      </c>
      <c r="AN73" s="10">
        <v>0</v>
      </c>
      <c r="AP73" s="10">
        <v>0</v>
      </c>
      <c r="AR73" s="10">
        <v>1</v>
      </c>
      <c r="AS73" s="2">
        <v>43461</v>
      </c>
      <c r="AT73" s="2"/>
      <c r="AU73" s="2"/>
      <c r="AV73" s="10">
        <v>0</v>
      </c>
      <c r="AX73" s="4">
        <v>0</v>
      </c>
      <c r="AZ73">
        <v>32</v>
      </c>
      <c r="BA73" s="4">
        <v>0</v>
      </c>
      <c r="BC73" s="2">
        <v>43448</v>
      </c>
      <c r="BD73" s="4">
        <v>1</v>
      </c>
      <c r="BE73" t="s">
        <v>590</v>
      </c>
      <c r="BF73">
        <v>974</v>
      </c>
      <c r="BG73">
        <v>32</v>
      </c>
      <c r="BH73" s="14">
        <v>1.0666666666666667</v>
      </c>
      <c r="BI73" s="3">
        <v>7</v>
      </c>
      <c r="BJ73" s="3">
        <v>11.99</v>
      </c>
      <c r="BK73">
        <v>839.3</v>
      </c>
      <c r="BL73">
        <v>34</v>
      </c>
      <c r="BM73">
        <v>9.3000000000000007</v>
      </c>
      <c r="BN73">
        <f t="shared" si="4"/>
        <v>3162</v>
      </c>
      <c r="BO73">
        <v>13.1</v>
      </c>
      <c r="BP73">
        <v>34</v>
      </c>
      <c r="BQ73">
        <v>4454</v>
      </c>
    </row>
    <row r="74" spans="1:69" x14ac:dyDescent="0.3">
      <c r="A74" s="3">
        <v>49933314</v>
      </c>
      <c r="B74" s="2">
        <v>43384</v>
      </c>
      <c r="C74" t="s">
        <v>355</v>
      </c>
      <c r="D74" t="s">
        <v>968</v>
      </c>
      <c r="F74">
        <v>3</v>
      </c>
      <c r="G74">
        <v>1</v>
      </c>
      <c r="H74">
        <v>54</v>
      </c>
      <c r="I74">
        <v>70</v>
      </c>
      <c r="J74">
        <v>53</v>
      </c>
      <c r="L74">
        <v>1</v>
      </c>
      <c r="M74">
        <v>1</v>
      </c>
      <c r="N74" s="1">
        <v>1</v>
      </c>
      <c r="O74" s="2">
        <v>42996</v>
      </c>
      <c r="P74" t="s">
        <v>39</v>
      </c>
      <c r="Q74">
        <v>1</v>
      </c>
      <c r="R74" s="2">
        <v>43384</v>
      </c>
      <c r="S74" s="10" t="s">
        <v>533</v>
      </c>
      <c r="T74">
        <v>100</v>
      </c>
      <c r="U74">
        <v>1</v>
      </c>
      <c r="V74">
        <v>0</v>
      </c>
      <c r="X74">
        <v>0</v>
      </c>
      <c r="Y74" t="s">
        <v>643</v>
      </c>
      <c r="Z74">
        <v>1</v>
      </c>
      <c r="AA74" s="10" t="s">
        <v>648</v>
      </c>
      <c r="AB74">
        <v>1</v>
      </c>
      <c r="AC74" s="2">
        <v>43468</v>
      </c>
      <c r="AD74">
        <f t="shared" si="3"/>
        <v>84</v>
      </c>
      <c r="AE74" s="3">
        <v>35.299999999999997</v>
      </c>
      <c r="AF74" s="3">
        <v>15.08</v>
      </c>
      <c r="AG74" s="13">
        <v>5323.2399999999989</v>
      </c>
      <c r="AH74" s="12">
        <v>0</v>
      </c>
      <c r="AK74" s="10">
        <v>0</v>
      </c>
      <c r="AL74" s="10">
        <v>0</v>
      </c>
      <c r="AN74" s="10">
        <v>0</v>
      </c>
      <c r="AP74" s="10">
        <v>1</v>
      </c>
      <c r="AQ74" s="2">
        <v>43468</v>
      </c>
      <c r="AR74" s="10">
        <v>0</v>
      </c>
      <c r="AT74" s="10">
        <v>0</v>
      </c>
      <c r="AV74" s="10">
        <v>0</v>
      </c>
      <c r="AX74" s="4">
        <v>0</v>
      </c>
      <c r="AZ74">
        <v>147</v>
      </c>
      <c r="BA74" s="4">
        <v>0</v>
      </c>
      <c r="BC74" s="2">
        <v>43531</v>
      </c>
      <c r="BD74" s="4">
        <v>0</v>
      </c>
      <c r="BE74" t="s">
        <v>563</v>
      </c>
      <c r="BF74">
        <v>535</v>
      </c>
      <c r="BG74">
        <v>147</v>
      </c>
      <c r="BH74" s="14">
        <v>4.9000000000000004</v>
      </c>
      <c r="BI74" s="3">
        <v>23.4</v>
      </c>
      <c r="BJ74" s="3">
        <v>4.99</v>
      </c>
      <c r="BK74">
        <v>1167.6600000000001</v>
      </c>
      <c r="BL74">
        <v>35.299999999999997</v>
      </c>
      <c r="BM74">
        <v>5.3</v>
      </c>
      <c r="BN74">
        <f t="shared" si="4"/>
        <v>1870.8999999999996</v>
      </c>
      <c r="BO74">
        <v>5.3</v>
      </c>
      <c r="BP74">
        <v>35.299999999999997</v>
      </c>
      <c r="BQ74">
        <v>1870.8999999999996</v>
      </c>
    </row>
    <row r="75" spans="1:69" x14ac:dyDescent="0.3">
      <c r="A75" s="3">
        <v>50948246</v>
      </c>
      <c r="B75" s="2">
        <v>43321</v>
      </c>
      <c r="C75" t="s">
        <v>386</v>
      </c>
      <c r="D75" t="s">
        <v>995</v>
      </c>
      <c r="F75">
        <v>2</v>
      </c>
      <c r="G75">
        <v>1</v>
      </c>
      <c r="H75">
        <v>69</v>
      </c>
      <c r="I75">
        <v>64</v>
      </c>
      <c r="J75">
        <v>69</v>
      </c>
      <c r="L75">
        <v>5</v>
      </c>
      <c r="M75">
        <v>1</v>
      </c>
      <c r="N75" s="1">
        <v>3</v>
      </c>
      <c r="O75" s="2">
        <v>43262</v>
      </c>
      <c r="P75" t="s">
        <v>44</v>
      </c>
      <c r="Q75">
        <v>2</v>
      </c>
      <c r="R75" s="2">
        <v>43321</v>
      </c>
      <c r="S75" s="10" t="s">
        <v>619</v>
      </c>
      <c r="T75">
        <v>10</v>
      </c>
      <c r="U75">
        <v>1</v>
      </c>
      <c r="V75" s="10"/>
      <c r="X75" t="s">
        <v>651</v>
      </c>
      <c r="Y75" t="s">
        <v>737</v>
      </c>
      <c r="Z75">
        <v>4</v>
      </c>
      <c r="AA75" s="10" t="s">
        <v>646</v>
      </c>
      <c r="AB75">
        <v>2</v>
      </c>
      <c r="AC75" s="2">
        <v>43333</v>
      </c>
      <c r="AD75">
        <f t="shared" si="3"/>
        <v>12</v>
      </c>
      <c r="AE75" s="3">
        <v>11</v>
      </c>
      <c r="AF75" s="3">
        <v>61.45</v>
      </c>
      <c r="AG75" s="13">
        <v>6759.5</v>
      </c>
      <c r="AH75" s="12">
        <v>1</v>
      </c>
      <c r="AI75" t="s">
        <v>179</v>
      </c>
      <c r="AJ75" s="3">
        <v>1</v>
      </c>
      <c r="AK75" s="10">
        <v>1</v>
      </c>
      <c r="AL75" s="10">
        <v>1</v>
      </c>
      <c r="AM75" s="2">
        <v>43327</v>
      </c>
      <c r="AN75" s="10">
        <v>0</v>
      </c>
      <c r="AP75" s="10">
        <v>0</v>
      </c>
      <c r="AR75" s="10">
        <v>0</v>
      </c>
      <c r="AT75" s="10">
        <v>0</v>
      </c>
      <c r="AV75" s="10">
        <v>0</v>
      </c>
      <c r="AX75" s="4">
        <v>1</v>
      </c>
      <c r="AY75" s="2">
        <v>43333</v>
      </c>
      <c r="AZ75">
        <v>12</v>
      </c>
      <c r="BA75" s="4">
        <v>1</v>
      </c>
      <c r="BB75" s="2">
        <v>43333</v>
      </c>
      <c r="BC75" s="2">
        <v>43333</v>
      </c>
      <c r="BD75" s="4">
        <v>0</v>
      </c>
      <c r="BF75">
        <v>71</v>
      </c>
      <c r="BG75">
        <v>12</v>
      </c>
      <c r="BH75" s="14">
        <v>0.4</v>
      </c>
      <c r="BI75" s="3">
        <v>6</v>
      </c>
      <c r="BJ75" s="3">
        <v>36.83</v>
      </c>
      <c r="BK75">
        <v>2209.8000000000002</v>
      </c>
      <c r="BL75">
        <v>4</v>
      </c>
      <c r="BM75">
        <v>46.6</v>
      </c>
      <c r="BN75">
        <f t="shared" si="4"/>
        <v>1864</v>
      </c>
      <c r="BO75">
        <v>46.6</v>
      </c>
      <c r="BP75">
        <v>4</v>
      </c>
      <c r="BQ75">
        <v>1864</v>
      </c>
    </row>
    <row r="76" spans="1:69" x14ac:dyDescent="0.3">
      <c r="A76" s="3">
        <v>43573118</v>
      </c>
      <c r="B76" s="2">
        <v>43311</v>
      </c>
      <c r="C76" t="s">
        <v>218</v>
      </c>
      <c r="D76" t="s">
        <v>858</v>
      </c>
      <c r="F76">
        <v>2</v>
      </c>
      <c r="G76">
        <v>1</v>
      </c>
      <c r="H76">
        <v>56</v>
      </c>
      <c r="I76">
        <v>66</v>
      </c>
      <c r="J76">
        <v>55</v>
      </c>
      <c r="L76">
        <v>1</v>
      </c>
      <c r="M76">
        <v>0</v>
      </c>
      <c r="N76" s="1">
        <v>0</v>
      </c>
      <c r="O76" s="2">
        <v>42969</v>
      </c>
      <c r="P76" t="s">
        <v>44</v>
      </c>
      <c r="Q76">
        <v>2</v>
      </c>
      <c r="R76" s="2">
        <v>43311</v>
      </c>
      <c r="S76" t="s">
        <v>104</v>
      </c>
      <c r="T76">
        <v>10</v>
      </c>
      <c r="U76">
        <v>1</v>
      </c>
      <c r="V76">
        <v>0</v>
      </c>
      <c r="X76">
        <v>0</v>
      </c>
      <c r="Y76" t="s">
        <v>432</v>
      </c>
      <c r="Z76">
        <v>1</v>
      </c>
      <c r="AA76" t="s">
        <v>664</v>
      </c>
      <c r="AB76">
        <v>2</v>
      </c>
      <c r="AC76" t="s">
        <v>219</v>
      </c>
      <c r="AD76">
        <f t="shared" si="3"/>
        <v>0</v>
      </c>
      <c r="AE76" s="3">
        <v>36</v>
      </c>
      <c r="AF76" s="3">
        <v>11.96</v>
      </c>
      <c r="AG76" s="13">
        <v>4305.6000000000004</v>
      </c>
      <c r="AH76" s="3">
        <v>0</v>
      </c>
      <c r="AK76">
        <v>0</v>
      </c>
      <c r="AL76">
        <v>0</v>
      </c>
      <c r="AN76">
        <v>0</v>
      </c>
      <c r="AP76">
        <v>0</v>
      </c>
      <c r="AR76">
        <v>0</v>
      </c>
      <c r="AT76">
        <v>1</v>
      </c>
      <c r="AU76" t="s">
        <v>219</v>
      </c>
      <c r="AV76">
        <v>1</v>
      </c>
      <c r="AX76" s="4">
        <v>0</v>
      </c>
      <c r="AZ76">
        <v>0</v>
      </c>
      <c r="BA76" s="4">
        <v>0</v>
      </c>
      <c r="BC76" s="2">
        <v>43311</v>
      </c>
      <c r="BD76" s="4">
        <v>1</v>
      </c>
      <c r="BE76" t="s">
        <v>454</v>
      </c>
      <c r="BF76">
        <v>342</v>
      </c>
      <c r="BG76">
        <v>0</v>
      </c>
      <c r="BH76" s="14">
        <v>0</v>
      </c>
      <c r="BI76" s="3">
        <v>19</v>
      </c>
      <c r="BJ76" s="3">
        <v>11.96</v>
      </c>
      <c r="BK76">
        <v>2272.4</v>
      </c>
      <c r="BL76" t="s">
        <v>1039</v>
      </c>
      <c r="BM76" t="s">
        <v>1035</v>
      </c>
      <c r="BN76" t="s">
        <v>1035</v>
      </c>
      <c r="BO76" t="s">
        <v>414</v>
      </c>
      <c r="BP76" t="s">
        <v>414</v>
      </c>
    </row>
    <row r="77" spans="1:69" x14ac:dyDescent="0.3">
      <c r="A77" s="3">
        <v>48147482</v>
      </c>
      <c r="B77" s="2">
        <v>43025</v>
      </c>
      <c r="C77" t="s">
        <v>297</v>
      </c>
      <c r="D77" t="s">
        <v>918</v>
      </c>
      <c r="F77">
        <v>3</v>
      </c>
      <c r="G77">
        <v>1</v>
      </c>
      <c r="H77">
        <v>61</v>
      </c>
      <c r="I77">
        <v>63</v>
      </c>
      <c r="J77">
        <v>59</v>
      </c>
      <c r="L77">
        <v>1</v>
      </c>
      <c r="M77">
        <v>1</v>
      </c>
      <c r="N77" s="1">
        <v>1</v>
      </c>
      <c r="O77" s="2">
        <v>42487</v>
      </c>
      <c r="P77" t="s">
        <v>44</v>
      </c>
      <c r="Q77">
        <v>2</v>
      </c>
      <c r="R77" s="2">
        <v>43025</v>
      </c>
      <c r="S77" s="10" t="s">
        <v>596</v>
      </c>
      <c r="T77">
        <v>70</v>
      </c>
      <c r="U77">
        <v>1</v>
      </c>
      <c r="V77" s="10"/>
      <c r="X77" t="s">
        <v>581</v>
      </c>
      <c r="Y77" s="10" t="s">
        <v>574</v>
      </c>
      <c r="Z77">
        <v>1</v>
      </c>
      <c r="AA77" s="10" t="s">
        <v>575</v>
      </c>
      <c r="AB77">
        <v>2</v>
      </c>
      <c r="AC77" s="2">
        <v>43037</v>
      </c>
      <c r="AD77">
        <f t="shared" si="3"/>
        <v>12</v>
      </c>
      <c r="AE77" s="3">
        <v>31.5</v>
      </c>
      <c r="AF77" s="3">
        <v>25.7</v>
      </c>
      <c r="AG77" s="13">
        <v>8095.4999999999991</v>
      </c>
      <c r="AH77" s="12">
        <v>0</v>
      </c>
      <c r="AK77" s="10">
        <v>0</v>
      </c>
      <c r="AL77" s="10">
        <v>0</v>
      </c>
      <c r="AN77" s="10">
        <v>0</v>
      </c>
      <c r="AP77" s="10">
        <v>0</v>
      </c>
      <c r="AQ77" s="2"/>
      <c r="AR77" s="10">
        <v>0</v>
      </c>
      <c r="AV77" s="10">
        <v>0</v>
      </c>
      <c r="AX77" s="4">
        <v>1</v>
      </c>
      <c r="AY77" s="2">
        <v>43037</v>
      </c>
      <c r="AZ77">
        <v>12</v>
      </c>
      <c r="BA77" s="4">
        <v>1</v>
      </c>
      <c r="BB77" s="2">
        <v>43037</v>
      </c>
      <c r="BC77" s="2">
        <v>43037</v>
      </c>
      <c r="BD77" s="4">
        <v>0</v>
      </c>
      <c r="BF77">
        <v>550</v>
      </c>
      <c r="BG77">
        <v>12</v>
      </c>
      <c r="BH77" s="14">
        <v>0.4</v>
      </c>
      <c r="BI77" s="3">
        <v>16</v>
      </c>
      <c r="BJ77" s="3">
        <v>7.43</v>
      </c>
      <c r="BK77">
        <v>1188.8</v>
      </c>
      <c r="BL77">
        <v>8</v>
      </c>
      <c r="BM77">
        <v>13.29</v>
      </c>
      <c r="BN77">
        <f t="shared" ref="BN77:BN84" si="5">BM77*1000*BL77/100</f>
        <v>1063.2</v>
      </c>
      <c r="BO77">
        <v>13.29</v>
      </c>
      <c r="BP77">
        <v>8</v>
      </c>
      <c r="BQ77">
        <v>1063.2</v>
      </c>
    </row>
    <row r="78" spans="1:69" x14ac:dyDescent="0.3">
      <c r="A78" s="3">
        <v>49228308</v>
      </c>
      <c r="B78" s="2">
        <v>43182</v>
      </c>
      <c r="C78" t="s">
        <v>332</v>
      </c>
      <c r="D78" t="s">
        <v>946</v>
      </c>
      <c r="F78">
        <v>3</v>
      </c>
      <c r="G78">
        <v>1</v>
      </c>
      <c r="H78">
        <v>60</v>
      </c>
      <c r="I78">
        <v>81</v>
      </c>
      <c r="J78">
        <v>59</v>
      </c>
      <c r="K78" t="s">
        <v>326</v>
      </c>
      <c r="L78">
        <v>4</v>
      </c>
      <c r="M78">
        <v>1</v>
      </c>
      <c r="N78" s="1">
        <v>1</v>
      </c>
      <c r="O78" s="2">
        <v>42790</v>
      </c>
      <c r="P78" t="s">
        <v>44</v>
      </c>
      <c r="Q78">
        <v>2</v>
      </c>
      <c r="R78" s="2">
        <v>43182</v>
      </c>
      <c r="S78" s="10" t="s">
        <v>652</v>
      </c>
      <c r="T78">
        <v>30</v>
      </c>
      <c r="U78">
        <v>1</v>
      </c>
      <c r="V78" s="10">
        <v>0</v>
      </c>
      <c r="X78">
        <v>0</v>
      </c>
      <c r="Y78" t="s">
        <v>653</v>
      </c>
      <c r="Z78">
        <v>1</v>
      </c>
      <c r="AA78" s="10" t="s">
        <v>648</v>
      </c>
      <c r="AB78">
        <v>1</v>
      </c>
      <c r="AC78" s="2">
        <v>43245</v>
      </c>
      <c r="AD78">
        <f t="shared" si="3"/>
        <v>63</v>
      </c>
      <c r="AE78" s="3">
        <v>37.299999999999997</v>
      </c>
      <c r="AF78" s="3">
        <v>16.399999999999999</v>
      </c>
      <c r="AG78" s="13">
        <v>6117.2</v>
      </c>
      <c r="AH78" s="12">
        <v>0</v>
      </c>
      <c r="AK78" s="10">
        <v>0</v>
      </c>
      <c r="AL78" s="10">
        <v>0</v>
      </c>
      <c r="AN78" s="10">
        <v>0</v>
      </c>
      <c r="AP78" s="10">
        <v>1</v>
      </c>
      <c r="AQ78" s="2">
        <v>43245</v>
      </c>
      <c r="AR78" s="10">
        <v>0</v>
      </c>
      <c r="AV78" s="10">
        <v>0</v>
      </c>
      <c r="AX78" s="4">
        <v>0</v>
      </c>
      <c r="AZ78">
        <v>355</v>
      </c>
      <c r="BA78" s="4">
        <v>0</v>
      </c>
      <c r="BC78" s="2">
        <v>43537</v>
      </c>
      <c r="BD78" s="4">
        <v>0</v>
      </c>
      <c r="BE78" t="s">
        <v>563</v>
      </c>
      <c r="BF78">
        <v>747</v>
      </c>
      <c r="BG78">
        <v>355</v>
      </c>
      <c r="BH78" s="14">
        <v>11.833333333333334</v>
      </c>
      <c r="BI78" s="3">
        <v>19</v>
      </c>
      <c r="BJ78" s="3">
        <v>13.1</v>
      </c>
      <c r="BK78">
        <v>2489</v>
      </c>
      <c r="BL78">
        <v>37.299999999999997</v>
      </c>
      <c r="BM78">
        <v>11.1</v>
      </c>
      <c r="BN78">
        <f t="shared" si="5"/>
        <v>4140.2999999999993</v>
      </c>
      <c r="BO78">
        <v>11.1</v>
      </c>
      <c r="BP78">
        <v>37.299999999999997</v>
      </c>
      <c r="BQ78">
        <v>4140.2999999999993</v>
      </c>
    </row>
    <row r="79" spans="1:69" x14ac:dyDescent="0.3">
      <c r="A79" s="3">
        <v>51045234</v>
      </c>
      <c r="B79" s="2">
        <v>43483</v>
      </c>
      <c r="C79" t="s">
        <v>387</v>
      </c>
      <c r="D79" t="s">
        <v>996</v>
      </c>
      <c r="F79">
        <v>2</v>
      </c>
      <c r="G79">
        <v>1</v>
      </c>
      <c r="H79">
        <v>57</v>
      </c>
      <c r="I79">
        <v>66</v>
      </c>
      <c r="J79">
        <v>56</v>
      </c>
      <c r="L79">
        <v>1</v>
      </c>
      <c r="M79">
        <v>1</v>
      </c>
      <c r="N79" s="1">
        <v>2</v>
      </c>
      <c r="O79" s="2">
        <v>43278</v>
      </c>
      <c r="P79" t="s">
        <v>44</v>
      </c>
      <c r="Q79">
        <v>2</v>
      </c>
      <c r="R79" s="2">
        <v>43483</v>
      </c>
      <c r="S79" s="10" t="s">
        <v>617</v>
      </c>
      <c r="T79">
        <v>20</v>
      </c>
      <c r="U79">
        <v>1</v>
      </c>
      <c r="V79" s="10">
        <v>0</v>
      </c>
      <c r="X79">
        <v>0</v>
      </c>
      <c r="Y79" t="s">
        <v>697</v>
      </c>
      <c r="Z79">
        <v>1</v>
      </c>
      <c r="AA79" s="10" t="s">
        <v>738</v>
      </c>
      <c r="AB79">
        <v>2</v>
      </c>
      <c r="AC79" s="2">
        <v>43528</v>
      </c>
      <c r="AD79">
        <f t="shared" si="3"/>
        <v>45</v>
      </c>
      <c r="AE79" s="3">
        <v>33.200000000000003</v>
      </c>
      <c r="AF79" s="3">
        <v>18</v>
      </c>
      <c r="AG79" s="13">
        <v>5976</v>
      </c>
      <c r="AH79" s="12">
        <v>0</v>
      </c>
      <c r="AK79" s="10">
        <v>0</v>
      </c>
      <c r="AL79" s="10">
        <v>0</v>
      </c>
      <c r="AN79" s="10">
        <v>0</v>
      </c>
      <c r="AP79" s="10">
        <v>0</v>
      </c>
      <c r="AR79" s="10">
        <v>0</v>
      </c>
      <c r="AT79" s="10">
        <v>0</v>
      </c>
      <c r="AV79" s="10">
        <v>0</v>
      </c>
      <c r="AX79" s="4">
        <v>1</v>
      </c>
      <c r="AY79" s="2">
        <v>43528</v>
      </c>
      <c r="AZ79">
        <v>45</v>
      </c>
      <c r="BA79" s="4">
        <v>0</v>
      </c>
      <c r="BC79" s="2">
        <v>43528</v>
      </c>
      <c r="BD79" s="4">
        <v>0</v>
      </c>
      <c r="BF79">
        <v>250</v>
      </c>
      <c r="BG79">
        <v>45</v>
      </c>
      <c r="BH79" s="14">
        <v>1.5</v>
      </c>
      <c r="BI79" s="3">
        <v>11</v>
      </c>
      <c r="BJ79" s="3">
        <v>16.600000000000001</v>
      </c>
      <c r="BK79">
        <v>1826</v>
      </c>
      <c r="BL79">
        <v>7.3</v>
      </c>
      <c r="BM79">
        <v>9.57</v>
      </c>
      <c r="BN79">
        <f t="shared" si="5"/>
        <v>698.61</v>
      </c>
      <c r="BO79">
        <v>9.86</v>
      </c>
      <c r="BP79">
        <v>14</v>
      </c>
      <c r="BQ79">
        <v>1380.4</v>
      </c>
    </row>
    <row r="80" spans="1:69" x14ac:dyDescent="0.3">
      <c r="A80" s="3">
        <v>48057798</v>
      </c>
      <c r="B80" s="2">
        <v>42921</v>
      </c>
      <c r="C80" t="s">
        <v>292</v>
      </c>
      <c r="D80" t="s">
        <v>914</v>
      </c>
      <c r="F80">
        <v>3</v>
      </c>
      <c r="G80">
        <v>1</v>
      </c>
      <c r="H80">
        <v>67</v>
      </c>
      <c r="I80">
        <v>61</v>
      </c>
      <c r="J80">
        <v>66</v>
      </c>
      <c r="L80">
        <v>1</v>
      </c>
      <c r="M80">
        <v>1</v>
      </c>
      <c r="N80" s="1">
        <v>2</v>
      </c>
      <c r="O80" s="2">
        <v>42486</v>
      </c>
      <c r="P80" t="s">
        <v>44</v>
      </c>
      <c r="Q80">
        <v>2</v>
      </c>
      <c r="R80" s="2">
        <v>42921</v>
      </c>
      <c r="S80" s="10" t="s">
        <v>573</v>
      </c>
      <c r="T80">
        <v>0</v>
      </c>
      <c r="U80">
        <v>0</v>
      </c>
      <c r="V80" s="10">
        <v>0</v>
      </c>
      <c r="X80">
        <v>0</v>
      </c>
      <c r="Y80" s="10" t="s">
        <v>592</v>
      </c>
      <c r="Z80">
        <v>1</v>
      </c>
      <c r="AA80" s="10" t="s">
        <v>575</v>
      </c>
      <c r="AB80">
        <v>2</v>
      </c>
      <c r="AC80" s="2">
        <v>42952</v>
      </c>
      <c r="AD80">
        <f t="shared" si="3"/>
        <v>31</v>
      </c>
      <c r="AE80" s="3">
        <v>32.799999999999997</v>
      </c>
      <c r="AF80" s="3">
        <v>12.9</v>
      </c>
      <c r="AG80" s="13">
        <v>4231.2</v>
      </c>
      <c r="AH80" s="12">
        <v>0</v>
      </c>
      <c r="AK80" s="10">
        <v>0</v>
      </c>
      <c r="AL80" s="10">
        <v>0</v>
      </c>
      <c r="AN80" s="10">
        <v>0</v>
      </c>
      <c r="AP80" s="10">
        <v>0</v>
      </c>
      <c r="AR80" s="10">
        <v>0</v>
      </c>
      <c r="AV80" s="10">
        <v>0</v>
      </c>
      <c r="AX80" s="4">
        <v>1</v>
      </c>
      <c r="AY80" s="2">
        <v>42949</v>
      </c>
      <c r="AZ80">
        <v>28</v>
      </c>
      <c r="BA80" s="4">
        <v>1</v>
      </c>
      <c r="BB80" s="2">
        <v>42959</v>
      </c>
      <c r="BC80" s="2">
        <v>42959</v>
      </c>
      <c r="BD80" s="4">
        <v>0</v>
      </c>
      <c r="BF80">
        <v>473</v>
      </c>
      <c r="BG80">
        <v>38</v>
      </c>
      <c r="BH80" s="14">
        <v>1.2666666666666666</v>
      </c>
      <c r="BI80" s="3">
        <v>32.799999999999997</v>
      </c>
      <c r="BJ80" s="3">
        <v>11.1</v>
      </c>
      <c r="BK80">
        <v>3640.7999999999993</v>
      </c>
      <c r="BL80">
        <v>30.6</v>
      </c>
      <c r="BM80">
        <v>11.3</v>
      </c>
      <c r="BN80">
        <f t="shared" si="5"/>
        <v>3457.8</v>
      </c>
      <c r="BO80">
        <v>16.77</v>
      </c>
      <c r="BP80">
        <v>30.6</v>
      </c>
      <c r="BQ80">
        <v>5131.62</v>
      </c>
    </row>
    <row r="81" spans="1:69" x14ac:dyDescent="0.3">
      <c r="A81" s="3">
        <v>22177614</v>
      </c>
      <c r="B81" s="2">
        <v>43234</v>
      </c>
      <c r="C81" t="s">
        <v>82</v>
      </c>
      <c r="D81" t="s">
        <v>806</v>
      </c>
      <c r="F81">
        <v>2</v>
      </c>
      <c r="G81">
        <v>1</v>
      </c>
      <c r="H81">
        <v>61</v>
      </c>
      <c r="I81">
        <v>68</v>
      </c>
      <c r="J81">
        <v>61</v>
      </c>
      <c r="K81" t="s">
        <v>83</v>
      </c>
      <c r="L81">
        <v>4</v>
      </c>
      <c r="M81">
        <v>1</v>
      </c>
      <c r="N81" s="1">
        <v>2</v>
      </c>
      <c r="O81" s="2">
        <v>43164</v>
      </c>
      <c r="P81" t="s">
        <v>44</v>
      </c>
      <c r="Q81">
        <v>2</v>
      </c>
      <c r="R81" s="2">
        <v>43234</v>
      </c>
      <c r="S81" t="s">
        <v>84</v>
      </c>
      <c r="T81">
        <v>10</v>
      </c>
      <c r="U81">
        <v>1</v>
      </c>
      <c r="V81">
        <v>0</v>
      </c>
      <c r="X81">
        <v>0</v>
      </c>
      <c r="Y81" t="s">
        <v>72</v>
      </c>
      <c r="Z81">
        <v>4</v>
      </c>
      <c r="AA81" t="s">
        <v>85</v>
      </c>
      <c r="AB81">
        <v>2</v>
      </c>
      <c r="AC81" s="2">
        <v>43273</v>
      </c>
      <c r="AD81">
        <f t="shared" si="3"/>
        <v>39</v>
      </c>
      <c r="AE81" s="3">
        <v>24</v>
      </c>
      <c r="AF81" s="3">
        <v>21.9</v>
      </c>
      <c r="AG81" s="13">
        <v>5255.9999999999991</v>
      </c>
      <c r="AH81">
        <v>0</v>
      </c>
      <c r="AK81">
        <v>0</v>
      </c>
      <c r="AL81">
        <v>0</v>
      </c>
      <c r="AN81">
        <v>0</v>
      </c>
      <c r="AP81">
        <v>0</v>
      </c>
      <c r="AR81">
        <v>0</v>
      </c>
      <c r="AV81">
        <v>0</v>
      </c>
      <c r="AX81" s="4">
        <v>1</v>
      </c>
      <c r="AY81" s="2">
        <v>43273</v>
      </c>
      <c r="AZ81">
        <v>39</v>
      </c>
      <c r="BA81" s="4">
        <v>1</v>
      </c>
      <c r="BB81" s="2">
        <v>43287</v>
      </c>
      <c r="BC81" s="2">
        <v>43248</v>
      </c>
      <c r="BD81" s="4">
        <v>0</v>
      </c>
      <c r="BF81">
        <v>84</v>
      </c>
      <c r="BG81">
        <v>14</v>
      </c>
      <c r="BH81" s="14">
        <v>0.46666666666666667</v>
      </c>
      <c r="BI81" s="3">
        <v>23</v>
      </c>
      <c r="BJ81" s="3">
        <v>15.4</v>
      </c>
      <c r="BK81">
        <v>3542</v>
      </c>
      <c r="BL81">
        <v>14.4</v>
      </c>
      <c r="BM81">
        <v>21.9</v>
      </c>
      <c r="BN81">
        <f t="shared" si="5"/>
        <v>3153.6</v>
      </c>
      <c r="BO81">
        <v>21.9</v>
      </c>
      <c r="BP81">
        <v>14.4</v>
      </c>
      <c r="BQ81">
        <v>3153.6</v>
      </c>
    </row>
    <row r="82" spans="1:69" s="5" customFormat="1" x14ac:dyDescent="0.3">
      <c r="A82" s="3">
        <v>46785422</v>
      </c>
      <c r="B82" s="2">
        <v>43231</v>
      </c>
      <c r="C82" t="s">
        <v>256</v>
      </c>
      <c r="D82" t="s">
        <v>1016</v>
      </c>
      <c r="E82"/>
      <c r="F82">
        <v>3</v>
      </c>
      <c r="G82">
        <v>2</v>
      </c>
      <c r="H82">
        <v>38</v>
      </c>
      <c r="I82">
        <v>62</v>
      </c>
      <c r="J82">
        <v>35</v>
      </c>
      <c r="K82"/>
      <c r="L82">
        <v>1</v>
      </c>
      <c r="M82">
        <v>0</v>
      </c>
      <c r="N82" s="1">
        <v>0</v>
      </c>
      <c r="O82" s="2">
        <v>42104</v>
      </c>
      <c r="P82" t="s">
        <v>62</v>
      </c>
      <c r="Q82">
        <v>3</v>
      </c>
      <c r="R82" s="2">
        <v>43231</v>
      </c>
      <c r="S82" t="s">
        <v>533</v>
      </c>
      <c r="T82">
        <v>100</v>
      </c>
      <c r="U82">
        <v>1</v>
      </c>
      <c r="V82">
        <v>0</v>
      </c>
      <c r="W82"/>
      <c r="X82">
        <v>1</v>
      </c>
      <c r="Y82" t="s">
        <v>528</v>
      </c>
      <c r="Z82">
        <v>1</v>
      </c>
      <c r="AA82" t="s">
        <v>532</v>
      </c>
      <c r="AB82">
        <v>2</v>
      </c>
      <c r="AC82" s="2">
        <v>43263</v>
      </c>
      <c r="AD82">
        <f t="shared" si="3"/>
        <v>32</v>
      </c>
      <c r="AE82" s="3">
        <v>28.5</v>
      </c>
      <c r="AF82" s="3">
        <v>41.14</v>
      </c>
      <c r="AG82" s="13">
        <v>11724.9</v>
      </c>
      <c r="AH82" s="3">
        <v>0</v>
      </c>
      <c r="AI82"/>
      <c r="AJ82"/>
      <c r="AK82">
        <v>0</v>
      </c>
      <c r="AL82">
        <v>0</v>
      </c>
      <c r="AM82"/>
      <c r="AN82">
        <v>0</v>
      </c>
      <c r="AO82"/>
      <c r="AP82">
        <v>0</v>
      </c>
      <c r="AQ82"/>
      <c r="AR82">
        <v>0</v>
      </c>
      <c r="AS82"/>
      <c r="AT82"/>
      <c r="AU82"/>
      <c r="AV82">
        <v>0</v>
      </c>
      <c r="AW82"/>
      <c r="AX82" s="4">
        <v>1</v>
      </c>
      <c r="AY82" s="2">
        <v>43263</v>
      </c>
      <c r="AZ82">
        <v>32</v>
      </c>
      <c r="BA82" s="4">
        <v>1</v>
      </c>
      <c r="BB82" s="2">
        <v>43284</v>
      </c>
      <c r="BC82" s="2">
        <v>43284</v>
      </c>
      <c r="BD82" s="4">
        <v>0</v>
      </c>
      <c r="BE82"/>
      <c r="BF82">
        <v>1180</v>
      </c>
      <c r="BG82">
        <v>53</v>
      </c>
      <c r="BH82" s="14">
        <v>1.7666666666666666</v>
      </c>
      <c r="BI82" s="3">
        <v>27.8</v>
      </c>
      <c r="BJ82" s="3">
        <v>6.32</v>
      </c>
      <c r="BK82">
        <v>1756.96</v>
      </c>
      <c r="BL82">
        <v>12.4</v>
      </c>
      <c r="BM82">
        <v>14.15</v>
      </c>
      <c r="BN82">
        <f t="shared" si="5"/>
        <v>1754.6</v>
      </c>
      <c r="BO82">
        <v>43.42</v>
      </c>
      <c r="BP82">
        <v>16.8</v>
      </c>
      <c r="BQ82">
        <v>7294.56</v>
      </c>
    </row>
    <row r="83" spans="1:69" x14ac:dyDescent="0.3">
      <c r="A83" s="3">
        <v>50745315</v>
      </c>
      <c r="B83" s="2">
        <v>43292</v>
      </c>
      <c r="C83" t="s">
        <v>384</v>
      </c>
      <c r="D83" t="s">
        <v>993</v>
      </c>
      <c r="F83">
        <v>2</v>
      </c>
      <c r="G83">
        <v>1</v>
      </c>
      <c r="H83">
        <v>74</v>
      </c>
      <c r="I83">
        <v>62</v>
      </c>
      <c r="J83">
        <v>73</v>
      </c>
      <c r="L83">
        <v>2</v>
      </c>
      <c r="M83">
        <v>1</v>
      </c>
      <c r="N83" s="1">
        <v>1</v>
      </c>
      <c r="O83" s="2">
        <v>43209</v>
      </c>
      <c r="P83" t="s">
        <v>44</v>
      </c>
      <c r="Q83">
        <v>2</v>
      </c>
      <c r="R83" s="2">
        <v>43292</v>
      </c>
      <c r="S83" s="10" t="s">
        <v>619</v>
      </c>
      <c r="T83">
        <v>10</v>
      </c>
      <c r="U83">
        <v>1</v>
      </c>
      <c r="V83" s="10"/>
      <c r="X83" t="s">
        <v>651</v>
      </c>
      <c r="Y83" t="s">
        <v>733</v>
      </c>
      <c r="Z83">
        <v>2</v>
      </c>
      <c r="AA83" s="10" t="s">
        <v>734</v>
      </c>
      <c r="AB83">
        <v>2</v>
      </c>
      <c r="AC83" s="2">
        <v>43332</v>
      </c>
      <c r="AD83">
        <f t="shared" si="3"/>
        <v>40</v>
      </c>
      <c r="AE83" s="3">
        <v>24.4</v>
      </c>
      <c r="AF83" s="3">
        <v>13.6</v>
      </c>
      <c r="AG83" s="13">
        <v>3318.4</v>
      </c>
      <c r="AH83" s="12">
        <v>0</v>
      </c>
      <c r="AK83" s="10">
        <v>0</v>
      </c>
      <c r="AL83" s="10">
        <v>0</v>
      </c>
      <c r="AN83" s="10">
        <v>0</v>
      </c>
      <c r="AP83" s="10">
        <v>0</v>
      </c>
      <c r="AR83" s="10">
        <v>0</v>
      </c>
      <c r="AT83" s="10">
        <v>0</v>
      </c>
      <c r="AV83" s="10">
        <v>0</v>
      </c>
      <c r="AX83" s="4">
        <v>1</v>
      </c>
      <c r="AY83" s="2">
        <v>43332</v>
      </c>
      <c r="AZ83">
        <v>40</v>
      </c>
      <c r="BA83" s="4">
        <v>0</v>
      </c>
      <c r="BC83" s="2">
        <v>43377</v>
      </c>
      <c r="BD83" s="4">
        <v>1</v>
      </c>
      <c r="BE83" t="s">
        <v>526</v>
      </c>
      <c r="BF83">
        <v>168</v>
      </c>
      <c r="BG83">
        <v>85</v>
      </c>
      <c r="BH83" s="14">
        <v>2.8333333333333335</v>
      </c>
      <c r="BI83" s="3">
        <v>17</v>
      </c>
      <c r="BJ83" s="3">
        <v>13.6</v>
      </c>
      <c r="BK83">
        <v>2312</v>
      </c>
      <c r="BL83">
        <v>22.7</v>
      </c>
      <c r="BM83">
        <v>11</v>
      </c>
      <c r="BN83">
        <f t="shared" si="5"/>
        <v>2497</v>
      </c>
      <c r="BO83">
        <v>12.7</v>
      </c>
      <c r="BP83">
        <v>22.7</v>
      </c>
      <c r="BQ83">
        <v>2882.9</v>
      </c>
    </row>
    <row r="84" spans="1:69" x14ac:dyDescent="0.3">
      <c r="A84" s="3">
        <v>48423559</v>
      </c>
      <c r="B84" s="2">
        <v>42734</v>
      </c>
      <c r="C84" t="s">
        <v>300</v>
      </c>
      <c r="D84" t="s">
        <v>921</v>
      </c>
      <c r="F84">
        <v>2</v>
      </c>
      <c r="G84">
        <v>1</v>
      </c>
      <c r="H84">
        <v>68</v>
      </c>
      <c r="I84">
        <v>72</v>
      </c>
      <c r="J84">
        <v>68</v>
      </c>
      <c r="L84">
        <v>2</v>
      </c>
      <c r="M84">
        <v>1</v>
      </c>
      <c r="N84" s="1">
        <v>1</v>
      </c>
      <c r="O84" s="2">
        <v>42559</v>
      </c>
      <c r="P84" t="s">
        <v>44</v>
      </c>
      <c r="Q84">
        <v>2</v>
      </c>
      <c r="R84" s="2">
        <v>42734</v>
      </c>
      <c r="S84" s="10" t="s">
        <v>606</v>
      </c>
      <c r="T84">
        <v>100</v>
      </c>
      <c r="U84">
        <v>1</v>
      </c>
      <c r="V84">
        <v>0</v>
      </c>
      <c r="X84">
        <v>0</v>
      </c>
      <c r="Y84" s="10" t="s">
        <v>604</v>
      </c>
      <c r="Z84">
        <v>2</v>
      </c>
      <c r="AA84" s="10" t="s">
        <v>599</v>
      </c>
      <c r="AB84">
        <v>2</v>
      </c>
      <c r="AC84" s="2">
        <v>42766</v>
      </c>
      <c r="AD84">
        <f t="shared" si="3"/>
        <v>32</v>
      </c>
      <c r="AE84" s="3">
        <v>12</v>
      </c>
      <c r="AF84" s="3">
        <v>38</v>
      </c>
      <c r="AG84" s="13">
        <v>4560</v>
      </c>
      <c r="AH84" s="12">
        <v>0</v>
      </c>
      <c r="AK84" s="10">
        <v>0</v>
      </c>
      <c r="AL84" s="10">
        <v>0</v>
      </c>
      <c r="AN84" s="10">
        <v>0</v>
      </c>
      <c r="AP84" s="10">
        <v>0</v>
      </c>
      <c r="AR84" s="10">
        <v>0</v>
      </c>
      <c r="AV84" s="10">
        <v>0</v>
      </c>
      <c r="AX84" s="4">
        <v>1</v>
      </c>
      <c r="AY84" s="2">
        <v>42766</v>
      </c>
      <c r="AZ84">
        <v>32</v>
      </c>
      <c r="BA84" s="4">
        <v>0</v>
      </c>
      <c r="BC84" s="2">
        <v>42807</v>
      </c>
      <c r="BD84" s="4">
        <v>1</v>
      </c>
      <c r="BE84" t="s">
        <v>526</v>
      </c>
      <c r="BF84">
        <v>248</v>
      </c>
      <c r="BG84">
        <v>73</v>
      </c>
      <c r="BH84" s="14">
        <v>2.4333333333333331</v>
      </c>
      <c r="BI84" s="3">
        <v>3</v>
      </c>
      <c r="BJ84" s="3">
        <v>37.659999999999997</v>
      </c>
      <c r="BK84">
        <v>1129.8</v>
      </c>
      <c r="BL84">
        <v>12</v>
      </c>
      <c r="BM84">
        <v>25.5</v>
      </c>
      <c r="BN84">
        <f t="shared" si="5"/>
        <v>3060</v>
      </c>
      <c r="BO84">
        <v>25.5</v>
      </c>
      <c r="BP84">
        <v>12</v>
      </c>
      <c r="BQ84">
        <v>3060</v>
      </c>
    </row>
    <row r="85" spans="1:69" x14ac:dyDescent="0.3">
      <c r="A85" s="3">
        <v>45942828</v>
      </c>
      <c r="B85" s="2">
        <v>42473</v>
      </c>
      <c r="C85" t="s">
        <v>239</v>
      </c>
      <c r="D85" t="s">
        <v>1017</v>
      </c>
      <c r="F85">
        <v>3</v>
      </c>
      <c r="G85">
        <v>1</v>
      </c>
      <c r="H85">
        <v>76</v>
      </c>
      <c r="I85">
        <v>76</v>
      </c>
      <c r="J85">
        <v>74</v>
      </c>
      <c r="L85">
        <v>1</v>
      </c>
      <c r="M85">
        <v>1</v>
      </c>
      <c r="N85" s="1">
        <v>1</v>
      </c>
      <c r="O85" s="2">
        <v>41852</v>
      </c>
      <c r="P85" t="s">
        <v>44</v>
      </c>
      <c r="Q85">
        <v>2</v>
      </c>
      <c r="R85" s="2">
        <v>42473</v>
      </c>
      <c r="S85" t="s">
        <v>498</v>
      </c>
      <c r="T85">
        <v>0</v>
      </c>
      <c r="U85">
        <v>0</v>
      </c>
      <c r="V85">
        <v>0</v>
      </c>
      <c r="X85">
        <v>0</v>
      </c>
      <c r="Y85" t="s">
        <v>490</v>
      </c>
      <c r="Z85">
        <v>1</v>
      </c>
      <c r="AA85" t="s">
        <v>499</v>
      </c>
      <c r="AB85">
        <v>2</v>
      </c>
      <c r="AC85" s="2">
        <v>42488</v>
      </c>
      <c r="AD85">
        <f t="shared" si="3"/>
        <v>15</v>
      </c>
      <c r="AE85" s="3">
        <v>26</v>
      </c>
      <c r="AF85" s="3">
        <v>14.25</v>
      </c>
      <c r="AG85" s="13">
        <v>3705</v>
      </c>
      <c r="AH85" s="3">
        <v>0</v>
      </c>
      <c r="AK85">
        <v>0</v>
      </c>
      <c r="AL85">
        <v>0</v>
      </c>
      <c r="AN85">
        <v>0</v>
      </c>
      <c r="AP85">
        <v>0</v>
      </c>
      <c r="AR85">
        <v>0</v>
      </c>
      <c r="AV85">
        <v>0</v>
      </c>
      <c r="AX85" s="4">
        <v>1</v>
      </c>
      <c r="AY85" s="2">
        <v>42488</v>
      </c>
      <c r="AZ85">
        <v>15</v>
      </c>
      <c r="BA85" s="4">
        <v>1</v>
      </c>
      <c r="BB85" s="2">
        <v>42488</v>
      </c>
      <c r="BC85" s="2">
        <v>42488</v>
      </c>
      <c r="BD85" s="4">
        <v>0</v>
      </c>
      <c r="BF85">
        <v>636</v>
      </c>
      <c r="BG85">
        <v>15</v>
      </c>
      <c r="BH85" s="14">
        <v>0.5</v>
      </c>
      <c r="BI85" s="3">
        <v>15</v>
      </c>
      <c r="BJ85" s="3">
        <v>10.33</v>
      </c>
      <c r="BK85">
        <v>1549.5</v>
      </c>
      <c r="BL85" t="s">
        <v>1035</v>
      </c>
      <c r="BM85" t="s">
        <v>1035</v>
      </c>
      <c r="BN85" t="s">
        <v>1035</v>
      </c>
      <c r="BO85" t="s">
        <v>414</v>
      </c>
      <c r="BP85" t="s">
        <v>414</v>
      </c>
    </row>
    <row r="86" spans="1:69" x14ac:dyDescent="0.3">
      <c r="A86" s="3">
        <v>50673629</v>
      </c>
      <c r="B86" s="2">
        <v>43319</v>
      </c>
      <c r="C86" t="s">
        <v>379</v>
      </c>
      <c r="D86" t="s">
        <v>990</v>
      </c>
      <c r="F86">
        <v>3</v>
      </c>
      <c r="G86">
        <v>1</v>
      </c>
      <c r="H86">
        <v>62</v>
      </c>
      <c r="I86">
        <v>62</v>
      </c>
      <c r="J86">
        <v>62</v>
      </c>
      <c r="L86">
        <v>1</v>
      </c>
      <c r="M86">
        <v>1</v>
      </c>
      <c r="N86" s="1" t="s">
        <v>141</v>
      </c>
      <c r="O86" s="2">
        <v>43215</v>
      </c>
      <c r="P86" t="s">
        <v>44</v>
      </c>
      <c r="Q86">
        <v>2</v>
      </c>
      <c r="R86" s="2">
        <v>43319</v>
      </c>
      <c r="S86" s="10" t="s">
        <v>619</v>
      </c>
      <c r="T86">
        <v>10</v>
      </c>
      <c r="U86">
        <v>1</v>
      </c>
      <c r="V86">
        <v>0</v>
      </c>
      <c r="X86">
        <v>0</v>
      </c>
      <c r="Y86" t="s">
        <v>643</v>
      </c>
      <c r="Z86">
        <v>1</v>
      </c>
      <c r="AA86" s="10" t="s">
        <v>727</v>
      </c>
      <c r="AB86">
        <v>2</v>
      </c>
      <c r="AC86" s="2">
        <v>43423</v>
      </c>
      <c r="AD86">
        <f t="shared" si="3"/>
        <v>104</v>
      </c>
      <c r="AE86" s="3">
        <v>34</v>
      </c>
      <c r="AF86" s="3">
        <v>10.45</v>
      </c>
      <c r="AG86" s="13">
        <v>3553</v>
      </c>
      <c r="AH86" s="12">
        <v>1</v>
      </c>
      <c r="AI86" t="s">
        <v>626</v>
      </c>
      <c r="AJ86">
        <v>6</v>
      </c>
      <c r="AK86" s="10">
        <v>0</v>
      </c>
      <c r="AL86" s="10">
        <v>0</v>
      </c>
      <c r="AN86" s="10">
        <v>0</v>
      </c>
      <c r="AP86" s="10">
        <v>0</v>
      </c>
      <c r="AR86" s="10">
        <v>1</v>
      </c>
      <c r="AS86" s="2">
        <v>43423</v>
      </c>
      <c r="AT86" s="10">
        <v>0</v>
      </c>
      <c r="AV86" s="10">
        <v>0</v>
      </c>
      <c r="AX86" s="4">
        <v>1</v>
      </c>
      <c r="AY86" s="2">
        <v>43495</v>
      </c>
      <c r="AZ86">
        <v>176</v>
      </c>
      <c r="BA86" s="4">
        <v>0</v>
      </c>
      <c r="BC86" s="2">
        <v>43516</v>
      </c>
      <c r="BD86" s="4">
        <v>0</v>
      </c>
      <c r="BE86" t="s">
        <v>726</v>
      </c>
      <c r="BF86">
        <v>301</v>
      </c>
      <c r="BG86">
        <v>197</v>
      </c>
      <c r="BH86" s="14">
        <v>6.5666666666666664</v>
      </c>
      <c r="BI86" s="3">
        <v>31.4</v>
      </c>
      <c r="BJ86" s="3">
        <v>8.6999999999999993</v>
      </c>
      <c r="BK86">
        <v>2731.8</v>
      </c>
      <c r="BL86">
        <v>26.8</v>
      </c>
      <c r="BM86">
        <v>8.16</v>
      </c>
      <c r="BN86">
        <f t="shared" ref="BN86:BN91" si="6">BM86*1000*BL86/100</f>
        <v>2186.88</v>
      </c>
      <c r="BO86">
        <v>10.71</v>
      </c>
      <c r="BP86">
        <v>27</v>
      </c>
      <c r="BQ86">
        <v>2891.7</v>
      </c>
    </row>
    <row r="87" spans="1:69" x14ac:dyDescent="0.3">
      <c r="A87" s="3">
        <v>29860582</v>
      </c>
      <c r="B87" s="2">
        <v>43073</v>
      </c>
      <c r="C87" t="s">
        <v>113</v>
      </c>
      <c r="D87" t="s">
        <v>814</v>
      </c>
      <c r="F87">
        <v>3</v>
      </c>
      <c r="G87">
        <v>2</v>
      </c>
      <c r="H87">
        <v>63</v>
      </c>
      <c r="I87">
        <v>71</v>
      </c>
      <c r="J87">
        <v>61</v>
      </c>
      <c r="L87">
        <v>4</v>
      </c>
      <c r="M87">
        <v>0</v>
      </c>
      <c r="N87" s="1">
        <v>0</v>
      </c>
      <c r="O87" s="2">
        <v>42464</v>
      </c>
      <c r="P87" t="s">
        <v>44</v>
      </c>
      <c r="Q87">
        <v>2</v>
      </c>
      <c r="R87" s="2">
        <v>43073</v>
      </c>
      <c r="S87" t="s">
        <v>114</v>
      </c>
      <c r="T87">
        <v>95</v>
      </c>
      <c r="U87">
        <v>1</v>
      </c>
      <c r="V87">
        <v>0</v>
      </c>
      <c r="X87">
        <v>0</v>
      </c>
      <c r="Y87" t="s">
        <v>86</v>
      </c>
      <c r="Z87">
        <v>1</v>
      </c>
      <c r="AA87" t="s">
        <v>91</v>
      </c>
      <c r="AB87">
        <v>2</v>
      </c>
      <c r="AC87" s="2">
        <v>43131</v>
      </c>
      <c r="AD87">
        <f t="shared" si="3"/>
        <v>58</v>
      </c>
      <c r="AE87" s="3">
        <v>40.5</v>
      </c>
      <c r="AF87" s="3">
        <v>7.9</v>
      </c>
      <c r="AG87" s="13">
        <v>3199.5000000000005</v>
      </c>
      <c r="AH87">
        <v>0</v>
      </c>
      <c r="AK87">
        <v>0</v>
      </c>
      <c r="AL87">
        <v>0</v>
      </c>
      <c r="AN87">
        <v>0</v>
      </c>
      <c r="AP87">
        <v>0</v>
      </c>
      <c r="AR87">
        <v>0</v>
      </c>
      <c r="AV87">
        <v>0</v>
      </c>
      <c r="AX87" s="4">
        <v>1</v>
      </c>
      <c r="AY87" s="2">
        <v>43194</v>
      </c>
      <c r="AZ87">
        <v>121</v>
      </c>
      <c r="BA87" s="4">
        <v>0</v>
      </c>
      <c r="BC87" s="2">
        <v>43390</v>
      </c>
      <c r="BD87" s="4">
        <v>1</v>
      </c>
      <c r="BF87">
        <v>926</v>
      </c>
      <c r="BG87">
        <v>317</v>
      </c>
      <c r="BH87" s="14">
        <v>10.566666666666666</v>
      </c>
      <c r="BI87" s="3">
        <v>38.299999999999997</v>
      </c>
      <c r="BJ87" s="3">
        <v>6.19</v>
      </c>
      <c r="BK87">
        <v>2370.7699999999995</v>
      </c>
      <c r="BL87">
        <v>36.299999999999997</v>
      </c>
      <c r="BM87">
        <v>7.8</v>
      </c>
      <c r="BN87">
        <f t="shared" si="6"/>
        <v>2831.4</v>
      </c>
      <c r="BO87">
        <v>8.2200000000000006</v>
      </c>
      <c r="BP87">
        <v>39.200000000000003</v>
      </c>
      <c r="BQ87">
        <v>3222.24</v>
      </c>
    </row>
    <row r="88" spans="1:69" x14ac:dyDescent="0.3">
      <c r="A88" s="3">
        <v>44324395</v>
      </c>
      <c r="B88" s="2">
        <v>43467</v>
      </c>
      <c r="C88" t="s">
        <v>225</v>
      </c>
      <c r="D88" t="s">
        <v>864</v>
      </c>
      <c r="F88">
        <v>3</v>
      </c>
      <c r="G88">
        <v>2</v>
      </c>
      <c r="H88">
        <v>49</v>
      </c>
      <c r="I88">
        <v>56</v>
      </c>
      <c r="J88">
        <v>43</v>
      </c>
      <c r="L88">
        <v>1</v>
      </c>
      <c r="M88">
        <v>0</v>
      </c>
      <c r="N88" s="1">
        <v>1</v>
      </c>
      <c r="O88" s="2">
        <v>41388</v>
      </c>
      <c r="P88" t="s">
        <v>44</v>
      </c>
      <c r="Q88">
        <v>2</v>
      </c>
      <c r="R88" s="2">
        <v>43467</v>
      </c>
      <c r="S88" t="s">
        <v>463</v>
      </c>
      <c r="T88">
        <v>0</v>
      </c>
      <c r="U88">
        <v>0</v>
      </c>
      <c r="V88">
        <v>0</v>
      </c>
      <c r="X88">
        <v>0</v>
      </c>
      <c r="Y88" t="s">
        <v>466</v>
      </c>
      <c r="Z88">
        <v>1</v>
      </c>
      <c r="AA88" t="s">
        <v>46</v>
      </c>
      <c r="AB88">
        <v>2</v>
      </c>
      <c r="AC88" s="2">
        <v>43530</v>
      </c>
      <c r="AD88">
        <f t="shared" si="3"/>
        <v>63</v>
      </c>
      <c r="AE88" s="3">
        <v>36.6</v>
      </c>
      <c r="AF88" s="3">
        <v>10.5</v>
      </c>
      <c r="AG88" s="13">
        <v>3843</v>
      </c>
      <c r="AH88" s="3">
        <v>0</v>
      </c>
      <c r="AK88">
        <v>0</v>
      </c>
      <c r="AL88">
        <v>0</v>
      </c>
      <c r="AN88">
        <v>0</v>
      </c>
      <c r="AP88">
        <v>0</v>
      </c>
      <c r="AR88">
        <v>1</v>
      </c>
      <c r="AS88" s="2">
        <v>43530</v>
      </c>
      <c r="AT88" s="2"/>
      <c r="AU88" s="2"/>
      <c r="AV88">
        <v>0</v>
      </c>
      <c r="AX88" s="4">
        <v>0</v>
      </c>
      <c r="AZ88">
        <v>63</v>
      </c>
      <c r="BA88" s="4">
        <v>0</v>
      </c>
      <c r="BC88" s="2">
        <v>43530</v>
      </c>
      <c r="BD88" s="4">
        <v>0</v>
      </c>
      <c r="BE88" t="s">
        <v>468</v>
      </c>
      <c r="BF88">
        <v>2142</v>
      </c>
      <c r="BG88">
        <v>63</v>
      </c>
      <c r="BH88" s="14">
        <v>2.1</v>
      </c>
      <c r="BI88" s="3">
        <v>36.6</v>
      </c>
      <c r="BJ88" s="3">
        <v>8.4499999999999993</v>
      </c>
      <c r="BK88">
        <v>3092.7</v>
      </c>
      <c r="BL88">
        <v>34.1</v>
      </c>
      <c r="BM88">
        <v>8.1999999999999993</v>
      </c>
      <c r="BN88">
        <f t="shared" si="6"/>
        <v>2796.2</v>
      </c>
      <c r="BO88">
        <v>8.1999999999999993</v>
      </c>
      <c r="BP88">
        <v>34.1</v>
      </c>
      <c r="BQ88">
        <v>2796.2</v>
      </c>
    </row>
    <row r="89" spans="1:69" x14ac:dyDescent="0.3">
      <c r="A89" s="3">
        <v>50836158</v>
      </c>
      <c r="B89" s="2">
        <v>43420</v>
      </c>
      <c r="C89" t="s">
        <v>385</v>
      </c>
      <c r="D89" t="s">
        <v>994</v>
      </c>
      <c r="F89">
        <v>2</v>
      </c>
      <c r="G89">
        <v>1</v>
      </c>
      <c r="H89">
        <v>66</v>
      </c>
      <c r="I89">
        <v>62</v>
      </c>
      <c r="J89">
        <v>65</v>
      </c>
      <c r="L89">
        <v>4</v>
      </c>
      <c r="M89">
        <v>1</v>
      </c>
      <c r="N89" s="1">
        <v>1</v>
      </c>
      <c r="O89" s="2">
        <v>43231</v>
      </c>
      <c r="P89" t="s">
        <v>44</v>
      </c>
      <c r="Q89">
        <v>2</v>
      </c>
      <c r="R89" s="2">
        <v>43420</v>
      </c>
      <c r="S89" s="10" t="s">
        <v>647</v>
      </c>
      <c r="T89">
        <v>30</v>
      </c>
      <c r="U89">
        <v>1</v>
      </c>
      <c r="V89" s="10">
        <v>0</v>
      </c>
      <c r="X89">
        <v>0</v>
      </c>
      <c r="Y89" t="s">
        <v>735</v>
      </c>
      <c r="Z89">
        <v>4</v>
      </c>
      <c r="AA89" s="10" t="s">
        <v>736</v>
      </c>
      <c r="AB89">
        <v>1</v>
      </c>
      <c r="AC89" s="2">
        <v>43549</v>
      </c>
      <c r="AD89">
        <f t="shared" si="3"/>
        <v>129</v>
      </c>
      <c r="AE89" s="3">
        <v>21.4</v>
      </c>
      <c r="AF89" s="3">
        <v>13.1</v>
      </c>
      <c r="AG89" s="13">
        <v>2803.4</v>
      </c>
      <c r="AH89" s="12">
        <v>1</v>
      </c>
      <c r="AI89" t="s">
        <v>153</v>
      </c>
      <c r="AJ89" s="3">
        <v>2</v>
      </c>
      <c r="AK89" s="10">
        <v>0</v>
      </c>
      <c r="AL89" s="10">
        <v>0</v>
      </c>
      <c r="AN89" s="10">
        <v>0</v>
      </c>
      <c r="AP89" s="10">
        <v>1</v>
      </c>
      <c r="AQ89" s="2">
        <v>43549</v>
      </c>
      <c r="AR89" s="10">
        <v>1</v>
      </c>
      <c r="AS89" s="2">
        <v>43486</v>
      </c>
      <c r="AT89" s="10">
        <v>0</v>
      </c>
      <c r="AV89" s="10">
        <v>0</v>
      </c>
      <c r="AX89" s="4">
        <v>0</v>
      </c>
      <c r="AZ89">
        <v>108</v>
      </c>
      <c r="BA89" s="4">
        <v>0</v>
      </c>
      <c r="BC89" s="2">
        <v>43528</v>
      </c>
      <c r="BD89" s="4">
        <v>0</v>
      </c>
      <c r="BE89" t="s">
        <v>563</v>
      </c>
      <c r="BF89">
        <v>297</v>
      </c>
      <c r="BG89">
        <v>108</v>
      </c>
      <c r="BH89" s="14">
        <v>3.6</v>
      </c>
      <c r="BI89" s="3">
        <v>21.4</v>
      </c>
      <c r="BJ89" s="3">
        <v>10.98</v>
      </c>
      <c r="BK89">
        <v>2349.7199999999998</v>
      </c>
      <c r="BL89">
        <v>20.2</v>
      </c>
      <c r="BM89">
        <v>12.2</v>
      </c>
      <c r="BN89">
        <f t="shared" si="6"/>
        <v>2464.4</v>
      </c>
      <c r="BO89">
        <v>12.2</v>
      </c>
      <c r="BP89">
        <v>20.2</v>
      </c>
      <c r="BQ89" s="5">
        <v>2464.4</v>
      </c>
    </row>
    <row r="90" spans="1:69" x14ac:dyDescent="0.3">
      <c r="A90" s="3">
        <v>49621642</v>
      </c>
      <c r="B90" s="2">
        <v>43311</v>
      </c>
      <c r="C90" t="s">
        <v>343</v>
      </c>
      <c r="D90" t="s">
        <v>957</v>
      </c>
      <c r="F90">
        <v>1</v>
      </c>
      <c r="G90">
        <v>1</v>
      </c>
      <c r="H90">
        <v>69</v>
      </c>
      <c r="I90">
        <v>79</v>
      </c>
      <c r="J90">
        <v>68</v>
      </c>
      <c r="L90">
        <v>1</v>
      </c>
      <c r="M90">
        <v>1</v>
      </c>
      <c r="N90" s="1">
        <v>1</v>
      </c>
      <c r="O90" s="2">
        <v>42912</v>
      </c>
      <c r="P90" t="s">
        <v>44</v>
      </c>
      <c r="Q90">
        <v>2</v>
      </c>
      <c r="R90" s="2">
        <v>43311</v>
      </c>
      <c r="S90" s="10" t="s">
        <v>619</v>
      </c>
      <c r="T90">
        <v>10</v>
      </c>
      <c r="U90">
        <v>1</v>
      </c>
      <c r="V90">
        <v>0</v>
      </c>
      <c r="X90">
        <v>0</v>
      </c>
      <c r="Y90" t="s">
        <v>643</v>
      </c>
      <c r="Z90">
        <v>1</v>
      </c>
      <c r="AA90" s="10" t="s">
        <v>648</v>
      </c>
      <c r="AB90">
        <v>1</v>
      </c>
      <c r="AC90" s="2">
        <v>43341</v>
      </c>
      <c r="AD90">
        <f t="shared" si="3"/>
        <v>30</v>
      </c>
      <c r="AE90" s="3">
        <v>33</v>
      </c>
      <c r="AF90" s="3">
        <v>8.6999999999999993</v>
      </c>
      <c r="AG90" s="13">
        <v>2871</v>
      </c>
      <c r="AH90" s="12">
        <v>0</v>
      </c>
      <c r="AK90" s="10">
        <v>0</v>
      </c>
      <c r="AL90" s="10">
        <v>0</v>
      </c>
      <c r="AN90" s="10">
        <v>0</v>
      </c>
      <c r="AP90" s="10">
        <v>1</v>
      </c>
      <c r="AQ90" s="2">
        <v>43341</v>
      </c>
      <c r="AR90" s="10">
        <v>0</v>
      </c>
      <c r="AT90" s="10">
        <v>0</v>
      </c>
      <c r="AV90" s="10">
        <v>0</v>
      </c>
      <c r="AX90" s="4">
        <v>1</v>
      </c>
      <c r="AY90" s="2">
        <v>43432</v>
      </c>
      <c r="AZ90">
        <v>121</v>
      </c>
      <c r="BA90" s="4">
        <v>0</v>
      </c>
      <c r="BC90" s="2">
        <v>43493</v>
      </c>
      <c r="BD90" s="4">
        <v>0</v>
      </c>
      <c r="BF90">
        <v>581</v>
      </c>
      <c r="BG90">
        <v>182</v>
      </c>
      <c r="BH90" s="14">
        <v>6.0666666666666664</v>
      </c>
      <c r="BI90" s="3">
        <v>32</v>
      </c>
      <c r="BJ90" s="3">
        <v>8.6999999999999993</v>
      </c>
      <c r="BK90">
        <v>2784</v>
      </c>
      <c r="BL90">
        <v>26.3</v>
      </c>
      <c r="BM90">
        <v>8.5</v>
      </c>
      <c r="BN90">
        <f t="shared" si="6"/>
        <v>2235.5</v>
      </c>
      <c r="BO90">
        <v>14.5</v>
      </c>
      <c r="BP90">
        <v>26.3</v>
      </c>
      <c r="BQ90">
        <v>3813.5</v>
      </c>
    </row>
    <row r="91" spans="1:69" x14ac:dyDescent="0.3">
      <c r="A91" s="3">
        <v>48226291</v>
      </c>
      <c r="B91" s="2">
        <v>43165</v>
      </c>
      <c r="C91" t="s">
        <v>298</v>
      </c>
      <c r="D91" t="s">
        <v>919</v>
      </c>
      <c r="F91">
        <v>3</v>
      </c>
      <c r="G91">
        <v>2</v>
      </c>
      <c r="H91">
        <v>59</v>
      </c>
      <c r="I91">
        <v>67</v>
      </c>
      <c r="J91">
        <v>58</v>
      </c>
      <c r="L91">
        <v>1</v>
      </c>
      <c r="M91">
        <v>1</v>
      </c>
      <c r="N91" s="1">
        <v>1</v>
      </c>
      <c r="O91" s="2">
        <v>42601</v>
      </c>
      <c r="P91" t="s">
        <v>44</v>
      </c>
      <c r="Q91">
        <v>2</v>
      </c>
      <c r="R91" s="2">
        <v>43165</v>
      </c>
      <c r="S91" s="10" t="s">
        <v>597</v>
      </c>
      <c r="T91">
        <v>90</v>
      </c>
      <c r="U91">
        <v>1</v>
      </c>
      <c r="V91">
        <v>1</v>
      </c>
      <c r="W91">
        <v>19</v>
      </c>
      <c r="X91">
        <v>0</v>
      </c>
      <c r="Y91" s="10" t="s">
        <v>598</v>
      </c>
      <c r="Z91">
        <v>1</v>
      </c>
      <c r="AA91" s="10" t="s">
        <v>42</v>
      </c>
      <c r="AB91">
        <v>2</v>
      </c>
      <c r="AC91" s="2">
        <v>43207</v>
      </c>
      <c r="AD91">
        <f t="shared" si="3"/>
        <v>42</v>
      </c>
      <c r="AE91" s="3">
        <v>38.200000000000003</v>
      </c>
      <c r="AF91" s="3">
        <v>10.5</v>
      </c>
      <c r="AG91" s="13">
        <v>4011</v>
      </c>
      <c r="AH91" s="12">
        <v>0</v>
      </c>
      <c r="AK91" s="10">
        <v>0</v>
      </c>
      <c r="AL91" s="10">
        <v>0</v>
      </c>
      <c r="AN91" s="10">
        <v>0</v>
      </c>
      <c r="AP91" s="10">
        <v>0</v>
      </c>
      <c r="AR91" s="10">
        <v>0</v>
      </c>
      <c r="AV91" s="10">
        <v>1</v>
      </c>
      <c r="AW91" s="2">
        <v>43207</v>
      </c>
      <c r="AX91" s="4">
        <v>1</v>
      </c>
      <c r="AY91" s="2">
        <v>43224</v>
      </c>
      <c r="AZ91">
        <v>59</v>
      </c>
      <c r="BA91" s="4">
        <v>0</v>
      </c>
      <c r="BC91" s="2">
        <v>43224</v>
      </c>
      <c r="BD91" s="4">
        <v>1</v>
      </c>
      <c r="BE91" t="s">
        <v>526</v>
      </c>
      <c r="BF91">
        <v>623</v>
      </c>
      <c r="BG91">
        <v>59</v>
      </c>
      <c r="BH91" s="14">
        <v>1.9666666666666666</v>
      </c>
      <c r="BI91" s="3">
        <v>38.200000000000003</v>
      </c>
      <c r="BJ91" s="3">
        <v>7.2</v>
      </c>
      <c r="BK91">
        <v>2750.4</v>
      </c>
      <c r="BL91">
        <v>17.600000000000001</v>
      </c>
      <c r="BM91">
        <v>10</v>
      </c>
      <c r="BN91">
        <f t="shared" si="6"/>
        <v>1760</v>
      </c>
      <c r="BO91">
        <v>10.5</v>
      </c>
      <c r="BP91">
        <v>20.5</v>
      </c>
      <c r="BQ91">
        <v>2152.5</v>
      </c>
    </row>
    <row r="92" spans="1:69" x14ac:dyDescent="0.3">
      <c r="A92" s="3">
        <v>49405941</v>
      </c>
      <c r="B92" s="2">
        <v>42859</v>
      </c>
      <c r="C92" t="s">
        <v>338</v>
      </c>
      <c r="D92" t="s">
        <v>953</v>
      </c>
      <c r="F92">
        <v>1</v>
      </c>
      <c r="G92">
        <v>1</v>
      </c>
      <c r="H92">
        <v>38</v>
      </c>
      <c r="I92">
        <v>49</v>
      </c>
      <c r="J92">
        <v>38</v>
      </c>
      <c r="K92" t="s">
        <v>339</v>
      </c>
      <c r="L92">
        <v>5</v>
      </c>
      <c r="M92">
        <v>1</v>
      </c>
      <c r="N92" s="1">
        <v>2</v>
      </c>
      <c r="O92" s="2">
        <v>42844</v>
      </c>
      <c r="P92" t="s">
        <v>39</v>
      </c>
      <c r="Q92">
        <v>1</v>
      </c>
      <c r="R92" s="2">
        <v>42859</v>
      </c>
      <c r="S92" s="10" t="s">
        <v>663</v>
      </c>
      <c r="T92">
        <v>90</v>
      </c>
      <c r="U92">
        <v>1</v>
      </c>
      <c r="V92" s="10"/>
      <c r="X92" t="s">
        <v>651</v>
      </c>
      <c r="Y92" t="s">
        <v>74</v>
      </c>
      <c r="Z92">
        <v>4</v>
      </c>
      <c r="AA92" s="10" t="s">
        <v>664</v>
      </c>
      <c r="AB92">
        <v>2</v>
      </c>
      <c r="AC92" s="2">
        <v>42863</v>
      </c>
      <c r="AD92">
        <f t="shared" si="3"/>
        <v>4</v>
      </c>
      <c r="AE92" s="3">
        <v>17.5</v>
      </c>
      <c r="AF92" s="3">
        <v>17.68</v>
      </c>
      <c r="AG92" s="13">
        <v>3094</v>
      </c>
      <c r="AH92" s="12">
        <v>0</v>
      </c>
      <c r="AK92" s="10">
        <v>0</v>
      </c>
      <c r="AL92" s="10">
        <v>0</v>
      </c>
      <c r="AN92" s="10">
        <v>0</v>
      </c>
      <c r="AP92" s="10">
        <v>0</v>
      </c>
      <c r="AR92" s="10">
        <v>0</v>
      </c>
      <c r="AT92">
        <v>1</v>
      </c>
      <c r="AU92" s="2">
        <v>42863</v>
      </c>
      <c r="AV92" s="10">
        <v>0</v>
      </c>
      <c r="AX92" s="4">
        <v>0</v>
      </c>
      <c r="AZ92">
        <v>4</v>
      </c>
      <c r="BA92" s="4">
        <v>0</v>
      </c>
      <c r="BC92" s="2">
        <v>42863</v>
      </c>
      <c r="BD92" s="4">
        <v>1</v>
      </c>
      <c r="BE92" t="s">
        <v>530</v>
      </c>
      <c r="BF92">
        <v>19</v>
      </c>
      <c r="BG92">
        <v>4</v>
      </c>
      <c r="BH92" s="14">
        <v>0.13333333333333333</v>
      </c>
      <c r="BI92" s="3">
        <v>9.5</v>
      </c>
      <c r="BJ92" s="3">
        <v>16.03</v>
      </c>
      <c r="BK92">
        <v>1522.8500000000004</v>
      </c>
      <c r="BL92" t="s">
        <v>1036</v>
      </c>
      <c r="BM92" t="s">
        <v>1035</v>
      </c>
      <c r="BN92" t="s">
        <v>1035</v>
      </c>
      <c r="BO92" t="s">
        <v>414</v>
      </c>
      <c r="BP92" t="s">
        <v>581</v>
      </c>
    </row>
    <row r="93" spans="1:69" x14ac:dyDescent="0.3">
      <c r="A93" s="3">
        <v>51366784</v>
      </c>
      <c r="B93" s="2">
        <v>43417</v>
      </c>
      <c r="C93" t="s">
        <v>392</v>
      </c>
      <c r="D93" t="s">
        <v>1001</v>
      </c>
      <c r="F93">
        <v>2</v>
      </c>
      <c r="G93">
        <v>1</v>
      </c>
      <c r="H93">
        <v>74</v>
      </c>
      <c r="I93">
        <v>67</v>
      </c>
      <c r="J93">
        <v>74</v>
      </c>
      <c r="L93">
        <v>4</v>
      </c>
      <c r="M93">
        <v>1</v>
      </c>
      <c r="N93" s="1">
        <v>2</v>
      </c>
      <c r="O93" s="2">
        <v>43364</v>
      </c>
      <c r="P93" t="s">
        <v>44</v>
      </c>
      <c r="Q93">
        <v>2</v>
      </c>
      <c r="R93" s="2">
        <v>43417</v>
      </c>
      <c r="S93" s="10" t="s">
        <v>692</v>
      </c>
      <c r="T93">
        <v>0</v>
      </c>
      <c r="U93">
        <v>0</v>
      </c>
      <c r="V93" s="10"/>
      <c r="X93" t="s">
        <v>651</v>
      </c>
      <c r="Y93" t="s">
        <v>746</v>
      </c>
      <c r="Z93">
        <v>4</v>
      </c>
      <c r="AA93" s="10" t="s">
        <v>747</v>
      </c>
      <c r="AB93">
        <v>2</v>
      </c>
      <c r="AC93" s="2">
        <v>43422</v>
      </c>
      <c r="AD93">
        <f t="shared" si="3"/>
        <v>5</v>
      </c>
      <c r="AE93" s="3">
        <v>37</v>
      </c>
      <c r="AF93" s="3">
        <v>22.44</v>
      </c>
      <c r="AG93" s="13">
        <v>8302.7999999999993</v>
      </c>
      <c r="AH93" s="12">
        <v>0</v>
      </c>
      <c r="AK93" s="10">
        <v>0</v>
      </c>
      <c r="AL93" s="10">
        <v>0</v>
      </c>
      <c r="AN93" s="10">
        <v>0</v>
      </c>
      <c r="AP93" s="10">
        <v>0</v>
      </c>
      <c r="AR93" s="10">
        <v>0</v>
      </c>
      <c r="AT93" s="10">
        <v>0</v>
      </c>
      <c r="AV93" s="10">
        <v>0</v>
      </c>
      <c r="AX93" s="4">
        <v>1</v>
      </c>
      <c r="AY93" s="2">
        <v>43414</v>
      </c>
      <c r="AZ93">
        <v>15</v>
      </c>
      <c r="BA93" s="4">
        <v>1</v>
      </c>
      <c r="BB93" s="2">
        <v>43432</v>
      </c>
      <c r="BC93" s="2">
        <v>43432</v>
      </c>
      <c r="BD93" s="4">
        <v>0</v>
      </c>
      <c r="BF93">
        <v>68</v>
      </c>
      <c r="BG93">
        <v>15</v>
      </c>
      <c r="BH93" s="14">
        <v>0.5</v>
      </c>
      <c r="BI93" s="3">
        <v>14</v>
      </c>
      <c r="BJ93" s="3">
        <v>11.52</v>
      </c>
      <c r="BK93">
        <v>1612.8</v>
      </c>
      <c r="BL93">
        <v>2</v>
      </c>
      <c r="BM93">
        <v>22.44</v>
      </c>
      <c r="BN93">
        <f t="shared" ref="BN93:BN137" si="7">BM93*1000*BL93/100</f>
        <v>448.8</v>
      </c>
      <c r="BO93">
        <v>22.44</v>
      </c>
      <c r="BP93">
        <v>2</v>
      </c>
      <c r="BQ93">
        <v>448.8</v>
      </c>
    </row>
    <row r="94" spans="1:69" x14ac:dyDescent="0.3">
      <c r="A94" s="3">
        <v>49796445</v>
      </c>
      <c r="B94" s="2">
        <v>43371</v>
      </c>
      <c r="C94" t="s">
        <v>348</v>
      </c>
      <c r="D94" t="s">
        <v>961</v>
      </c>
      <c r="F94">
        <v>3</v>
      </c>
      <c r="G94">
        <v>1</v>
      </c>
      <c r="H94">
        <v>61</v>
      </c>
      <c r="I94">
        <v>47</v>
      </c>
      <c r="J94">
        <v>60</v>
      </c>
      <c r="L94">
        <v>1</v>
      </c>
      <c r="M94">
        <v>1</v>
      </c>
      <c r="N94" s="1">
        <v>1</v>
      </c>
      <c r="O94" s="2">
        <v>42963</v>
      </c>
      <c r="P94" t="s">
        <v>39</v>
      </c>
      <c r="Q94">
        <v>1</v>
      </c>
      <c r="R94" s="2">
        <v>43371</v>
      </c>
      <c r="S94" s="10" t="s">
        <v>663</v>
      </c>
      <c r="T94">
        <v>90</v>
      </c>
      <c r="U94">
        <v>1</v>
      </c>
      <c r="V94">
        <v>1</v>
      </c>
      <c r="W94">
        <v>19</v>
      </c>
      <c r="X94">
        <v>0</v>
      </c>
      <c r="Y94" t="s">
        <v>643</v>
      </c>
      <c r="Z94">
        <v>1</v>
      </c>
      <c r="AA94" s="10" t="s">
        <v>648</v>
      </c>
      <c r="AB94">
        <v>1</v>
      </c>
      <c r="AC94" s="2">
        <v>43467</v>
      </c>
      <c r="AD94">
        <f t="shared" si="3"/>
        <v>96</v>
      </c>
      <c r="AE94" s="3">
        <v>31.6</v>
      </c>
      <c r="AF94" s="3">
        <v>11.5</v>
      </c>
      <c r="AG94" s="13">
        <v>3634</v>
      </c>
      <c r="AH94" s="12">
        <v>0</v>
      </c>
      <c r="AK94" s="10">
        <v>0</v>
      </c>
      <c r="AL94" s="10">
        <v>0</v>
      </c>
      <c r="AN94" s="10">
        <v>0</v>
      </c>
      <c r="AP94" s="10">
        <v>1</v>
      </c>
      <c r="AQ94" s="2">
        <v>43467</v>
      </c>
      <c r="AR94" s="10">
        <v>0</v>
      </c>
      <c r="AT94" s="10">
        <v>0</v>
      </c>
      <c r="AV94" s="10">
        <v>0</v>
      </c>
      <c r="AX94" s="4">
        <v>0</v>
      </c>
      <c r="AZ94">
        <v>185</v>
      </c>
      <c r="BA94" s="4">
        <v>0</v>
      </c>
      <c r="BC94" s="2">
        <v>43556</v>
      </c>
      <c r="BD94" s="4">
        <v>0</v>
      </c>
      <c r="BE94" t="s">
        <v>563</v>
      </c>
      <c r="BF94">
        <v>593</v>
      </c>
      <c r="BG94">
        <v>185</v>
      </c>
      <c r="BH94" s="14">
        <v>6.166666666666667</v>
      </c>
      <c r="BI94" s="3">
        <v>24.4</v>
      </c>
      <c r="BJ94" s="3">
        <v>6.34</v>
      </c>
      <c r="BK94">
        <v>1546.96</v>
      </c>
      <c r="BL94">
        <v>20.100000000000001</v>
      </c>
      <c r="BM94">
        <v>11.5</v>
      </c>
      <c r="BN94">
        <f t="shared" si="7"/>
        <v>2311.5000000000005</v>
      </c>
      <c r="BO94">
        <v>11.5</v>
      </c>
      <c r="BP94">
        <v>20.100000000000001</v>
      </c>
      <c r="BQ94">
        <v>2311.5000000000005</v>
      </c>
    </row>
    <row r="95" spans="1:69" x14ac:dyDescent="0.3">
      <c r="A95" s="3">
        <v>45792915</v>
      </c>
      <c r="B95" s="2">
        <v>42580</v>
      </c>
      <c r="C95" t="s">
        <v>236</v>
      </c>
      <c r="D95" t="s">
        <v>871</v>
      </c>
      <c r="F95">
        <v>3</v>
      </c>
      <c r="G95">
        <v>1</v>
      </c>
      <c r="H95">
        <v>55</v>
      </c>
      <c r="I95">
        <v>86</v>
      </c>
      <c r="J95">
        <v>53</v>
      </c>
      <c r="L95">
        <v>4</v>
      </c>
      <c r="M95">
        <v>1</v>
      </c>
      <c r="N95" s="1">
        <v>1</v>
      </c>
      <c r="O95" s="2">
        <v>41817</v>
      </c>
      <c r="P95" t="s">
        <v>44</v>
      </c>
      <c r="Q95">
        <v>2</v>
      </c>
      <c r="R95" s="2">
        <v>42580</v>
      </c>
      <c r="S95" t="s">
        <v>494</v>
      </c>
      <c r="T95">
        <v>100</v>
      </c>
      <c r="U95">
        <v>1</v>
      </c>
      <c r="V95">
        <v>0</v>
      </c>
      <c r="X95">
        <v>0</v>
      </c>
      <c r="Y95" t="s">
        <v>490</v>
      </c>
      <c r="Z95">
        <v>1</v>
      </c>
      <c r="AA95" t="s">
        <v>491</v>
      </c>
      <c r="AB95">
        <v>1</v>
      </c>
      <c r="AC95" s="2">
        <v>42685</v>
      </c>
      <c r="AD95">
        <f t="shared" si="3"/>
        <v>105</v>
      </c>
      <c r="AE95" s="3">
        <v>27.1</v>
      </c>
      <c r="AF95" s="3">
        <v>10.5</v>
      </c>
      <c r="AG95" s="13">
        <v>2845.5000000000005</v>
      </c>
      <c r="AH95" s="3">
        <v>0</v>
      </c>
      <c r="AK95">
        <v>0</v>
      </c>
      <c r="AL95">
        <v>0</v>
      </c>
      <c r="AN95">
        <v>0</v>
      </c>
      <c r="AP95">
        <v>1</v>
      </c>
      <c r="AQ95" s="2">
        <v>42685</v>
      </c>
      <c r="AR95">
        <v>1</v>
      </c>
      <c r="AS95" s="2">
        <v>42622</v>
      </c>
      <c r="AT95" s="2"/>
      <c r="AU95" s="2"/>
      <c r="AV95">
        <v>0</v>
      </c>
      <c r="AX95" s="4">
        <v>1</v>
      </c>
      <c r="AY95" s="2">
        <v>43497</v>
      </c>
      <c r="AZ95">
        <v>917</v>
      </c>
      <c r="BA95" s="4">
        <v>0</v>
      </c>
      <c r="BC95" s="2">
        <v>43546</v>
      </c>
      <c r="BD95" s="4">
        <v>0</v>
      </c>
      <c r="BF95">
        <v>1729</v>
      </c>
      <c r="BG95">
        <v>966</v>
      </c>
      <c r="BH95" s="14">
        <v>32.200000000000003</v>
      </c>
      <c r="BI95" s="3">
        <v>27.1</v>
      </c>
      <c r="BJ95" s="3">
        <v>9.98</v>
      </c>
      <c r="BK95">
        <v>2704.58</v>
      </c>
      <c r="BL95">
        <v>26.8</v>
      </c>
      <c r="BM95">
        <v>10.5</v>
      </c>
      <c r="BN95">
        <f t="shared" si="7"/>
        <v>2814</v>
      </c>
      <c r="BO95">
        <v>10.5</v>
      </c>
      <c r="BP95">
        <v>26.8</v>
      </c>
      <c r="BQ95">
        <v>2814</v>
      </c>
    </row>
    <row r="96" spans="1:69" x14ac:dyDescent="0.3">
      <c r="A96" s="3">
        <v>39668101</v>
      </c>
      <c r="B96" s="2">
        <v>42816</v>
      </c>
      <c r="C96" t="s">
        <v>202</v>
      </c>
      <c r="D96" t="s">
        <v>845</v>
      </c>
      <c r="F96">
        <v>3</v>
      </c>
      <c r="G96">
        <v>1</v>
      </c>
      <c r="H96">
        <v>49</v>
      </c>
      <c r="I96">
        <v>59</v>
      </c>
      <c r="J96">
        <v>48</v>
      </c>
      <c r="L96">
        <v>4</v>
      </c>
      <c r="M96">
        <v>1</v>
      </c>
      <c r="N96" s="1">
        <v>2</v>
      </c>
      <c r="O96" s="2">
        <v>42618</v>
      </c>
      <c r="P96" t="s">
        <v>44</v>
      </c>
      <c r="Q96">
        <v>2</v>
      </c>
      <c r="R96" s="2">
        <v>42816</v>
      </c>
      <c r="S96" t="s">
        <v>410</v>
      </c>
      <c r="T96">
        <v>0</v>
      </c>
      <c r="U96">
        <v>0</v>
      </c>
      <c r="V96">
        <v>0</v>
      </c>
      <c r="X96">
        <v>0</v>
      </c>
      <c r="Y96" t="s">
        <v>411</v>
      </c>
      <c r="Z96">
        <v>4</v>
      </c>
      <c r="AA96" t="s">
        <v>412</v>
      </c>
      <c r="AB96">
        <v>2</v>
      </c>
      <c r="AC96" s="2">
        <v>42843</v>
      </c>
      <c r="AD96">
        <f t="shared" si="3"/>
        <v>27</v>
      </c>
      <c r="AE96" s="3">
        <v>20.9</v>
      </c>
      <c r="AF96" s="3">
        <v>12.9</v>
      </c>
      <c r="AG96" s="13">
        <v>2696.1</v>
      </c>
      <c r="AH96" s="3">
        <v>0</v>
      </c>
      <c r="AK96">
        <v>0</v>
      </c>
      <c r="AL96">
        <v>0</v>
      </c>
      <c r="AN96">
        <v>0</v>
      </c>
      <c r="AP96">
        <v>0</v>
      </c>
      <c r="AR96">
        <v>0</v>
      </c>
      <c r="AV96">
        <v>0</v>
      </c>
      <c r="AX96" s="4">
        <v>1</v>
      </c>
      <c r="AY96" s="2">
        <v>42843</v>
      </c>
      <c r="AZ96">
        <v>27</v>
      </c>
      <c r="BA96" s="4">
        <v>1</v>
      </c>
      <c r="BB96" s="2">
        <v>42880</v>
      </c>
      <c r="BC96" s="2">
        <v>42880</v>
      </c>
      <c r="BD96" s="4">
        <v>0</v>
      </c>
      <c r="BF96">
        <v>262</v>
      </c>
      <c r="BG96">
        <v>64</v>
      </c>
      <c r="BH96" s="14">
        <v>2.1333333333333333</v>
      </c>
      <c r="BI96" s="3">
        <v>12</v>
      </c>
      <c r="BJ96" s="3">
        <v>10.050000000000001</v>
      </c>
      <c r="BK96">
        <v>1206</v>
      </c>
      <c r="BL96">
        <v>10.1</v>
      </c>
      <c r="BM96">
        <v>10.08</v>
      </c>
      <c r="BN96">
        <f t="shared" si="7"/>
        <v>1018.08</v>
      </c>
      <c r="BO96">
        <v>11.62</v>
      </c>
      <c r="BP96">
        <v>16.5</v>
      </c>
      <c r="BQ96">
        <v>1917.3</v>
      </c>
    </row>
    <row r="97" spans="1:69" x14ac:dyDescent="0.3">
      <c r="A97" s="3">
        <v>49095793</v>
      </c>
      <c r="B97" s="2">
        <v>43315</v>
      </c>
      <c r="C97" t="s">
        <v>328</v>
      </c>
      <c r="D97" t="s">
        <v>942</v>
      </c>
      <c r="F97">
        <v>3</v>
      </c>
      <c r="G97">
        <v>2</v>
      </c>
      <c r="H97">
        <v>64</v>
      </c>
      <c r="I97">
        <v>57</v>
      </c>
      <c r="J97">
        <v>62</v>
      </c>
      <c r="L97">
        <v>1</v>
      </c>
      <c r="M97">
        <v>0</v>
      </c>
      <c r="N97" s="1">
        <v>0</v>
      </c>
      <c r="O97" s="2">
        <v>42751</v>
      </c>
      <c r="P97" t="s">
        <v>39</v>
      </c>
      <c r="Q97">
        <v>1</v>
      </c>
      <c r="R97" s="2">
        <v>43315</v>
      </c>
      <c r="S97" s="10" t="s">
        <v>642</v>
      </c>
      <c r="T97">
        <v>60</v>
      </c>
      <c r="U97">
        <v>1</v>
      </c>
      <c r="V97" s="10">
        <v>0</v>
      </c>
      <c r="X97">
        <v>0</v>
      </c>
      <c r="Y97" t="s">
        <v>643</v>
      </c>
      <c r="Z97">
        <v>1</v>
      </c>
      <c r="AA97" s="10" t="s">
        <v>27</v>
      </c>
      <c r="AB97">
        <v>1</v>
      </c>
      <c r="AC97" s="2">
        <v>43479</v>
      </c>
      <c r="AD97">
        <f t="shared" si="3"/>
        <v>164</v>
      </c>
      <c r="AE97" s="3">
        <v>43.3</v>
      </c>
      <c r="AF97" s="3">
        <v>10.4</v>
      </c>
      <c r="AG97" s="13">
        <v>4503.2000000000007</v>
      </c>
      <c r="AH97" s="12">
        <v>0</v>
      </c>
      <c r="AK97" s="10">
        <v>0</v>
      </c>
      <c r="AL97" s="10">
        <v>0</v>
      </c>
      <c r="AN97" s="10">
        <v>0</v>
      </c>
      <c r="AP97" s="10">
        <v>1</v>
      </c>
      <c r="AQ97" s="2">
        <v>43479</v>
      </c>
      <c r="AR97" s="10">
        <v>1</v>
      </c>
      <c r="AS97" s="2">
        <v>43392</v>
      </c>
      <c r="AT97" s="2"/>
      <c r="AU97" s="2"/>
      <c r="AV97" s="10">
        <v>0</v>
      </c>
      <c r="AX97" s="4">
        <v>0</v>
      </c>
      <c r="AZ97">
        <v>203</v>
      </c>
      <c r="BA97" s="4">
        <v>0</v>
      </c>
      <c r="BC97" s="2">
        <v>43518</v>
      </c>
      <c r="BD97" s="4">
        <v>0</v>
      </c>
      <c r="BE97" t="s">
        <v>563</v>
      </c>
      <c r="BF97">
        <v>767</v>
      </c>
      <c r="BG97">
        <v>203</v>
      </c>
      <c r="BH97" s="14">
        <v>6.7666666666666666</v>
      </c>
      <c r="BI97" s="3">
        <v>25.5</v>
      </c>
      <c r="BJ97" s="3">
        <v>10.4</v>
      </c>
      <c r="BK97">
        <v>2652</v>
      </c>
      <c r="BL97">
        <v>43.3</v>
      </c>
      <c r="BM97">
        <v>8</v>
      </c>
      <c r="BN97">
        <f t="shared" si="7"/>
        <v>3464</v>
      </c>
      <c r="BO97">
        <v>8</v>
      </c>
      <c r="BP97">
        <v>43.3</v>
      </c>
      <c r="BQ97">
        <v>3464</v>
      </c>
    </row>
    <row r="98" spans="1:69" x14ac:dyDescent="0.3">
      <c r="A98" s="3">
        <v>45207493</v>
      </c>
      <c r="B98" s="2">
        <v>43003</v>
      </c>
      <c r="C98" t="s">
        <v>232</v>
      </c>
      <c r="D98" t="s">
        <v>867</v>
      </c>
      <c r="F98">
        <v>3</v>
      </c>
      <c r="G98">
        <v>2</v>
      </c>
      <c r="H98">
        <v>67</v>
      </c>
      <c r="I98">
        <v>68</v>
      </c>
      <c r="J98">
        <v>64</v>
      </c>
      <c r="L98">
        <v>1</v>
      </c>
      <c r="M98">
        <v>1</v>
      </c>
      <c r="N98" s="1">
        <v>2</v>
      </c>
      <c r="O98" s="2">
        <v>41642</v>
      </c>
      <c r="P98" t="s">
        <v>44</v>
      </c>
      <c r="Q98">
        <v>2</v>
      </c>
      <c r="R98" s="2">
        <v>43003</v>
      </c>
      <c r="S98" t="s">
        <v>483</v>
      </c>
      <c r="T98">
        <v>0</v>
      </c>
      <c r="U98">
        <v>0</v>
      </c>
      <c r="V98">
        <v>1</v>
      </c>
      <c r="W98">
        <v>19</v>
      </c>
      <c r="X98">
        <v>0</v>
      </c>
      <c r="Y98" t="s">
        <v>484</v>
      </c>
      <c r="Z98">
        <v>1</v>
      </c>
      <c r="AA98" t="s">
        <v>42</v>
      </c>
      <c r="AB98">
        <v>2</v>
      </c>
      <c r="AC98" s="2">
        <v>43024</v>
      </c>
      <c r="AD98">
        <f t="shared" si="3"/>
        <v>21</v>
      </c>
      <c r="AE98" s="3">
        <v>34.5</v>
      </c>
      <c r="AF98" s="3">
        <v>11.6</v>
      </c>
      <c r="AG98" s="13">
        <v>4002</v>
      </c>
      <c r="AH98" s="3">
        <v>0</v>
      </c>
      <c r="AK98">
        <v>0</v>
      </c>
      <c r="AL98">
        <v>0</v>
      </c>
      <c r="AN98">
        <v>0</v>
      </c>
      <c r="AP98">
        <v>0</v>
      </c>
      <c r="AR98">
        <v>0</v>
      </c>
      <c r="AV98">
        <v>1</v>
      </c>
      <c r="AW98" s="2">
        <v>43024</v>
      </c>
      <c r="AX98" s="4">
        <v>0</v>
      </c>
      <c r="AZ98">
        <v>21</v>
      </c>
      <c r="BA98" s="4">
        <v>0</v>
      </c>
      <c r="BC98" s="2">
        <v>43024</v>
      </c>
      <c r="BD98" s="4">
        <v>1</v>
      </c>
      <c r="BE98" t="s">
        <v>485</v>
      </c>
      <c r="BF98">
        <v>1382</v>
      </c>
      <c r="BG98">
        <v>21</v>
      </c>
      <c r="BH98" s="14">
        <v>0.7</v>
      </c>
      <c r="BI98" s="3">
        <v>34.5</v>
      </c>
      <c r="BJ98" s="3">
        <v>7.6</v>
      </c>
      <c r="BK98">
        <v>2622</v>
      </c>
      <c r="BL98">
        <v>22.9</v>
      </c>
      <c r="BM98">
        <v>11.6</v>
      </c>
      <c r="BN98">
        <f t="shared" si="7"/>
        <v>2656.4</v>
      </c>
      <c r="BO98">
        <v>11.6</v>
      </c>
      <c r="BP98">
        <v>22.9</v>
      </c>
      <c r="BQ98">
        <v>2656.4</v>
      </c>
    </row>
    <row r="99" spans="1:69" x14ac:dyDescent="0.3">
      <c r="A99" s="3">
        <v>47396089</v>
      </c>
      <c r="B99" s="2">
        <v>42732</v>
      </c>
      <c r="C99" t="s">
        <v>276</v>
      </c>
      <c r="D99" t="s">
        <v>901</v>
      </c>
      <c r="F99">
        <v>3</v>
      </c>
      <c r="G99">
        <v>1</v>
      </c>
      <c r="H99">
        <v>61</v>
      </c>
      <c r="I99">
        <v>58</v>
      </c>
      <c r="J99">
        <v>60</v>
      </c>
      <c r="L99">
        <v>1</v>
      </c>
      <c r="M99">
        <v>1</v>
      </c>
      <c r="N99" s="1">
        <v>1</v>
      </c>
      <c r="O99" s="2">
        <v>42282</v>
      </c>
      <c r="P99" t="s">
        <v>44</v>
      </c>
      <c r="Q99">
        <v>2</v>
      </c>
      <c r="R99" s="2">
        <v>42732</v>
      </c>
      <c r="S99" t="s">
        <v>531</v>
      </c>
      <c r="T99">
        <v>0</v>
      </c>
      <c r="U99">
        <v>0</v>
      </c>
      <c r="V99">
        <v>0</v>
      </c>
      <c r="X99">
        <v>0</v>
      </c>
      <c r="Y99" t="s">
        <v>546</v>
      </c>
      <c r="Z99">
        <v>4</v>
      </c>
      <c r="AA99" t="s">
        <v>532</v>
      </c>
      <c r="AB99">
        <v>2</v>
      </c>
      <c r="AC99" s="2">
        <v>42752</v>
      </c>
      <c r="AD99">
        <f t="shared" si="3"/>
        <v>20</v>
      </c>
      <c r="AE99" s="3">
        <v>18</v>
      </c>
      <c r="AF99" s="3">
        <v>19.04</v>
      </c>
      <c r="AG99" s="13">
        <v>3427.1999999999994</v>
      </c>
      <c r="AH99" s="3">
        <v>1</v>
      </c>
      <c r="AI99" t="s">
        <v>179</v>
      </c>
      <c r="AJ99" s="3">
        <v>1</v>
      </c>
      <c r="AK99">
        <v>1</v>
      </c>
      <c r="AL99">
        <v>1</v>
      </c>
      <c r="AM99" s="2">
        <v>42752</v>
      </c>
      <c r="AN99">
        <v>0</v>
      </c>
      <c r="AP99">
        <v>0</v>
      </c>
      <c r="AR99">
        <v>0</v>
      </c>
      <c r="AV99">
        <v>0</v>
      </c>
      <c r="AX99" s="4">
        <v>1</v>
      </c>
      <c r="AY99" s="2">
        <v>42752</v>
      </c>
      <c r="AZ99">
        <v>20</v>
      </c>
      <c r="BA99" s="4">
        <v>0</v>
      </c>
      <c r="BC99" s="2">
        <v>42766</v>
      </c>
      <c r="BD99" s="4">
        <v>1</v>
      </c>
      <c r="BF99">
        <v>484</v>
      </c>
      <c r="BG99">
        <v>34</v>
      </c>
      <c r="BH99" s="14">
        <v>1.1333333333333333</v>
      </c>
      <c r="BI99" s="3">
        <v>18</v>
      </c>
      <c r="BJ99" s="3">
        <v>14.49</v>
      </c>
      <c r="BK99">
        <v>2608.1999999999998</v>
      </c>
      <c r="BL99">
        <v>5.8</v>
      </c>
      <c r="BM99">
        <v>17.82</v>
      </c>
      <c r="BN99">
        <f t="shared" si="7"/>
        <v>1033.56</v>
      </c>
      <c r="BO99">
        <v>19.04</v>
      </c>
      <c r="BP99">
        <v>17</v>
      </c>
      <c r="BQ99">
        <v>3236.8</v>
      </c>
    </row>
    <row r="100" spans="1:69" x14ac:dyDescent="0.3">
      <c r="A100" s="3">
        <v>47222986</v>
      </c>
      <c r="B100" s="2">
        <v>42516</v>
      </c>
      <c r="C100" t="s">
        <v>268</v>
      </c>
      <c r="D100" t="s">
        <v>895</v>
      </c>
      <c r="F100">
        <v>3</v>
      </c>
      <c r="G100">
        <v>2</v>
      </c>
      <c r="H100">
        <v>70</v>
      </c>
      <c r="I100">
        <v>70</v>
      </c>
      <c r="J100">
        <v>70</v>
      </c>
      <c r="L100">
        <v>1</v>
      </c>
      <c r="M100">
        <v>0</v>
      </c>
      <c r="N100" s="1">
        <v>3</v>
      </c>
      <c r="O100" s="2">
        <v>42243</v>
      </c>
      <c r="P100" t="s">
        <v>39</v>
      </c>
      <c r="Q100">
        <v>1</v>
      </c>
      <c r="R100" s="2">
        <v>42516</v>
      </c>
      <c r="S100" t="s">
        <v>556</v>
      </c>
      <c r="T100">
        <v>10</v>
      </c>
      <c r="U100">
        <v>1</v>
      </c>
      <c r="V100">
        <v>0</v>
      </c>
      <c r="X100">
        <v>0</v>
      </c>
      <c r="Y100" t="s">
        <v>557</v>
      </c>
      <c r="Z100">
        <v>4</v>
      </c>
      <c r="AA100" t="s">
        <v>412</v>
      </c>
      <c r="AB100">
        <v>2</v>
      </c>
      <c r="AC100" s="2">
        <v>42541</v>
      </c>
      <c r="AD100">
        <f t="shared" si="3"/>
        <v>25</v>
      </c>
      <c r="AE100" s="3">
        <v>17</v>
      </c>
      <c r="AF100" s="3">
        <v>26.81</v>
      </c>
      <c r="AG100" s="13">
        <v>4557.7000000000007</v>
      </c>
      <c r="AH100" s="3">
        <v>0</v>
      </c>
      <c r="AK100">
        <v>0</v>
      </c>
      <c r="AL100">
        <v>0</v>
      </c>
      <c r="AN100">
        <v>0</v>
      </c>
      <c r="AP100">
        <v>0</v>
      </c>
      <c r="AR100">
        <v>0</v>
      </c>
      <c r="AV100">
        <v>1</v>
      </c>
      <c r="AW100" s="2">
        <v>42541</v>
      </c>
      <c r="AX100" s="4">
        <v>0</v>
      </c>
      <c r="AZ100">
        <v>0</v>
      </c>
      <c r="BA100" s="4">
        <v>0</v>
      </c>
      <c r="BC100" s="2">
        <v>42516</v>
      </c>
      <c r="BD100" s="4">
        <v>1</v>
      </c>
      <c r="BE100" t="s">
        <v>558</v>
      </c>
      <c r="BF100">
        <v>273</v>
      </c>
      <c r="BG100">
        <v>0</v>
      </c>
      <c r="BH100" s="14">
        <v>0</v>
      </c>
      <c r="BI100" s="3">
        <v>13</v>
      </c>
      <c r="BJ100" s="3">
        <v>12.12</v>
      </c>
      <c r="BK100">
        <v>1575.6</v>
      </c>
      <c r="BL100">
        <v>7</v>
      </c>
      <c r="BM100">
        <v>20.93</v>
      </c>
      <c r="BN100">
        <f t="shared" si="7"/>
        <v>1465.1</v>
      </c>
      <c r="BO100">
        <v>23.23</v>
      </c>
      <c r="BP100">
        <v>15</v>
      </c>
      <c r="BQ100">
        <v>3484.5</v>
      </c>
    </row>
    <row r="101" spans="1:69" x14ac:dyDescent="0.3">
      <c r="A101" s="3">
        <v>44802237</v>
      </c>
      <c r="B101" s="2">
        <v>42563</v>
      </c>
      <c r="C101" t="s">
        <v>229</v>
      </c>
      <c r="D101" t="s">
        <v>1020</v>
      </c>
      <c r="F101">
        <v>2</v>
      </c>
      <c r="G101">
        <v>1</v>
      </c>
      <c r="H101">
        <v>78</v>
      </c>
      <c r="I101">
        <v>28</v>
      </c>
      <c r="J101">
        <v>77</v>
      </c>
      <c r="L101">
        <v>3</v>
      </c>
      <c r="M101">
        <v>1</v>
      </c>
      <c r="N101" s="1">
        <v>1</v>
      </c>
      <c r="O101" s="2">
        <v>42317</v>
      </c>
      <c r="P101" t="s">
        <v>44</v>
      </c>
      <c r="Q101">
        <v>2</v>
      </c>
      <c r="R101" s="2">
        <v>42563</v>
      </c>
      <c r="S101" t="s">
        <v>476</v>
      </c>
      <c r="T101">
        <v>30</v>
      </c>
      <c r="U101">
        <v>1</v>
      </c>
      <c r="X101" t="s">
        <v>464</v>
      </c>
      <c r="Y101" t="s">
        <v>477</v>
      </c>
      <c r="Z101">
        <v>3</v>
      </c>
      <c r="AA101" t="s">
        <v>473</v>
      </c>
      <c r="AB101">
        <v>2</v>
      </c>
      <c r="AC101" s="2">
        <v>42605</v>
      </c>
      <c r="AD101">
        <f t="shared" si="3"/>
        <v>42</v>
      </c>
      <c r="AE101" s="3">
        <v>30.6</v>
      </c>
      <c r="AF101" s="3">
        <v>8.4</v>
      </c>
      <c r="AG101" s="13">
        <v>2570.4</v>
      </c>
      <c r="AH101" s="3">
        <v>0</v>
      </c>
      <c r="AK101">
        <v>0</v>
      </c>
      <c r="AL101">
        <v>0</v>
      </c>
      <c r="AN101">
        <v>0</v>
      </c>
      <c r="AP101">
        <v>0</v>
      </c>
      <c r="AR101">
        <v>1</v>
      </c>
      <c r="AS101" s="2">
        <v>42605</v>
      </c>
      <c r="AT101" s="2"/>
      <c r="AU101" s="2"/>
      <c r="AV101">
        <v>0</v>
      </c>
      <c r="AX101" s="4">
        <v>1</v>
      </c>
      <c r="AY101" s="2">
        <v>42667</v>
      </c>
      <c r="AZ101">
        <v>104</v>
      </c>
      <c r="BA101" s="4">
        <v>1</v>
      </c>
      <c r="BB101" s="2">
        <v>42668</v>
      </c>
      <c r="BC101" s="2">
        <v>42668</v>
      </c>
      <c r="BD101" s="4">
        <v>0</v>
      </c>
      <c r="BF101">
        <v>351</v>
      </c>
      <c r="BG101">
        <v>105</v>
      </c>
      <c r="BH101" s="14">
        <v>3.5</v>
      </c>
      <c r="BI101" s="3">
        <v>27.4</v>
      </c>
      <c r="BJ101" s="3">
        <v>8.19</v>
      </c>
      <c r="BK101">
        <v>2244.0599999999995</v>
      </c>
      <c r="BL101">
        <v>17.399999999999999</v>
      </c>
      <c r="BM101">
        <v>6.77</v>
      </c>
      <c r="BN101">
        <f t="shared" si="7"/>
        <v>1177.9799999999998</v>
      </c>
      <c r="BO101">
        <v>6.77</v>
      </c>
      <c r="BP101">
        <v>20.399999999999999</v>
      </c>
      <c r="BQ101">
        <v>1381.08</v>
      </c>
    </row>
    <row r="102" spans="1:69" x14ac:dyDescent="0.3">
      <c r="A102" s="3">
        <v>46939236</v>
      </c>
      <c r="B102" s="2">
        <v>42500</v>
      </c>
      <c r="C102" t="s">
        <v>262</v>
      </c>
      <c r="D102" t="s">
        <v>890</v>
      </c>
      <c r="F102">
        <v>2</v>
      </c>
      <c r="G102">
        <v>2</v>
      </c>
      <c r="H102">
        <v>65</v>
      </c>
      <c r="I102">
        <v>60</v>
      </c>
      <c r="J102">
        <v>64</v>
      </c>
      <c r="L102">
        <v>2</v>
      </c>
      <c r="M102">
        <v>1</v>
      </c>
      <c r="N102" s="1">
        <v>1</v>
      </c>
      <c r="O102" s="2">
        <v>42153</v>
      </c>
      <c r="P102" t="s">
        <v>39</v>
      </c>
      <c r="Q102">
        <v>1</v>
      </c>
      <c r="R102" s="2">
        <v>42500</v>
      </c>
      <c r="S102" t="s">
        <v>413</v>
      </c>
      <c r="T102">
        <v>60</v>
      </c>
      <c r="U102">
        <v>1</v>
      </c>
      <c r="X102" t="s">
        <v>541</v>
      </c>
      <c r="Y102" t="s">
        <v>564</v>
      </c>
      <c r="Z102">
        <v>2</v>
      </c>
      <c r="AA102" t="s">
        <v>536</v>
      </c>
      <c r="AB102">
        <v>2</v>
      </c>
      <c r="AC102" s="2">
        <v>42521</v>
      </c>
      <c r="AD102">
        <f t="shared" si="3"/>
        <v>21</v>
      </c>
      <c r="AE102" s="3">
        <v>23.7</v>
      </c>
      <c r="AF102" s="3">
        <v>11.4</v>
      </c>
      <c r="AG102" s="13">
        <v>2701.8</v>
      </c>
      <c r="AH102" s="3">
        <v>0</v>
      </c>
      <c r="AK102">
        <v>0</v>
      </c>
      <c r="AL102">
        <v>0</v>
      </c>
      <c r="AN102">
        <v>0</v>
      </c>
      <c r="AP102">
        <v>0</v>
      </c>
      <c r="AR102">
        <v>1</v>
      </c>
      <c r="AS102" s="2">
        <v>42521</v>
      </c>
      <c r="AT102" s="2"/>
      <c r="AU102" s="2"/>
      <c r="AV102">
        <v>0</v>
      </c>
      <c r="AX102" s="4">
        <v>1</v>
      </c>
      <c r="AY102" s="2">
        <v>42640</v>
      </c>
      <c r="AZ102">
        <v>140</v>
      </c>
      <c r="BA102" s="4">
        <v>0</v>
      </c>
      <c r="BC102" s="2">
        <v>42880</v>
      </c>
      <c r="BD102" s="4">
        <v>1</v>
      </c>
      <c r="BE102" t="s">
        <v>565</v>
      </c>
      <c r="BF102">
        <v>727</v>
      </c>
      <c r="BG102">
        <v>380</v>
      </c>
      <c r="BH102" s="14">
        <v>12.666666666666666</v>
      </c>
      <c r="BI102" s="3">
        <v>23.7</v>
      </c>
      <c r="BJ102" s="3">
        <v>10.8</v>
      </c>
      <c r="BK102">
        <v>2559.6</v>
      </c>
      <c r="BL102">
        <v>20.5</v>
      </c>
      <c r="BM102">
        <v>11.4</v>
      </c>
      <c r="BN102">
        <f t="shared" si="7"/>
        <v>2337</v>
      </c>
      <c r="BO102">
        <v>11.4</v>
      </c>
      <c r="BP102">
        <v>20.5</v>
      </c>
      <c r="BQ102">
        <v>2337</v>
      </c>
    </row>
    <row r="103" spans="1:69" x14ac:dyDescent="0.3">
      <c r="A103" s="3">
        <v>18578078</v>
      </c>
      <c r="B103" s="2">
        <v>43053</v>
      </c>
      <c r="C103" t="s">
        <v>64</v>
      </c>
      <c r="D103" t="s">
        <v>800</v>
      </c>
      <c r="F103">
        <v>3</v>
      </c>
      <c r="G103">
        <v>2</v>
      </c>
      <c r="H103">
        <v>78</v>
      </c>
      <c r="I103">
        <v>68</v>
      </c>
      <c r="J103">
        <v>77</v>
      </c>
      <c r="L103">
        <v>4</v>
      </c>
      <c r="M103">
        <v>1</v>
      </c>
      <c r="N103" s="1">
        <v>2</v>
      </c>
      <c r="O103" s="2">
        <v>42788</v>
      </c>
      <c r="P103" t="s">
        <v>44</v>
      </c>
      <c r="Q103">
        <v>2</v>
      </c>
      <c r="R103" s="2">
        <v>43053</v>
      </c>
      <c r="S103" t="s">
        <v>65</v>
      </c>
      <c r="T103">
        <v>95</v>
      </c>
      <c r="U103">
        <v>1</v>
      </c>
      <c r="W103">
        <v>21</v>
      </c>
      <c r="X103">
        <v>0</v>
      </c>
      <c r="Y103" t="s">
        <v>41</v>
      </c>
      <c r="Z103">
        <v>1</v>
      </c>
      <c r="AA103" t="s">
        <v>42</v>
      </c>
      <c r="AB103">
        <v>2</v>
      </c>
      <c r="AC103" s="2">
        <v>43145</v>
      </c>
      <c r="AD103">
        <f t="shared" si="3"/>
        <v>92</v>
      </c>
      <c r="AE103" s="3">
        <v>48</v>
      </c>
      <c r="AF103" s="3">
        <v>5.91</v>
      </c>
      <c r="AG103" s="13">
        <v>2836.7999999999997</v>
      </c>
      <c r="AH103" s="3">
        <v>1</v>
      </c>
      <c r="AI103" s="3" t="s">
        <v>179</v>
      </c>
      <c r="AJ103" s="3">
        <v>1</v>
      </c>
      <c r="AK103" s="3">
        <v>1</v>
      </c>
      <c r="AL103" s="3">
        <v>1</v>
      </c>
      <c r="AM103" s="3"/>
      <c r="AN103" s="3">
        <v>0</v>
      </c>
      <c r="AP103">
        <v>0</v>
      </c>
      <c r="AR103">
        <v>0</v>
      </c>
      <c r="AV103">
        <v>1</v>
      </c>
      <c r="AX103" s="4">
        <v>0</v>
      </c>
      <c r="AZ103">
        <v>238</v>
      </c>
      <c r="BA103" s="4">
        <v>0</v>
      </c>
      <c r="BC103" s="2">
        <v>43291</v>
      </c>
      <c r="BD103" s="4">
        <v>1</v>
      </c>
      <c r="BF103">
        <v>503</v>
      </c>
      <c r="BG103">
        <v>238</v>
      </c>
      <c r="BH103" s="14">
        <v>7.9333333333333336</v>
      </c>
      <c r="BI103" s="3">
        <v>5</v>
      </c>
      <c r="BJ103" s="3">
        <v>5.78</v>
      </c>
      <c r="BK103">
        <v>289</v>
      </c>
      <c r="BL103">
        <v>12.9</v>
      </c>
      <c r="BM103">
        <v>5.68</v>
      </c>
      <c r="BN103">
        <f t="shared" si="7"/>
        <v>732.72</v>
      </c>
      <c r="BO103">
        <v>5.91</v>
      </c>
      <c r="BP103">
        <v>12.9</v>
      </c>
      <c r="BQ103">
        <v>762.39</v>
      </c>
    </row>
    <row r="104" spans="1:69" x14ac:dyDescent="0.3">
      <c r="A104" s="3">
        <v>37006822</v>
      </c>
      <c r="B104" s="2">
        <v>42584</v>
      </c>
      <c r="C104" t="s">
        <v>178</v>
      </c>
      <c r="D104" t="s">
        <v>837</v>
      </c>
      <c r="F104">
        <v>3</v>
      </c>
      <c r="G104">
        <v>1</v>
      </c>
      <c r="H104">
        <v>69</v>
      </c>
      <c r="I104">
        <v>57</v>
      </c>
      <c r="J104">
        <v>68</v>
      </c>
      <c r="L104">
        <v>4</v>
      </c>
      <c r="M104">
        <v>0</v>
      </c>
      <c r="N104" s="1">
        <v>0</v>
      </c>
      <c r="O104" s="2">
        <v>42172</v>
      </c>
      <c r="P104" t="s">
        <v>44</v>
      </c>
      <c r="Q104">
        <v>2</v>
      </c>
      <c r="R104" s="2">
        <v>42584</v>
      </c>
      <c r="S104" t="s">
        <v>174</v>
      </c>
      <c r="T104">
        <v>0</v>
      </c>
      <c r="U104">
        <v>0</v>
      </c>
      <c r="V104">
        <v>0</v>
      </c>
      <c r="X104">
        <v>0</v>
      </c>
      <c r="Y104" t="s">
        <v>63</v>
      </c>
      <c r="Z104">
        <v>4</v>
      </c>
      <c r="AA104" t="s">
        <v>46</v>
      </c>
      <c r="AB104">
        <v>2</v>
      </c>
      <c r="AC104" s="2">
        <v>42671</v>
      </c>
      <c r="AD104">
        <f t="shared" si="3"/>
        <v>87</v>
      </c>
      <c r="AE104" s="3">
        <v>30.1</v>
      </c>
      <c r="AF104" s="3">
        <v>15.5</v>
      </c>
      <c r="AG104" s="13">
        <v>4665.5</v>
      </c>
      <c r="AH104" s="3">
        <v>1</v>
      </c>
      <c r="AI104" t="s">
        <v>179</v>
      </c>
      <c r="AJ104" s="3">
        <v>1</v>
      </c>
      <c r="AK104">
        <v>0</v>
      </c>
      <c r="AL104">
        <v>0</v>
      </c>
      <c r="AN104">
        <v>0</v>
      </c>
      <c r="AP104">
        <v>0</v>
      </c>
      <c r="AR104">
        <v>1</v>
      </c>
      <c r="AV104">
        <v>0</v>
      </c>
      <c r="AX104" s="4">
        <v>1</v>
      </c>
      <c r="AY104" s="2">
        <v>42983</v>
      </c>
      <c r="AZ104">
        <v>399</v>
      </c>
      <c r="BA104" s="4">
        <v>0</v>
      </c>
      <c r="BC104" s="2">
        <v>43423</v>
      </c>
      <c r="BD104" s="4">
        <v>1</v>
      </c>
      <c r="BE104" t="s">
        <v>180</v>
      </c>
      <c r="BF104">
        <v>1251</v>
      </c>
      <c r="BG104">
        <v>839</v>
      </c>
      <c r="BH104" s="14">
        <v>27.966666666666665</v>
      </c>
      <c r="BI104" s="3">
        <v>24</v>
      </c>
      <c r="BJ104" s="3">
        <v>12.62</v>
      </c>
      <c r="BK104">
        <v>3028.8</v>
      </c>
      <c r="BL104">
        <v>19.100000000000001</v>
      </c>
      <c r="BM104">
        <v>15.5</v>
      </c>
      <c r="BN104">
        <f t="shared" si="7"/>
        <v>2960.5</v>
      </c>
      <c r="BO104">
        <v>15.5</v>
      </c>
      <c r="BP104">
        <v>30.1</v>
      </c>
      <c r="BQ104">
        <v>4665.5</v>
      </c>
    </row>
    <row r="105" spans="1:69" x14ac:dyDescent="0.3">
      <c r="A105" s="3">
        <v>31114112</v>
      </c>
      <c r="B105" s="2">
        <v>43479</v>
      </c>
      <c r="C105" t="s">
        <v>136</v>
      </c>
      <c r="D105" t="s">
        <v>825</v>
      </c>
      <c r="F105">
        <v>3</v>
      </c>
      <c r="G105">
        <v>1</v>
      </c>
      <c r="H105">
        <v>62</v>
      </c>
      <c r="I105">
        <v>82</v>
      </c>
      <c r="J105">
        <v>61</v>
      </c>
      <c r="L105">
        <v>5</v>
      </c>
      <c r="M105">
        <v>1</v>
      </c>
      <c r="N105" s="1">
        <v>2</v>
      </c>
      <c r="O105" s="2">
        <v>43215</v>
      </c>
      <c r="P105" t="s">
        <v>44</v>
      </c>
      <c r="Q105">
        <v>2</v>
      </c>
      <c r="R105" s="2">
        <v>43479</v>
      </c>
      <c r="S105" t="s">
        <v>137</v>
      </c>
      <c r="T105">
        <v>0</v>
      </c>
      <c r="U105">
        <v>0</v>
      </c>
      <c r="V105">
        <v>0</v>
      </c>
      <c r="X105">
        <v>0</v>
      </c>
      <c r="Y105" t="s">
        <v>138</v>
      </c>
      <c r="Z105">
        <v>3</v>
      </c>
      <c r="AA105" t="s">
        <v>85</v>
      </c>
      <c r="AB105">
        <v>2</v>
      </c>
      <c r="AC105" s="2">
        <v>43493</v>
      </c>
      <c r="AD105">
        <f t="shared" si="3"/>
        <v>14</v>
      </c>
      <c r="AE105" s="3">
        <v>26.2</v>
      </c>
      <c r="AF105" s="3">
        <v>9.44</v>
      </c>
      <c r="AG105" s="13">
        <v>2473.2799999999997</v>
      </c>
      <c r="AH105">
        <v>0</v>
      </c>
      <c r="AK105">
        <v>0</v>
      </c>
      <c r="AL105">
        <v>0</v>
      </c>
      <c r="AN105">
        <v>0</v>
      </c>
      <c r="AP105">
        <v>0</v>
      </c>
      <c r="AR105">
        <v>0</v>
      </c>
      <c r="AV105">
        <v>0</v>
      </c>
      <c r="AX105" s="4">
        <v>1</v>
      </c>
      <c r="AY105" s="2">
        <v>43493</v>
      </c>
      <c r="AZ105">
        <v>14</v>
      </c>
      <c r="BA105" s="4">
        <v>0</v>
      </c>
      <c r="BC105" s="2">
        <v>43530</v>
      </c>
      <c r="BD105" s="4">
        <v>1</v>
      </c>
      <c r="BE105" t="s">
        <v>95</v>
      </c>
      <c r="BF105">
        <v>315</v>
      </c>
      <c r="BG105">
        <v>51</v>
      </c>
      <c r="BH105" s="14">
        <v>1.7</v>
      </c>
      <c r="BI105" s="3">
        <v>26.2</v>
      </c>
      <c r="BJ105" s="3">
        <v>6.9</v>
      </c>
      <c r="BK105">
        <v>1807.8</v>
      </c>
      <c r="BL105">
        <v>20</v>
      </c>
      <c r="BM105">
        <v>5.5</v>
      </c>
      <c r="BN105">
        <f t="shared" si="7"/>
        <v>1100</v>
      </c>
      <c r="BO105">
        <v>12.12</v>
      </c>
      <c r="BP105">
        <v>20</v>
      </c>
      <c r="BQ105">
        <v>2424</v>
      </c>
    </row>
    <row r="106" spans="1:69" x14ac:dyDescent="0.3">
      <c r="A106" s="3">
        <v>47286904</v>
      </c>
      <c r="B106" s="2">
        <v>43290</v>
      </c>
      <c r="C106" t="s">
        <v>270</v>
      </c>
      <c r="D106" t="s">
        <v>897</v>
      </c>
      <c r="F106">
        <v>3</v>
      </c>
      <c r="G106">
        <v>2</v>
      </c>
      <c r="H106">
        <v>59</v>
      </c>
      <c r="I106">
        <v>73</v>
      </c>
      <c r="J106">
        <v>56</v>
      </c>
      <c r="K106" t="s">
        <v>271</v>
      </c>
      <c r="L106">
        <v>5</v>
      </c>
      <c r="M106">
        <v>1</v>
      </c>
      <c r="N106" s="1">
        <v>1</v>
      </c>
      <c r="O106" s="2">
        <v>42266</v>
      </c>
      <c r="P106" t="s">
        <v>44</v>
      </c>
      <c r="Q106">
        <v>2</v>
      </c>
      <c r="R106" s="2">
        <v>43290</v>
      </c>
      <c r="S106" t="s">
        <v>553</v>
      </c>
      <c r="T106">
        <v>40</v>
      </c>
      <c r="U106">
        <v>1</v>
      </c>
      <c r="V106">
        <v>1</v>
      </c>
      <c r="W106">
        <v>19</v>
      </c>
      <c r="X106">
        <v>0</v>
      </c>
      <c r="Y106" t="s">
        <v>528</v>
      </c>
      <c r="Z106">
        <v>1</v>
      </c>
      <c r="AA106" t="s">
        <v>554</v>
      </c>
      <c r="AB106">
        <v>2</v>
      </c>
      <c r="AC106" s="2">
        <v>43350</v>
      </c>
      <c r="AD106">
        <f t="shared" si="3"/>
        <v>60</v>
      </c>
      <c r="AE106" s="3">
        <v>31</v>
      </c>
      <c r="AF106" s="3">
        <v>9.6999999999999993</v>
      </c>
      <c r="AG106" s="13">
        <v>3006.9999999999995</v>
      </c>
      <c r="AH106" s="3">
        <v>0</v>
      </c>
      <c r="AK106">
        <v>0</v>
      </c>
      <c r="AL106">
        <v>0</v>
      </c>
      <c r="AN106">
        <v>0</v>
      </c>
      <c r="AP106">
        <v>0</v>
      </c>
      <c r="AR106">
        <v>0</v>
      </c>
      <c r="AV106">
        <v>0</v>
      </c>
      <c r="AX106" s="4">
        <v>1</v>
      </c>
      <c r="AY106" s="2">
        <v>43350</v>
      </c>
      <c r="AZ106">
        <v>60</v>
      </c>
      <c r="BA106" s="4">
        <v>0</v>
      </c>
      <c r="BC106" s="2">
        <v>43521</v>
      </c>
      <c r="BD106" s="4">
        <v>0</v>
      </c>
      <c r="BE106" t="s">
        <v>196</v>
      </c>
      <c r="BF106">
        <v>1255</v>
      </c>
      <c r="BG106">
        <v>231</v>
      </c>
      <c r="BH106" s="14">
        <v>7.7</v>
      </c>
      <c r="BI106" s="3">
        <v>31</v>
      </c>
      <c r="BJ106" s="3">
        <v>7.93</v>
      </c>
      <c r="BK106">
        <v>2458.3000000000002</v>
      </c>
      <c r="BL106">
        <v>24</v>
      </c>
      <c r="BM106">
        <v>9.1999999999999993</v>
      </c>
      <c r="BN106">
        <f t="shared" si="7"/>
        <v>2208</v>
      </c>
      <c r="BO106">
        <v>9.6999999999999993</v>
      </c>
      <c r="BP106">
        <v>24</v>
      </c>
      <c r="BQ106">
        <v>2328</v>
      </c>
    </row>
    <row r="107" spans="1:69" x14ac:dyDescent="0.3">
      <c r="A107" s="3">
        <v>51469328</v>
      </c>
      <c r="B107" s="2">
        <v>43416</v>
      </c>
      <c r="C107" t="s">
        <v>394</v>
      </c>
      <c r="D107" t="s">
        <v>1003</v>
      </c>
      <c r="F107">
        <v>1</v>
      </c>
      <c r="G107">
        <v>1</v>
      </c>
      <c r="H107">
        <v>45</v>
      </c>
      <c r="I107">
        <v>63</v>
      </c>
      <c r="J107">
        <v>45</v>
      </c>
      <c r="L107">
        <v>1</v>
      </c>
      <c r="M107">
        <v>1</v>
      </c>
      <c r="N107" s="1">
        <v>1</v>
      </c>
      <c r="O107" s="2">
        <v>43395</v>
      </c>
      <c r="P107" t="s">
        <v>39</v>
      </c>
      <c r="Q107">
        <v>1</v>
      </c>
      <c r="R107" s="2">
        <v>43416</v>
      </c>
      <c r="S107" s="10" t="s">
        <v>631</v>
      </c>
      <c r="T107">
        <v>80</v>
      </c>
      <c r="U107">
        <v>1</v>
      </c>
      <c r="V107" s="10">
        <v>0</v>
      </c>
      <c r="X107">
        <v>0</v>
      </c>
      <c r="Y107" t="s">
        <v>643</v>
      </c>
      <c r="Z107">
        <v>1</v>
      </c>
      <c r="AA107" s="10" t="s">
        <v>748</v>
      </c>
      <c r="AB107">
        <v>1</v>
      </c>
      <c r="AC107" s="2">
        <v>43458</v>
      </c>
      <c r="AD107">
        <f t="shared" si="3"/>
        <v>42</v>
      </c>
      <c r="AE107" s="3">
        <v>26.5</v>
      </c>
      <c r="AF107" s="3">
        <v>11.43</v>
      </c>
      <c r="AG107" s="13">
        <v>3028.95</v>
      </c>
      <c r="AH107" s="12">
        <v>0</v>
      </c>
      <c r="AK107" s="10">
        <v>0</v>
      </c>
      <c r="AL107" s="10">
        <v>0</v>
      </c>
      <c r="AN107" s="10">
        <v>0</v>
      </c>
      <c r="AP107" s="10">
        <v>1</v>
      </c>
      <c r="AQ107" s="2">
        <v>43458</v>
      </c>
      <c r="AR107" s="10">
        <v>0</v>
      </c>
      <c r="AT107" s="10">
        <v>0</v>
      </c>
      <c r="AV107" s="10">
        <v>0</v>
      </c>
      <c r="AX107" s="4">
        <v>0</v>
      </c>
      <c r="AZ107">
        <v>144</v>
      </c>
      <c r="BA107" s="4">
        <v>0</v>
      </c>
      <c r="BC107" s="2">
        <v>43560</v>
      </c>
      <c r="BD107" s="4">
        <v>0</v>
      </c>
      <c r="BE107" t="s">
        <v>749</v>
      </c>
      <c r="BF107">
        <v>165</v>
      </c>
      <c r="BG107">
        <v>144</v>
      </c>
      <c r="BH107" s="14">
        <v>4.8</v>
      </c>
      <c r="BI107" s="3">
        <v>15.5</v>
      </c>
      <c r="BJ107" s="3">
        <v>10.4</v>
      </c>
      <c r="BK107">
        <v>1612</v>
      </c>
      <c r="BL107">
        <v>26.5</v>
      </c>
      <c r="BM107">
        <v>8.4</v>
      </c>
      <c r="BN107">
        <f t="shared" si="7"/>
        <v>2226</v>
      </c>
      <c r="BO107">
        <v>8.4</v>
      </c>
      <c r="BP107">
        <v>26.5</v>
      </c>
      <c r="BQ107">
        <v>2226</v>
      </c>
    </row>
    <row r="108" spans="1:69" x14ac:dyDescent="0.3">
      <c r="A108" s="3">
        <v>45656211</v>
      </c>
      <c r="B108" s="2">
        <v>43026</v>
      </c>
      <c r="C108" t="s">
        <v>235</v>
      </c>
      <c r="D108" t="s">
        <v>870</v>
      </c>
      <c r="F108">
        <v>3</v>
      </c>
      <c r="G108">
        <v>1</v>
      </c>
      <c r="H108">
        <v>68</v>
      </c>
      <c r="I108">
        <v>70</v>
      </c>
      <c r="J108">
        <v>65</v>
      </c>
      <c r="L108">
        <v>4</v>
      </c>
      <c r="M108">
        <v>1</v>
      </c>
      <c r="N108" s="1">
        <v>1</v>
      </c>
      <c r="O108" s="2">
        <v>41767</v>
      </c>
      <c r="P108" t="s">
        <v>44</v>
      </c>
      <c r="Q108">
        <v>2</v>
      </c>
      <c r="R108" s="2">
        <v>43026</v>
      </c>
      <c r="S108" t="s">
        <v>494</v>
      </c>
      <c r="T108">
        <v>100</v>
      </c>
      <c r="U108">
        <v>1</v>
      </c>
      <c r="V108">
        <v>0</v>
      </c>
      <c r="X108">
        <v>0</v>
      </c>
      <c r="Y108" t="s">
        <v>490</v>
      </c>
      <c r="Z108">
        <v>1</v>
      </c>
      <c r="AA108" t="s">
        <v>491</v>
      </c>
      <c r="AB108">
        <v>1</v>
      </c>
      <c r="AC108" s="2">
        <v>43087</v>
      </c>
      <c r="AD108">
        <f t="shared" si="3"/>
        <v>61</v>
      </c>
      <c r="AE108" s="3">
        <v>27</v>
      </c>
      <c r="AF108" s="3">
        <v>8.8000000000000007</v>
      </c>
      <c r="AG108" s="13">
        <v>2376.0000000000005</v>
      </c>
      <c r="AH108" s="3">
        <v>1</v>
      </c>
      <c r="AI108" t="s">
        <v>153</v>
      </c>
      <c r="AJ108" s="3">
        <v>2</v>
      </c>
      <c r="AK108">
        <v>0</v>
      </c>
      <c r="AL108">
        <v>0</v>
      </c>
      <c r="AN108">
        <v>0</v>
      </c>
      <c r="AP108">
        <v>1</v>
      </c>
      <c r="AQ108" s="2">
        <v>43087</v>
      </c>
      <c r="AR108">
        <v>0</v>
      </c>
      <c r="AV108">
        <v>0</v>
      </c>
      <c r="AX108" s="4">
        <v>0</v>
      </c>
      <c r="AZ108">
        <v>509</v>
      </c>
      <c r="BA108" s="4">
        <v>0</v>
      </c>
      <c r="BC108" s="2">
        <v>43535</v>
      </c>
      <c r="BD108" s="4">
        <v>0</v>
      </c>
      <c r="BF108">
        <v>1768</v>
      </c>
      <c r="BG108">
        <v>509</v>
      </c>
      <c r="BH108" s="14">
        <v>16.966666666666665</v>
      </c>
      <c r="BI108" s="3">
        <v>23.8</v>
      </c>
      <c r="BJ108" s="3">
        <v>6.63</v>
      </c>
      <c r="BK108">
        <v>1577.94</v>
      </c>
      <c r="BL108">
        <v>23.4</v>
      </c>
      <c r="BM108">
        <v>8.6</v>
      </c>
      <c r="BN108">
        <f t="shared" si="7"/>
        <v>2012.4</v>
      </c>
      <c r="BO108">
        <v>8.9</v>
      </c>
      <c r="BP108">
        <v>24.6</v>
      </c>
      <c r="BQ108">
        <v>2189.4</v>
      </c>
    </row>
    <row r="109" spans="1:69" x14ac:dyDescent="0.3">
      <c r="A109" s="3">
        <v>46231033</v>
      </c>
      <c r="B109" s="2">
        <v>43313</v>
      </c>
      <c r="C109" t="s">
        <v>246</v>
      </c>
      <c r="D109" t="s">
        <v>879</v>
      </c>
      <c r="E109" t="s">
        <v>522</v>
      </c>
      <c r="F109">
        <v>3</v>
      </c>
      <c r="G109">
        <v>1</v>
      </c>
      <c r="H109">
        <v>57</v>
      </c>
      <c r="I109">
        <v>71</v>
      </c>
      <c r="J109">
        <v>54</v>
      </c>
      <c r="L109">
        <v>3</v>
      </c>
      <c r="M109">
        <v>1</v>
      </c>
      <c r="N109" s="1">
        <v>1</v>
      </c>
      <c r="O109" s="2">
        <v>41940</v>
      </c>
      <c r="P109" t="s">
        <v>39</v>
      </c>
      <c r="Q109">
        <v>1</v>
      </c>
      <c r="R109" s="2">
        <v>43313</v>
      </c>
      <c r="S109" t="s">
        <v>520</v>
      </c>
      <c r="T109">
        <v>0</v>
      </c>
      <c r="U109">
        <v>0</v>
      </c>
      <c r="X109" t="s">
        <v>504</v>
      </c>
      <c r="Y109" t="s">
        <v>521</v>
      </c>
      <c r="Z109">
        <v>3</v>
      </c>
      <c r="AA109" t="s">
        <v>42</v>
      </c>
      <c r="AB109">
        <v>2</v>
      </c>
      <c r="AC109" s="2">
        <v>43334</v>
      </c>
      <c r="AD109">
        <f t="shared" si="3"/>
        <v>21</v>
      </c>
      <c r="AE109" s="3">
        <v>38.1</v>
      </c>
      <c r="AF109" s="3">
        <v>9.8800000000000008</v>
      </c>
      <c r="AG109" s="13">
        <v>3764.28</v>
      </c>
      <c r="AH109" s="3">
        <v>0</v>
      </c>
      <c r="AK109">
        <v>0</v>
      </c>
      <c r="AL109">
        <v>0</v>
      </c>
      <c r="AN109">
        <v>0</v>
      </c>
      <c r="AP109">
        <v>0</v>
      </c>
      <c r="AR109">
        <v>0</v>
      </c>
      <c r="AV109">
        <v>1</v>
      </c>
      <c r="AW109" s="2">
        <v>43334</v>
      </c>
      <c r="AX109" s="4">
        <v>0</v>
      </c>
      <c r="AZ109">
        <v>201</v>
      </c>
      <c r="BA109" s="4">
        <v>0</v>
      </c>
      <c r="BC109" s="2">
        <v>43514</v>
      </c>
      <c r="BD109" s="4">
        <v>0</v>
      </c>
      <c r="BE109" t="s">
        <v>522</v>
      </c>
      <c r="BF109">
        <v>1574</v>
      </c>
      <c r="BG109">
        <v>201</v>
      </c>
      <c r="BH109" s="14">
        <v>6.7</v>
      </c>
      <c r="BI109" s="3">
        <v>15.2</v>
      </c>
      <c r="BJ109" s="3">
        <v>9.8800000000000008</v>
      </c>
      <c r="BK109">
        <v>1501.76</v>
      </c>
      <c r="BL109">
        <v>30.6</v>
      </c>
      <c r="BM109">
        <v>7.1</v>
      </c>
      <c r="BN109">
        <f t="shared" si="7"/>
        <v>2172.6</v>
      </c>
      <c r="BO109">
        <v>7.1</v>
      </c>
      <c r="BP109">
        <v>30.6</v>
      </c>
      <c r="BQ109">
        <v>2172.6</v>
      </c>
    </row>
    <row r="110" spans="1:69" x14ac:dyDescent="0.3">
      <c r="A110" s="3">
        <v>47034514</v>
      </c>
      <c r="B110" s="2">
        <v>43311</v>
      </c>
      <c r="C110" t="s">
        <v>264</v>
      </c>
      <c r="D110" t="s">
        <v>892</v>
      </c>
      <c r="F110">
        <v>1</v>
      </c>
      <c r="G110">
        <v>1</v>
      </c>
      <c r="H110">
        <v>56</v>
      </c>
      <c r="I110">
        <v>47</v>
      </c>
      <c r="J110">
        <v>53</v>
      </c>
      <c r="L110">
        <v>4</v>
      </c>
      <c r="M110">
        <v>0</v>
      </c>
      <c r="N110" s="1">
        <v>0</v>
      </c>
      <c r="O110" s="2">
        <v>42184</v>
      </c>
      <c r="P110" t="s">
        <v>39</v>
      </c>
      <c r="Q110">
        <v>1</v>
      </c>
      <c r="R110" s="2">
        <v>43311</v>
      </c>
      <c r="S110" t="s">
        <v>525</v>
      </c>
      <c r="T110">
        <v>90</v>
      </c>
      <c r="U110">
        <v>1</v>
      </c>
      <c r="V110">
        <v>0</v>
      </c>
      <c r="X110">
        <v>1</v>
      </c>
      <c r="Y110" t="s">
        <v>528</v>
      </c>
      <c r="Z110">
        <v>1</v>
      </c>
      <c r="AA110" t="s">
        <v>551</v>
      </c>
      <c r="AB110">
        <v>1</v>
      </c>
      <c r="AC110" s="2">
        <v>43395</v>
      </c>
      <c r="AD110">
        <f t="shared" si="3"/>
        <v>84</v>
      </c>
      <c r="AE110" s="3">
        <v>24.6</v>
      </c>
      <c r="AF110" s="3">
        <v>12.76</v>
      </c>
      <c r="AG110" s="13">
        <v>3138.9600000000005</v>
      </c>
      <c r="AH110" s="3">
        <v>1</v>
      </c>
      <c r="AI110" t="s">
        <v>179</v>
      </c>
      <c r="AJ110" s="3">
        <v>1</v>
      </c>
      <c r="AK110">
        <v>0</v>
      </c>
      <c r="AL110">
        <v>0</v>
      </c>
      <c r="AN110">
        <v>0</v>
      </c>
      <c r="AP110">
        <v>1</v>
      </c>
      <c r="AQ110" s="2">
        <v>43395</v>
      </c>
      <c r="AR110">
        <v>0</v>
      </c>
      <c r="AV110">
        <v>0</v>
      </c>
      <c r="AX110" s="4">
        <v>1</v>
      </c>
      <c r="AY110" s="2">
        <v>43508</v>
      </c>
      <c r="AZ110">
        <v>197</v>
      </c>
      <c r="BA110" s="4">
        <v>0</v>
      </c>
      <c r="BC110" s="2">
        <v>43554</v>
      </c>
      <c r="BD110" s="4">
        <v>0</v>
      </c>
      <c r="BF110">
        <v>1370</v>
      </c>
      <c r="BG110">
        <v>243</v>
      </c>
      <c r="BH110" s="14">
        <v>8.1</v>
      </c>
      <c r="BI110" s="3">
        <v>19</v>
      </c>
      <c r="BJ110" s="3">
        <v>5.96</v>
      </c>
      <c r="BK110">
        <v>1132.4000000000001</v>
      </c>
      <c r="BL110">
        <v>9</v>
      </c>
      <c r="BM110">
        <v>8.35</v>
      </c>
      <c r="BN110">
        <f t="shared" si="7"/>
        <v>751.5</v>
      </c>
      <c r="BO110">
        <v>8.35</v>
      </c>
      <c r="BP110">
        <v>19.2</v>
      </c>
      <c r="BQ110">
        <v>1603.2</v>
      </c>
    </row>
    <row r="111" spans="1:69" x14ac:dyDescent="0.3">
      <c r="A111" s="3">
        <v>46889836</v>
      </c>
      <c r="B111" s="2">
        <v>43446</v>
      </c>
      <c r="C111" t="s">
        <v>260</v>
      </c>
      <c r="D111" t="s">
        <v>1015</v>
      </c>
      <c r="F111">
        <v>3</v>
      </c>
      <c r="G111">
        <v>2</v>
      </c>
      <c r="H111">
        <v>56</v>
      </c>
      <c r="I111">
        <v>60</v>
      </c>
      <c r="J111">
        <v>52</v>
      </c>
      <c r="K111" t="s">
        <v>261</v>
      </c>
      <c r="L111">
        <v>1</v>
      </c>
      <c r="M111">
        <v>0</v>
      </c>
      <c r="N111" s="1">
        <v>2</v>
      </c>
      <c r="O111" s="2">
        <v>42142</v>
      </c>
      <c r="P111" t="s">
        <v>44</v>
      </c>
      <c r="Q111">
        <v>2</v>
      </c>
      <c r="R111" s="2">
        <v>43446</v>
      </c>
      <c r="S111" t="s">
        <v>531</v>
      </c>
      <c r="T111">
        <v>0</v>
      </c>
      <c r="U111">
        <v>0</v>
      </c>
      <c r="V111">
        <v>1</v>
      </c>
      <c r="W111">
        <v>21</v>
      </c>
      <c r="X111">
        <v>0</v>
      </c>
      <c r="Y111" t="s">
        <v>528</v>
      </c>
      <c r="Z111">
        <v>1</v>
      </c>
      <c r="AA111" t="s">
        <v>532</v>
      </c>
      <c r="AB111">
        <v>2</v>
      </c>
      <c r="AC111" s="2">
        <v>43462</v>
      </c>
      <c r="AD111">
        <f t="shared" si="3"/>
        <v>16</v>
      </c>
      <c r="AE111" s="3">
        <v>27.4</v>
      </c>
      <c r="AF111" s="3">
        <v>9.6999999999999993</v>
      </c>
      <c r="AG111" s="13">
        <v>2657.7999999999993</v>
      </c>
      <c r="AH111" s="3">
        <v>0</v>
      </c>
      <c r="AK111">
        <v>0</v>
      </c>
      <c r="AL111">
        <v>0</v>
      </c>
      <c r="AN111">
        <v>0</v>
      </c>
      <c r="AP111">
        <v>0</v>
      </c>
      <c r="AR111">
        <v>0</v>
      </c>
      <c r="AV111">
        <v>0</v>
      </c>
      <c r="AX111" s="4">
        <v>1</v>
      </c>
      <c r="AY111" s="2">
        <v>43462</v>
      </c>
      <c r="AZ111">
        <v>16</v>
      </c>
      <c r="BA111" s="4">
        <v>0</v>
      </c>
      <c r="BC111" s="2">
        <v>43483</v>
      </c>
      <c r="BD111" s="4">
        <v>1</v>
      </c>
      <c r="BE111" t="s">
        <v>566</v>
      </c>
      <c r="BF111">
        <v>1341</v>
      </c>
      <c r="BG111">
        <v>37</v>
      </c>
      <c r="BH111" s="14">
        <v>1.2333333333333334</v>
      </c>
      <c r="BI111" s="3">
        <v>23</v>
      </c>
      <c r="BJ111" s="3">
        <v>6.3</v>
      </c>
      <c r="BK111">
        <v>1449</v>
      </c>
      <c r="BL111">
        <v>15</v>
      </c>
      <c r="BM111">
        <v>8</v>
      </c>
      <c r="BN111">
        <f t="shared" si="7"/>
        <v>1200</v>
      </c>
      <c r="BO111">
        <v>8</v>
      </c>
      <c r="BP111">
        <v>19.8</v>
      </c>
      <c r="BQ111">
        <v>1584</v>
      </c>
    </row>
    <row r="112" spans="1:69" x14ac:dyDescent="0.3">
      <c r="A112" s="3">
        <v>34471737</v>
      </c>
      <c r="B112" s="2">
        <v>43193</v>
      </c>
      <c r="C112" t="s">
        <v>164</v>
      </c>
      <c r="D112" t="s">
        <v>1024</v>
      </c>
      <c r="F112">
        <v>3</v>
      </c>
      <c r="G112">
        <v>1</v>
      </c>
      <c r="H112">
        <v>73</v>
      </c>
      <c r="I112">
        <v>73</v>
      </c>
      <c r="J112">
        <v>71</v>
      </c>
      <c r="L112">
        <v>1</v>
      </c>
      <c r="M112">
        <v>1</v>
      </c>
      <c r="N112" s="1">
        <v>1</v>
      </c>
      <c r="O112" s="2">
        <v>42573</v>
      </c>
      <c r="P112" t="s">
        <v>44</v>
      </c>
      <c r="Q112">
        <v>2</v>
      </c>
      <c r="R112" s="2">
        <v>43193</v>
      </c>
      <c r="S112" t="s">
        <v>773</v>
      </c>
      <c r="T112">
        <v>60</v>
      </c>
      <c r="U112">
        <v>1</v>
      </c>
      <c r="V112">
        <v>0</v>
      </c>
      <c r="X112">
        <v>0</v>
      </c>
      <c r="Y112" t="s">
        <v>125</v>
      </c>
      <c r="Z112">
        <v>2</v>
      </c>
      <c r="AA112" t="s">
        <v>111</v>
      </c>
      <c r="AB112">
        <v>1</v>
      </c>
      <c r="AC112" s="2">
        <v>43235</v>
      </c>
      <c r="AD112">
        <f t="shared" si="3"/>
        <v>42</v>
      </c>
      <c r="AE112" s="3">
        <v>24.7</v>
      </c>
      <c r="AF112" s="3">
        <v>10.9</v>
      </c>
      <c r="AG112" s="13">
        <v>2692.2999999999997</v>
      </c>
      <c r="AH112">
        <v>1</v>
      </c>
      <c r="AI112" t="s">
        <v>165</v>
      </c>
      <c r="AJ112" s="3">
        <v>8</v>
      </c>
      <c r="AK112">
        <v>0</v>
      </c>
      <c r="AL112">
        <v>0</v>
      </c>
      <c r="AN112">
        <v>0</v>
      </c>
      <c r="AP112">
        <v>1</v>
      </c>
      <c r="AQ112" s="2">
        <v>43308</v>
      </c>
      <c r="AR112">
        <v>1</v>
      </c>
      <c r="AS112" s="2">
        <v>43235</v>
      </c>
      <c r="AT112" s="2"/>
      <c r="AU112" s="2"/>
      <c r="AV112">
        <v>0</v>
      </c>
      <c r="AX112" s="4">
        <v>1</v>
      </c>
      <c r="AY112" s="2">
        <v>43350</v>
      </c>
      <c r="AZ112">
        <v>157</v>
      </c>
      <c r="BA112" s="4">
        <v>0</v>
      </c>
      <c r="BC112" s="2">
        <v>43528</v>
      </c>
      <c r="BD112" s="4">
        <v>0</v>
      </c>
      <c r="BE112" t="s">
        <v>166</v>
      </c>
      <c r="BF112">
        <v>955</v>
      </c>
      <c r="BG112">
        <v>335</v>
      </c>
      <c r="BH112" s="14">
        <v>11.166666666666666</v>
      </c>
      <c r="BI112" s="3">
        <v>11.5</v>
      </c>
      <c r="BJ112" s="3">
        <v>9.06</v>
      </c>
      <c r="BK112">
        <v>1041.9000000000001</v>
      </c>
      <c r="BL112">
        <v>10.9</v>
      </c>
      <c r="BM112">
        <v>10.9</v>
      </c>
      <c r="BN112">
        <f t="shared" si="7"/>
        <v>1188.0999999999999</v>
      </c>
      <c r="BO112">
        <v>10.9</v>
      </c>
      <c r="BP112">
        <v>19.5</v>
      </c>
      <c r="BQ112">
        <v>2125.5</v>
      </c>
    </row>
    <row r="113" spans="1:69" x14ac:dyDescent="0.3">
      <c r="A113" s="3">
        <v>47065626</v>
      </c>
      <c r="B113" s="2">
        <v>42657</v>
      </c>
      <c r="C113" t="s">
        <v>266</v>
      </c>
      <c r="D113" t="s">
        <v>894</v>
      </c>
      <c r="F113">
        <v>3</v>
      </c>
      <c r="G113">
        <v>1</v>
      </c>
      <c r="H113">
        <v>63</v>
      </c>
      <c r="I113">
        <v>67</v>
      </c>
      <c r="J113">
        <v>62</v>
      </c>
      <c r="K113" t="s">
        <v>267</v>
      </c>
      <c r="L113">
        <v>1</v>
      </c>
      <c r="M113">
        <v>1</v>
      </c>
      <c r="N113" s="1">
        <v>1</v>
      </c>
      <c r="O113" s="2">
        <v>42195</v>
      </c>
      <c r="P113" t="s">
        <v>44</v>
      </c>
      <c r="Q113">
        <v>2</v>
      </c>
      <c r="R113" s="2">
        <v>42657</v>
      </c>
      <c r="S113" t="s">
        <v>559</v>
      </c>
      <c r="T113">
        <v>0</v>
      </c>
      <c r="U113">
        <v>0</v>
      </c>
      <c r="V113">
        <v>0</v>
      </c>
      <c r="X113">
        <v>0</v>
      </c>
      <c r="Y113" t="s">
        <v>528</v>
      </c>
      <c r="Z113">
        <v>1</v>
      </c>
      <c r="AA113" t="s">
        <v>560</v>
      </c>
      <c r="AB113">
        <v>2</v>
      </c>
      <c r="AC113" s="2">
        <v>42671</v>
      </c>
      <c r="AD113">
        <f t="shared" si="3"/>
        <v>14</v>
      </c>
      <c r="AE113" s="3">
        <v>34.1</v>
      </c>
      <c r="AF113" s="3">
        <v>19.7</v>
      </c>
      <c r="AG113" s="13">
        <v>6717.7000000000007</v>
      </c>
      <c r="AH113" s="3">
        <v>0</v>
      </c>
      <c r="AK113">
        <v>0</v>
      </c>
      <c r="AL113">
        <v>0</v>
      </c>
      <c r="AN113">
        <v>0</v>
      </c>
      <c r="AP113">
        <v>0</v>
      </c>
      <c r="AR113">
        <v>0</v>
      </c>
      <c r="AV113">
        <v>0</v>
      </c>
      <c r="AX113" s="4">
        <v>1</v>
      </c>
      <c r="AY113" s="2">
        <v>42671</v>
      </c>
      <c r="AZ113">
        <v>14</v>
      </c>
      <c r="BA113" s="4">
        <v>1</v>
      </c>
      <c r="BB113" s="2">
        <v>42868</v>
      </c>
      <c r="BC113" s="2">
        <v>42868</v>
      </c>
      <c r="BD113" s="4">
        <v>0</v>
      </c>
      <c r="BF113">
        <v>673</v>
      </c>
      <c r="BG113">
        <v>211</v>
      </c>
      <c r="BH113" s="14">
        <v>7.0333333333333332</v>
      </c>
      <c r="BI113" s="3">
        <v>16</v>
      </c>
      <c r="BJ113" s="3">
        <v>14.6</v>
      </c>
      <c r="BK113">
        <v>2336</v>
      </c>
      <c r="BL113">
        <v>26.1</v>
      </c>
      <c r="BM113">
        <v>19.7</v>
      </c>
      <c r="BN113">
        <f t="shared" si="7"/>
        <v>5141.7</v>
      </c>
      <c r="BO113">
        <v>19.7</v>
      </c>
      <c r="BP113">
        <v>29</v>
      </c>
      <c r="BQ113">
        <v>5713</v>
      </c>
    </row>
    <row r="114" spans="1:69" x14ac:dyDescent="0.3">
      <c r="A114" s="3">
        <v>49306727</v>
      </c>
      <c r="B114" s="2">
        <v>43353</v>
      </c>
      <c r="C114" t="s">
        <v>335</v>
      </c>
      <c r="D114" t="s">
        <v>950</v>
      </c>
      <c r="F114">
        <v>3</v>
      </c>
      <c r="G114">
        <v>2</v>
      </c>
      <c r="H114">
        <v>60</v>
      </c>
      <c r="I114">
        <v>61</v>
      </c>
      <c r="J114">
        <v>58</v>
      </c>
      <c r="L114">
        <v>1</v>
      </c>
      <c r="M114">
        <v>1</v>
      </c>
      <c r="N114" s="1">
        <v>2</v>
      </c>
      <c r="O114" s="2">
        <v>42822</v>
      </c>
      <c r="P114" t="s">
        <v>44</v>
      </c>
      <c r="Q114">
        <v>2</v>
      </c>
      <c r="R114" s="2">
        <v>43353</v>
      </c>
      <c r="S114" s="10" t="s">
        <v>660</v>
      </c>
      <c r="T114">
        <v>1</v>
      </c>
      <c r="U114">
        <v>1</v>
      </c>
      <c r="V114" s="10">
        <v>1</v>
      </c>
      <c r="X114">
        <v>0</v>
      </c>
      <c r="Y114" t="s">
        <v>643</v>
      </c>
      <c r="Z114">
        <v>1</v>
      </c>
      <c r="AA114" s="10" t="s">
        <v>42</v>
      </c>
      <c r="AB114">
        <v>2</v>
      </c>
      <c r="AC114" s="2">
        <v>43362</v>
      </c>
      <c r="AD114">
        <f t="shared" si="3"/>
        <v>9</v>
      </c>
      <c r="AE114" s="3">
        <v>33.799999999999997</v>
      </c>
      <c r="AF114" s="3">
        <v>9.1999999999999993</v>
      </c>
      <c r="AG114" s="13">
        <v>3109.5999999999995</v>
      </c>
      <c r="AH114" s="12">
        <v>0</v>
      </c>
      <c r="AK114" s="10">
        <v>0</v>
      </c>
      <c r="AL114" s="10">
        <v>0</v>
      </c>
      <c r="AN114" s="10">
        <v>0</v>
      </c>
      <c r="AP114" s="10">
        <v>0</v>
      </c>
      <c r="AR114" s="10">
        <v>0</v>
      </c>
      <c r="AV114" s="10">
        <v>1</v>
      </c>
      <c r="AW114" s="2">
        <v>43362</v>
      </c>
      <c r="AX114" s="4">
        <v>0</v>
      </c>
      <c r="AZ114">
        <v>9</v>
      </c>
      <c r="BA114" s="4">
        <v>0</v>
      </c>
      <c r="BC114" s="2">
        <v>43362</v>
      </c>
      <c r="BD114" s="4">
        <v>1</v>
      </c>
      <c r="BE114" t="s">
        <v>530</v>
      </c>
      <c r="BF114">
        <v>540</v>
      </c>
      <c r="BG114">
        <v>9</v>
      </c>
      <c r="BH114" s="14">
        <v>0.3</v>
      </c>
      <c r="BI114" s="3">
        <v>25.9</v>
      </c>
      <c r="BJ114" s="3">
        <v>7.3</v>
      </c>
      <c r="BK114">
        <v>1890.7</v>
      </c>
      <c r="BL114">
        <v>19.399999999999999</v>
      </c>
      <c r="BM114">
        <v>9.1999999999999993</v>
      </c>
      <c r="BN114">
        <f t="shared" si="7"/>
        <v>1784.8</v>
      </c>
      <c r="BO114">
        <v>9.1999999999999993</v>
      </c>
      <c r="BP114">
        <v>19.399999999999999</v>
      </c>
      <c r="BQ114">
        <v>1784.8</v>
      </c>
    </row>
    <row r="115" spans="1:69" x14ac:dyDescent="0.3">
      <c r="A115" s="3">
        <v>30355686</v>
      </c>
      <c r="B115" s="2">
        <v>43087</v>
      </c>
      <c r="C115" t="s">
        <v>127</v>
      </c>
      <c r="D115" t="s">
        <v>820</v>
      </c>
      <c r="F115">
        <v>3</v>
      </c>
      <c r="G115">
        <v>1</v>
      </c>
      <c r="H115">
        <v>67</v>
      </c>
      <c r="I115">
        <v>54</v>
      </c>
      <c r="J115">
        <v>66</v>
      </c>
      <c r="L115">
        <v>1</v>
      </c>
      <c r="M115">
        <v>1</v>
      </c>
      <c r="N115" s="1">
        <v>2</v>
      </c>
      <c r="O115" s="2">
        <v>42713</v>
      </c>
      <c r="P115" t="s">
        <v>44</v>
      </c>
      <c r="Q115">
        <v>2</v>
      </c>
      <c r="R115" s="2">
        <v>43087</v>
      </c>
      <c r="S115" t="s">
        <v>156</v>
      </c>
      <c r="T115">
        <v>100</v>
      </c>
      <c r="U115">
        <v>1</v>
      </c>
      <c r="V115">
        <v>0</v>
      </c>
      <c r="X115">
        <v>0</v>
      </c>
      <c r="Y115" t="s">
        <v>751</v>
      </c>
      <c r="Z115">
        <v>1</v>
      </c>
      <c r="AA115" t="s">
        <v>755</v>
      </c>
      <c r="AB115">
        <v>1</v>
      </c>
      <c r="AC115" s="2">
        <v>43143</v>
      </c>
      <c r="AD115">
        <f t="shared" si="3"/>
        <v>56</v>
      </c>
      <c r="AE115" s="3">
        <v>49.9</v>
      </c>
      <c r="AF115" s="3">
        <v>10.199999999999999</v>
      </c>
      <c r="AG115" s="13">
        <v>5089.7999999999993</v>
      </c>
      <c r="AH115" s="3">
        <v>0</v>
      </c>
      <c r="AK115">
        <v>0</v>
      </c>
      <c r="AL115" s="3">
        <v>0</v>
      </c>
      <c r="AN115" s="3">
        <v>0</v>
      </c>
      <c r="AP115" s="3">
        <v>1</v>
      </c>
      <c r="AQ115" s="2">
        <v>43143</v>
      </c>
      <c r="AR115" s="3">
        <v>0</v>
      </c>
      <c r="AT115">
        <v>0</v>
      </c>
      <c r="AV115">
        <v>0</v>
      </c>
      <c r="AX115" s="4">
        <v>0</v>
      </c>
      <c r="AZ115">
        <v>448</v>
      </c>
      <c r="BA115" s="4">
        <v>0</v>
      </c>
      <c r="BC115" s="2">
        <v>43535</v>
      </c>
      <c r="BD115" s="4">
        <v>0</v>
      </c>
      <c r="BE115" t="s">
        <v>563</v>
      </c>
      <c r="BF115">
        <v>822</v>
      </c>
      <c r="BG115">
        <v>448</v>
      </c>
      <c r="BH115" s="14">
        <v>14.933333333333334</v>
      </c>
      <c r="BI115" s="3">
        <v>46.1</v>
      </c>
      <c r="BJ115" s="3">
        <v>8.01</v>
      </c>
      <c r="BK115">
        <v>3692.61</v>
      </c>
      <c r="BL115">
        <v>49.9</v>
      </c>
      <c r="BM115">
        <v>7.54</v>
      </c>
      <c r="BN115">
        <f t="shared" si="7"/>
        <v>3762.46</v>
      </c>
      <c r="BO115">
        <v>7.54</v>
      </c>
      <c r="BP115">
        <v>51</v>
      </c>
      <c r="BQ115">
        <v>3845.4</v>
      </c>
    </row>
    <row r="116" spans="1:69" x14ac:dyDescent="0.3">
      <c r="A116" s="3">
        <v>49487169</v>
      </c>
      <c r="B116" s="2">
        <v>42961</v>
      </c>
      <c r="C116" t="s">
        <v>340</v>
      </c>
      <c r="D116" t="s">
        <v>954</v>
      </c>
      <c r="F116">
        <v>2</v>
      </c>
      <c r="G116">
        <v>1</v>
      </c>
      <c r="H116">
        <v>63</v>
      </c>
      <c r="I116">
        <v>71</v>
      </c>
      <c r="J116">
        <v>63</v>
      </c>
      <c r="K116" t="s">
        <v>129</v>
      </c>
      <c r="L116">
        <v>4</v>
      </c>
      <c r="M116">
        <v>1</v>
      </c>
      <c r="N116" s="1">
        <v>1</v>
      </c>
      <c r="O116" s="2">
        <v>42870</v>
      </c>
      <c r="P116" t="s">
        <v>44</v>
      </c>
      <c r="Q116">
        <v>2</v>
      </c>
      <c r="R116" s="2">
        <v>42961</v>
      </c>
      <c r="S116" s="10" t="s">
        <v>667</v>
      </c>
      <c r="T116">
        <v>60</v>
      </c>
      <c r="U116">
        <v>1</v>
      </c>
      <c r="V116" s="10"/>
      <c r="X116" t="s">
        <v>651</v>
      </c>
      <c r="Y116" t="s">
        <v>655</v>
      </c>
      <c r="Z116">
        <v>4</v>
      </c>
      <c r="AA116" s="10" t="s">
        <v>648</v>
      </c>
      <c r="AB116">
        <v>1</v>
      </c>
      <c r="AC116" s="2">
        <v>43019</v>
      </c>
      <c r="AD116">
        <f t="shared" si="3"/>
        <v>58</v>
      </c>
      <c r="AE116" s="3">
        <v>15.1</v>
      </c>
      <c r="AF116" s="3">
        <v>24.1</v>
      </c>
      <c r="AG116" s="13">
        <v>3639.1</v>
      </c>
      <c r="AH116" s="12">
        <v>0</v>
      </c>
      <c r="AK116" s="10">
        <v>0</v>
      </c>
      <c r="AL116" s="10">
        <v>0</v>
      </c>
      <c r="AN116" s="10">
        <v>0</v>
      </c>
      <c r="AP116" s="10">
        <v>1</v>
      </c>
      <c r="AQ116" s="2">
        <v>43019</v>
      </c>
      <c r="AR116" s="10">
        <v>0</v>
      </c>
      <c r="AT116">
        <v>0</v>
      </c>
      <c r="AV116" s="10">
        <v>0</v>
      </c>
      <c r="AX116" s="4">
        <v>0</v>
      </c>
      <c r="AZ116">
        <v>576</v>
      </c>
      <c r="BA116" s="4">
        <v>0</v>
      </c>
      <c r="BC116" s="2">
        <v>43537</v>
      </c>
      <c r="BD116" s="4">
        <v>0</v>
      </c>
      <c r="BE116" t="s">
        <v>563</v>
      </c>
      <c r="BF116">
        <v>667</v>
      </c>
      <c r="BG116">
        <v>576</v>
      </c>
      <c r="BH116" s="14">
        <v>19.2</v>
      </c>
      <c r="BI116" s="3">
        <v>7.9</v>
      </c>
      <c r="BJ116" s="3">
        <v>24.1</v>
      </c>
      <c r="BK116">
        <v>1903.9</v>
      </c>
      <c r="BL116">
        <v>15.1</v>
      </c>
      <c r="BM116">
        <v>12.32</v>
      </c>
      <c r="BN116">
        <f t="shared" si="7"/>
        <v>1860.32</v>
      </c>
      <c r="BO116">
        <v>12.32</v>
      </c>
      <c r="BP116">
        <v>23.5</v>
      </c>
      <c r="BQ116">
        <v>2895.2</v>
      </c>
    </row>
    <row r="117" spans="1:69" x14ac:dyDescent="0.3">
      <c r="A117" s="3">
        <v>50044663</v>
      </c>
      <c r="B117" s="2">
        <v>43234</v>
      </c>
      <c r="C117" t="s">
        <v>359</v>
      </c>
      <c r="D117" t="s">
        <v>972</v>
      </c>
      <c r="F117">
        <v>3</v>
      </c>
      <c r="G117">
        <v>1</v>
      </c>
      <c r="H117">
        <v>63</v>
      </c>
      <c r="I117">
        <v>75</v>
      </c>
      <c r="J117">
        <v>63</v>
      </c>
      <c r="L117">
        <v>1</v>
      </c>
      <c r="M117">
        <v>1</v>
      </c>
      <c r="N117" s="1">
        <v>1</v>
      </c>
      <c r="O117" s="2">
        <v>43034</v>
      </c>
      <c r="P117" t="s">
        <v>44</v>
      </c>
      <c r="Q117">
        <v>2</v>
      </c>
      <c r="R117" s="2">
        <v>43234</v>
      </c>
      <c r="S117" s="10" t="s">
        <v>696</v>
      </c>
      <c r="T117">
        <v>60</v>
      </c>
      <c r="U117">
        <v>1</v>
      </c>
      <c r="V117" s="10">
        <v>0</v>
      </c>
      <c r="X117">
        <v>0</v>
      </c>
      <c r="Y117" t="s">
        <v>697</v>
      </c>
      <c r="Z117">
        <v>1</v>
      </c>
      <c r="AA117" s="10" t="s">
        <v>648</v>
      </c>
      <c r="AB117">
        <v>1</v>
      </c>
      <c r="AC117" s="2">
        <v>43311</v>
      </c>
      <c r="AD117">
        <f t="shared" si="3"/>
        <v>77</v>
      </c>
      <c r="AE117" s="3">
        <v>22</v>
      </c>
      <c r="AF117" s="3">
        <v>18.239999999999998</v>
      </c>
      <c r="AG117" s="13">
        <v>4012.7999999999993</v>
      </c>
      <c r="AH117" s="12">
        <v>0</v>
      </c>
      <c r="AK117" s="10">
        <v>0</v>
      </c>
      <c r="AL117" s="10">
        <v>0</v>
      </c>
      <c r="AN117" s="10">
        <v>0</v>
      </c>
      <c r="AP117" s="10">
        <v>1</v>
      </c>
      <c r="AQ117" s="2">
        <v>43311</v>
      </c>
      <c r="AR117" s="10">
        <v>0</v>
      </c>
      <c r="AT117" s="10">
        <v>0</v>
      </c>
      <c r="AV117" s="10">
        <v>0</v>
      </c>
      <c r="AX117" s="4">
        <v>0</v>
      </c>
      <c r="AZ117">
        <v>303</v>
      </c>
      <c r="BA117" s="4">
        <v>0</v>
      </c>
      <c r="BC117" s="2">
        <v>43537</v>
      </c>
      <c r="BD117" s="4">
        <v>0</v>
      </c>
      <c r="BE117" t="s">
        <v>563</v>
      </c>
      <c r="BF117">
        <v>503</v>
      </c>
      <c r="BG117">
        <v>303</v>
      </c>
      <c r="BH117" s="14">
        <v>10.1</v>
      </c>
      <c r="BI117" s="3">
        <v>22</v>
      </c>
      <c r="BJ117" s="3">
        <v>10.35</v>
      </c>
      <c r="BK117">
        <v>2277</v>
      </c>
      <c r="BL117">
        <v>7.7</v>
      </c>
      <c r="BM117">
        <v>18.239999999999998</v>
      </c>
      <c r="BN117">
        <f t="shared" si="7"/>
        <v>1404.48</v>
      </c>
      <c r="BO117">
        <v>18.239999999999998</v>
      </c>
      <c r="BP117">
        <v>13.1</v>
      </c>
      <c r="BQ117">
        <v>2389.44</v>
      </c>
    </row>
    <row r="118" spans="1:69" x14ac:dyDescent="0.3">
      <c r="A118" s="3">
        <v>49203880</v>
      </c>
      <c r="B118" s="2">
        <v>43321</v>
      </c>
      <c r="C118" t="s">
        <v>331</v>
      </c>
      <c r="D118" t="s">
        <v>945</v>
      </c>
      <c r="F118">
        <v>3</v>
      </c>
      <c r="G118">
        <v>2</v>
      </c>
      <c r="H118">
        <v>61</v>
      </c>
      <c r="I118">
        <v>70</v>
      </c>
      <c r="J118">
        <v>60</v>
      </c>
      <c r="L118">
        <v>1</v>
      </c>
      <c r="M118">
        <v>1</v>
      </c>
      <c r="N118" s="1">
        <v>1</v>
      </c>
      <c r="O118" s="2">
        <v>42813</v>
      </c>
      <c r="P118" t="s">
        <v>44</v>
      </c>
      <c r="Q118">
        <v>2</v>
      </c>
      <c r="R118" s="2">
        <v>43321</v>
      </c>
      <c r="S118" s="10" t="s">
        <v>647</v>
      </c>
      <c r="T118">
        <v>30</v>
      </c>
      <c r="U118">
        <v>1</v>
      </c>
      <c r="V118" s="10">
        <v>0</v>
      </c>
      <c r="X118">
        <v>0</v>
      </c>
      <c r="Y118" t="s">
        <v>41</v>
      </c>
      <c r="Z118">
        <v>1</v>
      </c>
      <c r="AA118" s="10" t="s">
        <v>644</v>
      </c>
      <c r="AB118">
        <v>2</v>
      </c>
      <c r="AC118" s="2">
        <v>43377</v>
      </c>
      <c r="AD118">
        <f t="shared" si="3"/>
        <v>56</v>
      </c>
      <c r="AE118" s="3">
        <v>27.5</v>
      </c>
      <c r="AF118" s="3">
        <v>11.07</v>
      </c>
      <c r="AG118" s="13">
        <v>3044.2500000000005</v>
      </c>
      <c r="AH118" s="12">
        <v>0</v>
      </c>
      <c r="AK118" s="10">
        <v>0</v>
      </c>
      <c r="AL118" s="10">
        <v>0</v>
      </c>
      <c r="AN118" s="10">
        <v>0</v>
      </c>
      <c r="AP118" s="10">
        <v>0</v>
      </c>
      <c r="AR118" s="10">
        <v>1</v>
      </c>
      <c r="AS118" s="2">
        <v>43377</v>
      </c>
      <c r="AT118" s="2"/>
      <c r="AU118" s="2"/>
      <c r="AV118" s="10">
        <v>0</v>
      </c>
      <c r="AX118" s="4">
        <v>0</v>
      </c>
      <c r="AZ118">
        <v>210</v>
      </c>
      <c r="BA118" s="4">
        <v>0</v>
      </c>
      <c r="BC118" s="2">
        <v>43531</v>
      </c>
      <c r="BD118" s="4">
        <v>0</v>
      </c>
      <c r="BE118" t="s">
        <v>650</v>
      </c>
      <c r="BF118">
        <v>718</v>
      </c>
      <c r="BG118">
        <v>210</v>
      </c>
      <c r="BH118" s="14">
        <v>7</v>
      </c>
      <c r="BI118" s="3">
        <v>25.8</v>
      </c>
      <c r="BJ118" s="3">
        <v>8.4</v>
      </c>
      <c r="BK118">
        <v>2167.1999999999998</v>
      </c>
      <c r="BL118">
        <v>20.6</v>
      </c>
      <c r="BM118">
        <v>8.6999999999999993</v>
      </c>
      <c r="BN118">
        <f t="shared" si="7"/>
        <v>1792.2</v>
      </c>
      <c r="BO118">
        <v>8.6999999999999993</v>
      </c>
      <c r="BP118">
        <v>27.5</v>
      </c>
      <c r="BQ118">
        <v>2392.5</v>
      </c>
    </row>
    <row r="119" spans="1:69" x14ac:dyDescent="0.3">
      <c r="A119" s="3">
        <v>46128834</v>
      </c>
      <c r="B119" s="2">
        <v>43033</v>
      </c>
      <c r="C119" t="s">
        <v>242</v>
      </c>
      <c r="D119" t="s">
        <v>875</v>
      </c>
      <c r="F119">
        <v>3</v>
      </c>
      <c r="G119">
        <v>1</v>
      </c>
      <c r="H119">
        <v>59</v>
      </c>
      <c r="I119">
        <v>40</v>
      </c>
      <c r="J119">
        <v>56</v>
      </c>
      <c r="L119">
        <v>2</v>
      </c>
      <c r="M119">
        <v>1</v>
      </c>
      <c r="N119" s="1">
        <v>1</v>
      </c>
      <c r="O119" s="2">
        <v>41908</v>
      </c>
      <c r="P119" t="s">
        <v>44</v>
      </c>
      <c r="Q119">
        <v>2</v>
      </c>
      <c r="R119" s="2">
        <v>43033</v>
      </c>
      <c r="S119" t="s">
        <v>509</v>
      </c>
      <c r="T119">
        <v>90</v>
      </c>
      <c r="U119">
        <v>1</v>
      </c>
      <c r="V119">
        <v>0</v>
      </c>
      <c r="X119">
        <v>0</v>
      </c>
      <c r="Y119" t="s">
        <v>505</v>
      </c>
      <c r="Z119">
        <v>2</v>
      </c>
      <c r="AA119" t="s">
        <v>511</v>
      </c>
      <c r="AB119">
        <v>2</v>
      </c>
      <c r="AC119" s="2">
        <v>43082</v>
      </c>
      <c r="AD119">
        <f t="shared" si="3"/>
        <v>49</v>
      </c>
      <c r="AE119" s="3">
        <v>19.8</v>
      </c>
      <c r="AF119" s="3">
        <v>10.85</v>
      </c>
      <c r="AG119" s="13">
        <v>2148.2999999999997</v>
      </c>
      <c r="AH119" s="3">
        <v>0</v>
      </c>
      <c r="AK119">
        <v>0</v>
      </c>
      <c r="AL119">
        <v>0</v>
      </c>
      <c r="AN119">
        <v>0</v>
      </c>
      <c r="AP119">
        <v>0</v>
      </c>
      <c r="AR119">
        <v>0</v>
      </c>
      <c r="AV119">
        <v>0</v>
      </c>
      <c r="AX119" s="4">
        <v>1</v>
      </c>
      <c r="AY119" s="2">
        <v>43082</v>
      </c>
      <c r="AZ119">
        <v>49</v>
      </c>
      <c r="BA119" s="4">
        <v>0</v>
      </c>
      <c r="BC119" s="2">
        <v>43082</v>
      </c>
      <c r="BD119" s="4">
        <v>1</v>
      </c>
      <c r="BE119" t="s">
        <v>512</v>
      </c>
      <c r="BF119">
        <v>1174</v>
      </c>
      <c r="BG119">
        <v>49</v>
      </c>
      <c r="BH119" s="14">
        <v>1.6333333333333333</v>
      </c>
      <c r="BI119" s="3">
        <v>19.8</v>
      </c>
      <c r="BJ119" s="3">
        <v>5.26</v>
      </c>
      <c r="BK119">
        <v>1041.48</v>
      </c>
      <c r="BL119">
        <v>19.2</v>
      </c>
      <c r="BM119">
        <v>8.4</v>
      </c>
      <c r="BN119">
        <f t="shared" si="7"/>
        <v>1612.8</v>
      </c>
      <c r="BO119">
        <v>9.6999999999999993</v>
      </c>
      <c r="BP119">
        <v>19.2</v>
      </c>
      <c r="BQ119">
        <v>1862.4</v>
      </c>
    </row>
    <row r="120" spans="1:69" x14ac:dyDescent="0.3">
      <c r="A120" s="3">
        <v>16366541</v>
      </c>
      <c r="B120" s="2">
        <v>42304</v>
      </c>
      <c r="C120" t="s">
        <v>55</v>
      </c>
      <c r="D120" t="s">
        <v>797</v>
      </c>
      <c r="F120">
        <v>3</v>
      </c>
      <c r="G120">
        <v>1</v>
      </c>
      <c r="H120">
        <v>43</v>
      </c>
      <c r="I120">
        <v>67</v>
      </c>
      <c r="J120">
        <v>41</v>
      </c>
      <c r="L120">
        <v>4</v>
      </c>
      <c r="M120">
        <v>1</v>
      </c>
      <c r="N120" s="1">
        <v>1</v>
      </c>
      <c r="O120" s="2">
        <v>41565</v>
      </c>
      <c r="P120" t="s">
        <v>44</v>
      </c>
      <c r="Q120">
        <v>2</v>
      </c>
      <c r="R120" s="2">
        <v>42304</v>
      </c>
      <c r="S120" t="s">
        <v>56</v>
      </c>
      <c r="T120">
        <v>5</v>
      </c>
      <c r="U120">
        <v>0</v>
      </c>
      <c r="V120">
        <v>0</v>
      </c>
      <c r="X120">
        <v>0</v>
      </c>
      <c r="Y120" t="s">
        <v>41</v>
      </c>
      <c r="Z120">
        <v>1</v>
      </c>
      <c r="AA120" t="s">
        <v>57</v>
      </c>
      <c r="AB120">
        <v>2</v>
      </c>
      <c r="AC120" s="2">
        <v>42340</v>
      </c>
      <c r="AD120">
        <f t="shared" si="3"/>
        <v>36</v>
      </c>
      <c r="AE120">
        <v>24.3</v>
      </c>
      <c r="AF120">
        <v>6</v>
      </c>
      <c r="AG120" s="13">
        <v>1458</v>
      </c>
      <c r="AH120" s="3">
        <v>0</v>
      </c>
      <c r="AI120" s="3"/>
      <c r="AJ120" s="3"/>
      <c r="AK120">
        <v>0</v>
      </c>
      <c r="AL120" s="3">
        <v>0</v>
      </c>
      <c r="AM120" s="3"/>
      <c r="AN120" s="3">
        <v>0</v>
      </c>
      <c r="AP120">
        <v>0</v>
      </c>
      <c r="AR120">
        <v>0</v>
      </c>
      <c r="AV120">
        <v>1</v>
      </c>
      <c r="AX120" s="4">
        <v>1</v>
      </c>
      <c r="AY120" s="2">
        <v>42499</v>
      </c>
      <c r="AZ120">
        <v>195</v>
      </c>
      <c r="BA120" s="4">
        <v>1</v>
      </c>
      <c r="BB120" s="2">
        <v>42680</v>
      </c>
      <c r="BC120" s="2">
        <v>42676</v>
      </c>
      <c r="BD120" s="4">
        <v>0</v>
      </c>
      <c r="BF120">
        <v>1111</v>
      </c>
      <c r="BG120">
        <v>372</v>
      </c>
      <c r="BH120" s="14">
        <v>12.4</v>
      </c>
      <c r="BI120" s="3">
        <v>24.3</v>
      </c>
      <c r="BJ120" s="3">
        <v>6</v>
      </c>
      <c r="BK120">
        <v>1458</v>
      </c>
      <c r="BL120">
        <v>23.3</v>
      </c>
      <c r="BM120">
        <v>15.22</v>
      </c>
      <c r="BN120">
        <f t="shared" si="7"/>
        <v>3546.26</v>
      </c>
      <c r="BO120">
        <v>15.22</v>
      </c>
      <c r="BP120">
        <v>23.3</v>
      </c>
      <c r="BQ120">
        <v>3546.26</v>
      </c>
    </row>
    <row r="121" spans="1:69" x14ac:dyDescent="0.3">
      <c r="A121" s="3">
        <v>21306387</v>
      </c>
      <c r="B121" s="2">
        <v>43209</v>
      </c>
      <c r="C121" t="s">
        <v>78</v>
      </c>
      <c r="D121" t="s">
        <v>804</v>
      </c>
      <c r="F121">
        <v>2</v>
      </c>
      <c r="G121">
        <v>1</v>
      </c>
      <c r="H121">
        <v>75</v>
      </c>
      <c r="I121">
        <v>62</v>
      </c>
      <c r="J121">
        <v>74</v>
      </c>
      <c r="L121">
        <v>1</v>
      </c>
      <c r="M121">
        <v>1</v>
      </c>
      <c r="N121" s="1">
        <v>2</v>
      </c>
      <c r="O121" s="2">
        <v>42794</v>
      </c>
      <c r="P121" t="s">
        <v>44</v>
      </c>
      <c r="Q121">
        <v>2</v>
      </c>
      <c r="R121" s="2">
        <v>43209</v>
      </c>
      <c r="S121" t="s">
        <v>79</v>
      </c>
      <c r="T121">
        <v>40</v>
      </c>
      <c r="U121">
        <v>1</v>
      </c>
      <c r="V121">
        <v>0</v>
      </c>
      <c r="X121">
        <v>0</v>
      </c>
      <c r="Y121" t="s">
        <v>41</v>
      </c>
      <c r="Z121">
        <v>1</v>
      </c>
      <c r="AA121" t="s">
        <v>54</v>
      </c>
      <c r="AB121">
        <v>2</v>
      </c>
      <c r="AC121" s="2">
        <v>43237</v>
      </c>
      <c r="AD121">
        <f t="shared" si="3"/>
        <v>28</v>
      </c>
      <c r="AE121" s="3">
        <v>39</v>
      </c>
      <c r="AF121" s="3">
        <v>6.1</v>
      </c>
      <c r="AG121" s="13">
        <v>2379</v>
      </c>
      <c r="AH121" s="3">
        <v>0</v>
      </c>
      <c r="AI121" s="3"/>
      <c r="AJ121" s="3"/>
      <c r="AK121" s="3">
        <v>0</v>
      </c>
      <c r="AL121" s="3">
        <v>0</v>
      </c>
      <c r="AM121" s="3"/>
      <c r="AN121" s="3">
        <v>0</v>
      </c>
      <c r="AP121">
        <v>0</v>
      </c>
      <c r="AR121">
        <v>0</v>
      </c>
      <c r="AV121">
        <v>0</v>
      </c>
      <c r="AX121" s="4">
        <v>1</v>
      </c>
      <c r="AY121" s="2">
        <v>43237</v>
      </c>
      <c r="AZ121">
        <v>28</v>
      </c>
      <c r="BA121" s="4">
        <v>0</v>
      </c>
      <c r="BC121" s="2">
        <v>43508</v>
      </c>
      <c r="BD121" s="4">
        <v>0</v>
      </c>
      <c r="BF121">
        <v>714</v>
      </c>
      <c r="BG121">
        <v>299</v>
      </c>
      <c r="BH121" s="14">
        <v>9.9666666666666668</v>
      </c>
      <c r="BI121" s="3">
        <v>35.1</v>
      </c>
      <c r="BJ121" s="3">
        <v>6.1</v>
      </c>
      <c r="BK121">
        <v>2141.1</v>
      </c>
      <c r="BL121">
        <v>33.5</v>
      </c>
      <c r="BM121">
        <v>6</v>
      </c>
      <c r="BN121">
        <f t="shared" si="7"/>
        <v>2010</v>
      </c>
      <c r="BO121">
        <v>6.01</v>
      </c>
      <c r="BP121">
        <v>35.6</v>
      </c>
      <c r="BQ121">
        <v>2139.56</v>
      </c>
    </row>
    <row r="122" spans="1:69" x14ac:dyDescent="0.3">
      <c r="A122" s="3">
        <v>50143832</v>
      </c>
      <c r="B122" s="2">
        <v>43142</v>
      </c>
      <c r="C122" t="s">
        <v>362</v>
      </c>
      <c r="D122" t="s">
        <v>975</v>
      </c>
      <c r="F122">
        <v>1</v>
      </c>
      <c r="G122">
        <v>1</v>
      </c>
      <c r="H122">
        <v>64</v>
      </c>
      <c r="I122">
        <v>83</v>
      </c>
      <c r="J122">
        <v>64</v>
      </c>
      <c r="K122" t="s">
        <v>363</v>
      </c>
      <c r="L122">
        <v>5</v>
      </c>
      <c r="M122">
        <v>0</v>
      </c>
      <c r="N122" s="1">
        <v>1</v>
      </c>
      <c r="O122" s="2">
        <v>43089</v>
      </c>
      <c r="P122" t="s">
        <v>44</v>
      </c>
      <c r="Q122">
        <v>2</v>
      </c>
      <c r="R122" s="2">
        <v>43142</v>
      </c>
      <c r="S122" s="10" t="s">
        <v>523</v>
      </c>
      <c r="T122">
        <v>40</v>
      </c>
      <c r="U122">
        <v>1</v>
      </c>
      <c r="V122" s="10"/>
      <c r="X122" t="s">
        <v>651</v>
      </c>
      <c r="Y122" t="s">
        <v>74</v>
      </c>
      <c r="Z122">
        <v>4</v>
      </c>
      <c r="AA122" s="10" t="s">
        <v>646</v>
      </c>
      <c r="AB122">
        <v>2</v>
      </c>
      <c r="AC122" s="2">
        <v>43157</v>
      </c>
      <c r="AD122">
        <f t="shared" si="3"/>
        <v>15</v>
      </c>
      <c r="AE122" s="3">
        <v>15.7</v>
      </c>
      <c r="AF122" s="3">
        <v>26.43</v>
      </c>
      <c r="AG122" s="13">
        <v>4149.51</v>
      </c>
      <c r="AH122" s="12">
        <v>0</v>
      </c>
      <c r="AK122" s="10">
        <v>0</v>
      </c>
      <c r="AL122" s="10">
        <v>0</v>
      </c>
      <c r="AN122" s="10">
        <v>0</v>
      </c>
      <c r="AP122" s="10">
        <v>0</v>
      </c>
      <c r="AR122" s="10">
        <v>0</v>
      </c>
      <c r="AT122" s="10">
        <v>0</v>
      </c>
      <c r="AV122" s="10">
        <v>0</v>
      </c>
      <c r="AX122" s="4">
        <v>1</v>
      </c>
      <c r="AY122" s="2">
        <v>43157</v>
      </c>
      <c r="AZ122">
        <v>15</v>
      </c>
      <c r="BA122" s="4">
        <v>0</v>
      </c>
      <c r="BC122" s="2">
        <v>43157</v>
      </c>
      <c r="BD122" s="4">
        <v>1</v>
      </c>
      <c r="BE122" t="s">
        <v>702</v>
      </c>
      <c r="BF122">
        <v>68</v>
      </c>
      <c r="BG122">
        <v>15</v>
      </c>
      <c r="BH122" s="14">
        <v>0.5</v>
      </c>
      <c r="BI122" s="3">
        <v>8</v>
      </c>
      <c r="BJ122" s="3">
        <v>24.96</v>
      </c>
      <c r="BK122">
        <v>1996.8</v>
      </c>
      <c r="BL122">
        <v>15.7</v>
      </c>
      <c r="BM122">
        <v>17.2</v>
      </c>
      <c r="BN122">
        <f t="shared" si="7"/>
        <v>2700.4</v>
      </c>
      <c r="BO122">
        <v>17.2</v>
      </c>
      <c r="BP122">
        <v>15.7</v>
      </c>
      <c r="BQ122">
        <v>2700.4</v>
      </c>
    </row>
    <row r="123" spans="1:69" x14ac:dyDescent="0.3">
      <c r="A123" s="3">
        <v>48519171</v>
      </c>
      <c r="B123" s="2">
        <v>43326</v>
      </c>
      <c r="C123" t="s">
        <v>303</v>
      </c>
      <c r="D123" t="s">
        <v>924</v>
      </c>
      <c r="F123">
        <v>2</v>
      </c>
      <c r="G123">
        <v>1</v>
      </c>
      <c r="H123">
        <v>68</v>
      </c>
      <c r="I123">
        <v>47</v>
      </c>
      <c r="J123">
        <v>68</v>
      </c>
      <c r="K123" t="s">
        <v>304</v>
      </c>
      <c r="L123">
        <v>2</v>
      </c>
      <c r="M123">
        <v>1</v>
      </c>
      <c r="N123" s="1">
        <v>1</v>
      </c>
      <c r="O123" s="2">
        <v>43228</v>
      </c>
      <c r="P123" t="s">
        <v>44</v>
      </c>
      <c r="Q123">
        <v>2</v>
      </c>
      <c r="R123" s="2">
        <v>43326</v>
      </c>
      <c r="S123" s="10" t="s">
        <v>608</v>
      </c>
      <c r="T123">
        <v>10</v>
      </c>
      <c r="U123">
        <v>1</v>
      </c>
      <c r="V123" s="10"/>
      <c r="X123" t="s">
        <v>603</v>
      </c>
      <c r="Y123" s="10" t="s">
        <v>70</v>
      </c>
      <c r="Z123">
        <v>2</v>
      </c>
      <c r="AA123" s="10" t="s">
        <v>42</v>
      </c>
      <c r="AB123">
        <v>2</v>
      </c>
      <c r="AC123" s="2">
        <v>43353</v>
      </c>
      <c r="AD123">
        <f t="shared" si="3"/>
        <v>27</v>
      </c>
      <c r="AE123" s="3">
        <v>27.4</v>
      </c>
      <c r="AF123" s="3">
        <v>17.5</v>
      </c>
      <c r="AG123" s="13">
        <v>4794.9999999999991</v>
      </c>
      <c r="AH123" s="12">
        <v>1</v>
      </c>
      <c r="AI123" t="s">
        <v>609</v>
      </c>
      <c r="AJ123" s="3">
        <v>2</v>
      </c>
      <c r="AK123" s="10">
        <v>0</v>
      </c>
      <c r="AL123" s="10">
        <v>0</v>
      </c>
      <c r="AN123" s="10">
        <v>0</v>
      </c>
      <c r="AP123" s="10">
        <v>0</v>
      </c>
      <c r="AR123" s="10">
        <v>0</v>
      </c>
      <c r="AV123" s="10">
        <v>1</v>
      </c>
      <c r="AW123" s="2">
        <v>43353</v>
      </c>
      <c r="AX123" s="4">
        <v>1</v>
      </c>
      <c r="AY123" s="2">
        <v>43409</v>
      </c>
      <c r="AZ123">
        <v>83</v>
      </c>
      <c r="BA123" s="4">
        <v>0</v>
      </c>
      <c r="BC123" s="2">
        <v>43437</v>
      </c>
      <c r="BD123" s="4">
        <v>1</v>
      </c>
      <c r="BE123" t="s">
        <v>526</v>
      </c>
      <c r="BF123">
        <v>209</v>
      </c>
      <c r="BG123">
        <v>111</v>
      </c>
      <c r="BH123" s="14">
        <v>3.7</v>
      </c>
      <c r="BI123" s="3">
        <v>25.8</v>
      </c>
      <c r="BJ123" s="3">
        <v>8.1</v>
      </c>
      <c r="BK123">
        <v>2089.8000000000002</v>
      </c>
      <c r="BL123">
        <v>15.6</v>
      </c>
      <c r="BM123">
        <v>17.100000000000001</v>
      </c>
      <c r="BN123">
        <f t="shared" si="7"/>
        <v>2667.6</v>
      </c>
      <c r="BO123">
        <v>17.5</v>
      </c>
      <c r="BP123">
        <v>17.899999999999999</v>
      </c>
      <c r="BQ123">
        <v>3132.5</v>
      </c>
    </row>
    <row r="124" spans="1:69" x14ac:dyDescent="0.3">
      <c r="A124" s="3">
        <v>20475071</v>
      </c>
      <c r="B124" s="2">
        <v>42896</v>
      </c>
      <c r="C124" t="s">
        <v>75</v>
      </c>
      <c r="D124" t="s">
        <v>803</v>
      </c>
      <c r="F124">
        <v>3</v>
      </c>
      <c r="G124">
        <v>1</v>
      </c>
      <c r="H124">
        <v>77</v>
      </c>
      <c r="I124">
        <v>77</v>
      </c>
      <c r="J124">
        <v>75</v>
      </c>
      <c r="L124">
        <v>1</v>
      </c>
      <c r="M124">
        <v>1</v>
      </c>
      <c r="N124" s="1">
        <v>3</v>
      </c>
      <c r="O124" s="2">
        <v>42066</v>
      </c>
      <c r="P124" t="s">
        <v>44</v>
      </c>
      <c r="Q124">
        <v>2</v>
      </c>
      <c r="R124" s="2">
        <v>42896</v>
      </c>
      <c r="S124" t="s">
        <v>76</v>
      </c>
      <c r="T124">
        <v>30</v>
      </c>
      <c r="U124">
        <v>1</v>
      </c>
      <c r="V124">
        <v>0</v>
      </c>
      <c r="X124">
        <v>0</v>
      </c>
      <c r="Y124" t="s">
        <v>41</v>
      </c>
      <c r="Z124">
        <v>1</v>
      </c>
      <c r="AA124" t="s">
        <v>42</v>
      </c>
      <c r="AB124">
        <v>2</v>
      </c>
      <c r="AD124" t="e">
        <f t="shared" si="3"/>
        <v>#NUM!</v>
      </c>
      <c r="AE124" s="3">
        <v>12</v>
      </c>
      <c r="AF124" s="3">
        <v>22.85</v>
      </c>
      <c r="AG124" s="13">
        <v>2742</v>
      </c>
      <c r="AH124" s="3">
        <v>1</v>
      </c>
      <c r="AI124" s="3" t="s">
        <v>762</v>
      </c>
      <c r="AJ124" s="3">
        <v>2</v>
      </c>
      <c r="AK124" s="3">
        <v>1</v>
      </c>
      <c r="AL124" s="3">
        <v>1</v>
      </c>
      <c r="AM124" s="3"/>
      <c r="AN124" s="3">
        <v>0</v>
      </c>
      <c r="AP124">
        <v>0</v>
      </c>
      <c r="AR124">
        <v>0</v>
      </c>
      <c r="AV124">
        <v>1</v>
      </c>
      <c r="AX124" s="4">
        <v>1</v>
      </c>
      <c r="AY124" s="2">
        <v>42920</v>
      </c>
      <c r="AZ124">
        <v>24</v>
      </c>
      <c r="BA124" s="4">
        <v>1</v>
      </c>
      <c r="BB124" s="2">
        <v>42920</v>
      </c>
      <c r="BC124" s="2">
        <v>42920</v>
      </c>
      <c r="BD124" s="4">
        <v>0</v>
      </c>
      <c r="BE124" t="s">
        <v>77</v>
      </c>
      <c r="BF124">
        <v>854</v>
      </c>
      <c r="BG124">
        <v>24</v>
      </c>
      <c r="BH124" s="14">
        <v>0.8</v>
      </c>
      <c r="BI124" s="3">
        <v>5</v>
      </c>
      <c r="BJ124" s="3">
        <v>15.67</v>
      </c>
      <c r="BK124">
        <v>783.5</v>
      </c>
      <c r="BL124">
        <v>2</v>
      </c>
      <c r="BM124">
        <v>10.43</v>
      </c>
      <c r="BN124">
        <f t="shared" si="7"/>
        <v>208.6</v>
      </c>
      <c r="BO124">
        <v>13.6</v>
      </c>
      <c r="BP124">
        <v>10</v>
      </c>
      <c r="BQ124">
        <v>1360</v>
      </c>
    </row>
    <row r="125" spans="1:69" x14ac:dyDescent="0.3">
      <c r="A125" s="3">
        <v>46292944</v>
      </c>
      <c r="B125" s="2">
        <v>43294</v>
      </c>
      <c r="C125" t="s">
        <v>248</v>
      </c>
      <c r="D125" t="s">
        <v>881</v>
      </c>
      <c r="F125">
        <v>2</v>
      </c>
      <c r="G125">
        <v>2</v>
      </c>
      <c r="H125">
        <v>58</v>
      </c>
      <c r="I125">
        <v>64</v>
      </c>
      <c r="J125">
        <v>58</v>
      </c>
      <c r="K125" t="s">
        <v>249</v>
      </c>
      <c r="L125">
        <v>2</v>
      </c>
      <c r="M125">
        <v>0</v>
      </c>
      <c r="N125" s="1">
        <v>1</v>
      </c>
      <c r="O125" s="2">
        <v>43145</v>
      </c>
      <c r="P125" t="s">
        <v>39</v>
      </c>
      <c r="Q125">
        <v>1</v>
      </c>
      <c r="R125" s="2">
        <v>43294</v>
      </c>
      <c r="S125" t="s">
        <v>520</v>
      </c>
      <c r="T125">
        <v>0</v>
      </c>
      <c r="U125">
        <v>0</v>
      </c>
      <c r="X125" t="s">
        <v>504</v>
      </c>
      <c r="Y125" t="s">
        <v>70</v>
      </c>
      <c r="Z125">
        <v>2</v>
      </c>
      <c r="AA125" t="s">
        <v>518</v>
      </c>
      <c r="AB125">
        <v>2</v>
      </c>
      <c r="AC125" s="2">
        <v>43350</v>
      </c>
      <c r="AD125">
        <f t="shared" si="3"/>
        <v>56</v>
      </c>
      <c r="AE125" s="3">
        <v>28</v>
      </c>
      <c r="AF125" s="3">
        <v>7.4</v>
      </c>
      <c r="AG125" s="13">
        <v>2072.0000000000005</v>
      </c>
      <c r="AH125" s="3">
        <v>0</v>
      </c>
      <c r="AK125">
        <v>0</v>
      </c>
      <c r="AL125">
        <v>0</v>
      </c>
      <c r="AN125">
        <v>0</v>
      </c>
      <c r="AP125">
        <v>0</v>
      </c>
      <c r="AR125">
        <v>1</v>
      </c>
      <c r="AS125" s="2">
        <v>43350</v>
      </c>
      <c r="AT125" s="2"/>
      <c r="AU125" s="2"/>
      <c r="AV125">
        <v>0</v>
      </c>
      <c r="AX125" s="4">
        <v>1</v>
      </c>
      <c r="AY125" s="2">
        <v>43553</v>
      </c>
      <c r="AZ125">
        <v>259</v>
      </c>
      <c r="BA125" s="4">
        <v>0</v>
      </c>
      <c r="BC125" s="2">
        <v>43553</v>
      </c>
      <c r="BD125" s="4">
        <v>0</v>
      </c>
      <c r="BF125">
        <v>408</v>
      </c>
      <c r="BG125">
        <v>259</v>
      </c>
      <c r="BH125" s="14">
        <v>8.6333333333333329</v>
      </c>
      <c r="BI125" s="3">
        <v>26.2</v>
      </c>
      <c r="BJ125" s="3">
        <v>6.9</v>
      </c>
      <c r="BK125">
        <v>1807.8</v>
      </c>
      <c r="BL125">
        <v>22.5</v>
      </c>
      <c r="BM125">
        <v>7.2</v>
      </c>
      <c r="BN125">
        <f t="shared" si="7"/>
        <v>1620</v>
      </c>
      <c r="BO125">
        <v>7.2</v>
      </c>
      <c r="BP125">
        <v>22.5</v>
      </c>
      <c r="BQ125">
        <v>1620</v>
      </c>
    </row>
    <row r="126" spans="1:69" x14ac:dyDescent="0.3">
      <c r="A126" s="3">
        <v>29894585</v>
      </c>
      <c r="B126" s="2">
        <v>43312</v>
      </c>
      <c r="C126" t="s">
        <v>115</v>
      </c>
      <c r="D126" t="s">
        <v>815</v>
      </c>
      <c r="F126">
        <v>2</v>
      </c>
      <c r="G126">
        <v>1</v>
      </c>
      <c r="H126">
        <v>82</v>
      </c>
      <c r="I126">
        <v>53</v>
      </c>
      <c r="J126">
        <v>82</v>
      </c>
      <c r="L126">
        <v>5</v>
      </c>
      <c r="M126">
        <v>1</v>
      </c>
      <c r="N126" s="1">
        <v>1</v>
      </c>
      <c r="O126" s="2">
        <v>43244</v>
      </c>
      <c r="P126" t="s">
        <v>39</v>
      </c>
      <c r="Q126">
        <v>1</v>
      </c>
      <c r="R126" s="2">
        <v>43312</v>
      </c>
      <c r="S126" t="s">
        <v>116</v>
      </c>
      <c r="T126">
        <v>80</v>
      </c>
      <c r="U126">
        <v>1</v>
      </c>
      <c r="V126">
        <v>0</v>
      </c>
      <c r="X126">
        <v>0</v>
      </c>
      <c r="Y126" t="s">
        <v>72</v>
      </c>
      <c r="Z126">
        <v>4</v>
      </c>
      <c r="AA126" t="s">
        <v>111</v>
      </c>
      <c r="AB126">
        <v>1</v>
      </c>
      <c r="AC126" s="2">
        <v>43381</v>
      </c>
      <c r="AD126">
        <f t="shared" si="3"/>
        <v>69</v>
      </c>
      <c r="AE126" s="3">
        <v>30</v>
      </c>
      <c r="AF126" s="3">
        <v>17.399999999999999</v>
      </c>
      <c r="AG126" s="13">
        <v>5220</v>
      </c>
      <c r="AH126">
        <v>1</v>
      </c>
      <c r="AI126" s="3" t="s">
        <v>763</v>
      </c>
      <c r="AJ126" s="3">
        <v>3</v>
      </c>
      <c r="AK126">
        <v>1</v>
      </c>
      <c r="AL126">
        <v>1</v>
      </c>
      <c r="AN126">
        <v>0</v>
      </c>
      <c r="AP126">
        <v>1</v>
      </c>
      <c r="AR126">
        <v>0</v>
      </c>
      <c r="AV126">
        <v>0</v>
      </c>
      <c r="AX126" s="4">
        <v>0</v>
      </c>
      <c r="AZ126">
        <v>223</v>
      </c>
      <c r="BA126" s="4">
        <v>0</v>
      </c>
      <c r="BC126" s="2">
        <v>43535</v>
      </c>
      <c r="BD126" s="4">
        <v>0</v>
      </c>
      <c r="BF126">
        <v>291</v>
      </c>
      <c r="BG126">
        <v>223</v>
      </c>
      <c r="BH126" s="14">
        <v>7.4333333333333336</v>
      </c>
      <c r="BI126" s="3">
        <v>30</v>
      </c>
      <c r="BJ126" s="3">
        <v>6.9</v>
      </c>
      <c r="BK126">
        <v>2070</v>
      </c>
      <c r="BL126">
        <v>18.8</v>
      </c>
      <c r="BM126">
        <v>17.399999999999999</v>
      </c>
      <c r="BN126">
        <f t="shared" si="7"/>
        <v>3271.2</v>
      </c>
      <c r="BO126">
        <v>17.399999999999999</v>
      </c>
      <c r="BP126">
        <v>18.8</v>
      </c>
      <c r="BQ126">
        <v>3271.2</v>
      </c>
    </row>
    <row r="127" spans="1:69" x14ac:dyDescent="0.3">
      <c r="A127" s="3">
        <v>50370711</v>
      </c>
      <c r="B127" s="2">
        <v>43152</v>
      </c>
      <c r="C127" t="s">
        <v>372</v>
      </c>
      <c r="D127" t="s">
        <v>1009</v>
      </c>
      <c r="F127">
        <v>2</v>
      </c>
      <c r="G127">
        <v>1</v>
      </c>
      <c r="H127">
        <v>73</v>
      </c>
      <c r="I127">
        <v>61</v>
      </c>
      <c r="J127">
        <v>73</v>
      </c>
      <c r="K127" t="s">
        <v>129</v>
      </c>
      <c r="L127">
        <v>4</v>
      </c>
      <c r="M127">
        <v>1</v>
      </c>
      <c r="N127" s="1">
        <v>2</v>
      </c>
      <c r="O127" s="2">
        <v>43110</v>
      </c>
      <c r="P127" t="s">
        <v>44</v>
      </c>
      <c r="Q127">
        <v>2</v>
      </c>
      <c r="R127" s="2">
        <v>43152</v>
      </c>
      <c r="S127" s="10" t="s">
        <v>719</v>
      </c>
      <c r="T127">
        <v>90</v>
      </c>
      <c r="U127">
        <v>1</v>
      </c>
      <c r="V127" s="10"/>
      <c r="X127" t="s">
        <v>651</v>
      </c>
      <c r="Y127" t="s">
        <v>669</v>
      </c>
      <c r="Z127">
        <v>2</v>
      </c>
      <c r="AA127" s="10" t="s">
        <v>646</v>
      </c>
      <c r="AB127">
        <v>2</v>
      </c>
      <c r="AC127" s="2">
        <v>43160</v>
      </c>
      <c r="AD127">
        <f t="shared" si="3"/>
        <v>8</v>
      </c>
      <c r="AE127" s="3">
        <v>22.2</v>
      </c>
      <c r="AF127" s="3">
        <v>15.7</v>
      </c>
      <c r="AG127" s="13">
        <v>3485.3999999999996</v>
      </c>
      <c r="AH127" s="12">
        <v>0</v>
      </c>
      <c r="AK127" s="10">
        <v>0</v>
      </c>
      <c r="AL127" s="10">
        <v>0</v>
      </c>
      <c r="AN127" s="10">
        <v>0</v>
      </c>
      <c r="AP127" s="10">
        <v>0</v>
      </c>
      <c r="AR127" s="10">
        <v>0</v>
      </c>
      <c r="AT127" s="10">
        <v>0</v>
      </c>
      <c r="AV127" s="10">
        <v>0</v>
      </c>
      <c r="AX127" s="4">
        <v>1</v>
      </c>
      <c r="AY127" s="2">
        <v>43160</v>
      </c>
      <c r="AZ127">
        <v>8</v>
      </c>
      <c r="BA127" s="4">
        <v>1</v>
      </c>
      <c r="BB127" s="2">
        <v>43160</v>
      </c>
      <c r="BC127" s="2">
        <v>43160</v>
      </c>
      <c r="BD127" s="4">
        <v>0</v>
      </c>
      <c r="BF127">
        <v>50</v>
      </c>
      <c r="BG127">
        <v>8</v>
      </c>
      <c r="BH127" s="14">
        <v>0.26666666666666666</v>
      </c>
      <c r="BI127" s="3">
        <v>16.5</v>
      </c>
      <c r="BJ127" s="3">
        <v>9.3000000000000007</v>
      </c>
      <c r="BK127">
        <v>1534.5</v>
      </c>
      <c r="BL127">
        <v>16.5</v>
      </c>
      <c r="BM127">
        <v>12.56</v>
      </c>
      <c r="BN127">
        <f t="shared" si="7"/>
        <v>2072.4</v>
      </c>
      <c r="BO127">
        <v>12.56</v>
      </c>
      <c r="BP127">
        <v>16.5</v>
      </c>
      <c r="BQ127">
        <v>2072.4</v>
      </c>
    </row>
    <row r="128" spans="1:69" x14ac:dyDescent="0.3">
      <c r="A128" s="3">
        <v>41715752</v>
      </c>
      <c r="B128" s="2">
        <v>43299</v>
      </c>
      <c r="C128" t="s">
        <v>209</v>
      </c>
      <c r="D128" t="s">
        <v>851</v>
      </c>
      <c r="F128">
        <v>2</v>
      </c>
      <c r="G128">
        <v>1</v>
      </c>
      <c r="H128">
        <v>70</v>
      </c>
      <c r="I128">
        <v>74</v>
      </c>
      <c r="J128">
        <v>70</v>
      </c>
      <c r="L128">
        <v>4</v>
      </c>
      <c r="M128">
        <v>1</v>
      </c>
      <c r="N128" s="1">
        <v>2</v>
      </c>
      <c r="O128" s="2">
        <v>43229</v>
      </c>
      <c r="P128" t="s">
        <v>39</v>
      </c>
      <c r="Q128">
        <v>1</v>
      </c>
      <c r="R128" s="2">
        <v>43299</v>
      </c>
      <c r="S128" t="s">
        <v>431</v>
      </c>
      <c r="T128">
        <v>90</v>
      </c>
      <c r="U128">
        <v>1</v>
      </c>
      <c r="V128">
        <v>0</v>
      </c>
      <c r="X128">
        <v>0</v>
      </c>
      <c r="Y128" t="s">
        <v>432</v>
      </c>
      <c r="Z128">
        <v>1</v>
      </c>
      <c r="AA128" t="s">
        <v>27</v>
      </c>
      <c r="AB128">
        <v>1</v>
      </c>
      <c r="AC128" s="2">
        <v>43404</v>
      </c>
      <c r="AD128">
        <f t="shared" si="3"/>
        <v>105</v>
      </c>
      <c r="AE128" s="3">
        <v>25.4</v>
      </c>
      <c r="AF128" s="3">
        <v>15.1</v>
      </c>
      <c r="AG128" s="13">
        <v>3835.4</v>
      </c>
      <c r="AH128" s="3">
        <v>0</v>
      </c>
      <c r="AK128">
        <v>0</v>
      </c>
      <c r="AL128">
        <v>0</v>
      </c>
      <c r="AN128">
        <v>0</v>
      </c>
      <c r="AP128">
        <v>1</v>
      </c>
      <c r="AQ128" s="2">
        <v>43404</v>
      </c>
      <c r="AR128">
        <v>0</v>
      </c>
      <c r="AV128">
        <v>1</v>
      </c>
      <c r="AW128" s="2">
        <v>43341</v>
      </c>
      <c r="AX128" s="4">
        <v>0</v>
      </c>
      <c r="AZ128">
        <v>238</v>
      </c>
      <c r="BA128" s="4">
        <v>0</v>
      </c>
      <c r="BC128" s="2">
        <v>43537</v>
      </c>
      <c r="BD128" s="4">
        <v>0</v>
      </c>
      <c r="BE128" t="s">
        <v>433</v>
      </c>
      <c r="BF128">
        <v>308</v>
      </c>
      <c r="BG128">
        <v>238</v>
      </c>
      <c r="BH128" s="14">
        <v>7.9333333333333336</v>
      </c>
      <c r="BI128" s="3">
        <v>16</v>
      </c>
      <c r="BJ128" s="3">
        <v>10.47</v>
      </c>
      <c r="BK128">
        <v>1675.2</v>
      </c>
      <c r="BL128">
        <v>10.3</v>
      </c>
      <c r="BM128">
        <v>13.49</v>
      </c>
      <c r="BN128">
        <f t="shared" si="7"/>
        <v>1389.47</v>
      </c>
      <c r="BO128">
        <v>15.1</v>
      </c>
      <c r="BP128">
        <v>12.6</v>
      </c>
      <c r="BQ128">
        <v>1902.6</v>
      </c>
    </row>
    <row r="129" spans="1:69" x14ac:dyDescent="0.3">
      <c r="A129" s="3">
        <v>30850655</v>
      </c>
      <c r="B129" s="2">
        <v>43467</v>
      </c>
      <c r="C129" t="s">
        <v>132</v>
      </c>
      <c r="D129" t="s">
        <v>823</v>
      </c>
      <c r="F129">
        <v>2</v>
      </c>
      <c r="G129">
        <v>1</v>
      </c>
      <c r="H129">
        <v>70</v>
      </c>
      <c r="I129">
        <v>51</v>
      </c>
      <c r="J129">
        <v>67</v>
      </c>
      <c r="L129">
        <v>2</v>
      </c>
      <c r="M129">
        <v>1</v>
      </c>
      <c r="N129" s="1">
        <v>1</v>
      </c>
      <c r="O129" s="2">
        <v>42432</v>
      </c>
      <c r="P129" t="s">
        <v>44</v>
      </c>
      <c r="Q129">
        <v>2</v>
      </c>
      <c r="R129" s="2">
        <v>43467</v>
      </c>
      <c r="S129" t="s">
        <v>133</v>
      </c>
      <c r="T129">
        <v>1</v>
      </c>
      <c r="U129">
        <v>0</v>
      </c>
      <c r="V129">
        <v>0</v>
      </c>
      <c r="X129">
        <v>0</v>
      </c>
      <c r="Y129" t="s">
        <v>125</v>
      </c>
      <c r="Z129">
        <v>2</v>
      </c>
      <c r="AA129" t="s">
        <v>85</v>
      </c>
      <c r="AB129">
        <v>2</v>
      </c>
      <c r="AC129" s="2">
        <v>43509</v>
      </c>
      <c r="AD129">
        <f t="shared" si="3"/>
        <v>42</v>
      </c>
      <c r="AE129" s="3">
        <v>29</v>
      </c>
      <c r="AF129" s="3">
        <v>9.8000000000000007</v>
      </c>
      <c r="AG129" s="13">
        <v>2842</v>
      </c>
      <c r="AH129">
        <v>0</v>
      </c>
      <c r="AK129">
        <v>0</v>
      </c>
      <c r="AL129">
        <v>0</v>
      </c>
      <c r="AN129">
        <v>0</v>
      </c>
      <c r="AP129">
        <v>0</v>
      </c>
      <c r="AR129">
        <v>0</v>
      </c>
      <c r="AV129">
        <v>0</v>
      </c>
      <c r="AX129" s="4">
        <v>1</v>
      </c>
      <c r="AY129" s="2">
        <v>43509</v>
      </c>
      <c r="AZ129">
        <v>42</v>
      </c>
      <c r="BA129" s="4">
        <v>1</v>
      </c>
      <c r="BB129" s="2">
        <v>43581</v>
      </c>
      <c r="BC129" s="2">
        <v>43581</v>
      </c>
      <c r="BD129" s="4">
        <v>0</v>
      </c>
      <c r="BF129">
        <v>1105</v>
      </c>
      <c r="BG129">
        <v>70</v>
      </c>
      <c r="BH129" s="14">
        <v>2.3333333333333335</v>
      </c>
      <c r="BI129" s="3">
        <v>26.3</v>
      </c>
      <c r="BJ129" s="3">
        <v>9.8000000000000007</v>
      </c>
      <c r="BK129">
        <v>2577.4</v>
      </c>
      <c r="BL129">
        <v>25.8</v>
      </c>
      <c r="BM129">
        <v>9.1999999999999993</v>
      </c>
      <c r="BN129">
        <f t="shared" si="7"/>
        <v>2373.6</v>
      </c>
      <c r="BO129">
        <v>9.1999999999999993</v>
      </c>
      <c r="BP129">
        <v>29</v>
      </c>
      <c r="BQ129">
        <v>2668</v>
      </c>
    </row>
    <row r="130" spans="1:69" x14ac:dyDescent="0.3">
      <c r="A130" s="3">
        <v>40435161</v>
      </c>
      <c r="B130" s="2">
        <v>43326</v>
      </c>
      <c r="C130" t="s">
        <v>206</v>
      </c>
      <c r="D130" t="s">
        <v>848</v>
      </c>
      <c r="F130">
        <v>2</v>
      </c>
      <c r="G130">
        <v>1</v>
      </c>
      <c r="H130">
        <v>81</v>
      </c>
      <c r="I130">
        <v>57</v>
      </c>
      <c r="J130">
        <v>79</v>
      </c>
      <c r="L130">
        <v>2</v>
      </c>
      <c r="M130">
        <v>1</v>
      </c>
      <c r="N130" s="1">
        <v>1</v>
      </c>
      <c r="O130" s="2">
        <v>42584</v>
      </c>
      <c r="P130" t="s">
        <v>44</v>
      </c>
      <c r="Q130">
        <v>2</v>
      </c>
      <c r="R130" s="2">
        <v>43326</v>
      </c>
      <c r="S130" t="s">
        <v>422</v>
      </c>
      <c r="T130">
        <v>10</v>
      </c>
      <c r="U130">
        <v>1</v>
      </c>
      <c r="V130">
        <v>0</v>
      </c>
      <c r="X130">
        <v>0</v>
      </c>
      <c r="Y130" t="s">
        <v>419</v>
      </c>
      <c r="Z130">
        <v>2</v>
      </c>
      <c r="AA130" t="s">
        <v>42</v>
      </c>
      <c r="AB130">
        <v>2</v>
      </c>
      <c r="AC130" s="2">
        <v>43381</v>
      </c>
      <c r="AD130">
        <f t="shared" ref="AD130:AD193" si="8">DATEDIF(R130,AC130,"d")</f>
        <v>55</v>
      </c>
      <c r="AE130" s="3">
        <v>23.4</v>
      </c>
      <c r="AF130" s="3">
        <v>21.5</v>
      </c>
      <c r="AG130" s="13">
        <v>5031</v>
      </c>
      <c r="AH130" s="3">
        <v>1</v>
      </c>
      <c r="AI130" t="s">
        <v>423</v>
      </c>
      <c r="AJ130">
        <v>8</v>
      </c>
      <c r="AK130">
        <v>0</v>
      </c>
      <c r="AL130">
        <v>1</v>
      </c>
      <c r="AM130" s="2">
        <v>43381</v>
      </c>
      <c r="AN130">
        <v>0</v>
      </c>
      <c r="AP130">
        <v>0</v>
      </c>
      <c r="AR130">
        <v>0</v>
      </c>
      <c r="AV130">
        <v>1</v>
      </c>
      <c r="AX130" s="4">
        <v>0</v>
      </c>
      <c r="AZ130">
        <v>76</v>
      </c>
      <c r="BA130" s="4">
        <v>1</v>
      </c>
      <c r="BB130" s="2">
        <v>43402</v>
      </c>
      <c r="BC130" s="2">
        <v>43402</v>
      </c>
      <c r="BD130" s="4">
        <v>0</v>
      </c>
      <c r="BF130">
        <v>818</v>
      </c>
      <c r="BG130">
        <v>76</v>
      </c>
      <c r="BH130" s="14">
        <v>2.5333333333333332</v>
      </c>
      <c r="BI130" s="3">
        <v>23.4</v>
      </c>
      <c r="BJ130" s="3">
        <v>8.6999999999999993</v>
      </c>
      <c r="BK130">
        <v>2035.8</v>
      </c>
      <c r="BL130">
        <v>12.2</v>
      </c>
      <c r="BM130">
        <v>19.899999999999999</v>
      </c>
      <c r="BN130">
        <f t="shared" si="7"/>
        <v>2427.8000000000002</v>
      </c>
      <c r="BO130">
        <v>21.5</v>
      </c>
      <c r="BP130">
        <v>12.2</v>
      </c>
      <c r="BQ130">
        <v>2623</v>
      </c>
    </row>
    <row r="131" spans="1:69" x14ac:dyDescent="0.3">
      <c r="A131" s="3">
        <v>78515240</v>
      </c>
      <c r="B131" s="2">
        <v>43234</v>
      </c>
      <c r="C131" t="s">
        <v>397</v>
      </c>
      <c r="D131" t="s">
        <v>1006</v>
      </c>
      <c r="F131">
        <v>1</v>
      </c>
      <c r="G131">
        <v>1</v>
      </c>
      <c r="H131">
        <v>62</v>
      </c>
      <c r="I131">
        <v>61</v>
      </c>
      <c r="J131">
        <v>60</v>
      </c>
      <c r="L131">
        <v>1</v>
      </c>
      <c r="M131">
        <v>1</v>
      </c>
      <c r="N131" s="1" t="s">
        <v>141</v>
      </c>
      <c r="O131" s="2">
        <v>42702</v>
      </c>
      <c r="P131" t="s">
        <v>44</v>
      </c>
      <c r="Q131">
        <v>2</v>
      </c>
      <c r="R131" s="2">
        <v>43234</v>
      </c>
      <c r="S131" t="s">
        <v>657</v>
      </c>
      <c r="T131">
        <v>70</v>
      </c>
      <c r="U131">
        <v>1</v>
      </c>
      <c r="V131">
        <v>0</v>
      </c>
      <c r="X131">
        <v>0</v>
      </c>
      <c r="Y131" t="s">
        <v>643</v>
      </c>
      <c r="Z131">
        <v>1</v>
      </c>
      <c r="AA131" t="s">
        <v>648</v>
      </c>
      <c r="AB131">
        <v>1</v>
      </c>
      <c r="AC131" s="2">
        <v>43292</v>
      </c>
      <c r="AD131">
        <f t="shared" si="8"/>
        <v>58</v>
      </c>
      <c r="AE131" s="3">
        <v>28.5</v>
      </c>
      <c r="AF131" s="3">
        <v>8.6</v>
      </c>
      <c r="AG131" s="13">
        <v>2450.9999999999995</v>
      </c>
      <c r="AH131" s="3">
        <v>0</v>
      </c>
      <c r="AK131">
        <v>0</v>
      </c>
      <c r="AL131">
        <v>0</v>
      </c>
      <c r="AN131">
        <v>0</v>
      </c>
      <c r="AP131">
        <v>1</v>
      </c>
      <c r="AQ131" s="2">
        <v>43292</v>
      </c>
      <c r="AR131">
        <v>0</v>
      </c>
      <c r="AV131">
        <v>0</v>
      </c>
      <c r="AX131" s="4">
        <v>1</v>
      </c>
      <c r="AY131" s="2">
        <v>43458</v>
      </c>
      <c r="AZ131">
        <v>224</v>
      </c>
      <c r="BA131" s="4">
        <v>0</v>
      </c>
      <c r="BC131" s="2">
        <v>43532</v>
      </c>
      <c r="BD131" s="4">
        <v>0</v>
      </c>
      <c r="BE131" t="s">
        <v>658</v>
      </c>
      <c r="BF131">
        <v>830</v>
      </c>
      <c r="BG131">
        <v>298</v>
      </c>
      <c r="BH131" s="14">
        <v>9.9333333333333336</v>
      </c>
      <c r="BI131" s="3">
        <v>23.5</v>
      </c>
      <c r="BJ131" s="3">
        <v>8.6</v>
      </c>
      <c r="BK131">
        <v>2021</v>
      </c>
      <c r="BL131">
        <v>28.5</v>
      </c>
      <c r="BM131">
        <v>7.3</v>
      </c>
      <c r="BN131">
        <f t="shared" si="7"/>
        <v>2080.5</v>
      </c>
      <c r="BO131">
        <v>7.5</v>
      </c>
      <c r="BP131">
        <v>28.5</v>
      </c>
      <c r="BQ131">
        <v>2137.5</v>
      </c>
    </row>
    <row r="132" spans="1:69" x14ac:dyDescent="0.3">
      <c r="A132" s="3">
        <v>49235894</v>
      </c>
      <c r="B132" s="2">
        <v>43033</v>
      </c>
      <c r="C132" t="s">
        <v>333</v>
      </c>
      <c r="D132" t="s">
        <v>947</v>
      </c>
      <c r="F132">
        <v>2</v>
      </c>
      <c r="G132">
        <v>1</v>
      </c>
      <c r="H132">
        <v>61</v>
      </c>
      <c r="I132">
        <v>76</v>
      </c>
      <c r="J132">
        <v>61</v>
      </c>
      <c r="K132" t="s">
        <v>326</v>
      </c>
      <c r="L132">
        <v>4</v>
      </c>
      <c r="M132">
        <v>1</v>
      </c>
      <c r="N132" s="1">
        <v>1</v>
      </c>
      <c r="O132" s="2">
        <v>42946</v>
      </c>
      <c r="P132" t="s">
        <v>44</v>
      </c>
      <c r="Q132">
        <v>2</v>
      </c>
      <c r="R132" s="2">
        <v>43033</v>
      </c>
      <c r="S132" s="10" t="s">
        <v>654</v>
      </c>
      <c r="T132">
        <v>70</v>
      </c>
      <c r="U132">
        <v>1</v>
      </c>
      <c r="V132" s="10">
        <v>0</v>
      </c>
      <c r="X132">
        <v>0</v>
      </c>
      <c r="Y132" t="s">
        <v>655</v>
      </c>
      <c r="Z132">
        <v>4</v>
      </c>
      <c r="AA132" s="10" t="s">
        <v>656</v>
      </c>
      <c r="AB132">
        <v>1</v>
      </c>
      <c r="AC132" s="2">
        <v>43089</v>
      </c>
      <c r="AD132">
        <f t="shared" si="8"/>
        <v>56</v>
      </c>
      <c r="AE132" s="3">
        <v>28.4</v>
      </c>
      <c r="AF132" s="3">
        <v>11.2</v>
      </c>
      <c r="AG132" s="13">
        <v>3180.7999999999997</v>
      </c>
      <c r="AH132" s="12">
        <v>1</v>
      </c>
      <c r="AI132" t="s">
        <v>612</v>
      </c>
      <c r="AJ132">
        <v>4</v>
      </c>
      <c r="AK132" s="10">
        <v>0</v>
      </c>
      <c r="AL132" s="10">
        <v>0</v>
      </c>
      <c r="AN132" s="10">
        <v>0</v>
      </c>
      <c r="AP132" s="10">
        <v>1</v>
      </c>
      <c r="AQ132" s="2">
        <v>43089</v>
      </c>
      <c r="AR132" s="10">
        <v>0</v>
      </c>
      <c r="AV132" s="10">
        <v>0</v>
      </c>
      <c r="AX132" s="4">
        <v>0</v>
      </c>
      <c r="AZ132">
        <v>504</v>
      </c>
      <c r="BA132" s="4">
        <v>0</v>
      </c>
      <c r="BC132" s="2">
        <v>43537</v>
      </c>
      <c r="BD132" s="4">
        <v>0</v>
      </c>
      <c r="BE132" t="s">
        <v>563</v>
      </c>
      <c r="BF132">
        <v>591</v>
      </c>
      <c r="BG132">
        <v>504</v>
      </c>
      <c r="BH132" s="14">
        <v>16.8</v>
      </c>
      <c r="BI132" s="3">
        <v>23.1</v>
      </c>
      <c r="BJ132" s="3">
        <v>8.73</v>
      </c>
      <c r="BK132">
        <v>2016.63</v>
      </c>
      <c r="BL132">
        <v>28.4</v>
      </c>
      <c r="BM132">
        <v>6.4</v>
      </c>
      <c r="BN132">
        <f t="shared" si="7"/>
        <v>1817.6</v>
      </c>
      <c r="BO132">
        <v>6.4</v>
      </c>
      <c r="BP132">
        <v>28.4</v>
      </c>
      <c r="BQ132">
        <v>1817.6</v>
      </c>
    </row>
    <row r="133" spans="1:69" x14ac:dyDescent="0.3">
      <c r="A133" s="3">
        <v>46614652</v>
      </c>
      <c r="B133" s="2">
        <v>42718</v>
      </c>
      <c r="C133" t="s">
        <v>253</v>
      </c>
      <c r="D133" t="s">
        <v>884</v>
      </c>
      <c r="F133">
        <v>2</v>
      </c>
      <c r="G133">
        <v>1</v>
      </c>
      <c r="H133">
        <v>65</v>
      </c>
      <c r="I133">
        <v>63</v>
      </c>
      <c r="J133">
        <v>63</v>
      </c>
      <c r="L133">
        <v>2</v>
      </c>
      <c r="M133">
        <v>1</v>
      </c>
      <c r="N133" s="1">
        <v>1</v>
      </c>
      <c r="O133" s="2">
        <v>42118</v>
      </c>
      <c r="P133" t="s">
        <v>44</v>
      </c>
      <c r="Q133">
        <v>2</v>
      </c>
      <c r="R133" s="2">
        <v>42718</v>
      </c>
      <c r="S133" t="s">
        <v>531</v>
      </c>
      <c r="T133">
        <v>0</v>
      </c>
      <c r="U133">
        <v>0</v>
      </c>
      <c r="V133">
        <v>0</v>
      </c>
      <c r="X133">
        <v>0</v>
      </c>
      <c r="Y133" t="s">
        <v>528</v>
      </c>
      <c r="Z133">
        <v>1</v>
      </c>
      <c r="AA133" t="s">
        <v>532</v>
      </c>
      <c r="AB133">
        <v>2</v>
      </c>
      <c r="AC133" s="2">
        <v>42739</v>
      </c>
      <c r="AD133">
        <f t="shared" si="8"/>
        <v>21</v>
      </c>
      <c r="AE133" s="3">
        <v>25.1</v>
      </c>
      <c r="AF133" s="3">
        <v>10</v>
      </c>
      <c r="AG133" s="13">
        <v>2510</v>
      </c>
      <c r="AH133" s="3">
        <v>0</v>
      </c>
      <c r="AK133">
        <v>0</v>
      </c>
      <c r="AL133">
        <v>0</v>
      </c>
      <c r="AN133">
        <v>0</v>
      </c>
      <c r="AP133">
        <v>0</v>
      </c>
      <c r="AR133">
        <v>0</v>
      </c>
      <c r="AV133">
        <v>0</v>
      </c>
      <c r="AX133" s="4">
        <v>1</v>
      </c>
      <c r="AY133" s="2">
        <v>42851</v>
      </c>
      <c r="AZ133">
        <v>133</v>
      </c>
      <c r="BA133" s="4">
        <v>0</v>
      </c>
      <c r="BC133" s="2">
        <v>42914</v>
      </c>
      <c r="BD133" s="4">
        <v>1</v>
      </c>
      <c r="BE133" t="s">
        <v>526</v>
      </c>
      <c r="BF133">
        <v>796</v>
      </c>
      <c r="BG133">
        <v>196</v>
      </c>
      <c r="BH133" s="14">
        <v>6.5333333333333332</v>
      </c>
      <c r="BI133" s="3">
        <v>25.1</v>
      </c>
      <c r="BJ133" s="3">
        <v>7.82</v>
      </c>
      <c r="BK133">
        <v>1962.82</v>
      </c>
      <c r="BL133">
        <v>21.8</v>
      </c>
      <c r="BM133">
        <v>10</v>
      </c>
      <c r="BN133">
        <f t="shared" si="7"/>
        <v>2180</v>
      </c>
      <c r="BO133">
        <v>10</v>
      </c>
      <c r="BP133">
        <v>21.8</v>
      </c>
      <c r="BQ133">
        <v>2180</v>
      </c>
    </row>
    <row r="134" spans="1:69" x14ac:dyDescent="0.3">
      <c r="A134" s="3">
        <v>20322083</v>
      </c>
      <c r="B134" s="2">
        <v>42598</v>
      </c>
      <c r="C134" t="s">
        <v>71</v>
      </c>
      <c r="D134" t="s">
        <v>802</v>
      </c>
      <c r="F134">
        <v>1</v>
      </c>
      <c r="G134">
        <v>1</v>
      </c>
      <c r="H134">
        <v>81</v>
      </c>
      <c r="I134">
        <v>65</v>
      </c>
      <c r="J134">
        <v>81</v>
      </c>
      <c r="K134" t="s">
        <v>72</v>
      </c>
      <c r="L134">
        <v>5</v>
      </c>
      <c r="M134">
        <v>1</v>
      </c>
      <c r="N134" s="1">
        <v>2</v>
      </c>
      <c r="O134" s="2">
        <v>42412</v>
      </c>
      <c r="P134" t="s">
        <v>44</v>
      </c>
      <c r="Q134">
        <v>2</v>
      </c>
      <c r="R134" s="2">
        <v>42598</v>
      </c>
      <c r="S134" t="s">
        <v>73</v>
      </c>
      <c r="T134">
        <v>80</v>
      </c>
      <c r="U134">
        <v>1</v>
      </c>
      <c r="X134" t="s">
        <v>69</v>
      </c>
      <c r="Y134" t="s">
        <v>74</v>
      </c>
      <c r="Z134">
        <v>4</v>
      </c>
      <c r="AA134" t="s">
        <v>27</v>
      </c>
      <c r="AB134">
        <v>1</v>
      </c>
      <c r="AC134" s="2">
        <v>42636</v>
      </c>
      <c r="AD134">
        <f t="shared" si="8"/>
        <v>38</v>
      </c>
      <c r="AE134" s="3">
        <v>19</v>
      </c>
      <c r="AF134" s="3">
        <v>27.9</v>
      </c>
      <c r="AG134" s="13">
        <v>5301</v>
      </c>
      <c r="AH134" s="3">
        <v>0</v>
      </c>
      <c r="AI134" s="3"/>
      <c r="AJ134" s="3"/>
      <c r="AK134" s="3">
        <v>0</v>
      </c>
      <c r="AL134" s="3">
        <v>0</v>
      </c>
      <c r="AM134" s="3"/>
      <c r="AN134" s="3">
        <v>0</v>
      </c>
      <c r="AP134">
        <v>1</v>
      </c>
      <c r="AR134">
        <v>0</v>
      </c>
      <c r="AV134">
        <v>0</v>
      </c>
      <c r="AX134" s="4">
        <v>1</v>
      </c>
      <c r="AY134" s="2">
        <v>42923</v>
      </c>
      <c r="AZ134">
        <v>325</v>
      </c>
      <c r="BA134" s="4">
        <v>0</v>
      </c>
      <c r="BC134" s="2">
        <v>42937</v>
      </c>
      <c r="BD134" s="4">
        <v>1</v>
      </c>
      <c r="BF134">
        <v>525</v>
      </c>
      <c r="BG134">
        <v>339</v>
      </c>
      <c r="BH134" s="14">
        <v>11.3</v>
      </c>
      <c r="BI134" s="3">
        <v>7</v>
      </c>
      <c r="BJ134" s="3">
        <v>27.9</v>
      </c>
      <c r="BK134">
        <v>1953</v>
      </c>
      <c r="BL134">
        <v>19</v>
      </c>
      <c r="BM134">
        <v>17.600000000000001</v>
      </c>
      <c r="BN134">
        <f t="shared" si="7"/>
        <v>3344</v>
      </c>
      <c r="BO134">
        <v>17.600000000000001</v>
      </c>
      <c r="BP134">
        <v>19</v>
      </c>
      <c r="BQ134">
        <v>3344</v>
      </c>
    </row>
    <row r="135" spans="1:69" x14ac:dyDescent="0.3">
      <c r="A135" s="3">
        <v>48960508</v>
      </c>
      <c r="B135" s="2">
        <v>43076</v>
      </c>
      <c r="C135" t="s">
        <v>321</v>
      </c>
      <c r="D135" t="s">
        <v>1011</v>
      </c>
      <c r="F135">
        <v>2</v>
      </c>
      <c r="G135">
        <v>1</v>
      </c>
      <c r="H135">
        <v>75</v>
      </c>
      <c r="I135">
        <v>65</v>
      </c>
      <c r="J135">
        <v>74</v>
      </c>
      <c r="K135" t="s">
        <v>129</v>
      </c>
      <c r="L135">
        <v>4</v>
      </c>
      <c r="M135">
        <v>1</v>
      </c>
      <c r="N135" s="1">
        <v>1</v>
      </c>
      <c r="O135" s="2">
        <v>42710</v>
      </c>
      <c r="P135" t="s">
        <v>44</v>
      </c>
      <c r="Q135">
        <v>2</v>
      </c>
      <c r="R135" s="2">
        <v>43076</v>
      </c>
      <c r="S135" s="10" t="s">
        <v>635</v>
      </c>
      <c r="T135">
        <v>80</v>
      </c>
      <c r="U135">
        <v>1</v>
      </c>
      <c r="V135" s="10">
        <v>0</v>
      </c>
      <c r="X135">
        <v>0</v>
      </c>
      <c r="Y135" t="s">
        <v>74</v>
      </c>
      <c r="Z135">
        <v>4</v>
      </c>
      <c r="AA135" s="10" t="s">
        <v>601</v>
      </c>
      <c r="AB135">
        <v>1</v>
      </c>
      <c r="AC135" s="2">
        <v>43104</v>
      </c>
      <c r="AD135">
        <f t="shared" si="8"/>
        <v>28</v>
      </c>
      <c r="AE135" s="3">
        <v>33.6</v>
      </c>
      <c r="AF135" s="3">
        <v>6.6</v>
      </c>
      <c r="AG135" s="13">
        <v>2217.6</v>
      </c>
      <c r="AH135" s="12">
        <v>0</v>
      </c>
      <c r="AK135" s="10">
        <v>0</v>
      </c>
      <c r="AL135" s="10">
        <v>0</v>
      </c>
      <c r="AN135" s="10">
        <v>0</v>
      </c>
      <c r="AP135" s="10">
        <v>1</v>
      </c>
      <c r="AQ135" s="2">
        <v>43104</v>
      </c>
      <c r="AR135" s="10">
        <v>0</v>
      </c>
      <c r="AV135" s="10">
        <v>0</v>
      </c>
      <c r="AX135" s="4">
        <v>0</v>
      </c>
      <c r="AZ135">
        <v>448</v>
      </c>
      <c r="BA135" s="4">
        <v>0</v>
      </c>
      <c r="BC135" s="2">
        <v>43524</v>
      </c>
      <c r="BD135" s="4">
        <v>0</v>
      </c>
      <c r="BE135" t="s">
        <v>563</v>
      </c>
      <c r="BF135">
        <v>814</v>
      </c>
      <c r="BG135">
        <v>448</v>
      </c>
      <c r="BH135" s="14">
        <v>14.933333333333334</v>
      </c>
      <c r="BI135" s="3">
        <v>29.4</v>
      </c>
      <c r="BJ135" s="3">
        <v>4.9000000000000004</v>
      </c>
      <c r="BK135">
        <v>1440.6</v>
      </c>
      <c r="BL135">
        <v>32.1</v>
      </c>
      <c r="BM135">
        <v>5.6</v>
      </c>
      <c r="BN135">
        <f t="shared" si="7"/>
        <v>1797.6</v>
      </c>
      <c r="BO135">
        <v>5.6</v>
      </c>
      <c r="BP135">
        <v>33.6</v>
      </c>
      <c r="BQ135">
        <v>1881.6</v>
      </c>
    </row>
    <row r="136" spans="1:69" x14ac:dyDescent="0.3">
      <c r="A136" s="3">
        <v>50728310</v>
      </c>
      <c r="B136" s="2">
        <v>43350</v>
      </c>
      <c r="C136" t="s">
        <v>383</v>
      </c>
      <c r="D136" t="s">
        <v>992</v>
      </c>
      <c r="F136">
        <v>2</v>
      </c>
      <c r="G136">
        <v>1</v>
      </c>
      <c r="H136">
        <v>62</v>
      </c>
      <c r="I136">
        <v>63</v>
      </c>
      <c r="J136">
        <v>62</v>
      </c>
      <c r="L136">
        <v>2</v>
      </c>
      <c r="M136">
        <v>1</v>
      </c>
      <c r="N136" s="1">
        <v>1</v>
      </c>
      <c r="O136" s="2">
        <v>43200</v>
      </c>
      <c r="P136" t="s">
        <v>44</v>
      </c>
      <c r="Q136">
        <v>2</v>
      </c>
      <c r="R136" s="2">
        <v>43350</v>
      </c>
      <c r="S136" s="10" t="s">
        <v>647</v>
      </c>
      <c r="T136">
        <v>30</v>
      </c>
      <c r="U136">
        <v>1</v>
      </c>
      <c r="V136">
        <v>0</v>
      </c>
      <c r="X136">
        <v>0</v>
      </c>
      <c r="Y136" t="s">
        <v>732</v>
      </c>
      <c r="Z136">
        <v>2</v>
      </c>
      <c r="AA136" s="10" t="s">
        <v>646</v>
      </c>
      <c r="AB136">
        <v>2</v>
      </c>
      <c r="AC136" s="2">
        <v>43375</v>
      </c>
      <c r="AD136">
        <f t="shared" si="8"/>
        <v>25</v>
      </c>
      <c r="AE136" s="3">
        <v>16</v>
      </c>
      <c r="AF136" s="3">
        <v>28.96</v>
      </c>
      <c r="AG136" s="13">
        <v>4633.6000000000004</v>
      </c>
      <c r="AH136" s="12">
        <v>0</v>
      </c>
      <c r="AK136" s="10">
        <v>0</v>
      </c>
      <c r="AL136" s="10">
        <v>0</v>
      </c>
      <c r="AN136" s="10">
        <v>0</v>
      </c>
      <c r="AP136" s="10">
        <v>0</v>
      </c>
      <c r="AR136" s="10">
        <v>0</v>
      </c>
      <c r="AT136" s="10">
        <v>0</v>
      </c>
      <c r="AV136" s="10">
        <v>0</v>
      </c>
      <c r="AX136" s="4">
        <v>1</v>
      </c>
      <c r="AY136" s="2">
        <v>43375</v>
      </c>
      <c r="AZ136">
        <v>25</v>
      </c>
      <c r="BA136" s="4">
        <v>0</v>
      </c>
      <c r="BC136" s="2">
        <v>43375</v>
      </c>
      <c r="BD136" s="4">
        <v>1</v>
      </c>
      <c r="BE136" t="s">
        <v>526</v>
      </c>
      <c r="BF136">
        <v>175</v>
      </c>
      <c r="BG136">
        <v>25</v>
      </c>
      <c r="BH136" s="14">
        <v>0.83333333333333337</v>
      </c>
      <c r="BI136" s="3">
        <v>13</v>
      </c>
      <c r="BJ136" s="3">
        <v>18.05</v>
      </c>
      <c r="BK136">
        <v>2346.5</v>
      </c>
      <c r="BL136">
        <v>9</v>
      </c>
      <c r="BM136">
        <v>23.95</v>
      </c>
      <c r="BN136">
        <f t="shared" si="7"/>
        <v>2155.5</v>
      </c>
      <c r="BO136">
        <v>28.96</v>
      </c>
      <c r="BP136">
        <v>5.9</v>
      </c>
      <c r="BQ136">
        <v>1708.64</v>
      </c>
    </row>
    <row r="137" spans="1:69" x14ac:dyDescent="0.3">
      <c r="A137" s="3">
        <v>49059881</v>
      </c>
      <c r="B137" s="2">
        <v>42881</v>
      </c>
      <c r="C137" t="s">
        <v>324</v>
      </c>
      <c r="D137" t="s">
        <v>939</v>
      </c>
      <c r="F137">
        <v>3</v>
      </c>
      <c r="G137">
        <v>1</v>
      </c>
      <c r="H137">
        <v>45</v>
      </c>
      <c r="I137">
        <v>59</v>
      </c>
      <c r="J137">
        <v>44</v>
      </c>
      <c r="L137">
        <v>4</v>
      </c>
      <c r="M137">
        <v>1</v>
      </c>
      <c r="N137" s="1">
        <v>1</v>
      </c>
      <c r="O137" s="2">
        <v>42745</v>
      </c>
      <c r="P137" t="s">
        <v>44</v>
      </c>
      <c r="Q137">
        <v>2</v>
      </c>
      <c r="R137" s="2">
        <v>42881</v>
      </c>
      <c r="S137" s="10" t="s">
        <v>639</v>
      </c>
      <c r="T137">
        <v>100</v>
      </c>
      <c r="U137">
        <v>1</v>
      </c>
      <c r="V137" s="10">
        <v>0</v>
      </c>
      <c r="X137">
        <v>0</v>
      </c>
      <c r="Y137" t="s">
        <v>628</v>
      </c>
      <c r="Z137">
        <v>4</v>
      </c>
      <c r="AA137" s="10" t="s">
        <v>599</v>
      </c>
      <c r="AB137">
        <v>2</v>
      </c>
      <c r="AC137" s="2">
        <v>42913</v>
      </c>
      <c r="AD137">
        <f t="shared" si="8"/>
        <v>32</v>
      </c>
      <c r="AE137" s="3">
        <v>15</v>
      </c>
      <c r="AF137" s="3">
        <v>23.28</v>
      </c>
      <c r="AG137" s="13">
        <v>3492</v>
      </c>
      <c r="AH137" s="12">
        <v>0</v>
      </c>
      <c r="AK137" s="10">
        <v>0</v>
      </c>
      <c r="AL137" s="10">
        <v>0</v>
      </c>
      <c r="AN137" s="10">
        <v>0</v>
      </c>
      <c r="AP137" s="10">
        <v>0</v>
      </c>
      <c r="AR137" s="10">
        <v>0</v>
      </c>
      <c r="AV137" s="10">
        <v>0</v>
      </c>
      <c r="AX137" s="4">
        <v>1</v>
      </c>
      <c r="AY137" s="2">
        <v>42913</v>
      </c>
      <c r="AZ137">
        <v>32</v>
      </c>
      <c r="BA137" s="4">
        <v>0</v>
      </c>
      <c r="BC137" s="2">
        <v>42913</v>
      </c>
      <c r="BD137" s="4">
        <v>1</v>
      </c>
      <c r="BE137" t="s">
        <v>526</v>
      </c>
      <c r="BF137">
        <v>168</v>
      </c>
      <c r="BG137">
        <v>32</v>
      </c>
      <c r="BH137" s="14">
        <v>1.0666666666666667</v>
      </c>
      <c r="BI137" s="3">
        <v>15</v>
      </c>
      <c r="BJ137" s="3">
        <v>12.7</v>
      </c>
      <c r="BK137">
        <v>1905</v>
      </c>
      <c r="BL137">
        <v>10</v>
      </c>
      <c r="BM137">
        <v>16.100000000000001</v>
      </c>
      <c r="BN137">
        <f t="shared" si="7"/>
        <v>1610.0000000000002</v>
      </c>
      <c r="BO137">
        <v>13.32</v>
      </c>
      <c r="BP137">
        <v>9</v>
      </c>
      <c r="BQ137">
        <v>1198.8</v>
      </c>
    </row>
    <row r="138" spans="1:69" x14ac:dyDescent="0.3">
      <c r="A138" s="3">
        <v>50196874</v>
      </c>
      <c r="B138" s="2">
        <v>43131</v>
      </c>
      <c r="C138" t="s">
        <v>367</v>
      </c>
      <c r="D138" t="s">
        <v>979</v>
      </c>
      <c r="F138">
        <v>2</v>
      </c>
      <c r="G138">
        <v>2</v>
      </c>
      <c r="H138">
        <v>77</v>
      </c>
      <c r="I138">
        <v>53</v>
      </c>
      <c r="J138">
        <v>77</v>
      </c>
      <c r="K138" t="s">
        <v>182</v>
      </c>
      <c r="L138">
        <v>5</v>
      </c>
      <c r="M138">
        <v>0</v>
      </c>
      <c r="N138" s="1">
        <v>2</v>
      </c>
      <c r="O138" s="2">
        <v>43066</v>
      </c>
      <c r="P138" t="s">
        <v>44</v>
      </c>
      <c r="Q138">
        <v>2</v>
      </c>
      <c r="R138" s="2">
        <v>43131</v>
      </c>
      <c r="S138" s="10" t="s">
        <v>707</v>
      </c>
      <c r="T138">
        <v>95</v>
      </c>
      <c r="U138">
        <v>1</v>
      </c>
      <c r="V138">
        <v>0</v>
      </c>
      <c r="X138">
        <v>0</v>
      </c>
      <c r="Y138" t="s">
        <v>591</v>
      </c>
      <c r="Z138">
        <v>4</v>
      </c>
      <c r="AA138" s="10" t="s">
        <v>708</v>
      </c>
      <c r="AB138">
        <v>2</v>
      </c>
      <c r="AC138" s="2">
        <v>43143</v>
      </c>
      <c r="AD138">
        <f t="shared" si="8"/>
        <v>12</v>
      </c>
      <c r="AE138" s="3">
        <v>9</v>
      </c>
      <c r="AF138" s="3">
        <v>37.799999999999997</v>
      </c>
      <c r="AG138" s="13">
        <v>3401.9999999999995</v>
      </c>
      <c r="AH138" s="12">
        <v>0</v>
      </c>
      <c r="AK138" s="10">
        <v>0</v>
      </c>
      <c r="AL138" s="10">
        <v>0</v>
      </c>
      <c r="AN138" s="10">
        <v>0</v>
      </c>
      <c r="AP138" s="10">
        <v>0</v>
      </c>
      <c r="AR138" s="10">
        <v>0</v>
      </c>
      <c r="AT138" s="10">
        <v>1</v>
      </c>
      <c r="AU138" s="2">
        <v>43143</v>
      </c>
      <c r="AV138" s="10">
        <v>0</v>
      </c>
      <c r="AX138" s="4">
        <v>0</v>
      </c>
      <c r="AZ138">
        <v>12</v>
      </c>
      <c r="BA138" s="4">
        <v>0</v>
      </c>
      <c r="BC138" s="2">
        <v>43143</v>
      </c>
      <c r="BD138" s="4">
        <v>1</v>
      </c>
      <c r="BE138" t="s">
        <v>530</v>
      </c>
      <c r="BF138">
        <v>77</v>
      </c>
      <c r="BG138">
        <v>12</v>
      </c>
      <c r="BH138" s="14">
        <v>0.4</v>
      </c>
      <c r="BI138" s="3">
        <v>5</v>
      </c>
      <c r="BJ138" s="3">
        <v>37.799999999999997</v>
      </c>
      <c r="BK138">
        <v>1890</v>
      </c>
      <c r="BL138" t="s">
        <v>1035</v>
      </c>
      <c r="BM138" t="s">
        <v>1035</v>
      </c>
      <c r="BN138" t="s">
        <v>1035</v>
      </c>
      <c r="BO138" t="s">
        <v>414</v>
      </c>
      <c r="BP138" t="s">
        <v>414</v>
      </c>
    </row>
    <row r="139" spans="1:69" x14ac:dyDescent="0.3">
      <c r="A139" s="3">
        <v>48950417</v>
      </c>
      <c r="B139" s="2">
        <v>43047</v>
      </c>
      <c r="C139" t="s">
        <v>319</v>
      </c>
      <c r="D139" t="s">
        <v>936</v>
      </c>
      <c r="F139">
        <v>2</v>
      </c>
      <c r="G139">
        <v>1</v>
      </c>
      <c r="H139">
        <v>76</v>
      </c>
      <c r="I139">
        <v>62</v>
      </c>
      <c r="J139">
        <v>75</v>
      </c>
      <c r="K139" t="s">
        <v>320</v>
      </c>
      <c r="L139">
        <v>1</v>
      </c>
      <c r="M139">
        <v>1</v>
      </c>
      <c r="N139" s="1">
        <v>1</v>
      </c>
      <c r="O139" s="2">
        <v>42713</v>
      </c>
      <c r="P139" t="s">
        <v>44</v>
      </c>
      <c r="Q139">
        <v>2</v>
      </c>
      <c r="R139" s="2">
        <v>43047</v>
      </c>
      <c r="S139" s="10" t="s">
        <v>633</v>
      </c>
      <c r="T139">
        <v>30</v>
      </c>
      <c r="U139">
        <v>1</v>
      </c>
      <c r="V139" s="10">
        <v>0</v>
      </c>
      <c r="X139">
        <v>0</v>
      </c>
      <c r="Y139" t="s">
        <v>598</v>
      </c>
      <c r="Z139">
        <v>1</v>
      </c>
      <c r="AA139" s="10" t="s">
        <v>605</v>
      </c>
      <c r="AB139">
        <v>2</v>
      </c>
      <c r="AC139" s="2">
        <v>43103</v>
      </c>
      <c r="AD139">
        <f t="shared" si="8"/>
        <v>56</v>
      </c>
      <c r="AE139" s="3">
        <v>22.1</v>
      </c>
      <c r="AF139" s="3">
        <v>15.1</v>
      </c>
      <c r="AG139" s="13">
        <v>3337.1</v>
      </c>
      <c r="AH139" s="12">
        <v>1</v>
      </c>
      <c r="AI139" t="s">
        <v>634</v>
      </c>
      <c r="AJ139">
        <v>8</v>
      </c>
      <c r="AK139" s="10">
        <v>1</v>
      </c>
      <c r="AL139" s="10">
        <v>1</v>
      </c>
      <c r="AM139" s="2">
        <v>43180</v>
      </c>
      <c r="AN139" s="10">
        <v>0</v>
      </c>
      <c r="AP139" s="10">
        <v>0</v>
      </c>
      <c r="AR139" s="10">
        <v>1</v>
      </c>
      <c r="AS139" s="2">
        <v>43103</v>
      </c>
      <c r="AT139" s="2"/>
      <c r="AU139" s="2"/>
      <c r="AV139" s="10">
        <v>0</v>
      </c>
      <c r="AX139" s="4">
        <v>1</v>
      </c>
      <c r="AY139" s="2">
        <v>43250</v>
      </c>
      <c r="AZ139">
        <v>203</v>
      </c>
      <c r="BA139" s="4">
        <v>0</v>
      </c>
      <c r="BC139" s="2">
        <v>43339</v>
      </c>
      <c r="BD139" s="4">
        <v>1</v>
      </c>
      <c r="BE139" t="s">
        <v>526</v>
      </c>
      <c r="BF139">
        <v>626</v>
      </c>
      <c r="BG139">
        <v>292</v>
      </c>
      <c r="BH139" s="14">
        <v>9.7333333333333325</v>
      </c>
      <c r="BI139" s="3">
        <v>15.3</v>
      </c>
      <c r="BJ139" s="3">
        <v>7.8</v>
      </c>
      <c r="BK139">
        <v>1193.4000000000001</v>
      </c>
      <c r="BL139">
        <v>16</v>
      </c>
      <c r="BM139">
        <v>9.8699999999999992</v>
      </c>
      <c r="BN139">
        <f t="shared" ref="BN139:BN170" si="9">BM139*1000*BL139/100</f>
        <v>1579.2</v>
      </c>
      <c r="BO139">
        <v>15.1</v>
      </c>
      <c r="BP139">
        <v>22.1</v>
      </c>
      <c r="BQ139">
        <v>3337.1</v>
      </c>
    </row>
    <row r="140" spans="1:69" x14ac:dyDescent="0.3">
      <c r="A140" s="3">
        <v>48469276</v>
      </c>
      <c r="B140" s="2">
        <v>43312</v>
      </c>
      <c r="C140" t="s">
        <v>301</v>
      </c>
      <c r="D140" t="s">
        <v>922</v>
      </c>
      <c r="F140">
        <v>3</v>
      </c>
      <c r="G140">
        <v>1</v>
      </c>
      <c r="H140">
        <v>59</v>
      </c>
      <c r="I140">
        <v>58</v>
      </c>
      <c r="J140">
        <v>57</v>
      </c>
      <c r="L140">
        <v>1</v>
      </c>
      <c r="M140">
        <v>1</v>
      </c>
      <c r="N140" s="1">
        <v>1</v>
      </c>
      <c r="O140" s="2">
        <v>42580</v>
      </c>
      <c r="P140" t="s">
        <v>44</v>
      </c>
      <c r="Q140">
        <v>2</v>
      </c>
      <c r="R140" s="2">
        <v>43312</v>
      </c>
      <c r="S140" s="10" t="s">
        <v>593</v>
      </c>
      <c r="T140">
        <v>20</v>
      </c>
      <c r="U140">
        <v>1</v>
      </c>
      <c r="V140">
        <v>0</v>
      </c>
      <c r="X140">
        <v>0</v>
      </c>
      <c r="Y140" s="10" t="s">
        <v>598</v>
      </c>
      <c r="Z140">
        <v>1</v>
      </c>
      <c r="AA140" s="10" t="s">
        <v>605</v>
      </c>
      <c r="AB140">
        <v>2</v>
      </c>
      <c r="AC140" s="2">
        <v>43354</v>
      </c>
      <c r="AD140">
        <f t="shared" si="8"/>
        <v>42</v>
      </c>
      <c r="AE140" s="3">
        <v>22</v>
      </c>
      <c r="AF140" s="3">
        <v>16.899999999999999</v>
      </c>
      <c r="AG140" s="13">
        <v>3717.9999999999995</v>
      </c>
      <c r="AH140" s="12">
        <v>1</v>
      </c>
      <c r="AI140" t="s">
        <v>153</v>
      </c>
      <c r="AJ140" s="3">
        <v>2</v>
      </c>
      <c r="AK140" s="10">
        <v>0</v>
      </c>
      <c r="AL140" s="10">
        <v>0</v>
      </c>
      <c r="AN140" s="10">
        <v>0</v>
      </c>
      <c r="AP140" s="10">
        <v>0</v>
      </c>
      <c r="AR140" s="10">
        <v>1</v>
      </c>
      <c r="AS140" s="2">
        <v>43354</v>
      </c>
      <c r="AT140" s="2"/>
      <c r="AU140" s="2"/>
      <c r="AV140" s="10">
        <v>0</v>
      </c>
      <c r="AX140" s="4">
        <v>1</v>
      </c>
      <c r="AY140" s="2">
        <v>43504</v>
      </c>
      <c r="AZ140">
        <v>192</v>
      </c>
      <c r="BA140" s="4">
        <v>0</v>
      </c>
      <c r="BC140" s="2">
        <v>43553</v>
      </c>
      <c r="BD140" s="4">
        <v>0</v>
      </c>
      <c r="BF140">
        <v>973</v>
      </c>
      <c r="BG140">
        <v>241</v>
      </c>
      <c r="BH140" s="14">
        <v>8.0333333333333332</v>
      </c>
      <c r="BI140" s="3">
        <v>22</v>
      </c>
      <c r="BJ140" s="3">
        <v>8.5</v>
      </c>
      <c r="BK140">
        <v>1870</v>
      </c>
      <c r="BL140">
        <v>17.899999999999999</v>
      </c>
      <c r="BM140">
        <v>9.5</v>
      </c>
      <c r="BN140">
        <f t="shared" si="9"/>
        <v>1700.5</v>
      </c>
      <c r="BO140">
        <v>11.3</v>
      </c>
      <c r="BP140">
        <v>19.7</v>
      </c>
      <c r="BQ140">
        <v>2226.1</v>
      </c>
    </row>
    <row r="141" spans="1:69" x14ac:dyDescent="0.3">
      <c r="A141" s="3">
        <v>45034479</v>
      </c>
      <c r="B141" s="2">
        <v>42986</v>
      </c>
      <c r="C141" t="s">
        <v>230</v>
      </c>
      <c r="D141" t="s">
        <v>1019</v>
      </c>
      <c r="F141">
        <v>3</v>
      </c>
      <c r="G141">
        <v>1</v>
      </c>
      <c r="H141">
        <v>48</v>
      </c>
      <c r="I141">
        <v>41</v>
      </c>
      <c r="J141">
        <v>44</v>
      </c>
      <c r="L141">
        <v>4</v>
      </c>
      <c r="M141">
        <v>1</v>
      </c>
      <c r="N141" s="1">
        <v>0</v>
      </c>
      <c r="O141" s="2">
        <v>41598</v>
      </c>
      <c r="P141" t="s">
        <v>44</v>
      </c>
      <c r="Q141">
        <v>2</v>
      </c>
      <c r="R141" s="2">
        <v>42986</v>
      </c>
      <c r="S141" t="s">
        <v>469</v>
      </c>
      <c r="T141">
        <v>90</v>
      </c>
      <c r="U141">
        <v>1</v>
      </c>
      <c r="V141">
        <v>0</v>
      </c>
      <c r="X141">
        <v>0</v>
      </c>
      <c r="Y141" t="s">
        <v>466</v>
      </c>
      <c r="Z141">
        <v>1</v>
      </c>
      <c r="AA141" t="s">
        <v>478</v>
      </c>
      <c r="AB141">
        <v>1</v>
      </c>
      <c r="AC141" s="2">
        <v>43038</v>
      </c>
      <c r="AD141">
        <f t="shared" si="8"/>
        <v>52</v>
      </c>
      <c r="AE141" s="3">
        <v>30.8</v>
      </c>
      <c r="AF141" s="3">
        <v>8.75</v>
      </c>
      <c r="AG141" s="13">
        <v>2695</v>
      </c>
      <c r="AH141" s="3">
        <v>1</v>
      </c>
      <c r="AI141" t="s">
        <v>479</v>
      </c>
      <c r="AJ141">
        <v>7</v>
      </c>
      <c r="AK141">
        <v>0</v>
      </c>
      <c r="AL141">
        <v>0</v>
      </c>
      <c r="AN141">
        <v>0</v>
      </c>
      <c r="AP141">
        <v>1</v>
      </c>
      <c r="AQ141" s="2">
        <v>43038</v>
      </c>
      <c r="AR141">
        <v>0</v>
      </c>
      <c r="AV141">
        <v>0</v>
      </c>
      <c r="AX141" s="4">
        <v>0</v>
      </c>
      <c r="AZ141">
        <v>542</v>
      </c>
      <c r="BA141" s="4">
        <v>0</v>
      </c>
      <c r="BC141" s="2">
        <v>43528</v>
      </c>
      <c r="BD141" s="4">
        <v>0</v>
      </c>
      <c r="BE141" t="s">
        <v>154</v>
      </c>
      <c r="BF141">
        <v>1930</v>
      </c>
      <c r="BG141">
        <v>542</v>
      </c>
      <c r="BH141" s="14">
        <v>18.066666666666666</v>
      </c>
      <c r="BI141" s="3">
        <v>25.5</v>
      </c>
      <c r="BJ141" s="3">
        <v>7.33</v>
      </c>
      <c r="BK141">
        <v>1869.15</v>
      </c>
      <c r="BL141">
        <v>30.8</v>
      </c>
      <c r="BM141">
        <v>6.3</v>
      </c>
      <c r="BN141">
        <f t="shared" si="9"/>
        <v>1940.4</v>
      </c>
      <c r="BO141">
        <v>6.3</v>
      </c>
      <c r="BP141">
        <v>30.8</v>
      </c>
      <c r="BQ141">
        <v>1940.4</v>
      </c>
    </row>
    <row r="142" spans="1:69" x14ac:dyDescent="0.3">
      <c r="A142" s="3">
        <v>49251959</v>
      </c>
      <c r="B142" s="2">
        <v>43493</v>
      </c>
      <c r="C142" t="s">
        <v>297</v>
      </c>
      <c r="D142" t="s">
        <v>949</v>
      </c>
      <c r="F142">
        <v>3</v>
      </c>
      <c r="G142">
        <v>1</v>
      </c>
      <c r="H142">
        <v>82</v>
      </c>
      <c r="I142">
        <v>71</v>
      </c>
      <c r="J142">
        <v>80</v>
      </c>
      <c r="L142">
        <v>1</v>
      </c>
      <c r="M142">
        <v>1</v>
      </c>
      <c r="N142" s="1">
        <v>1</v>
      </c>
      <c r="O142" s="2">
        <v>42816</v>
      </c>
      <c r="P142" t="s">
        <v>39</v>
      </c>
      <c r="Q142">
        <v>1</v>
      </c>
      <c r="R142" s="2">
        <v>43493</v>
      </c>
      <c r="S142" s="10" t="s">
        <v>659</v>
      </c>
      <c r="T142">
        <v>70</v>
      </c>
      <c r="U142">
        <v>1</v>
      </c>
      <c r="V142" s="10">
        <v>0</v>
      </c>
      <c r="X142">
        <v>0</v>
      </c>
      <c r="Y142" t="s">
        <v>643</v>
      </c>
      <c r="Z142">
        <v>1</v>
      </c>
      <c r="AA142" s="10" t="s">
        <v>648</v>
      </c>
      <c r="AB142">
        <v>1</v>
      </c>
      <c r="AC142" s="2">
        <v>43537</v>
      </c>
      <c r="AD142">
        <f t="shared" si="8"/>
        <v>44</v>
      </c>
      <c r="AE142" s="3">
        <v>30.9</v>
      </c>
      <c r="AF142" s="3">
        <v>6.4</v>
      </c>
      <c r="AG142" s="13">
        <v>1977.6000000000001</v>
      </c>
      <c r="AH142" s="12">
        <v>1</v>
      </c>
      <c r="AI142" t="s">
        <v>153</v>
      </c>
      <c r="AJ142" s="3">
        <v>2</v>
      </c>
      <c r="AK142" s="10">
        <v>0</v>
      </c>
      <c r="AL142" s="10">
        <v>0</v>
      </c>
      <c r="AN142" s="10">
        <v>0</v>
      </c>
      <c r="AP142" s="10">
        <v>1</v>
      </c>
      <c r="AQ142" s="2">
        <v>43537</v>
      </c>
      <c r="AR142" s="10">
        <v>0</v>
      </c>
      <c r="AV142" s="10">
        <v>0</v>
      </c>
      <c r="AX142" s="4">
        <v>0</v>
      </c>
      <c r="AZ142">
        <v>44</v>
      </c>
      <c r="BA142" s="4">
        <v>0</v>
      </c>
      <c r="BC142" s="2">
        <v>43537</v>
      </c>
      <c r="BD142" s="4">
        <v>0</v>
      </c>
      <c r="BE142" t="s">
        <v>563</v>
      </c>
      <c r="BF142">
        <v>721</v>
      </c>
      <c r="BG142">
        <v>44</v>
      </c>
      <c r="BH142" s="14">
        <v>1.4666666666666666</v>
      </c>
      <c r="BI142" s="3">
        <v>28.9</v>
      </c>
      <c r="BJ142" s="3">
        <v>6.4</v>
      </c>
      <c r="BK142">
        <v>1849.6</v>
      </c>
      <c r="BL142">
        <v>30.9</v>
      </c>
      <c r="BM142">
        <v>6.1</v>
      </c>
      <c r="BN142">
        <f t="shared" si="9"/>
        <v>1884.9</v>
      </c>
      <c r="BO142">
        <v>6.1</v>
      </c>
      <c r="BP142">
        <v>30.9</v>
      </c>
      <c r="BQ142">
        <v>1884.9</v>
      </c>
    </row>
    <row r="143" spans="1:69" x14ac:dyDescent="0.3">
      <c r="A143" s="3">
        <v>47526020</v>
      </c>
      <c r="B143" s="2">
        <v>43425</v>
      </c>
      <c r="C143" t="s">
        <v>279</v>
      </c>
      <c r="D143" t="s">
        <v>904</v>
      </c>
      <c r="F143">
        <v>3</v>
      </c>
      <c r="G143">
        <v>1</v>
      </c>
      <c r="H143">
        <v>63</v>
      </c>
      <c r="I143">
        <v>72</v>
      </c>
      <c r="J143">
        <v>60</v>
      </c>
      <c r="L143">
        <v>4</v>
      </c>
      <c r="M143">
        <v>1</v>
      </c>
      <c r="N143" s="1">
        <v>1</v>
      </c>
      <c r="O143" s="2">
        <v>42328</v>
      </c>
      <c r="P143" t="s">
        <v>44</v>
      </c>
      <c r="Q143">
        <v>2</v>
      </c>
      <c r="R143" s="2">
        <v>43425</v>
      </c>
      <c r="S143" s="10" t="s">
        <v>568</v>
      </c>
      <c r="T143">
        <v>0</v>
      </c>
      <c r="U143">
        <v>0</v>
      </c>
      <c r="V143" s="10">
        <v>0</v>
      </c>
      <c r="X143" s="10">
        <v>0</v>
      </c>
      <c r="Y143" s="10" t="s">
        <v>481</v>
      </c>
      <c r="Z143">
        <v>4</v>
      </c>
      <c r="AA143" s="10" t="s">
        <v>569</v>
      </c>
      <c r="AB143">
        <v>1</v>
      </c>
      <c r="AC143" s="2">
        <v>43467</v>
      </c>
      <c r="AD143">
        <f t="shared" si="8"/>
        <v>42</v>
      </c>
      <c r="AE143" s="3">
        <v>42</v>
      </c>
      <c r="AF143" s="3">
        <v>7.5</v>
      </c>
      <c r="AG143" s="13">
        <v>3150</v>
      </c>
      <c r="AH143" s="12">
        <v>1</v>
      </c>
      <c r="AI143" s="10" t="s">
        <v>570</v>
      </c>
      <c r="AJ143">
        <v>8</v>
      </c>
      <c r="AK143" s="10">
        <v>0</v>
      </c>
      <c r="AL143" s="10">
        <v>0</v>
      </c>
      <c r="AN143" s="10">
        <v>0</v>
      </c>
      <c r="AP143" s="10">
        <v>1</v>
      </c>
      <c r="AQ143" s="2">
        <v>42737</v>
      </c>
      <c r="AR143" s="10">
        <v>0</v>
      </c>
      <c r="AV143" s="10">
        <v>0</v>
      </c>
      <c r="AX143" s="4">
        <v>0</v>
      </c>
      <c r="AZ143">
        <v>126</v>
      </c>
      <c r="BA143" s="4">
        <v>0</v>
      </c>
      <c r="BC143" s="2">
        <v>43551</v>
      </c>
      <c r="BD143" s="4">
        <v>0</v>
      </c>
      <c r="BF143">
        <v>1223</v>
      </c>
      <c r="BG143">
        <v>126</v>
      </c>
      <c r="BH143" s="14">
        <v>4.2</v>
      </c>
      <c r="BI143" s="3">
        <v>41.7</v>
      </c>
      <c r="BJ143" s="3">
        <v>4.2</v>
      </c>
      <c r="BK143">
        <v>1751.4</v>
      </c>
      <c r="BL143">
        <v>28.2</v>
      </c>
      <c r="BM143">
        <v>7.5</v>
      </c>
      <c r="BN143">
        <f t="shared" si="9"/>
        <v>2115</v>
      </c>
      <c r="BO143">
        <v>7.5</v>
      </c>
      <c r="BP143">
        <v>28.2</v>
      </c>
      <c r="BQ143">
        <v>2115</v>
      </c>
    </row>
    <row r="144" spans="1:69" x14ac:dyDescent="0.3">
      <c r="A144" s="3">
        <v>48118941</v>
      </c>
      <c r="B144" s="2">
        <v>42774</v>
      </c>
      <c r="C144" t="s">
        <v>296</v>
      </c>
      <c r="D144" t="s">
        <v>917</v>
      </c>
      <c r="F144">
        <v>3</v>
      </c>
      <c r="G144">
        <v>1</v>
      </c>
      <c r="H144">
        <v>83</v>
      </c>
      <c r="I144">
        <v>67</v>
      </c>
      <c r="J144">
        <v>83</v>
      </c>
      <c r="L144">
        <v>4</v>
      </c>
      <c r="M144">
        <v>1</v>
      </c>
      <c r="N144" s="1">
        <v>1</v>
      </c>
      <c r="O144" s="2">
        <v>42604</v>
      </c>
      <c r="P144" t="s">
        <v>44</v>
      </c>
      <c r="Q144">
        <v>2</v>
      </c>
      <c r="R144" s="2">
        <v>42774</v>
      </c>
      <c r="S144" s="10" t="s">
        <v>595</v>
      </c>
      <c r="T144">
        <v>60</v>
      </c>
      <c r="U144">
        <v>1</v>
      </c>
      <c r="V144" s="10"/>
      <c r="X144" t="s">
        <v>581</v>
      </c>
      <c r="Y144" s="10" t="s">
        <v>578</v>
      </c>
      <c r="Z144">
        <v>2</v>
      </c>
      <c r="AA144" s="10" t="s">
        <v>575</v>
      </c>
      <c r="AB144">
        <v>2</v>
      </c>
      <c r="AC144" s="2">
        <v>42800</v>
      </c>
      <c r="AD144">
        <f t="shared" si="8"/>
        <v>26</v>
      </c>
      <c r="AE144" s="3">
        <v>23.5</v>
      </c>
      <c r="AF144" s="3">
        <v>23.05</v>
      </c>
      <c r="AG144" s="13">
        <v>5416.7499999999991</v>
      </c>
      <c r="AH144" s="12">
        <v>0</v>
      </c>
      <c r="AK144" s="10">
        <v>0</v>
      </c>
      <c r="AL144" s="10">
        <v>0</v>
      </c>
      <c r="AN144" s="10">
        <v>0</v>
      </c>
      <c r="AP144" s="10">
        <v>0</v>
      </c>
      <c r="AR144" s="10">
        <v>0</v>
      </c>
      <c r="AV144" s="10">
        <v>0</v>
      </c>
      <c r="AX144" s="4">
        <v>1</v>
      </c>
      <c r="AY144" s="2">
        <v>42800</v>
      </c>
      <c r="AZ144">
        <v>26</v>
      </c>
      <c r="BA144" s="4">
        <v>0</v>
      </c>
      <c r="BC144" s="2">
        <v>42851</v>
      </c>
      <c r="BD144" s="4">
        <v>1</v>
      </c>
      <c r="BE144" t="s">
        <v>526</v>
      </c>
      <c r="BF144">
        <v>247</v>
      </c>
      <c r="BG144">
        <v>77</v>
      </c>
      <c r="BH144" s="14">
        <v>2.5666666666666669</v>
      </c>
      <c r="BI144" s="3">
        <v>14.3</v>
      </c>
      <c r="BJ144" s="3">
        <v>18.100000000000001</v>
      </c>
      <c r="BK144">
        <v>2588.3000000000002</v>
      </c>
      <c r="BL144">
        <v>13</v>
      </c>
      <c r="BM144">
        <v>23.05</v>
      </c>
      <c r="BN144">
        <f t="shared" si="9"/>
        <v>2996.5</v>
      </c>
      <c r="BO144">
        <v>23.05</v>
      </c>
      <c r="BP144">
        <v>23.5</v>
      </c>
      <c r="BQ144">
        <v>5416.75</v>
      </c>
    </row>
    <row r="145" spans="1:69" x14ac:dyDescent="0.3">
      <c r="A145" s="3">
        <v>47646195</v>
      </c>
      <c r="B145" s="2">
        <v>42509</v>
      </c>
      <c r="C145" t="s">
        <v>281</v>
      </c>
      <c r="D145" t="s">
        <v>906</v>
      </c>
      <c r="F145">
        <v>3</v>
      </c>
      <c r="G145">
        <v>1</v>
      </c>
      <c r="H145">
        <v>56</v>
      </c>
      <c r="I145">
        <v>51</v>
      </c>
      <c r="J145">
        <v>56</v>
      </c>
      <c r="L145">
        <v>1</v>
      </c>
      <c r="M145">
        <v>1</v>
      </c>
      <c r="N145" s="1">
        <v>1</v>
      </c>
      <c r="O145" s="2">
        <v>42354</v>
      </c>
      <c r="P145" t="s">
        <v>44</v>
      </c>
      <c r="Q145">
        <v>2</v>
      </c>
      <c r="R145" s="2">
        <v>42509</v>
      </c>
      <c r="S145" s="10" t="s">
        <v>573</v>
      </c>
      <c r="T145">
        <v>0</v>
      </c>
      <c r="U145">
        <v>0</v>
      </c>
      <c r="V145" s="10">
        <v>0</v>
      </c>
      <c r="X145" s="10">
        <v>0</v>
      </c>
      <c r="Y145" s="10" t="s">
        <v>574</v>
      </c>
      <c r="Z145">
        <v>1</v>
      </c>
      <c r="AA145" s="10" t="s">
        <v>575</v>
      </c>
      <c r="AB145">
        <v>2</v>
      </c>
      <c r="AC145" s="2">
        <v>42541</v>
      </c>
      <c r="AD145">
        <f t="shared" si="8"/>
        <v>32</v>
      </c>
      <c r="AE145" s="3">
        <v>16</v>
      </c>
      <c r="AF145" s="3">
        <v>38.159999999999997</v>
      </c>
      <c r="AG145" s="13">
        <v>6105.6</v>
      </c>
      <c r="AH145" s="12">
        <v>0</v>
      </c>
      <c r="AK145" s="10">
        <v>0</v>
      </c>
      <c r="AL145" s="10">
        <v>0</v>
      </c>
      <c r="AN145" s="10">
        <v>0</v>
      </c>
      <c r="AP145" s="10">
        <v>0</v>
      </c>
      <c r="AR145" s="10">
        <v>0</v>
      </c>
      <c r="AV145" s="10">
        <v>0</v>
      </c>
      <c r="AX145" s="4">
        <v>1</v>
      </c>
      <c r="AY145" s="2">
        <v>42541</v>
      </c>
      <c r="AZ145">
        <v>32</v>
      </c>
      <c r="BA145" s="4">
        <v>0</v>
      </c>
      <c r="BC145" s="2">
        <v>42541</v>
      </c>
      <c r="BD145" s="4">
        <v>1</v>
      </c>
      <c r="BE145" t="s">
        <v>526</v>
      </c>
      <c r="BF145">
        <v>187</v>
      </c>
      <c r="BG145">
        <v>32</v>
      </c>
      <c r="BH145" s="14">
        <v>1.0666666666666667</v>
      </c>
      <c r="BI145" s="3">
        <v>4</v>
      </c>
      <c r="BJ145" s="3">
        <v>14.27</v>
      </c>
      <c r="BK145">
        <v>570.79999999999995</v>
      </c>
      <c r="BL145">
        <v>4</v>
      </c>
      <c r="BM145">
        <v>24.09</v>
      </c>
      <c r="BN145">
        <f t="shared" si="9"/>
        <v>963.6</v>
      </c>
      <c r="BO145">
        <v>38.159999999999997</v>
      </c>
      <c r="BP145">
        <v>9</v>
      </c>
      <c r="BQ145">
        <v>3434.4</v>
      </c>
    </row>
    <row r="146" spans="1:69" x14ac:dyDescent="0.3">
      <c r="A146" s="3">
        <v>14752153</v>
      </c>
      <c r="B146" s="2">
        <v>43297</v>
      </c>
      <c r="C146" t="s">
        <v>50</v>
      </c>
      <c r="D146" t="s">
        <v>795</v>
      </c>
      <c r="F146">
        <v>1</v>
      </c>
      <c r="G146">
        <v>1</v>
      </c>
      <c r="H146">
        <v>79</v>
      </c>
      <c r="I146">
        <v>56</v>
      </c>
      <c r="J146">
        <v>79</v>
      </c>
      <c r="L146">
        <v>4</v>
      </c>
      <c r="M146">
        <v>0</v>
      </c>
      <c r="N146" s="1">
        <v>0</v>
      </c>
      <c r="O146" s="2">
        <v>43283</v>
      </c>
      <c r="P146" t="s">
        <v>39</v>
      </c>
      <c r="Q146">
        <v>1</v>
      </c>
      <c r="R146" s="2">
        <v>43297</v>
      </c>
      <c r="S146" t="s">
        <v>51</v>
      </c>
      <c r="T146">
        <v>70</v>
      </c>
      <c r="U146">
        <v>1</v>
      </c>
      <c r="V146">
        <v>1</v>
      </c>
      <c r="W146">
        <v>20</v>
      </c>
      <c r="X146">
        <v>0</v>
      </c>
      <c r="Y146" t="s">
        <v>41</v>
      </c>
      <c r="Z146">
        <v>1</v>
      </c>
      <c r="AA146" t="s">
        <v>27</v>
      </c>
      <c r="AB146">
        <v>1</v>
      </c>
      <c r="AC146" s="2">
        <v>43339</v>
      </c>
      <c r="AD146">
        <f t="shared" si="8"/>
        <v>42</v>
      </c>
      <c r="AE146" s="3">
        <v>25.2</v>
      </c>
      <c r="AF146" s="3">
        <v>10.039999999999999</v>
      </c>
      <c r="AG146" s="13">
        <v>2530.08</v>
      </c>
      <c r="AH146" s="3">
        <v>0</v>
      </c>
      <c r="AI146" s="3"/>
      <c r="AJ146" s="3"/>
      <c r="AK146">
        <v>0</v>
      </c>
      <c r="AL146" s="3">
        <v>0</v>
      </c>
      <c r="AM146" s="3"/>
      <c r="AN146" s="3">
        <v>0</v>
      </c>
      <c r="AP146">
        <v>1</v>
      </c>
      <c r="AR146">
        <v>0</v>
      </c>
      <c r="AV146">
        <v>0</v>
      </c>
      <c r="AX146" s="4">
        <v>1</v>
      </c>
      <c r="AY146" s="2">
        <v>43516</v>
      </c>
      <c r="AZ146">
        <v>219</v>
      </c>
      <c r="BA146" s="4">
        <v>1</v>
      </c>
      <c r="BB146" s="2">
        <v>43531</v>
      </c>
      <c r="BC146" s="2">
        <v>43516</v>
      </c>
      <c r="BD146" s="4">
        <v>0</v>
      </c>
      <c r="BF146">
        <v>233</v>
      </c>
      <c r="BG146">
        <v>219</v>
      </c>
      <c r="BH146" s="14">
        <v>7.3</v>
      </c>
      <c r="BI146" s="3">
        <v>19.899999999999999</v>
      </c>
      <c r="BJ146" s="3">
        <v>6.94</v>
      </c>
      <c r="BK146">
        <v>1381.06</v>
      </c>
      <c r="BL146">
        <v>25.2</v>
      </c>
      <c r="BM146">
        <v>6.9</v>
      </c>
      <c r="BN146">
        <f t="shared" si="9"/>
        <v>1738.8</v>
      </c>
      <c r="BO146">
        <v>10.039999999999999</v>
      </c>
      <c r="BP146">
        <v>25.2</v>
      </c>
      <c r="BQ146">
        <v>2530.08</v>
      </c>
    </row>
    <row r="147" spans="1:69" x14ac:dyDescent="0.3">
      <c r="A147" s="3">
        <v>19763064</v>
      </c>
      <c r="B147" s="2">
        <v>43375</v>
      </c>
      <c r="C147" t="s">
        <v>66</v>
      </c>
      <c r="D147" t="s">
        <v>801</v>
      </c>
      <c r="F147">
        <v>2</v>
      </c>
      <c r="G147">
        <v>2</v>
      </c>
      <c r="H147">
        <v>84</v>
      </c>
      <c r="I147">
        <v>59</v>
      </c>
      <c r="J147">
        <v>84</v>
      </c>
      <c r="K147" t="s">
        <v>67</v>
      </c>
      <c r="L147">
        <v>5</v>
      </c>
      <c r="M147">
        <v>0</v>
      </c>
      <c r="N147" s="1">
        <v>0</v>
      </c>
      <c r="O147" s="2">
        <v>43251</v>
      </c>
      <c r="P147" t="s">
        <v>44</v>
      </c>
      <c r="Q147">
        <v>2</v>
      </c>
      <c r="R147" s="2">
        <v>43375</v>
      </c>
      <c r="S147" t="s">
        <v>68</v>
      </c>
      <c r="T147">
        <v>50</v>
      </c>
      <c r="U147">
        <v>1</v>
      </c>
      <c r="X147" t="s">
        <v>69</v>
      </c>
      <c r="Y147" t="s">
        <v>70</v>
      </c>
      <c r="Z147">
        <v>2</v>
      </c>
      <c r="AA147" t="s">
        <v>46</v>
      </c>
      <c r="AB147">
        <v>2</v>
      </c>
      <c r="AC147" s="2">
        <v>43390</v>
      </c>
      <c r="AD147">
        <f t="shared" si="8"/>
        <v>15</v>
      </c>
      <c r="AE147" s="3">
        <v>24</v>
      </c>
      <c r="AF147" s="3">
        <v>11.6</v>
      </c>
      <c r="AG147" s="13">
        <v>2784</v>
      </c>
      <c r="AH147" s="3">
        <v>0</v>
      </c>
      <c r="AI147" s="3"/>
      <c r="AJ147" s="3"/>
      <c r="AK147" s="3">
        <v>0</v>
      </c>
      <c r="AL147" s="3">
        <v>0</v>
      </c>
      <c r="AM147" s="3"/>
      <c r="AN147" s="3">
        <v>0</v>
      </c>
      <c r="AP147">
        <v>0</v>
      </c>
      <c r="AR147">
        <v>1</v>
      </c>
      <c r="AV147">
        <v>0</v>
      </c>
      <c r="AX147" s="4">
        <v>1</v>
      </c>
      <c r="AY147" s="2">
        <v>43495</v>
      </c>
      <c r="AZ147">
        <v>120</v>
      </c>
      <c r="BA147" s="4">
        <v>0</v>
      </c>
      <c r="BC147" s="2">
        <v>43511</v>
      </c>
      <c r="BD147" s="4">
        <v>1</v>
      </c>
      <c r="BF147">
        <v>260</v>
      </c>
      <c r="BG147">
        <v>136</v>
      </c>
      <c r="BH147" s="14">
        <v>4.5333333333333332</v>
      </c>
      <c r="BI147" s="8">
        <v>24</v>
      </c>
      <c r="BJ147" s="8">
        <v>7.33</v>
      </c>
      <c r="BK147">
        <v>1759.2</v>
      </c>
      <c r="BL147">
        <v>12.9</v>
      </c>
      <c r="BM147">
        <v>11.6</v>
      </c>
      <c r="BN147">
        <f t="shared" si="9"/>
        <v>1496.4</v>
      </c>
      <c r="BO147">
        <v>11.6</v>
      </c>
      <c r="BP147">
        <v>14.1</v>
      </c>
      <c r="BQ147">
        <v>1635.6</v>
      </c>
    </row>
    <row r="148" spans="1:69" x14ac:dyDescent="0.3">
      <c r="A148" s="3">
        <v>29383263</v>
      </c>
      <c r="B148" s="2">
        <v>42151</v>
      </c>
      <c r="C148" t="s">
        <v>107</v>
      </c>
      <c r="D148" t="s">
        <v>1026</v>
      </c>
      <c r="F148">
        <v>3</v>
      </c>
      <c r="G148">
        <v>2</v>
      </c>
      <c r="H148">
        <v>72</v>
      </c>
      <c r="I148">
        <v>72</v>
      </c>
      <c r="J148">
        <v>67</v>
      </c>
      <c r="K148" t="s">
        <v>59</v>
      </c>
      <c r="L148">
        <v>1</v>
      </c>
      <c r="M148">
        <v>1</v>
      </c>
      <c r="N148" s="1">
        <v>2</v>
      </c>
      <c r="O148" s="2">
        <v>40388</v>
      </c>
      <c r="P148" t="s">
        <v>39</v>
      </c>
      <c r="Q148">
        <v>1</v>
      </c>
      <c r="R148" s="2">
        <v>42151</v>
      </c>
      <c r="S148" t="s">
        <v>93</v>
      </c>
      <c r="T148">
        <v>0</v>
      </c>
      <c r="U148">
        <v>0</v>
      </c>
      <c r="V148">
        <v>1</v>
      </c>
      <c r="W148" t="s">
        <v>108</v>
      </c>
      <c r="X148">
        <v>0</v>
      </c>
      <c r="Y148" t="s">
        <v>86</v>
      </c>
      <c r="Z148">
        <v>1</v>
      </c>
      <c r="AA148" t="s">
        <v>91</v>
      </c>
      <c r="AB148">
        <v>2</v>
      </c>
      <c r="AC148" s="2">
        <v>42205</v>
      </c>
      <c r="AD148">
        <f t="shared" si="8"/>
        <v>54</v>
      </c>
      <c r="AE148">
        <v>41.8</v>
      </c>
      <c r="AF148">
        <v>4.59</v>
      </c>
      <c r="AG148" s="13">
        <v>1918.6199999999997</v>
      </c>
      <c r="AH148">
        <v>0</v>
      </c>
      <c r="AK148">
        <v>0</v>
      </c>
      <c r="AL148">
        <v>0</v>
      </c>
      <c r="AN148">
        <v>0</v>
      </c>
      <c r="AP148">
        <v>0</v>
      </c>
      <c r="AR148">
        <v>1</v>
      </c>
      <c r="AV148">
        <v>0</v>
      </c>
      <c r="AX148" s="4">
        <v>1</v>
      </c>
      <c r="AY148" s="2">
        <v>42289</v>
      </c>
      <c r="AZ148">
        <v>138</v>
      </c>
      <c r="BA148" s="4">
        <v>0</v>
      </c>
      <c r="BC148" s="2">
        <v>43521</v>
      </c>
      <c r="BD148" s="4">
        <v>0</v>
      </c>
      <c r="BF148">
        <v>3133</v>
      </c>
      <c r="BG148">
        <v>1370</v>
      </c>
      <c r="BH148" s="14">
        <v>45.666666666666664</v>
      </c>
      <c r="BI148" s="3">
        <v>37.1</v>
      </c>
      <c r="BJ148" s="3">
        <v>4.7</v>
      </c>
      <c r="BK148">
        <v>1743.7</v>
      </c>
      <c r="BL148">
        <v>39.700000000000003</v>
      </c>
      <c r="BM148">
        <v>4.6100000000000003</v>
      </c>
      <c r="BN148">
        <f t="shared" si="9"/>
        <v>1830.17</v>
      </c>
      <c r="BO148">
        <v>4.6100000000000003</v>
      </c>
      <c r="BP148">
        <v>39.700000000000003</v>
      </c>
      <c r="BQ148">
        <v>1830.17</v>
      </c>
    </row>
    <row r="149" spans="1:69" x14ac:dyDescent="0.3">
      <c r="A149" s="3">
        <v>48805339</v>
      </c>
      <c r="B149" s="2">
        <v>43034</v>
      </c>
      <c r="C149" t="s">
        <v>316</v>
      </c>
      <c r="D149" t="s">
        <v>934</v>
      </c>
      <c r="F149">
        <v>3</v>
      </c>
      <c r="G149">
        <v>1</v>
      </c>
      <c r="H149">
        <v>77</v>
      </c>
      <c r="I149">
        <v>59</v>
      </c>
      <c r="J149">
        <v>76</v>
      </c>
      <c r="L149">
        <v>4</v>
      </c>
      <c r="M149">
        <v>1</v>
      </c>
      <c r="N149" s="1">
        <v>1</v>
      </c>
      <c r="O149" s="2">
        <v>42667</v>
      </c>
      <c r="P149" t="s">
        <v>44</v>
      </c>
      <c r="Q149">
        <v>2</v>
      </c>
      <c r="R149" s="2">
        <v>43034</v>
      </c>
      <c r="S149" s="10" t="s">
        <v>632</v>
      </c>
      <c r="T149">
        <v>90</v>
      </c>
      <c r="U149">
        <v>1</v>
      </c>
      <c r="V149" s="10">
        <v>0</v>
      </c>
      <c r="X149">
        <v>0</v>
      </c>
      <c r="Y149" s="10" t="s">
        <v>598</v>
      </c>
      <c r="Z149">
        <v>1</v>
      </c>
      <c r="AA149" s="10" t="s">
        <v>601</v>
      </c>
      <c r="AB149">
        <v>1</v>
      </c>
      <c r="AC149" s="2">
        <v>43076</v>
      </c>
      <c r="AD149">
        <f t="shared" si="8"/>
        <v>42</v>
      </c>
      <c r="AE149" s="3">
        <v>21.7</v>
      </c>
      <c r="AF149" s="3">
        <v>9.3000000000000007</v>
      </c>
      <c r="AG149" s="13">
        <v>2018.1</v>
      </c>
      <c r="AH149" s="12">
        <v>1</v>
      </c>
      <c r="AI149" t="s">
        <v>552</v>
      </c>
      <c r="AJ149">
        <v>8</v>
      </c>
      <c r="AK149" s="10">
        <v>0</v>
      </c>
      <c r="AL149" s="10">
        <v>0</v>
      </c>
      <c r="AN149" s="10">
        <v>0</v>
      </c>
      <c r="AP149" s="10">
        <v>1</v>
      </c>
      <c r="AQ149" s="2">
        <v>43076</v>
      </c>
      <c r="AR149" s="10">
        <v>0</v>
      </c>
      <c r="AV149" s="10">
        <v>0</v>
      </c>
      <c r="AX149" s="4">
        <v>0</v>
      </c>
      <c r="AZ149">
        <v>490</v>
      </c>
      <c r="BA149" s="4">
        <v>0</v>
      </c>
      <c r="BC149" s="2">
        <v>43524</v>
      </c>
      <c r="BD149" s="4">
        <v>0</v>
      </c>
      <c r="BE149" t="s">
        <v>563</v>
      </c>
      <c r="BF149">
        <v>857</v>
      </c>
      <c r="BG149">
        <v>490</v>
      </c>
      <c r="BH149" s="14">
        <v>16.333333333333332</v>
      </c>
      <c r="BI149" s="3">
        <v>21.4</v>
      </c>
      <c r="BJ149" s="3">
        <v>8.1</v>
      </c>
      <c r="BK149">
        <v>1733.4</v>
      </c>
      <c r="BL149">
        <v>17</v>
      </c>
      <c r="BM149">
        <v>9.3000000000000007</v>
      </c>
      <c r="BN149">
        <f t="shared" si="9"/>
        <v>1581</v>
      </c>
      <c r="BO149">
        <v>9.3000000000000007</v>
      </c>
      <c r="BP149">
        <v>21.7</v>
      </c>
      <c r="BQ149">
        <v>2018.1</v>
      </c>
    </row>
    <row r="150" spans="1:69" x14ac:dyDescent="0.3">
      <c r="A150" s="3">
        <v>46594859</v>
      </c>
      <c r="B150" s="2">
        <v>42990</v>
      </c>
      <c r="C150" t="s">
        <v>252</v>
      </c>
      <c r="D150" t="s">
        <v>883</v>
      </c>
      <c r="F150">
        <v>3</v>
      </c>
      <c r="G150">
        <v>2</v>
      </c>
      <c r="H150">
        <v>61</v>
      </c>
      <c r="I150">
        <v>75</v>
      </c>
      <c r="J150">
        <v>59</v>
      </c>
      <c r="L150">
        <v>4</v>
      </c>
      <c r="M150">
        <v>1</v>
      </c>
      <c r="N150" s="1">
        <v>2</v>
      </c>
      <c r="O150" s="2">
        <v>42041</v>
      </c>
      <c r="P150" t="s">
        <v>44</v>
      </c>
      <c r="Q150">
        <v>2</v>
      </c>
      <c r="R150" s="2">
        <v>42990</v>
      </c>
      <c r="S150" t="s">
        <v>527</v>
      </c>
      <c r="T150">
        <v>90</v>
      </c>
      <c r="U150">
        <v>1</v>
      </c>
      <c r="V150">
        <v>1</v>
      </c>
      <c r="W150">
        <v>19</v>
      </c>
      <c r="X150">
        <v>0</v>
      </c>
      <c r="Y150" t="s">
        <v>528</v>
      </c>
      <c r="Z150">
        <v>1</v>
      </c>
      <c r="AA150" t="s">
        <v>529</v>
      </c>
      <c r="AB150">
        <v>2</v>
      </c>
      <c r="AC150" s="2">
        <v>43018</v>
      </c>
      <c r="AD150">
        <f t="shared" si="8"/>
        <v>28</v>
      </c>
      <c r="AE150" s="3">
        <v>24.2</v>
      </c>
      <c r="AF150" s="3">
        <v>9.17</v>
      </c>
      <c r="AG150" s="13">
        <v>2219.14</v>
      </c>
      <c r="AH150" s="3">
        <v>0</v>
      </c>
      <c r="AK150">
        <v>0</v>
      </c>
      <c r="AL150">
        <v>0</v>
      </c>
      <c r="AN150">
        <v>0</v>
      </c>
      <c r="AP150">
        <v>0</v>
      </c>
      <c r="AR150">
        <v>0</v>
      </c>
      <c r="AV150">
        <v>1</v>
      </c>
      <c r="AW150" s="2">
        <v>43018</v>
      </c>
      <c r="AX150" s="4">
        <v>0</v>
      </c>
      <c r="AZ150">
        <v>28</v>
      </c>
      <c r="BA150" s="4">
        <v>0</v>
      </c>
      <c r="BC150" s="2">
        <v>43018</v>
      </c>
      <c r="BD150" s="4">
        <v>1</v>
      </c>
      <c r="BE150" t="s">
        <v>530</v>
      </c>
      <c r="BF150">
        <v>977</v>
      </c>
      <c r="BG150">
        <v>28</v>
      </c>
      <c r="BH150" s="14">
        <v>0.93333333333333335</v>
      </c>
      <c r="BI150" s="3">
        <v>24.2</v>
      </c>
      <c r="BJ150" s="3">
        <v>7.1</v>
      </c>
      <c r="BK150">
        <v>1718.2</v>
      </c>
      <c r="BL150">
        <v>14.7</v>
      </c>
      <c r="BM150">
        <v>8.19</v>
      </c>
      <c r="BN150">
        <f t="shared" si="9"/>
        <v>1203.9299999999998</v>
      </c>
      <c r="BO150">
        <v>9.17</v>
      </c>
      <c r="BP150">
        <v>14.7</v>
      </c>
      <c r="BQ150">
        <v>1347.99</v>
      </c>
    </row>
    <row r="151" spans="1:69" x14ac:dyDescent="0.3">
      <c r="A151" s="3">
        <v>34849176</v>
      </c>
      <c r="B151" s="2">
        <v>42997</v>
      </c>
      <c r="C151" t="s">
        <v>167</v>
      </c>
      <c r="D151" t="s">
        <v>834</v>
      </c>
      <c r="F151">
        <v>3</v>
      </c>
      <c r="G151">
        <v>1</v>
      </c>
      <c r="H151">
        <v>78</v>
      </c>
      <c r="I151">
        <v>53</v>
      </c>
      <c r="J151">
        <v>77</v>
      </c>
      <c r="L151">
        <v>2</v>
      </c>
      <c r="M151">
        <v>0</v>
      </c>
      <c r="N151" s="1">
        <v>1</v>
      </c>
      <c r="O151" s="2">
        <v>42870</v>
      </c>
      <c r="P151" t="s">
        <v>44</v>
      </c>
      <c r="Q151">
        <v>2</v>
      </c>
      <c r="R151" s="2">
        <v>42997</v>
      </c>
      <c r="S151" t="s">
        <v>168</v>
      </c>
      <c r="T151">
        <v>40</v>
      </c>
      <c r="U151">
        <v>1</v>
      </c>
      <c r="X151" t="s">
        <v>90</v>
      </c>
      <c r="Y151" t="s">
        <v>125</v>
      </c>
      <c r="Z151">
        <v>2</v>
      </c>
      <c r="AA151" t="s">
        <v>111</v>
      </c>
      <c r="AB151">
        <v>1</v>
      </c>
      <c r="AC151" s="2">
        <v>43046</v>
      </c>
      <c r="AD151">
        <f t="shared" si="8"/>
        <v>49</v>
      </c>
      <c r="AE151" s="3">
        <v>25.8</v>
      </c>
      <c r="AF151" s="3">
        <v>6.97</v>
      </c>
      <c r="AG151" s="13">
        <v>1798.26</v>
      </c>
      <c r="AH151">
        <v>0</v>
      </c>
      <c r="AK151">
        <v>0</v>
      </c>
      <c r="AL151">
        <v>0</v>
      </c>
      <c r="AN151">
        <v>0</v>
      </c>
      <c r="AP151">
        <v>1</v>
      </c>
      <c r="AQ151" s="2">
        <v>43046</v>
      </c>
      <c r="AR151">
        <v>0</v>
      </c>
      <c r="AV151">
        <v>0</v>
      </c>
      <c r="AX151" s="4">
        <v>0</v>
      </c>
      <c r="AZ151">
        <v>533</v>
      </c>
      <c r="BA151" s="4">
        <v>0</v>
      </c>
      <c r="BC151" s="2">
        <v>43530</v>
      </c>
      <c r="BD151" s="4">
        <v>0</v>
      </c>
      <c r="BE151" t="s">
        <v>169</v>
      </c>
      <c r="BF151">
        <v>660</v>
      </c>
      <c r="BG151">
        <v>533</v>
      </c>
      <c r="BH151" s="14">
        <v>17.766666666666666</v>
      </c>
      <c r="BI151" s="3">
        <v>22.3</v>
      </c>
      <c r="BJ151" s="3">
        <v>6.51</v>
      </c>
      <c r="BK151">
        <v>1451.73</v>
      </c>
      <c r="BL151">
        <v>25.8</v>
      </c>
      <c r="BM151">
        <v>6.33</v>
      </c>
      <c r="BN151">
        <f t="shared" si="9"/>
        <v>1633.14</v>
      </c>
      <c r="BO151">
        <v>6.33</v>
      </c>
      <c r="BP151">
        <v>25.8</v>
      </c>
      <c r="BQ151">
        <v>1633.14</v>
      </c>
    </row>
    <row r="152" spans="1:69" x14ac:dyDescent="0.3">
      <c r="A152" s="3">
        <v>39816599</v>
      </c>
      <c r="B152" s="2">
        <v>42886</v>
      </c>
      <c r="C152" t="s">
        <v>203</v>
      </c>
      <c r="D152" t="s">
        <v>846</v>
      </c>
      <c r="F152">
        <v>2</v>
      </c>
      <c r="G152">
        <v>1</v>
      </c>
      <c r="H152">
        <v>68</v>
      </c>
      <c r="I152">
        <v>69</v>
      </c>
      <c r="J152">
        <v>67</v>
      </c>
      <c r="K152" t="s">
        <v>204</v>
      </c>
      <c r="L152">
        <v>4</v>
      </c>
      <c r="M152">
        <v>0</v>
      </c>
      <c r="N152" s="1">
        <v>2</v>
      </c>
      <c r="O152" s="2">
        <v>42778</v>
      </c>
      <c r="P152" t="s">
        <v>44</v>
      </c>
      <c r="Q152">
        <v>2</v>
      </c>
      <c r="R152" s="2">
        <v>42886</v>
      </c>
      <c r="S152" t="s">
        <v>413</v>
      </c>
      <c r="T152">
        <v>60</v>
      </c>
      <c r="U152">
        <v>1</v>
      </c>
      <c r="X152" t="s">
        <v>414</v>
      </c>
      <c r="Y152" t="s">
        <v>415</v>
      </c>
      <c r="Z152">
        <v>4</v>
      </c>
      <c r="AA152" t="s">
        <v>416</v>
      </c>
      <c r="AB152">
        <v>2</v>
      </c>
      <c r="AC152" s="2">
        <v>42898</v>
      </c>
      <c r="AD152">
        <f t="shared" si="8"/>
        <v>12</v>
      </c>
      <c r="AE152" s="3">
        <v>39</v>
      </c>
      <c r="AF152" s="3">
        <v>26.05</v>
      </c>
      <c r="AG152" s="13">
        <v>10159.500000000002</v>
      </c>
      <c r="AH152" s="3">
        <v>0</v>
      </c>
      <c r="AK152">
        <v>0</v>
      </c>
      <c r="AL152">
        <v>0</v>
      </c>
      <c r="AN152">
        <v>0</v>
      </c>
      <c r="AP152">
        <v>0</v>
      </c>
      <c r="AR152">
        <v>0</v>
      </c>
      <c r="AV152">
        <v>0</v>
      </c>
      <c r="AX152" s="4">
        <v>1</v>
      </c>
      <c r="AY152" s="2">
        <v>42898</v>
      </c>
      <c r="AZ152">
        <v>12</v>
      </c>
      <c r="BA152" s="4">
        <v>0</v>
      </c>
      <c r="BC152" s="2">
        <v>42968</v>
      </c>
      <c r="BD152" s="4">
        <v>1</v>
      </c>
      <c r="BE152" t="s">
        <v>417</v>
      </c>
      <c r="BF152">
        <v>190</v>
      </c>
      <c r="BG152">
        <v>82</v>
      </c>
      <c r="BH152" s="14">
        <v>2.7333333333333334</v>
      </c>
      <c r="BI152" s="3">
        <v>39</v>
      </c>
      <c r="BJ152" s="3">
        <v>4.3</v>
      </c>
      <c r="BK152">
        <v>1677</v>
      </c>
      <c r="BL152">
        <v>2</v>
      </c>
      <c r="BM152">
        <v>23.33</v>
      </c>
      <c r="BN152">
        <f t="shared" si="9"/>
        <v>466.6</v>
      </c>
      <c r="BO152">
        <v>26.05</v>
      </c>
      <c r="BP152">
        <v>13</v>
      </c>
      <c r="BQ152">
        <v>3386.5</v>
      </c>
    </row>
    <row r="153" spans="1:69" x14ac:dyDescent="0.3">
      <c r="A153" s="3">
        <v>47047673</v>
      </c>
      <c r="B153" s="2">
        <v>43095</v>
      </c>
      <c r="C153" t="s">
        <v>265</v>
      </c>
      <c r="D153" t="s">
        <v>893</v>
      </c>
      <c r="F153">
        <v>3</v>
      </c>
      <c r="G153">
        <v>1</v>
      </c>
      <c r="H153">
        <v>60</v>
      </c>
      <c r="I153">
        <v>65</v>
      </c>
      <c r="J153">
        <v>57</v>
      </c>
      <c r="K153" t="s">
        <v>212</v>
      </c>
      <c r="L153">
        <v>2</v>
      </c>
      <c r="M153">
        <v>1</v>
      </c>
      <c r="N153" s="1">
        <v>1</v>
      </c>
      <c r="O153" s="2">
        <v>42180</v>
      </c>
      <c r="P153" t="s">
        <v>44</v>
      </c>
      <c r="Q153">
        <v>2</v>
      </c>
      <c r="R153" s="2">
        <v>43095</v>
      </c>
      <c r="S153" t="s">
        <v>561</v>
      </c>
      <c r="T153">
        <v>0</v>
      </c>
      <c r="U153">
        <v>0</v>
      </c>
      <c r="V153">
        <v>0</v>
      </c>
      <c r="X153">
        <v>0</v>
      </c>
      <c r="Y153" t="s">
        <v>537</v>
      </c>
      <c r="Z153">
        <v>2</v>
      </c>
      <c r="AA153" t="s">
        <v>562</v>
      </c>
      <c r="AB153">
        <v>2</v>
      </c>
      <c r="AC153" s="2">
        <v>43153</v>
      </c>
      <c r="AD153">
        <f t="shared" si="8"/>
        <v>58</v>
      </c>
      <c r="AE153" s="3">
        <v>33</v>
      </c>
      <c r="AF153" s="3">
        <v>13.5</v>
      </c>
      <c r="AG153" s="13">
        <v>4455</v>
      </c>
      <c r="AH153" s="3">
        <v>0</v>
      </c>
      <c r="AK153">
        <v>0</v>
      </c>
      <c r="AL153">
        <v>0</v>
      </c>
      <c r="AN153">
        <v>0</v>
      </c>
      <c r="AP153">
        <v>0</v>
      </c>
      <c r="AR153">
        <v>0</v>
      </c>
      <c r="AV153">
        <v>1</v>
      </c>
      <c r="AW153" s="2">
        <v>43153</v>
      </c>
      <c r="AX153" s="4">
        <v>1</v>
      </c>
      <c r="AY153" s="2">
        <v>43183</v>
      </c>
      <c r="AZ153">
        <v>88</v>
      </c>
      <c r="BA153" s="4">
        <v>1</v>
      </c>
      <c r="BB153" s="2">
        <v>43301</v>
      </c>
      <c r="BC153" s="2">
        <v>43301</v>
      </c>
      <c r="BD153" s="4">
        <v>0</v>
      </c>
      <c r="BF153">
        <v>1121</v>
      </c>
      <c r="BG153">
        <v>206</v>
      </c>
      <c r="BH153" s="14">
        <v>6.8666666666666663</v>
      </c>
      <c r="BI153" s="3">
        <v>33</v>
      </c>
      <c r="BJ153" s="3">
        <v>4.37</v>
      </c>
      <c r="BK153">
        <v>1442.1</v>
      </c>
      <c r="BL153">
        <v>14</v>
      </c>
      <c r="BM153">
        <v>12.5</v>
      </c>
      <c r="BN153">
        <f t="shared" si="9"/>
        <v>1750</v>
      </c>
      <c r="BO153">
        <v>12.5</v>
      </c>
      <c r="BP153">
        <v>14</v>
      </c>
      <c r="BQ153">
        <v>1750</v>
      </c>
    </row>
    <row r="154" spans="1:69" x14ac:dyDescent="0.3">
      <c r="A154" s="3">
        <v>47792795</v>
      </c>
      <c r="B154" s="2">
        <v>42830</v>
      </c>
      <c r="C154" t="s">
        <v>284</v>
      </c>
      <c r="D154" t="s">
        <v>909</v>
      </c>
      <c r="F154">
        <v>3</v>
      </c>
      <c r="G154">
        <v>1</v>
      </c>
      <c r="H154">
        <v>64</v>
      </c>
      <c r="I154">
        <v>65</v>
      </c>
      <c r="J154">
        <v>64</v>
      </c>
      <c r="K154" t="s">
        <v>285</v>
      </c>
      <c r="L154">
        <v>2</v>
      </c>
      <c r="M154">
        <v>1</v>
      </c>
      <c r="N154" s="1">
        <v>1</v>
      </c>
      <c r="O154" s="2">
        <v>42648</v>
      </c>
      <c r="P154" t="s">
        <v>44</v>
      </c>
      <c r="Q154">
        <v>2</v>
      </c>
      <c r="R154" s="2">
        <v>42830</v>
      </c>
      <c r="S154" s="10" t="s">
        <v>577</v>
      </c>
      <c r="T154">
        <v>30</v>
      </c>
      <c r="U154">
        <v>1</v>
      </c>
      <c r="V154" s="10">
        <v>0</v>
      </c>
      <c r="X154" s="10">
        <v>0</v>
      </c>
      <c r="Y154" s="10" t="s">
        <v>578</v>
      </c>
      <c r="Z154">
        <v>2</v>
      </c>
      <c r="AA154" s="10" t="s">
        <v>579</v>
      </c>
      <c r="AB154">
        <v>1</v>
      </c>
      <c r="AC154" s="2">
        <v>42872</v>
      </c>
      <c r="AD154">
        <f t="shared" si="8"/>
        <v>42</v>
      </c>
      <c r="AE154" s="3">
        <v>14.9</v>
      </c>
      <c r="AF154" s="3">
        <v>20.75</v>
      </c>
      <c r="AG154" s="13">
        <v>3091.75</v>
      </c>
      <c r="AH154" s="12">
        <v>0</v>
      </c>
      <c r="AK154" s="10">
        <v>0</v>
      </c>
      <c r="AL154" s="10">
        <v>0</v>
      </c>
      <c r="AN154" s="10">
        <v>0</v>
      </c>
      <c r="AP154" s="10">
        <v>1</v>
      </c>
      <c r="AQ154" s="2">
        <v>42872</v>
      </c>
      <c r="AR154" s="10">
        <v>0</v>
      </c>
      <c r="AV154" s="10">
        <v>0</v>
      </c>
      <c r="AX154" s="4">
        <v>1</v>
      </c>
      <c r="AY154" s="2">
        <v>42919</v>
      </c>
      <c r="AZ154">
        <v>89</v>
      </c>
      <c r="BA154" s="4">
        <v>0</v>
      </c>
      <c r="BC154" s="2">
        <v>42914</v>
      </c>
      <c r="BD154" s="4">
        <v>1</v>
      </c>
      <c r="BE154" t="s">
        <v>526</v>
      </c>
      <c r="BF154">
        <v>266</v>
      </c>
      <c r="BG154">
        <v>84</v>
      </c>
      <c r="BH154" s="14">
        <v>2.8</v>
      </c>
      <c r="BI154" s="3">
        <v>9.8000000000000007</v>
      </c>
      <c r="BJ154" s="3">
        <v>10.3</v>
      </c>
      <c r="BK154">
        <v>1009.4000000000001</v>
      </c>
      <c r="BL154">
        <v>11.9</v>
      </c>
      <c r="BM154">
        <v>10.64</v>
      </c>
      <c r="BN154">
        <f t="shared" si="9"/>
        <v>1266.1600000000001</v>
      </c>
      <c r="BO154">
        <v>20.75</v>
      </c>
      <c r="BP154">
        <v>13.7</v>
      </c>
      <c r="BQ154">
        <v>2842.75</v>
      </c>
    </row>
    <row r="155" spans="1:69" x14ac:dyDescent="0.3">
      <c r="A155" s="3">
        <v>43849240</v>
      </c>
      <c r="B155" s="2">
        <v>43455</v>
      </c>
      <c r="C155" t="s">
        <v>222</v>
      </c>
      <c r="D155" t="s">
        <v>861</v>
      </c>
      <c r="F155">
        <v>2</v>
      </c>
      <c r="G155">
        <v>2</v>
      </c>
      <c r="H155">
        <v>73</v>
      </c>
      <c r="I155">
        <v>44</v>
      </c>
      <c r="J155">
        <v>72</v>
      </c>
      <c r="L155">
        <v>1</v>
      </c>
      <c r="M155">
        <v>0</v>
      </c>
      <c r="N155" s="1">
        <v>0</v>
      </c>
      <c r="O155" s="2">
        <v>43265</v>
      </c>
      <c r="P155" t="s">
        <v>39</v>
      </c>
      <c r="Q155">
        <v>1</v>
      </c>
      <c r="R155" s="2">
        <v>43455</v>
      </c>
      <c r="S155" t="s">
        <v>461</v>
      </c>
      <c r="T155">
        <v>100</v>
      </c>
      <c r="U155">
        <v>1</v>
      </c>
      <c r="V155">
        <v>0</v>
      </c>
      <c r="X155">
        <v>0</v>
      </c>
      <c r="Y155" t="s">
        <v>458</v>
      </c>
      <c r="Z155">
        <v>1</v>
      </c>
      <c r="AA155" t="s">
        <v>459</v>
      </c>
      <c r="AB155">
        <v>2</v>
      </c>
      <c r="AC155" s="2">
        <v>43495</v>
      </c>
      <c r="AD155">
        <f t="shared" si="8"/>
        <v>40</v>
      </c>
      <c r="AE155" s="3">
        <v>22</v>
      </c>
      <c r="AF155" s="3">
        <v>7.5</v>
      </c>
      <c r="AG155" s="13">
        <v>1650</v>
      </c>
      <c r="AH155" s="3">
        <v>0</v>
      </c>
      <c r="AK155">
        <v>0</v>
      </c>
      <c r="AL155">
        <v>0</v>
      </c>
      <c r="AN155">
        <v>0</v>
      </c>
      <c r="AP155">
        <v>0</v>
      </c>
      <c r="AR155">
        <v>1</v>
      </c>
      <c r="AS155" s="2">
        <v>43516</v>
      </c>
      <c r="AT155" s="2"/>
      <c r="AU155" s="2"/>
      <c r="AV155">
        <v>0</v>
      </c>
      <c r="AX155" s="4">
        <v>0</v>
      </c>
      <c r="AZ155">
        <v>77</v>
      </c>
      <c r="BA155" s="4">
        <v>0</v>
      </c>
      <c r="BC155" s="2">
        <v>43532</v>
      </c>
      <c r="BD155" s="4">
        <v>0</v>
      </c>
      <c r="BE155" t="s">
        <v>460</v>
      </c>
      <c r="BF155">
        <v>267</v>
      </c>
      <c r="BG155">
        <v>77</v>
      </c>
      <c r="BH155" s="14">
        <v>2.5666666666666669</v>
      </c>
      <c r="BI155" s="3">
        <v>11</v>
      </c>
      <c r="BJ155" s="3">
        <v>7.13</v>
      </c>
      <c r="BK155">
        <v>784.3</v>
      </c>
      <c r="BL155">
        <v>13.2</v>
      </c>
      <c r="BM155">
        <v>6.88</v>
      </c>
      <c r="BN155">
        <f t="shared" si="9"/>
        <v>908.16</v>
      </c>
      <c r="BO155">
        <v>6.88</v>
      </c>
      <c r="BP155">
        <v>13.2</v>
      </c>
      <c r="BQ155">
        <v>908.16</v>
      </c>
    </row>
    <row r="156" spans="1:69" x14ac:dyDescent="0.3">
      <c r="A156" s="3">
        <v>49624463</v>
      </c>
      <c r="B156" s="2">
        <v>42941</v>
      </c>
      <c r="C156" t="s">
        <v>344</v>
      </c>
      <c r="D156" t="s">
        <v>1010</v>
      </c>
      <c r="F156">
        <v>1</v>
      </c>
      <c r="G156">
        <v>1</v>
      </c>
      <c r="H156">
        <v>50</v>
      </c>
      <c r="I156">
        <v>71</v>
      </c>
      <c r="J156">
        <v>50</v>
      </c>
      <c r="L156">
        <v>1</v>
      </c>
      <c r="M156">
        <v>1</v>
      </c>
      <c r="N156" s="1">
        <v>3</v>
      </c>
      <c r="O156" s="2">
        <v>42921</v>
      </c>
      <c r="P156" t="s">
        <v>44</v>
      </c>
      <c r="Q156">
        <v>2</v>
      </c>
      <c r="R156" s="2">
        <v>42941</v>
      </c>
      <c r="S156" s="10" t="s">
        <v>675</v>
      </c>
      <c r="T156">
        <v>20</v>
      </c>
      <c r="U156">
        <v>1</v>
      </c>
      <c r="V156" s="10"/>
      <c r="X156" t="s">
        <v>651</v>
      </c>
      <c r="Y156" t="s">
        <v>676</v>
      </c>
      <c r="Z156">
        <v>1</v>
      </c>
      <c r="AA156" s="10" t="s">
        <v>646</v>
      </c>
      <c r="AB156">
        <v>2</v>
      </c>
      <c r="AC156" s="2">
        <v>42949</v>
      </c>
      <c r="AD156">
        <f t="shared" si="8"/>
        <v>8</v>
      </c>
      <c r="AE156" s="3">
        <v>12.1</v>
      </c>
      <c r="AF156" s="3">
        <v>28.47</v>
      </c>
      <c r="AG156" s="13">
        <v>3444.87</v>
      </c>
      <c r="AH156" s="12">
        <v>0</v>
      </c>
      <c r="AK156" s="10">
        <v>0</v>
      </c>
      <c r="AL156" s="10">
        <v>0</v>
      </c>
      <c r="AN156" s="10">
        <v>0</v>
      </c>
      <c r="AP156" s="10">
        <v>0</v>
      </c>
      <c r="AR156" s="10">
        <v>0</v>
      </c>
      <c r="AT156" s="10">
        <v>0</v>
      </c>
      <c r="AV156" s="10">
        <v>0</v>
      </c>
      <c r="AX156" s="4">
        <v>1</v>
      </c>
      <c r="AY156" s="2">
        <v>42949</v>
      </c>
      <c r="AZ156">
        <v>8</v>
      </c>
      <c r="BA156" s="4">
        <v>1</v>
      </c>
      <c r="BB156" s="2">
        <v>42949</v>
      </c>
      <c r="BC156" s="2">
        <v>42949</v>
      </c>
      <c r="BD156" s="4">
        <v>0</v>
      </c>
      <c r="BF156">
        <v>28</v>
      </c>
      <c r="BG156">
        <v>8</v>
      </c>
      <c r="BH156" s="14">
        <v>0.26666666666666666</v>
      </c>
      <c r="BI156" s="3">
        <v>6</v>
      </c>
      <c r="BJ156" s="3">
        <v>25.74</v>
      </c>
      <c r="BK156">
        <v>1544.4</v>
      </c>
      <c r="BL156">
        <v>8.4</v>
      </c>
      <c r="BM156">
        <v>9.5399999999999991</v>
      </c>
      <c r="BN156">
        <f t="shared" si="9"/>
        <v>801.36</v>
      </c>
      <c r="BO156">
        <v>9.5399999999999991</v>
      </c>
      <c r="BP156">
        <v>8.4</v>
      </c>
      <c r="BQ156">
        <v>801.36</v>
      </c>
    </row>
    <row r="157" spans="1:69" x14ac:dyDescent="0.3">
      <c r="A157" s="3">
        <v>48733270</v>
      </c>
      <c r="B157" s="2">
        <v>42881</v>
      </c>
      <c r="C157" t="s">
        <v>314</v>
      </c>
      <c r="D157" t="s">
        <v>933</v>
      </c>
      <c r="F157">
        <v>2</v>
      </c>
      <c r="G157">
        <v>1</v>
      </c>
      <c r="H157">
        <v>50</v>
      </c>
      <c r="I157">
        <v>78</v>
      </c>
      <c r="J157">
        <v>49</v>
      </c>
      <c r="K157" t="s">
        <v>315</v>
      </c>
      <c r="L157">
        <v>1</v>
      </c>
      <c r="M157">
        <v>1</v>
      </c>
      <c r="N157" s="1">
        <v>1</v>
      </c>
      <c r="O157" s="2">
        <v>42654</v>
      </c>
      <c r="P157" t="s">
        <v>44</v>
      </c>
      <c r="Q157">
        <v>2</v>
      </c>
      <c r="R157" s="2">
        <v>42881</v>
      </c>
      <c r="S157" s="10" t="s">
        <v>631</v>
      </c>
      <c r="T157">
        <v>80</v>
      </c>
      <c r="U157">
        <v>1</v>
      </c>
      <c r="V157" s="10">
        <v>0</v>
      </c>
      <c r="X157">
        <v>0</v>
      </c>
      <c r="Y157" s="10" t="s">
        <v>598</v>
      </c>
      <c r="Z157">
        <v>1</v>
      </c>
      <c r="AA157" s="10" t="s">
        <v>42</v>
      </c>
      <c r="AB157">
        <v>2</v>
      </c>
      <c r="AC157" s="2">
        <v>42896</v>
      </c>
      <c r="AD157">
        <f t="shared" si="8"/>
        <v>15</v>
      </c>
      <c r="AE157" s="3">
        <v>15</v>
      </c>
      <c r="AF157" s="3">
        <v>33.909999999999997</v>
      </c>
      <c r="AG157" s="13">
        <v>5086.4999999999991</v>
      </c>
      <c r="AH157" s="12">
        <v>0</v>
      </c>
      <c r="AK157" s="10">
        <v>0</v>
      </c>
      <c r="AL157" s="10">
        <v>0</v>
      </c>
      <c r="AN157" s="10">
        <v>0</v>
      </c>
      <c r="AP157" s="10">
        <v>0</v>
      </c>
      <c r="AR157" s="10">
        <v>0</v>
      </c>
      <c r="AV157" s="10">
        <v>1</v>
      </c>
      <c r="AW157" s="2">
        <v>42896</v>
      </c>
      <c r="AX157" s="4">
        <v>0</v>
      </c>
      <c r="AZ157">
        <v>77</v>
      </c>
      <c r="BA157" s="4">
        <v>0</v>
      </c>
      <c r="BC157" s="2">
        <v>42958</v>
      </c>
      <c r="BD157" s="4">
        <v>1</v>
      </c>
      <c r="BE157" t="s">
        <v>530</v>
      </c>
      <c r="BF157">
        <v>304</v>
      </c>
      <c r="BG157">
        <v>77</v>
      </c>
      <c r="BH157" s="14">
        <v>2.5666666666666669</v>
      </c>
      <c r="BI157" s="3">
        <v>4</v>
      </c>
      <c r="BJ157" s="3">
        <v>33.909999999999997</v>
      </c>
      <c r="BK157">
        <v>1356.4</v>
      </c>
      <c r="BL157">
        <v>7</v>
      </c>
      <c r="BM157">
        <v>9.59</v>
      </c>
      <c r="BN157">
        <f t="shared" si="9"/>
        <v>671.3</v>
      </c>
      <c r="BO157">
        <v>9.59</v>
      </c>
      <c r="BP157">
        <v>7</v>
      </c>
      <c r="BQ157">
        <v>671.3</v>
      </c>
    </row>
    <row r="158" spans="1:69" x14ac:dyDescent="0.3">
      <c r="A158" s="3">
        <v>30303382</v>
      </c>
      <c r="B158" s="2">
        <v>42916</v>
      </c>
      <c r="C158" t="s">
        <v>126</v>
      </c>
      <c r="D158" t="s">
        <v>819</v>
      </c>
      <c r="F158">
        <v>3</v>
      </c>
      <c r="G158">
        <v>1</v>
      </c>
      <c r="H158">
        <v>79</v>
      </c>
      <c r="I158">
        <v>59</v>
      </c>
      <c r="J158">
        <v>77</v>
      </c>
      <c r="L158">
        <v>1</v>
      </c>
      <c r="M158">
        <v>1</v>
      </c>
      <c r="N158" s="1">
        <v>1</v>
      </c>
      <c r="O158" s="2">
        <v>42215</v>
      </c>
      <c r="P158" t="s">
        <v>44</v>
      </c>
      <c r="Q158">
        <v>2</v>
      </c>
      <c r="R158" s="2">
        <v>42916</v>
      </c>
      <c r="S158" t="s">
        <v>754</v>
      </c>
      <c r="T158">
        <v>0</v>
      </c>
      <c r="U158">
        <v>0</v>
      </c>
      <c r="V158">
        <v>0</v>
      </c>
      <c r="X158">
        <v>0</v>
      </c>
      <c r="Y158" t="s">
        <v>751</v>
      </c>
      <c r="Z158">
        <v>1</v>
      </c>
      <c r="AA158" t="s">
        <v>752</v>
      </c>
      <c r="AB158">
        <v>2</v>
      </c>
      <c r="AC158" s="2">
        <v>42961</v>
      </c>
      <c r="AD158">
        <f t="shared" si="8"/>
        <v>45</v>
      </c>
      <c r="AE158" s="3">
        <v>58.8</v>
      </c>
      <c r="AF158" s="3">
        <v>2.8</v>
      </c>
      <c r="AG158" s="13">
        <v>1646.3999999999999</v>
      </c>
      <c r="AH158" s="3">
        <v>1</v>
      </c>
      <c r="AI158" t="s">
        <v>753</v>
      </c>
      <c r="AJ158" s="3">
        <v>2</v>
      </c>
      <c r="AK158">
        <v>1</v>
      </c>
      <c r="AL158" s="3">
        <v>1</v>
      </c>
      <c r="AM158" s="2">
        <v>43235</v>
      </c>
      <c r="AN158" s="3">
        <v>0</v>
      </c>
      <c r="AP158" s="3">
        <v>0</v>
      </c>
      <c r="AR158">
        <v>1</v>
      </c>
      <c r="AS158" s="2">
        <v>42961</v>
      </c>
      <c r="AT158">
        <v>0</v>
      </c>
      <c r="AV158">
        <v>0</v>
      </c>
      <c r="AX158" s="4">
        <v>1</v>
      </c>
      <c r="AY158" s="2">
        <v>43433</v>
      </c>
      <c r="AZ158">
        <v>517</v>
      </c>
      <c r="BA158" s="4">
        <v>0</v>
      </c>
      <c r="BC158" s="2">
        <v>43561</v>
      </c>
      <c r="BD158" s="4">
        <v>0</v>
      </c>
      <c r="BF158">
        <v>1346</v>
      </c>
      <c r="BG158">
        <v>645</v>
      </c>
      <c r="BH158" s="14">
        <v>21.5</v>
      </c>
      <c r="BI158" s="3">
        <v>58.8</v>
      </c>
      <c r="BJ158" s="3">
        <v>2.77</v>
      </c>
      <c r="BK158">
        <v>1628.76</v>
      </c>
      <c r="BL158">
        <v>55.5</v>
      </c>
      <c r="BM158">
        <v>2.8</v>
      </c>
      <c r="BN158">
        <f t="shared" si="9"/>
        <v>1554</v>
      </c>
      <c r="BO158">
        <v>2.9</v>
      </c>
      <c r="BP158">
        <v>55.5</v>
      </c>
      <c r="BQ158">
        <v>1609.5</v>
      </c>
    </row>
    <row r="159" spans="1:69" x14ac:dyDescent="0.3">
      <c r="A159" s="3">
        <v>70007170</v>
      </c>
      <c r="B159" s="2">
        <v>43397</v>
      </c>
      <c r="C159" t="s">
        <v>396</v>
      </c>
      <c r="D159" t="s">
        <v>1005</v>
      </c>
      <c r="F159">
        <v>2</v>
      </c>
      <c r="G159">
        <v>1</v>
      </c>
      <c r="H159">
        <v>37</v>
      </c>
      <c r="I159">
        <v>74</v>
      </c>
      <c r="J159">
        <v>36</v>
      </c>
      <c r="L159">
        <v>4</v>
      </c>
      <c r="M159">
        <v>1</v>
      </c>
      <c r="N159" s="1" t="s">
        <v>141</v>
      </c>
      <c r="O159" s="2">
        <v>43121</v>
      </c>
      <c r="P159" t="s">
        <v>39</v>
      </c>
      <c r="Q159">
        <v>1</v>
      </c>
      <c r="R159" s="2">
        <v>43397</v>
      </c>
      <c r="S159" s="10" t="s">
        <v>750</v>
      </c>
      <c r="T159">
        <v>50</v>
      </c>
      <c r="U159">
        <v>1</v>
      </c>
      <c r="V159" s="10">
        <v>0</v>
      </c>
      <c r="X159">
        <v>0</v>
      </c>
      <c r="Y159" t="s">
        <v>643</v>
      </c>
      <c r="Z159">
        <v>1</v>
      </c>
      <c r="AA159" s="10" t="s">
        <v>644</v>
      </c>
      <c r="AB159">
        <v>2</v>
      </c>
      <c r="AC159" s="2">
        <v>43495</v>
      </c>
      <c r="AD159">
        <f t="shared" si="8"/>
        <v>98</v>
      </c>
      <c r="AE159" s="3">
        <v>21</v>
      </c>
      <c r="AF159" s="3">
        <v>14.8</v>
      </c>
      <c r="AG159" s="13">
        <v>3108</v>
      </c>
      <c r="AH159" s="12">
        <v>0</v>
      </c>
      <c r="AK159" s="10">
        <v>0</v>
      </c>
      <c r="AL159" s="10">
        <v>0</v>
      </c>
      <c r="AN159" s="10">
        <v>0</v>
      </c>
      <c r="AP159" s="10">
        <v>0</v>
      </c>
      <c r="AR159" s="10">
        <v>1</v>
      </c>
      <c r="AS159" s="2">
        <v>43495</v>
      </c>
      <c r="AT159" s="10">
        <v>0</v>
      </c>
      <c r="AV159" s="10">
        <v>0</v>
      </c>
      <c r="AX159" s="4">
        <v>0</v>
      </c>
      <c r="AZ159">
        <v>140</v>
      </c>
      <c r="BA159" s="4">
        <v>0</v>
      </c>
      <c r="BC159" s="2">
        <v>43537</v>
      </c>
      <c r="BD159" s="4">
        <v>0</v>
      </c>
      <c r="BF159">
        <v>416</v>
      </c>
      <c r="BG159">
        <v>140</v>
      </c>
      <c r="BH159" s="14">
        <v>4.666666666666667</v>
      </c>
      <c r="BI159" s="3">
        <v>20</v>
      </c>
      <c r="BJ159" s="3">
        <v>7.5</v>
      </c>
      <c r="BK159">
        <v>1500</v>
      </c>
      <c r="BL159">
        <v>9</v>
      </c>
      <c r="BM159">
        <v>12.62</v>
      </c>
      <c r="BN159">
        <f t="shared" si="9"/>
        <v>1135.8</v>
      </c>
      <c r="BO159">
        <v>14.8</v>
      </c>
      <c r="BP159">
        <v>9</v>
      </c>
      <c r="BQ159">
        <v>1332</v>
      </c>
    </row>
    <row r="160" spans="1:69" x14ac:dyDescent="0.3">
      <c r="A160" s="3">
        <v>40331238</v>
      </c>
      <c r="B160" s="2">
        <v>43209</v>
      </c>
      <c r="C160" t="s">
        <v>205</v>
      </c>
      <c r="D160" t="s">
        <v>847</v>
      </c>
      <c r="F160">
        <v>2</v>
      </c>
      <c r="G160">
        <v>1</v>
      </c>
      <c r="H160">
        <v>67</v>
      </c>
      <c r="I160">
        <v>77</v>
      </c>
      <c r="J160">
        <v>67</v>
      </c>
      <c r="L160">
        <v>4</v>
      </c>
      <c r="M160">
        <v>1</v>
      </c>
      <c r="N160" s="1">
        <v>0</v>
      </c>
      <c r="O160" s="2">
        <v>43102</v>
      </c>
      <c r="P160" t="s">
        <v>44</v>
      </c>
      <c r="Q160">
        <v>2</v>
      </c>
      <c r="R160" s="2">
        <v>43209</v>
      </c>
      <c r="S160" t="s">
        <v>418</v>
      </c>
      <c r="T160">
        <v>10</v>
      </c>
      <c r="U160">
        <v>1</v>
      </c>
      <c r="V160">
        <v>0</v>
      </c>
      <c r="X160">
        <v>0</v>
      </c>
      <c r="Y160" t="s">
        <v>419</v>
      </c>
      <c r="Z160">
        <v>2</v>
      </c>
      <c r="AA160" t="s">
        <v>42</v>
      </c>
      <c r="AB160">
        <v>2</v>
      </c>
      <c r="AC160" s="2">
        <v>43276</v>
      </c>
      <c r="AD160">
        <f t="shared" si="8"/>
        <v>67</v>
      </c>
      <c r="AE160" s="3">
        <v>23</v>
      </c>
      <c r="AF160" s="3">
        <v>11.41</v>
      </c>
      <c r="AG160" s="13">
        <v>2624.3</v>
      </c>
      <c r="AH160" s="3">
        <v>1</v>
      </c>
      <c r="AI160" t="s">
        <v>420</v>
      </c>
      <c r="AJ160">
        <v>4</v>
      </c>
      <c r="AK160">
        <v>1</v>
      </c>
      <c r="AL160">
        <v>1</v>
      </c>
      <c r="AM160" s="2">
        <v>43276</v>
      </c>
      <c r="AN160">
        <v>0</v>
      </c>
      <c r="AP160">
        <v>0</v>
      </c>
      <c r="AR160">
        <v>0</v>
      </c>
      <c r="AV160">
        <v>1</v>
      </c>
      <c r="AX160" s="4">
        <v>1</v>
      </c>
      <c r="AY160" s="2">
        <v>43292</v>
      </c>
      <c r="AZ160">
        <v>83</v>
      </c>
      <c r="BA160" s="4">
        <v>0</v>
      </c>
      <c r="BC160" s="2">
        <v>43529</v>
      </c>
      <c r="BD160" s="4">
        <v>0</v>
      </c>
      <c r="BE160" t="s">
        <v>421</v>
      </c>
      <c r="BF160">
        <v>427</v>
      </c>
      <c r="BG160">
        <v>320</v>
      </c>
      <c r="BH160" s="14">
        <v>10.666666666666666</v>
      </c>
      <c r="BI160" s="3">
        <v>21.2</v>
      </c>
      <c r="BJ160" s="3">
        <v>7.6</v>
      </c>
      <c r="BK160">
        <v>1611.2</v>
      </c>
      <c r="BL160">
        <v>18</v>
      </c>
      <c r="BM160">
        <v>9.52</v>
      </c>
      <c r="BN160">
        <f t="shared" si="9"/>
        <v>1713.6</v>
      </c>
      <c r="BO160">
        <v>11.41</v>
      </c>
      <c r="BP160">
        <v>18</v>
      </c>
      <c r="BQ160">
        <v>2053.8000000000002</v>
      </c>
    </row>
    <row r="161" spans="1:69" x14ac:dyDescent="0.3">
      <c r="A161" s="3">
        <v>46155982</v>
      </c>
      <c r="B161" s="2">
        <v>42863</v>
      </c>
      <c r="C161" t="s">
        <v>243</v>
      </c>
      <c r="D161" t="s">
        <v>876</v>
      </c>
      <c r="F161">
        <v>3</v>
      </c>
      <c r="G161">
        <v>1</v>
      </c>
      <c r="H161">
        <v>60</v>
      </c>
      <c r="I161">
        <v>45</v>
      </c>
      <c r="J161">
        <v>57</v>
      </c>
      <c r="L161">
        <v>1</v>
      </c>
      <c r="M161">
        <v>1</v>
      </c>
      <c r="N161" s="1">
        <v>1</v>
      </c>
      <c r="O161" s="2">
        <v>41918</v>
      </c>
      <c r="P161" t="s">
        <v>44</v>
      </c>
      <c r="Q161">
        <v>2</v>
      </c>
      <c r="R161" s="2">
        <v>42863</v>
      </c>
      <c r="S161" t="s">
        <v>509</v>
      </c>
      <c r="T161">
        <v>90</v>
      </c>
      <c r="U161">
        <v>1</v>
      </c>
      <c r="V161">
        <v>1</v>
      </c>
      <c r="W161">
        <v>21</v>
      </c>
      <c r="X161">
        <v>0</v>
      </c>
      <c r="Y161" t="s">
        <v>510</v>
      </c>
      <c r="Z161">
        <v>1</v>
      </c>
      <c r="AA161" t="s">
        <v>506</v>
      </c>
      <c r="AB161">
        <v>1</v>
      </c>
      <c r="AC161" s="2">
        <v>42905</v>
      </c>
      <c r="AD161">
        <f t="shared" si="8"/>
        <v>42</v>
      </c>
      <c r="AE161" s="3">
        <v>19.7</v>
      </c>
      <c r="AF161" s="3">
        <v>11.5</v>
      </c>
      <c r="AG161" s="13">
        <v>2265.5</v>
      </c>
      <c r="AH161" s="3">
        <v>1</v>
      </c>
      <c r="AI161" t="s">
        <v>513</v>
      </c>
      <c r="AJ161">
        <v>8</v>
      </c>
      <c r="AK161">
        <v>1</v>
      </c>
      <c r="AL161">
        <v>1</v>
      </c>
      <c r="AM161" s="2">
        <v>43038</v>
      </c>
      <c r="AN161">
        <v>0</v>
      </c>
      <c r="AP161">
        <v>1</v>
      </c>
      <c r="AQ161" s="2">
        <v>42905</v>
      </c>
      <c r="AR161">
        <v>0</v>
      </c>
      <c r="AV161">
        <v>0</v>
      </c>
      <c r="AX161" s="4">
        <v>1</v>
      </c>
      <c r="AY161" s="2">
        <v>43249</v>
      </c>
      <c r="AZ161">
        <v>386</v>
      </c>
      <c r="BA161" s="4">
        <v>0</v>
      </c>
      <c r="BC161" s="2">
        <v>43326</v>
      </c>
      <c r="BD161" s="4">
        <v>1</v>
      </c>
      <c r="BE161" t="s">
        <v>514</v>
      </c>
      <c r="BF161">
        <v>1408</v>
      </c>
      <c r="BG161">
        <v>463</v>
      </c>
      <c r="BH161" s="14">
        <v>15.433333333333334</v>
      </c>
      <c r="BI161" s="3">
        <v>19.7</v>
      </c>
      <c r="BJ161" s="3">
        <v>8.1</v>
      </c>
      <c r="BK161">
        <v>1595.7</v>
      </c>
      <c r="BL161">
        <v>15.4</v>
      </c>
      <c r="BM161">
        <v>11.5</v>
      </c>
      <c r="BN161">
        <f t="shared" si="9"/>
        <v>1771</v>
      </c>
      <c r="BO161">
        <v>11.5</v>
      </c>
      <c r="BP161">
        <v>19.2</v>
      </c>
      <c r="BQ161">
        <v>2208</v>
      </c>
    </row>
    <row r="162" spans="1:69" x14ac:dyDescent="0.3">
      <c r="A162" s="3">
        <v>47321340</v>
      </c>
      <c r="B162" s="2">
        <v>42906</v>
      </c>
      <c r="C162" t="s">
        <v>274</v>
      </c>
      <c r="D162" t="s">
        <v>900</v>
      </c>
      <c r="F162">
        <v>3</v>
      </c>
      <c r="G162">
        <v>1</v>
      </c>
      <c r="H162">
        <v>56</v>
      </c>
      <c r="I162">
        <v>73</v>
      </c>
      <c r="J162">
        <v>55</v>
      </c>
      <c r="L162">
        <v>4</v>
      </c>
      <c r="M162">
        <v>1</v>
      </c>
      <c r="N162" s="1">
        <v>2</v>
      </c>
      <c r="O162" s="2">
        <v>42258</v>
      </c>
      <c r="P162" t="s">
        <v>39</v>
      </c>
      <c r="Q162">
        <v>1</v>
      </c>
      <c r="R162" s="2">
        <v>42906</v>
      </c>
      <c r="S162" t="s">
        <v>548</v>
      </c>
      <c r="T162">
        <v>90</v>
      </c>
      <c r="U162">
        <v>1</v>
      </c>
      <c r="V162">
        <v>0</v>
      </c>
      <c r="X162">
        <v>1</v>
      </c>
      <c r="Y162" t="s">
        <v>528</v>
      </c>
      <c r="Z162">
        <v>1</v>
      </c>
      <c r="AA162" t="s">
        <v>532</v>
      </c>
      <c r="AB162">
        <v>2</v>
      </c>
      <c r="AC162" s="2">
        <v>43053</v>
      </c>
      <c r="AD162">
        <f t="shared" si="8"/>
        <v>147</v>
      </c>
      <c r="AE162" s="3">
        <v>23.6</v>
      </c>
      <c r="AF162" s="3">
        <v>7.8</v>
      </c>
      <c r="AG162" s="13">
        <v>1840.8</v>
      </c>
      <c r="AH162" s="3">
        <v>0</v>
      </c>
      <c r="AK162">
        <v>0</v>
      </c>
      <c r="AL162">
        <v>0</v>
      </c>
      <c r="AN162">
        <v>0</v>
      </c>
      <c r="AP162">
        <v>0</v>
      </c>
      <c r="AR162">
        <v>0</v>
      </c>
      <c r="AV162">
        <v>0</v>
      </c>
      <c r="AX162" s="4">
        <v>1</v>
      </c>
      <c r="AY162" s="2">
        <v>43046</v>
      </c>
      <c r="AZ162">
        <v>140</v>
      </c>
      <c r="BA162" s="4">
        <v>0</v>
      </c>
      <c r="BC162" s="2">
        <v>43053</v>
      </c>
      <c r="BD162" s="4">
        <v>1</v>
      </c>
      <c r="BE162" t="s">
        <v>549</v>
      </c>
      <c r="BF162">
        <v>795</v>
      </c>
      <c r="BG162">
        <v>147</v>
      </c>
      <c r="BH162" s="14">
        <v>4.9000000000000004</v>
      </c>
      <c r="BI162" s="3">
        <v>18.2</v>
      </c>
      <c r="BJ162" s="3">
        <v>7.21</v>
      </c>
      <c r="BK162">
        <v>1312.22</v>
      </c>
      <c r="BL162">
        <v>23.6</v>
      </c>
      <c r="BM162">
        <v>7.21</v>
      </c>
      <c r="BN162">
        <f t="shared" si="9"/>
        <v>1701.56</v>
      </c>
      <c r="BO162">
        <v>8.4600000000000009</v>
      </c>
      <c r="BP162">
        <v>23.6</v>
      </c>
      <c r="BQ162">
        <v>1996.56</v>
      </c>
    </row>
    <row r="163" spans="1:69" x14ac:dyDescent="0.3">
      <c r="A163" s="3">
        <v>46693237</v>
      </c>
      <c r="B163" s="2">
        <v>43105</v>
      </c>
      <c r="C163" t="s">
        <v>255</v>
      </c>
      <c r="D163" t="s">
        <v>886</v>
      </c>
      <c r="F163">
        <v>3</v>
      </c>
      <c r="G163">
        <v>2</v>
      </c>
      <c r="H163">
        <v>76</v>
      </c>
      <c r="I163">
        <v>64</v>
      </c>
      <c r="J163">
        <v>74</v>
      </c>
      <c r="L163">
        <v>4</v>
      </c>
      <c r="M163">
        <v>1</v>
      </c>
      <c r="N163" s="1">
        <v>2</v>
      </c>
      <c r="O163" s="2">
        <v>42074</v>
      </c>
      <c r="P163" t="s">
        <v>44</v>
      </c>
      <c r="Q163">
        <v>2</v>
      </c>
      <c r="R163" s="2">
        <v>43105</v>
      </c>
      <c r="S163" t="s">
        <v>535</v>
      </c>
      <c r="T163">
        <v>30</v>
      </c>
      <c r="U163">
        <v>1</v>
      </c>
      <c r="V163">
        <v>0</v>
      </c>
      <c r="X163">
        <v>1</v>
      </c>
      <c r="Y163" t="s">
        <v>528</v>
      </c>
      <c r="Z163">
        <v>1</v>
      </c>
      <c r="AA163" t="s">
        <v>536</v>
      </c>
      <c r="AB163">
        <v>2</v>
      </c>
      <c r="AC163" s="2">
        <v>43151</v>
      </c>
      <c r="AD163">
        <f t="shared" si="8"/>
        <v>46</v>
      </c>
      <c r="AE163" s="3">
        <v>20.3</v>
      </c>
      <c r="AF163" s="3">
        <v>10.4</v>
      </c>
      <c r="AG163" s="13">
        <v>2111.2000000000003</v>
      </c>
      <c r="AH163" s="3">
        <v>0</v>
      </c>
      <c r="AK163">
        <v>0</v>
      </c>
      <c r="AL163">
        <v>0</v>
      </c>
      <c r="AN163">
        <v>0</v>
      </c>
      <c r="AP163">
        <v>0</v>
      </c>
      <c r="AR163">
        <v>1</v>
      </c>
      <c r="AS163" s="2">
        <v>43151</v>
      </c>
      <c r="AT163" s="2"/>
      <c r="AU163" s="2"/>
      <c r="AV163">
        <v>0</v>
      </c>
      <c r="AX163" s="4">
        <v>1</v>
      </c>
      <c r="AY163" s="2">
        <v>43179</v>
      </c>
      <c r="AZ163">
        <v>74</v>
      </c>
      <c r="BA163" s="4">
        <v>1</v>
      </c>
      <c r="BB163" s="2">
        <v>43213</v>
      </c>
      <c r="BC163" s="2">
        <v>43213</v>
      </c>
      <c r="BD163" s="4">
        <v>0</v>
      </c>
      <c r="BF163">
        <v>1139</v>
      </c>
      <c r="BG163">
        <v>108</v>
      </c>
      <c r="BH163" s="14">
        <v>3.6</v>
      </c>
      <c r="BI163" s="3">
        <v>20.3</v>
      </c>
      <c r="BJ163" s="3">
        <v>7.8</v>
      </c>
      <c r="BK163">
        <v>1583.4</v>
      </c>
      <c r="BL163">
        <v>17.5</v>
      </c>
      <c r="BM163">
        <v>8.5</v>
      </c>
      <c r="BN163">
        <f t="shared" si="9"/>
        <v>1487.5</v>
      </c>
      <c r="BO163">
        <v>10.4</v>
      </c>
      <c r="BP163">
        <v>17.5</v>
      </c>
      <c r="BQ163">
        <v>1820</v>
      </c>
    </row>
    <row r="164" spans="1:69" x14ac:dyDescent="0.3">
      <c r="A164" s="3">
        <v>49093463</v>
      </c>
      <c r="B164" s="2">
        <v>43040</v>
      </c>
      <c r="C164" t="s">
        <v>327</v>
      </c>
      <c r="D164" t="s">
        <v>941</v>
      </c>
      <c r="F164">
        <v>3</v>
      </c>
      <c r="G164">
        <v>1</v>
      </c>
      <c r="H164">
        <v>56</v>
      </c>
      <c r="I164">
        <v>69</v>
      </c>
      <c r="J164">
        <v>56</v>
      </c>
      <c r="K164" t="s">
        <v>118</v>
      </c>
      <c r="L164">
        <v>4</v>
      </c>
      <c r="M164">
        <v>1</v>
      </c>
      <c r="N164" s="1">
        <v>3</v>
      </c>
      <c r="O164" s="2">
        <v>42759</v>
      </c>
      <c r="P164" t="s">
        <v>44</v>
      </c>
      <c r="Q164">
        <v>2</v>
      </c>
      <c r="R164" s="2">
        <v>43040</v>
      </c>
      <c r="S164" s="10" t="s">
        <v>641</v>
      </c>
      <c r="T164">
        <v>90</v>
      </c>
      <c r="U164">
        <v>1</v>
      </c>
      <c r="V164" s="10">
        <v>0</v>
      </c>
      <c r="X164">
        <v>0</v>
      </c>
      <c r="Y164" t="s">
        <v>628</v>
      </c>
      <c r="Z164">
        <v>4</v>
      </c>
      <c r="AA164" s="10" t="s">
        <v>599</v>
      </c>
      <c r="AB164">
        <v>2</v>
      </c>
      <c r="AC164" s="2">
        <v>43061</v>
      </c>
      <c r="AD164">
        <f t="shared" si="8"/>
        <v>21</v>
      </c>
      <c r="AE164" s="3">
        <v>18</v>
      </c>
      <c r="AF164" s="3">
        <v>44.57</v>
      </c>
      <c r="AG164" s="13">
        <v>8022.6</v>
      </c>
      <c r="AH164" s="12">
        <v>0</v>
      </c>
      <c r="AK164" s="10">
        <v>0</v>
      </c>
      <c r="AL164" s="10">
        <v>0</v>
      </c>
      <c r="AN164" s="10">
        <v>0</v>
      </c>
      <c r="AP164" s="10">
        <v>0</v>
      </c>
      <c r="AR164" s="10">
        <v>0</v>
      </c>
      <c r="AV164" s="10">
        <v>0</v>
      </c>
      <c r="AX164" s="4">
        <v>1</v>
      </c>
      <c r="AY164" s="2">
        <v>43061</v>
      </c>
      <c r="AZ164">
        <v>21</v>
      </c>
      <c r="BA164" s="4">
        <v>1</v>
      </c>
      <c r="BB164" s="2">
        <v>43061</v>
      </c>
      <c r="BC164" s="2">
        <v>43061</v>
      </c>
      <c r="BD164" s="4">
        <v>0</v>
      </c>
      <c r="BF164">
        <v>302</v>
      </c>
      <c r="BG164">
        <v>21</v>
      </c>
      <c r="BH164" s="14">
        <v>0.7</v>
      </c>
      <c r="BI164" s="3">
        <v>3</v>
      </c>
      <c r="BJ164" s="3">
        <v>38.630000000000003</v>
      </c>
      <c r="BK164">
        <v>1158.9000000000001</v>
      </c>
      <c r="BL164">
        <v>2</v>
      </c>
      <c r="BM164">
        <v>44.57</v>
      </c>
      <c r="BN164">
        <f t="shared" si="9"/>
        <v>891.4</v>
      </c>
      <c r="BO164">
        <v>28.2</v>
      </c>
      <c r="BP164">
        <v>3</v>
      </c>
      <c r="BQ164">
        <v>846</v>
      </c>
    </row>
    <row r="165" spans="1:69" x14ac:dyDescent="0.3">
      <c r="A165" s="3">
        <v>50222780</v>
      </c>
      <c r="B165" s="2">
        <v>43220</v>
      </c>
      <c r="C165" t="s">
        <v>368</v>
      </c>
      <c r="D165" t="s">
        <v>980</v>
      </c>
      <c r="F165">
        <v>1</v>
      </c>
      <c r="G165">
        <v>1</v>
      </c>
      <c r="H165">
        <v>63</v>
      </c>
      <c r="I165">
        <v>59</v>
      </c>
      <c r="J165">
        <v>62</v>
      </c>
      <c r="L165">
        <v>1</v>
      </c>
      <c r="M165">
        <v>0</v>
      </c>
      <c r="N165" s="1">
        <v>0</v>
      </c>
      <c r="O165" s="2">
        <v>43073</v>
      </c>
      <c r="P165" t="s">
        <v>44</v>
      </c>
      <c r="Q165">
        <v>2</v>
      </c>
      <c r="R165" s="2">
        <v>43220</v>
      </c>
      <c r="S165" s="10" t="s">
        <v>709</v>
      </c>
      <c r="T165">
        <v>25</v>
      </c>
      <c r="U165">
        <v>1</v>
      </c>
      <c r="V165">
        <v>0</v>
      </c>
      <c r="X165">
        <v>0</v>
      </c>
      <c r="Y165" t="s">
        <v>710</v>
      </c>
      <c r="Z165">
        <v>1</v>
      </c>
      <c r="AA165" s="10" t="s">
        <v>42</v>
      </c>
      <c r="AB165">
        <v>2</v>
      </c>
      <c r="AC165" s="2">
        <v>43256</v>
      </c>
      <c r="AD165">
        <f t="shared" si="8"/>
        <v>36</v>
      </c>
      <c r="AE165" s="3">
        <v>40.299999999999997</v>
      </c>
      <c r="AF165" s="3">
        <v>5.5</v>
      </c>
      <c r="AG165" s="13">
        <v>2216.5</v>
      </c>
      <c r="AH165" s="12">
        <v>0</v>
      </c>
      <c r="AK165" s="10">
        <v>0</v>
      </c>
      <c r="AL165" s="10">
        <v>0</v>
      </c>
      <c r="AN165" s="10">
        <v>0</v>
      </c>
      <c r="AP165" s="10">
        <v>0</v>
      </c>
      <c r="AR165" s="10">
        <v>0</v>
      </c>
      <c r="AT165" s="10">
        <v>0</v>
      </c>
      <c r="AV165" s="10">
        <v>1</v>
      </c>
      <c r="AW165" s="2">
        <v>43256</v>
      </c>
      <c r="AX165" s="4">
        <v>1</v>
      </c>
      <c r="AY165" s="2">
        <v>43278</v>
      </c>
      <c r="AZ165">
        <v>58</v>
      </c>
      <c r="BA165" s="4">
        <v>0</v>
      </c>
      <c r="BC165" s="2">
        <v>43530</v>
      </c>
      <c r="BD165" s="4">
        <v>0</v>
      </c>
      <c r="BE165" t="s">
        <v>711</v>
      </c>
      <c r="BF165">
        <v>457</v>
      </c>
      <c r="BG165">
        <v>310</v>
      </c>
      <c r="BH165" s="14">
        <v>10.333333333333334</v>
      </c>
      <c r="BI165" s="3">
        <v>39.6</v>
      </c>
      <c r="BJ165" s="3">
        <v>3.8</v>
      </c>
      <c r="BK165">
        <v>1504.8</v>
      </c>
      <c r="BL165">
        <v>26.2</v>
      </c>
      <c r="BM165">
        <v>5.16</v>
      </c>
      <c r="BN165">
        <f t="shared" si="9"/>
        <v>1351.92</v>
      </c>
      <c r="BO165">
        <v>5.5</v>
      </c>
      <c r="BP165">
        <v>26.5</v>
      </c>
      <c r="BQ165">
        <v>1457.5</v>
      </c>
    </row>
    <row r="166" spans="1:69" x14ac:dyDescent="0.3">
      <c r="A166" s="3">
        <v>49509285</v>
      </c>
      <c r="B166" s="2">
        <v>43131</v>
      </c>
      <c r="C166" t="s">
        <v>341</v>
      </c>
      <c r="D166" t="s">
        <v>955</v>
      </c>
      <c r="F166">
        <v>2</v>
      </c>
      <c r="G166">
        <v>1</v>
      </c>
      <c r="H166">
        <v>76</v>
      </c>
      <c r="I166">
        <v>76</v>
      </c>
      <c r="J166">
        <v>75</v>
      </c>
      <c r="L166">
        <v>2</v>
      </c>
      <c r="M166">
        <v>1</v>
      </c>
      <c r="N166" s="1">
        <v>1</v>
      </c>
      <c r="O166" s="2">
        <v>42887</v>
      </c>
      <c r="P166" t="s">
        <v>44</v>
      </c>
      <c r="Q166">
        <v>2</v>
      </c>
      <c r="R166" s="2">
        <v>43131</v>
      </c>
      <c r="S166" s="10" t="s">
        <v>668</v>
      </c>
      <c r="T166">
        <v>15</v>
      </c>
      <c r="U166">
        <v>1</v>
      </c>
      <c r="V166" s="10">
        <v>0</v>
      </c>
      <c r="X166">
        <v>0</v>
      </c>
      <c r="Y166" t="s">
        <v>669</v>
      </c>
      <c r="Z166">
        <v>2</v>
      </c>
      <c r="AA166" s="10" t="s">
        <v>644</v>
      </c>
      <c r="AB166">
        <v>2</v>
      </c>
      <c r="AC166" s="2">
        <v>43172</v>
      </c>
      <c r="AD166">
        <f t="shared" si="8"/>
        <v>41</v>
      </c>
      <c r="AE166" s="3">
        <v>25</v>
      </c>
      <c r="AF166" s="3">
        <v>10.199999999999999</v>
      </c>
      <c r="AG166" s="13">
        <v>2550</v>
      </c>
      <c r="AH166" s="12">
        <v>0</v>
      </c>
      <c r="AK166" s="10">
        <v>0</v>
      </c>
      <c r="AL166" s="10">
        <v>0</v>
      </c>
      <c r="AN166" s="10">
        <v>0</v>
      </c>
      <c r="AP166" s="10">
        <v>0</v>
      </c>
      <c r="AR166" s="10">
        <v>1</v>
      </c>
      <c r="AS166" s="2">
        <v>43172</v>
      </c>
      <c r="AT166" s="10">
        <v>0</v>
      </c>
      <c r="AV166" s="10">
        <v>0</v>
      </c>
      <c r="AX166" s="4">
        <v>1</v>
      </c>
      <c r="AY166" s="2">
        <v>43347</v>
      </c>
      <c r="AZ166">
        <v>216</v>
      </c>
      <c r="BA166" s="4">
        <v>0</v>
      </c>
      <c r="BC166" s="2">
        <v>43488</v>
      </c>
      <c r="BD166" s="4">
        <v>0</v>
      </c>
      <c r="BE166" t="s">
        <v>670</v>
      </c>
      <c r="BF166">
        <v>601</v>
      </c>
      <c r="BG166">
        <v>357</v>
      </c>
      <c r="BH166" s="14">
        <v>11.9</v>
      </c>
      <c r="BI166" s="3">
        <v>17</v>
      </c>
      <c r="BJ166" s="3">
        <v>9.1999999999999993</v>
      </c>
      <c r="BK166">
        <v>1564</v>
      </c>
      <c r="BL166">
        <v>25</v>
      </c>
      <c r="BM166">
        <v>8.6</v>
      </c>
      <c r="BN166">
        <f t="shared" si="9"/>
        <v>2150</v>
      </c>
      <c r="BO166">
        <v>10.199999999999999</v>
      </c>
      <c r="BP166">
        <v>25</v>
      </c>
      <c r="BQ166">
        <v>2550</v>
      </c>
    </row>
    <row r="167" spans="1:69" x14ac:dyDescent="0.3">
      <c r="A167" s="3">
        <v>46853046</v>
      </c>
      <c r="B167" s="2">
        <v>42894</v>
      </c>
      <c r="C167" t="s">
        <v>259</v>
      </c>
      <c r="D167" t="s">
        <v>889</v>
      </c>
      <c r="F167">
        <v>3</v>
      </c>
      <c r="G167">
        <v>1</v>
      </c>
      <c r="H167">
        <v>75</v>
      </c>
      <c r="I167">
        <v>78</v>
      </c>
      <c r="J167">
        <v>74</v>
      </c>
      <c r="L167">
        <v>1</v>
      </c>
      <c r="M167">
        <v>1</v>
      </c>
      <c r="N167" s="1">
        <v>1</v>
      </c>
      <c r="O167" s="2">
        <v>42704</v>
      </c>
      <c r="P167" t="s">
        <v>44</v>
      </c>
      <c r="Q167">
        <v>2</v>
      </c>
      <c r="R167" s="2">
        <v>42894</v>
      </c>
      <c r="S167" t="s">
        <v>531</v>
      </c>
      <c r="T167">
        <v>0</v>
      </c>
      <c r="U167">
        <v>0</v>
      </c>
      <c r="V167">
        <v>0</v>
      </c>
      <c r="X167">
        <v>0</v>
      </c>
      <c r="Y167" t="s">
        <v>528</v>
      </c>
      <c r="Z167">
        <v>1</v>
      </c>
      <c r="AA167" t="s">
        <v>567</v>
      </c>
      <c r="AB167">
        <v>1</v>
      </c>
      <c r="AC167" s="2">
        <v>42954</v>
      </c>
      <c r="AD167">
        <f t="shared" si="8"/>
        <v>60</v>
      </c>
      <c r="AE167" s="3">
        <v>31.2</v>
      </c>
      <c r="AF167" s="3">
        <v>15.1</v>
      </c>
      <c r="AG167" s="13">
        <v>4711.2</v>
      </c>
      <c r="AH167" s="3">
        <v>0</v>
      </c>
      <c r="AK167">
        <v>0</v>
      </c>
      <c r="AL167">
        <v>0</v>
      </c>
      <c r="AN167">
        <v>0</v>
      </c>
      <c r="AP167">
        <v>1</v>
      </c>
      <c r="AQ167" s="2">
        <v>42954</v>
      </c>
      <c r="AR167">
        <v>0</v>
      </c>
      <c r="AV167">
        <v>0</v>
      </c>
      <c r="AX167" s="4">
        <v>0</v>
      </c>
      <c r="AZ167">
        <v>644</v>
      </c>
      <c r="BA167" s="4">
        <v>0</v>
      </c>
      <c r="BC167" s="2">
        <v>43538</v>
      </c>
      <c r="BD167" s="4">
        <v>0</v>
      </c>
      <c r="BE167" t="s">
        <v>563</v>
      </c>
      <c r="BF167">
        <v>834</v>
      </c>
      <c r="BG167">
        <v>644</v>
      </c>
      <c r="BH167" s="14">
        <v>21.466666666666665</v>
      </c>
      <c r="BI167" s="3">
        <v>12.1</v>
      </c>
      <c r="BJ167" s="3">
        <v>15.1</v>
      </c>
      <c r="BK167">
        <v>1827.1</v>
      </c>
      <c r="BL167">
        <v>31.2</v>
      </c>
      <c r="BM167">
        <v>10.1</v>
      </c>
      <c r="BN167">
        <f t="shared" si="9"/>
        <v>3151.2</v>
      </c>
      <c r="BO167">
        <v>10.1</v>
      </c>
      <c r="BP167">
        <v>31.2</v>
      </c>
      <c r="BQ167">
        <v>3151.2</v>
      </c>
    </row>
    <row r="168" spans="1:69" x14ac:dyDescent="0.3">
      <c r="A168" s="3">
        <v>50700437</v>
      </c>
      <c r="B168" s="2">
        <v>43493</v>
      </c>
      <c r="C168" t="s">
        <v>381</v>
      </c>
      <c r="D168" t="s">
        <v>1007</v>
      </c>
      <c r="F168">
        <v>3</v>
      </c>
      <c r="G168">
        <v>1</v>
      </c>
      <c r="H168">
        <v>73</v>
      </c>
      <c r="I168">
        <v>48</v>
      </c>
      <c r="J168">
        <v>72</v>
      </c>
      <c r="L168">
        <v>3</v>
      </c>
      <c r="M168">
        <v>1</v>
      </c>
      <c r="N168" s="1">
        <v>1</v>
      </c>
      <c r="O168" s="2">
        <v>43194</v>
      </c>
      <c r="P168" t="s">
        <v>44</v>
      </c>
      <c r="Q168">
        <v>2</v>
      </c>
      <c r="R168" s="2">
        <v>43493</v>
      </c>
      <c r="S168" s="10" t="s">
        <v>729</v>
      </c>
      <c r="T168">
        <v>0</v>
      </c>
      <c r="U168">
        <v>0</v>
      </c>
      <c r="X168" t="s">
        <v>651</v>
      </c>
      <c r="Y168" t="s">
        <v>674</v>
      </c>
      <c r="Z168">
        <v>3</v>
      </c>
      <c r="AA168" s="10" t="s">
        <v>646</v>
      </c>
      <c r="AB168">
        <v>2</v>
      </c>
      <c r="AC168" s="2">
        <v>43556</v>
      </c>
      <c r="AD168">
        <f t="shared" si="8"/>
        <v>63</v>
      </c>
      <c r="AE168" s="3">
        <v>26.8</v>
      </c>
      <c r="AF168" s="3">
        <v>6.1</v>
      </c>
      <c r="AG168" s="13">
        <v>1634.8</v>
      </c>
      <c r="AH168" s="12">
        <v>0</v>
      </c>
      <c r="AK168" s="10">
        <v>0</v>
      </c>
      <c r="AL168" s="10">
        <v>0</v>
      </c>
      <c r="AN168" s="10">
        <v>0</v>
      </c>
      <c r="AP168" s="10">
        <v>0</v>
      </c>
      <c r="AR168" s="10">
        <v>0</v>
      </c>
      <c r="AT168" s="10">
        <v>0</v>
      </c>
      <c r="AV168" s="10">
        <v>0</v>
      </c>
      <c r="AX168" s="4">
        <v>1</v>
      </c>
      <c r="AY168" s="2">
        <v>43556</v>
      </c>
      <c r="AZ168">
        <v>63</v>
      </c>
      <c r="BA168" s="4">
        <v>0</v>
      </c>
      <c r="BC168" s="2">
        <v>43556</v>
      </c>
      <c r="BD168" s="4">
        <v>0</v>
      </c>
      <c r="BF168">
        <v>362</v>
      </c>
      <c r="BG168">
        <v>63</v>
      </c>
      <c r="BH168" s="14">
        <v>2.1</v>
      </c>
      <c r="BI168" s="3">
        <v>26.8</v>
      </c>
      <c r="BJ168" s="3">
        <v>5.7</v>
      </c>
      <c r="BK168">
        <v>1527.6</v>
      </c>
      <c r="BL168">
        <v>23.3</v>
      </c>
      <c r="BM168">
        <v>6.1</v>
      </c>
      <c r="BN168">
        <f t="shared" si="9"/>
        <v>1421.3</v>
      </c>
      <c r="BO168">
        <v>6.1</v>
      </c>
      <c r="BP168">
        <v>23.3</v>
      </c>
      <c r="BQ168">
        <v>1421.3</v>
      </c>
    </row>
    <row r="169" spans="1:69" x14ac:dyDescent="0.3">
      <c r="A169" s="3">
        <v>39304933</v>
      </c>
      <c r="B169" s="2">
        <v>43158</v>
      </c>
      <c r="C169" t="s">
        <v>201</v>
      </c>
      <c r="D169" t="s">
        <v>844</v>
      </c>
      <c r="F169">
        <v>2</v>
      </c>
      <c r="G169">
        <v>1</v>
      </c>
      <c r="H169">
        <v>73</v>
      </c>
      <c r="I169">
        <v>72</v>
      </c>
      <c r="J169">
        <v>72</v>
      </c>
      <c r="L169">
        <v>1</v>
      </c>
      <c r="M169">
        <v>0</v>
      </c>
      <c r="N169" s="1">
        <v>1</v>
      </c>
      <c r="O169" s="2">
        <v>43007</v>
      </c>
      <c r="P169" t="s">
        <v>44</v>
      </c>
      <c r="Q169">
        <v>2</v>
      </c>
      <c r="R169" s="2">
        <v>43158</v>
      </c>
      <c r="S169" t="s">
        <v>408</v>
      </c>
      <c r="T169">
        <v>0</v>
      </c>
      <c r="U169">
        <v>0</v>
      </c>
      <c r="V169">
        <v>0</v>
      </c>
      <c r="X169">
        <v>0</v>
      </c>
      <c r="Y169" t="s">
        <v>405</v>
      </c>
      <c r="Z169">
        <v>1</v>
      </c>
      <c r="AA169" t="s">
        <v>409</v>
      </c>
      <c r="AB169">
        <v>2</v>
      </c>
      <c r="AC169" s="2">
        <v>43179</v>
      </c>
      <c r="AD169">
        <f t="shared" si="8"/>
        <v>21</v>
      </c>
      <c r="AE169" s="3">
        <v>32.5</v>
      </c>
      <c r="AF169" s="3">
        <v>16.149999999999999</v>
      </c>
      <c r="AG169" s="13">
        <v>5248.7499999999991</v>
      </c>
      <c r="AH169" s="3">
        <v>0</v>
      </c>
      <c r="AK169">
        <v>0</v>
      </c>
      <c r="AL169">
        <v>0</v>
      </c>
      <c r="AN169">
        <v>0</v>
      </c>
      <c r="AP169">
        <v>0</v>
      </c>
      <c r="AR169">
        <v>0</v>
      </c>
      <c r="AV169">
        <v>0</v>
      </c>
      <c r="AX169" s="4">
        <v>1</v>
      </c>
      <c r="AY169" s="2">
        <v>43179</v>
      </c>
      <c r="AZ169">
        <v>21</v>
      </c>
      <c r="BA169" s="4">
        <v>1</v>
      </c>
      <c r="BB169" s="2">
        <v>43204</v>
      </c>
      <c r="BC169" s="2">
        <v>43204</v>
      </c>
      <c r="BD169" s="4">
        <v>0</v>
      </c>
      <c r="BF169">
        <v>197</v>
      </c>
      <c r="BG169">
        <v>46</v>
      </c>
      <c r="BH169" s="14">
        <v>1.5333333333333334</v>
      </c>
      <c r="BI169" s="3">
        <v>32.5</v>
      </c>
      <c r="BJ169" s="3">
        <v>4.7</v>
      </c>
      <c r="BK169">
        <v>1527.5</v>
      </c>
      <c r="BL169">
        <v>18.3</v>
      </c>
      <c r="BM169">
        <v>12.1</v>
      </c>
      <c r="BN169">
        <f t="shared" si="9"/>
        <v>2214.3000000000002</v>
      </c>
      <c r="BO169">
        <v>16.149999999999999</v>
      </c>
      <c r="BP169">
        <v>18.3</v>
      </c>
      <c r="BQ169">
        <v>2955.45</v>
      </c>
    </row>
    <row r="170" spans="1:69" x14ac:dyDescent="0.3">
      <c r="A170" s="3">
        <v>41741542</v>
      </c>
      <c r="B170" s="2">
        <v>43460</v>
      </c>
      <c r="C170" t="s">
        <v>210</v>
      </c>
      <c r="D170" t="s">
        <v>852</v>
      </c>
      <c r="F170">
        <v>1</v>
      </c>
      <c r="G170">
        <v>1</v>
      </c>
      <c r="H170">
        <v>77</v>
      </c>
      <c r="I170">
        <v>61</v>
      </c>
      <c r="J170">
        <v>77</v>
      </c>
      <c r="K170" t="s">
        <v>435</v>
      </c>
      <c r="L170">
        <v>1</v>
      </c>
      <c r="M170">
        <v>1</v>
      </c>
      <c r="N170" s="1">
        <v>2</v>
      </c>
      <c r="O170" s="2">
        <v>43341</v>
      </c>
      <c r="P170" t="s">
        <v>39</v>
      </c>
      <c r="Q170">
        <v>1</v>
      </c>
      <c r="R170" s="2">
        <v>43460</v>
      </c>
      <c r="S170" t="s">
        <v>436</v>
      </c>
      <c r="T170">
        <v>99</v>
      </c>
      <c r="U170">
        <v>1</v>
      </c>
      <c r="V170">
        <v>0</v>
      </c>
      <c r="X170">
        <v>0</v>
      </c>
      <c r="Y170" t="s">
        <v>432</v>
      </c>
      <c r="Z170">
        <v>1</v>
      </c>
      <c r="AA170" t="s">
        <v>425</v>
      </c>
      <c r="AB170">
        <v>1</v>
      </c>
      <c r="AC170" s="2">
        <v>43528</v>
      </c>
      <c r="AD170">
        <f t="shared" si="8"/>
        <v>68</v>
      </c>
      <c r="AE170" s="3">
        <v>14.8</v>
      </c>
      <c r="AF170" s="3">
        <v>12.5</v>
      </c>
      <c r="AG170" s="13">
        <v>1850.0000000000002</v>
      </c>
      <c r="AH170" s="3">
        <v>1</v>
      </c>
      <c r="AI170" t="s">
        <v>179</v>
      </c>
      <c r="AJ170" s="3">
        <v>1</v>
      </c>
      <c r="AK170">
        <v>1</v>
      </c>
      <c r="AL170">
        <v>1</v>
      </c>
      <c r="AM170" s="2">
        <v>43486</v>
      </c>
      <c r="AN170">
        <v>0</v>
      </c>
      <c r="AP170">
        <v>1</v>
      </c>
      <c r="AQ170" s="2">
        <v>43528</v>
      </c>
      <c r="AR170">
        <v>1</v>
      </c>
      <c r="AS170" s="2">
        <v>43486</v>
      </c>
      <c r="AT170" s="2"/>
      <c r="AU170" s="2"/>
      <c r="AV170">
        <v>0</v>
      </c>
      <c r="AX170" s="4">
        <v>0</v>
      </c>
      <c r="AZ170">
        <v>68</v>
      </c>
      <c r="BA170" s="4">
        <v>0</v>
      </c>
      <c r="BC170" s="2">
        <v>43528</v>
      </c>
      <c r="BD170" s="4">
        <v>0</v>
      </c>
      <c r="BE170" t="s">
        <v>437</v>
      </c>
      <c r="BF170">
        <v>187</v>
      </c>
      <c r="BG170">
        <v>68</v>
      </c>
      <c r="BH170" s="14">
        <v>2.2666666666666666</v>
      </c>
      <c r="BI170" s="3">
        <v>14.8</v>
      </c>
      <c r="BJ170" s="3">
        <v>10.3</v>
      </c>
      <c r="BK170">
        <v>1524.4</v>
      </c>
      <c r="BL170">
        <v>12.4</v>
      </c>
      <c r="BM170">
        <v>9.1</v>
      </c>
      <c r="BN170">
        <f t="shared" si="9"/>
        <v>1128.4000000000001</v>
      </c>
      <c r="BO170">
        <v>12.5</v>
      </c>
      <c r="BP170">
        <v>13.1</v>
      </c>
      <c r="BQ170">
        <v>1637.5</v>
      </c>
    </row>
    <row r="171" spans="1:69" x14ac:dyDescent="0.3">
      <c r="A171" s="3">
        <v>44643685</v>
      </c>
      <c r="B171" s="2">
        <v>43032</v>
      </c>
      <c r="C171" t="s">
        <v>226</v>
      </c>
      <c r="D171" t="s">
        <v>865</v>
      </c>
      <c r="F171">
        <v>3</v>
      </c>
      <c r="G171">
        <v>1</v>
      </c>
      <c r="H171">
        <v>52</v>
      </c>
      <c r="I171">
        <v>58</v>
      </c>
      <c r="J171">
        <v>48</v>
      </c>
      <c r="L171">
        <v>4</v>
      </c>
      <c r="M171">
        <v>1</v>
      </c>
      <c r="N171" s="1">
        <v>2</v>
      </c>
      <c r="O171" s="2">
        <v>41470</v>
      </c>
      <c r="P171" t="s">
        <v>44</v>
      </c>
      <c r="Q171">
        <v>2</v>
      </c>
      <c r="R171" s="2">
        <v>43032</v>
      </c>
      <c r="S171" t="s">
        <v>469</v>
      </c>
      <c r="T171">
        <v>90</v>
      </c>
      <c r="U171">
        <v>1</v>
      </c>
      <c r="V171">
        <v>0</v>
      </c>
      <c r="X171">
        <v>1</v>
      </c>
      <c r="Y171" t="s">
        <v>470</v>
      </c>
      <c r="Z171">
        <v>4</v>
      </c>
      <c r="AA171" t="s">
        <v>462</v>
      </c>
      <c r="AB171">
        <v>2</v>
      </c>
      <c r="AC171" s="2">
        <v>43052</v>
      </c>
      <c r="AD171">
        <f t="shared" si="8"/>
        <v>20</v>
      </c>
      <c r="AE171" s="3">
        <v>10</v>
      </c>
      <c r="AF171" s="3">
        <v>45.98</v>
      </c>
      <c r="AG171" s="13">
        <v>4598</v>
      </c>
      <c r="AH171" s="3">
        <v>0</v>
      </c>
      <c r="AK171">
        <v>0</v>
      </c>
      <c r="AL171">
        <v>0</v>
      </c>
      <c r="AN171">
        <v>0</v>
      </c>
      <c r="AP171">
        <v>0</v>
      </c>
      <c r="AR171">
        <v>0</v>
      </c>
      <c r="AV171">
        <v>0</v>
      </c>
      <c r="AX171" s="4">
        <v>1</v>
      </c>
      <c r="AY171" s="2">
        <v>43052</v>
      </c>
      <c r="AZ171">
        <v>20</v>
      </c>
      <c r="BA171" s="4">
        <v>0</v>
      </c>
      <c r="BC171" s="2">
        <v>43139</v>
      </c>
      <c r="BD171" s="4">
        <v>1</v>
      </c>
      <c r="BE171" t="s">
        <v>471</v>
      </c>
      <c r="BF171">
        <v>1669</v>
      </c>
      <c r="BG171">
        <v>107</v>
      </c>
      <c r="BH171" s="14">
        <v>3.5666666666666669</v>
      </c>
      <c r="BI171" s="3">
        <v>2</v>
      </c>
      <c r="BJ171" s="3">
        <v>45.98</v>
      </c>
      <c r="BK171">
        <v>919.6</v>
      </c>
      <c r="BL171">
        <v>3</v>
      </c>
      <c r="BM171">
        <v>34.94</v>
      </c>
      <c r="BN171">
        <f t="shared" ref="BN171:BN198" si="10">BM171*1000*BL171/100</f>
        <v>1048.2</v>
      </c>
      <c r="BO171">
        <v>36.39</v>
      </c>
      <c r="BP171">
        <v>10</v>
      </c>
      <c r="BQ171">
        <v>3639</v>
      </c>
    </row>
    <row r="172" spans="1:69" x14ac:dyDescent="0.3">
      <c r="A172" s="3">
        <v>47308873</v>
      </c>
      <c r="B172" s="2">
        <v>43040</v>
      </c>
      <c r="C172" t="s">
        <v>273</v>
      </c>
      <c r="D172" t="s">
        <v>899</v>
      </c>
      <c r="F172">
        <v>3</v>
      </c>
      <c r="G172">
        <v>2</v>
      </c>
      <c r="H172">
        <v>55</v>
      </c>
      <c r="I172">
        <v>69</v>
      </c>
      <c r="J172">
        <v>53</v>
      </c>
      <c r="L172">
        <v>1</v>
      </c>
      <c r="M172">
        <v>1</v>
      </c>
      <c r="N172" s="1">
        <v>0</v>
      </c>
      <c r="O172" s="2">
        <v>42263</v>
      </c>
      <c r="P172" t="s">
        <v>44</v>
      </c>
      <c r="Q172">
        <v>2</v>
      </c>
      <c r="R172" s="2">
        <v>43040</v>
      </c>
      <c r="S172" t="s">
        <v>531</v>
      </c>
      <c r="T172">
        <v>0</v>
      </c>
      <c r="U172">
        <v>0</v>
      </c>
      <c r="V172">
        <v>1</v>
      </c>
      <c r="W172">
        <v>21</v>
      </c>
      <c r="X172">
        <v>0</v>
      </c>
      <c r="Y172" t="s">
        <v>528</v>
      </c>
      <c r="Z172">
        <v>1</v>
      </c>
      <c r="AA172" t="s">
        <v>532</v>
      </c>
      <c r="AB172">
        <v>2</v>
      </c>
      <c r="AC172" s="2">
        <v>43061</v>
      </c>
      <c r="AD172">
        <f t="shared" si="8"/>
        <v>21</v>
      </c>
      <c r="AE172" s="3">
        <v>36.799999999999997</v>
      </c>
      <c r="AF172" s="3">
        <v>5.39</v>
      </c>
      <c r="AG172" s="13">
        <v>1983.52</v>
      </c>
      <c r="AH172" s="3">
        <v>0</v>
      </c>
      <c r="AK172">
        <v>0</v>
      </c>
      <c r="AL172">
        <v>0</v>
      </c>
      <c r="AN172">
        <v>0</v>
      </c>
      <c r="AP172">
        <v>0</v>
      </c>
      <c r="AR172">
        <v>0</v>
      </c>
      <c r="AV172">
        <v>0</v>
      </c>
      <c r="AX172" s="4">
        <v>1</v>
      </c>
      <c r="AY172" s="2">
        <v>43061</v>
      </c>
      <c r="AZ172">
        <v>21</v>
      </c>
      <c r="BA172" s="4">
        <v>1</v>
      </c>
      <c r="BB172" s="2">
        <v>43192</v>
      </c>
      <c r="BC172" s="2">
        <v>43192</v>
      </c>
      <c r="BD172" s="4">
        <v>0</v>
      </c>
      <c r="BF172">
        <v>929</v>
      </c>
      <c r="BG172">
        <v>152</v>
      </c>
      <c r="BH172" s="14">
        <v>5.0666666666666664</v>
      </c>
      <c r="BI172" s="3">
        <v>36.799999999999997</v>
      </c>
      <c r="BJ172" s="3">
        <v>4.05</v>
      </c>
      <c r="BK172">
        <v>1490.4</v>
      </c>
      <c r="BL172">
        <v>25.2</v>
      </c>
      <c r="BM172">
        <v>5.39</v>
      </c>
      <c r="BN172">
        <f t="shared" si="10"/>
        <v>1358.28</v>
      </c>
      <c r="BO172">
        <v>5.39</v>
      </c>
      <c r="BP172">
        <v>25.2</v>
      </c>
      <c r="BQ172">
        <v>1358.28</v>
      </c>
    </row>
    <row r="173" spans="1:69" x14ac:dyDescent="0.3">
      <c r="A173" s="3">
        <v>48728393</v>
      </c>
      <c r="B173" s="2">
        <v>42718</v>
      </c>
      <c r="C173" t="s">
        <v>313</v>
      </c>
      <c r="D173" t="s">
        <v>932</v>
      </c>
      <c r="F173">
        <v>2</v>
      </c>
      <c r="G173">
        <v>1</v>
      </c>
      <c r="H173">
        <v>53</v>
      </c>
      <c r="I173">
        <v>84</v>
      </c>
      <c r="J173">
        <v>53</v>
      </c>
      <c r="L173">
        <v>4</v>
      </c>
      <c r="M173">
        <v>0</v>
      </c>
      <c r="N173" s="1">
        <v>0</v>
      </c>
      <c r="O173" s="2">
        <v>42643</v>
      </c>
      <c r="P173" t="s">
        <v>44</v>
      </c>
      <c r="Q173">
        <v>2</v>
      </c>
      <c r="R173" s="2">
        <v>42718</v>
      </c>
      <c r="S173" s="10" t="s">
        <v>627</v>
      </c>
      <c r="T173">
        <v>90</v>
      </c>
      <c r="U173">
        <v>1</v>
      </c>
      <c r="V173" s="10">
        <v>0</v>
      </c>
      <c r="X173">
        <v>0</v>
      </c>
      <c r="Y173" s="10" t="s">
        <v>628</v>
      </c>
      <c r="Z173">
        <v>4</v>
      </c>
      <c r="AA173" s="10" t="s">
        <v>629</v>
      </c>
      <c r="AB173">
        <v>1</v>
      </c>
      <c r="AC173" s="2">
        <v>42774</v>
      </c>
      <c r="AD173">
        <f t="shared" si="8"/>
        <v>56</v>
      </c>
      <c r="AE173" s="3">
        <v>29.3</v>
      </c>
      <c r="AF173" s="3">
        <v>11.86</v>
      </c>
      <c r="AG173" s="13">
        <v>3474.9799999999996</v>
      </c>
      <c r="AH173" s="12">
        <v>0</v>
      </c>
      <c r="AK173" s="10">
        <v>0</v>
      </c>
      <c r="AL173" s="10">
        <v>0</v>
      </c>
      <c r="AN173" s="10">
        <v>0</v>
      </c>
      <c r="AP173" s="10">
        <v>1</v>
      </c>
      <c r="AQ173" s="2">
        <v>42774</v>
      </c>
      <c r="AR173" s="10">
        <v>0</v>
      </c>
      <c r="AV173" s="10">
        <v>0</v>
      </c>
      <c r="AX173" s="4">
        <v>1</v>
      </c>
      <c r="AY173" s="2">
        <v>43131</v>
      </c>
      <c r="AZ173">
        <v>413</v>
      </c>
      <c r="BA173" s="4">
        <v>0</v>
      </c>
      <c r="BC173" s="2">
        <v>43537</v>
      </c>
      <c r="BD173" s="4">
        <v>0</v>
      </c>
      <c r="BE173" t="s">
        <v>630</v>
      </c>
      <c r="BF173">
        <v>894</v>
      </c>
      <c r="BG173">
        <v>819</v>
      </c>
      <c r="BH173" s="14">
        <v>27.3</v>
      </c>
      <c r="BI173" s="3">
        <v>19.7</v>
      </c>
      <c r="BJ173" s="3">
        <v>7.56</v>
      </c>
      <c r="BK173">
        <v>1489.32</v>
      </c>
      <c r="BL173">
        <v>21.3</v>
      </c>
      <c r="BM173">
        <v>11.86</v>
      </c>
      <c r="BN173">
        <f t="shared" si="10"/>
        <v>2526.1799999999998</v>
      </c>
      <c r="BO173">
        <v>11.86</v>
      </c>
      <c r="BP173">
        <v>29.3</v>
      </c>
      <c r="BQ173">
        <v>3474.98</v>
      </c>
    </row>
    <row r="174" spans="1:69" x14ac:dyDescent="0.3">
      <c r="A174" s="3">
        <v>48480785</v>
      </c>
      <c r="B174" s="2">
        <v>42643</v>
      </c>
      <c r="C174" t="s">
        <v>302</v>
      </c>
      <c r="D174" t="s">
        <v>923</v>
      </c>
      <c r="F174">
        <v>3</v>
      </c>
      <c r="G174">
        <v>2</v>
      </c>
      <c r="H174">
        <v>51</v>
      </c>
      <c r="I174">
        <v>51</v>
      </c>
      <c r="J174">
        <v>51</v>
      </c>
      <c r="L174">
        <v>1</v>
      </c>
      <c r="M174">
        <v>1</v>
      </c>
      <c r="N174" s="1">
        <v>2</v>
      </c>
      <c r="O174" s="2">
        <v>42587</v>
      </c>
      <c r="P174" t="s">
        <v>44</v>
      </c>
      <c r="Q174">
        <v>2</v>
      </c>
      <c r="R174" s="2">
        <v>42643</v>
      </c>
      <c r="S174" s="10" t="s">
        <v>607</v>
      </c>
      <c r="T174">
        <v>0</v>
      </c>
      <c r="U174">
        <v>0</v>
      </c>
      <c r="V174">
        <v>0</v>
      </c>
      <c r="X174">
        <v>0</v>
      </c>
      <c r="Y174" s="10" t="s">
        <v>481</v>
      </c>
      <c r="Z174">
        <v>4</v>
      </c>
      <c r="AA174" s="10" t="s">
        <v>599</v>
      </c>
      <c r="AB174">
        <v>2</v>
      </c>
      <c r="AC174" s="2">
        <v>42666</v>
      </c>
      <c r="AD174">
        <f t="shared" si="8"/>
        <v>23</v>
      </c>
      <c r="AE174" s="3">
        <v>29.4</v>
      </c>
      <c r="AF174" s="3">
        <v>17.27</v>
      </c>
      <c r="AG174" s="13">
        <v>5077.38</v>
      </c>
      <c r="AH174" s="12">
        <v>0</v>
      </c>
      <c r="AK174" s="10">
        <v>0</v>
      </c>
      <c r="AL174" s="10">
        <v>0</v>
      </c>
      <c r="AN174" s="10">
        <v>0</v>
      </c>
      <c r="AP174" s="10">
        <v>0</v>
      </c>
      <c r="AR174" s="10">
        <v>0</v>
      </c>
      <c r="AV174" s="10">
        <v>0</v>
      </c>
      <c r="AX174" s="4">
        <v>1</v>
      </c>
      <c r="AY174" s="2">
        <v>42666</v>
      </c>
      <c r="AZ174">
        <v>23</v>
      </c>
      <c r="BA174" s="4">
        <v>0</v>
      </c>
      <c r="BC174" s="2">
        <v>42667</v>
      </c>
      <c r="BD174" s="4">
        <v>1</v>
      </c>
      <c r="BF174">
        <v>80</v>
      </c>
      <c r="BG174">
        <v>24</v>
      </c>
      <c r="BH174" s="14">
        <v>0.8</v>
      </c>
      <c r="BI174" s="3">
        <v>13</v>
      </c>
      <c r="BJ174" s="3">
        <v>10.4</v>
      </c>
      <c r="BK174">
        <v>1352</v>
      </c>
      <c r="BL174">
        <v>12.7</v>
      </c>
      <c r="BM174">
        <v>14.21</v>
      </c>
      <c r="BN174">
        <f t="shared" si="10"/>
        <v>1804.67</v>
      </c>
      <c r="BO174">
        <v>14.38</v>
      </c>
      <c r="BP174">
        <v>12.2</v>
      </c>
      <c r="BQ174">
        <v>1754.36</v>
      </c>
    </row>
    <row r="175" spans="1:69" x14ac:dyDescent="0.3">
      <c r="A175" s="3">
        <v>47354890</v>
      </c>
      <c r="B175" s="2">
        <v>43110</v>
      </c>
      <c r="C175" t="s">
        <v>275</v>
      </c>
      <c r="D175" t="s">
        <v>1014</v>
      </c>
      <c r="F175">
        <v>3</v>
      </c>
      <c r="G175">
        <v>1</v>
      </c>
      <c r="H175">
        <v>57</v>
      </c>
      <c r="I175">
        <v>76</v>
      </c>
      <c r="J175">
        <v>57</v>
      </c>
      <c r="L175">
        <v>4</v>
      </c>
      <c r="M175">
        <v>1</v>
      </c>
      <c r="N175" s="1">
        <v>0</v>
      </c>
      <c r="O175" s="2">
        <v>43131</v>
      </c>
      <c r="P175" t="s">
        <v>44</v>
      </c>
      <c r="Q175">
        <v>2</v>
      </c>
      <c r="R175" s="2">
        <v>43110</v>
      </c>
      <c r="S175" t="s">
        <v>531</v>
      </c>
      <c r="T175">
        <v>0</v>
      </c>
      <c r="U175">
        <v>0</v>
      </c>
      <c r="V175">
        <v>0</v>
      </c>
      <c r="X175">
        <v>0</v>
      </c>
      <c r="Y175" t="s">
        <v>528</v>
      </c>
      <c r="Z175">
        <v>1</v>
      </c>
      <c r="AA175" t="s">
        <v>536</v>
      </c>
      <c r="AB175">
        <v>2</v>
      </c>
      <c r="AC175" s="2">
        <v>43178</v>
      </c>
      <c r="AD175">
        <f t="shared" si="8"/>
        <v>68</v>
      </c>
      <c r="AE175" s="3">
        <v>26.7</v>
      </c>
      <c r="AF175" s="3">
        <v>7.3</v>
      </c>
      <c r="AG175" s="13">
        <v>1949.1000000000001</v>
      </c>
      <c r="AH175" s="3">
        <v>1</v>
      </c>
      <c r="AI175" t="s">
        <v>545</v>
      </c>
      <c r="AJ175" s="3">
        <v>3</v>
      </c>
      <c r="AK175">
        <v>0</v>
      </c>
      <c r="AL175">
        <v>0</v>
      </c>
      <c r="AN175">
        <v>0</v>
      </c>
      <c r="AP175">
        <v>0</v>
      </c>
      <c r="AR175">
        <v>1</v>
      </c>
      <c r="AS175" s="2">
        <v>43178</v>
      </c>
      <c r="AT175" s="2"/>
      <c r="AU175" s="2"/>
      <c r="AV175">
        <v>0</v>
      </c>
      <c r="AX175" s="4">
        <v>0</v>
      </c>
      <c r="AZ175">
        <v>425</v>
      </c>
      <c r="BA175" s="4">
        <v>0</v>
      </c>
      <c r="BC175" s="2">
        <v>43535</v>
      </c>
      <c r="BD175" s="4">
        <v>0</v>
      </c>
      <c r="BE175" t="s">
        <v>547</v>
      </c>
      <c r="BF175">
        <v>404</v>
      </c>
      <c r="BG175">
        <v>425</v>
      </c>
      <c r="BH175" s="14">
        <v>14.166666666666666</v>
      </c>
      <c r="BI175" s="3">
        <v>22.4</v>
      </c>
      <c r="BJ175" s="3">
        <v>6.56</v>
      </c>
      <c r="BK175">
        <v>1469.44</v>
      </c>
      <c r="BL175">
        <v>26.7</v>
      </c>
      <c r="BM175">
        <v>7.3</v>
      </c>
      <c r="BN175">
        <f t="shared" si="10"/>
        <v>1949.1</v>
      </c>
      <c r="BO175">
        <v>7.3</v>
      </c>
      <c r="BP175">
        <v>26.7</v>
      </c>
      <c r="BQ175">
        <v>1949.1</v>
      </c>
    </row>
    <row r="176" spans="1:69" x14ac:dyDescent="0.3">
      <c r="A176" s="3">
        <v>49096936</v>
      </c>
      <c r="B176" s="2">
        <v>42805</v>
      </c>
      <c r="C176" t="s">
        <v>329</v>
      </c>
      <c r="D176" t="s">
        <v>943</v>
      </c>
      <c r="F176">
        <v>1</v>
      </c>
      <c r="G176">
        <v>1</v>
      </c>
      <c r="H176">
        <v>42</v>
      </c>
      <c r="I176">
        <v>45</v>
      </c>
      <c r="J176">
        <v>42</v>
      </c>
      <c r="L176">
        <v>4</v>
      </c>
      <c r="M176">
        <v>1</v>
      </c>
      <c r="N176" s="1">
        <v>1</v>
      </c>
      <c r="O176" s="2">
        <v>42752</v>
      </c>
      <c r="P176" t="s">
        <v>44</v>
      </c>
      <c r="Q176">
        <v>2</v>
      </c>
      <c r="R176" s="2">
        <v>42805</v>
      </c>
      <c r="S176" s="10" t="s">
        <v>645</v>
      </c>
      <c r="T176">
        <v>80</v>
      </c>
      <c r="U176">
        <v>1</v>
      </c>
      <c r="V176" s="10">
        <v>0</v>
      </c>
      <c r="X176">
        <v>0</v>
      </c>
      <c r="Y176" t="s">
        <v>643</v>
      </c>
      <c r="Z176">
        <v>1</v>
      </c>
      <c r="AA176" s="10" t="s">
        <v>646</v>
      </c>
      <c r="AB176">
        <v>2</v>
      </c>
      <c r="AC176" s="2">
        <v>42835</v>
      </c>
      <c r="AD176">
        <f t="shared" si="8"/>
        <v>30</v>
      </c>
      <c r="AE176" s="3">
        <v>24.8</v>
      </c>
      <c r="AF176" s="3">
        <v>24.28</v>
      </c>
      <c r="AG176" s="13">
        <v>6021.4400000000005</v>
      </c>
      <c r="AH176" s="12">
        <v>0</v>
      </c>
      <c r="AK176" s="10">
        <v>0</v>
      </c>
      <c r="AL176" s="10">
        <v>0</v>
      </c>
      <c r="AN176" s="10">
        <v>0</v>
      </c>
      <c r="AP176" s="10">
        <v>0</v>
      </c>
      <c r="AR176" s="10">
        <v>0</v>
      </c>
      <c r="AV176" s="10">
        <v>0</v>
      </c>
      <c r="AX176" s="4">
        <v>1</v>
      </c>
      <c r="AY176" s="2">
        <v>42835</v>
      </c>
      <c r="AZ176">
        <v>30</v>
      </c>
      <c r="BA176" s="4">
        <v>1</v>
      </c>
      <c r="BB176" s="2">
        <v>42836</v>
      </c>
      <c r="BC176" s="2">
        <v>42836</v>
      </c>
      <c r="BD176" s="4">
        <v>0</v>
      </c>
      <c r="BF176">
        <v>84</v>
      </c>
      <c r="BG176">
        <v>31</v>
      </c>
      <c r="BH176" s="14">
        <v>1.0333333333333334</v>
      </c>
      <c r="BI176" s="3">
        <v>6</v>
      </c>
      <c r="BJ176" s="3">
        <v>9.01</v>
      </c>
      <c r="BK176">
        <v>540.6</v>
      </c>
      <c r="BL176">
        <v>7</v>
      </c>
      <c r="BM176">
        <v>23.15</v>
      </c>
      <c r="BN176">
        <f t="shared" si="10"/>
        <v>1620.5</v>
      </c>
      <c r="BO176">
        <v>18.899999999999999</v>
      </c>
      <c r="BP176">
        <v>18.3</v>
      </c>
      <c r="BQ176">
        <v>3458.7</v>
      </c>
    </row>
    <row r="177" spans="1:69" x14ac:dyDescent="0.3">
      <c r="A177" s="3">
        <v>50064117</v>
      </c>
      <c r="B177" s="2">
        <v>43332</v>
      </c>
      <c r="C177" t="s">
        <v>360</v>
      </c>
      <c r="D177" t="s">
        <v>973</v>
      </c>
      <c r="F177">
        <v>2</v>
      </c>
      <c r="G177">
        <v>1</v>
      </c>
      <c r="H177">
        <v>56</v>
      </c>
      <c r="I177">
        <v>76</v>
      </c>
      <c r="J177">
        <v>55</v>
      </c>
      <c r="L177">
        <v>4</v>
      </c>
      <c r="M177">
        <v>1</v>
      </c>
      <c r="N177" s="1">
        <v>0</v>
      </c>
      <c r="O177" s="2">
        <v>43040</v>
      </c>
      <c r="P177" t="s">
        <v>39</v>
      </c>
      <c r="Q177">
        <v>1</v>
      </c>
      <c r="R177" s="2">
        <v>43332</v>
      </c>
      <c r="S177" s="10" t="s">
        <v>698</v>
      </c>
      <c r="T177">
        <v>100</v>
      </c>
      <c r="U177">
        <v>1</v>
      </c>
      <c r="V177" s="10">
        <v>0</v>
      </c>
      <c r="X177">
        <v>0</v>
      </c>
      <c r="Y177" t="s">
        <v>74</v>
      </c>
      <c r="Z177">
        <v>4</v>
      </c>
      <c r="AA177" s="10" t="s">
        <v>699</v>
      </c>
      <c r="AB177">
        <v>1</v>
      </c>
      <c r="AC177" s="2">
        <v>43375</v>
      </c>
      <c r="AD177">
        <f t="shared" si="8"/>
        <v>43</v>
      </c>
      <c r="AE177" s="3">
        <v>31.2</v>
      </c>
      <c r="AF177" s="3">
        <v>10.199999999999999</v>
      </c>
      <c r="AG177" s="13">
        <v>3182.4</v>
      </c>
      <c r="AH177" s="12">
        <v>0</v>
      </c>
      <c r="AK177" s="10">
        <v>0</v>
      </c>
      <c r="AL177" s="10">
        <v>0</v>
      </c>
      <c r="AN177" s="10">
        <v>0</v>
      </c>
      <c r="AP177" s="10">
        <v>1</v>
      </c>
      <c r="AQ177" s="2">
        <v>43375</v>
      </c>
      <c r="AR177" s="10">
        <v>0</v>
      </c>
      <c r="AT177" s="10">
        <v>0</v>
      </c>
      <c r="AV177" s="10">
        <v>0</v>
      </c>
      <c r="AX177" s="4">
        <v>0</v>
      </c>
      <c r="AZ177">
        <v>203</v>
      </c>
      <c r="BA177" s="4">
        <v>0</v>
      </c>
      <c r="BC177" s="2">
        <v>43535</v>
      </c>
      <c r="BD177" s="4">
        <v>0</v>
      </c>
      <c r="BE177" t="s">
        <v>563</v>
      </c>
      <c r="BF177">
        <v>495</v>
      </c>
      <c r="BG177">
        <v>203</v>
      </c>
      <c r="BH177" s="14">
        <v>6.7666666666666666</v>
      </c>
      <c r="BI177" s="3">
        <v>13.9</v>
      </c>
      <c r="BJ177" s="3">
        <v>10.199999999999999</v>
      </c>
      <c r="BK177">
        <v>1417.8</v>
      </c>
      <c r="BL177">
        <v>24.2</v>
      </c>
      <c r="BM177">
        <v>6.6</v>
      </c>
      <c r="BN177">
        <f t="shared" si="10"/>
        <v>1597.2</v>
      </c>
      <c r="BO177">
        <v>6.6</v>
      </c>
      <c r="BP177">
        <v>31.2</v>
      </c>
      <c r="BQ177">
        <v>2059.1999999999998</v>
      </c>
    </row>
    <row r="178" spans="1:69" x14ac:dyDescent="0.3">
      <c r="A178" s="3">
        <v>31136794</v>
      </c>
      <c r="B178" s="2">
        <v>42797</v>
      </c>
      <c r="C178" t="s">
        <v>139</v>
      </c>
      <c r="D178" t="s">
        <v>826</v>
      </c>
      <c r="F178">
        <v>3</v>
      </c>
      <c r="G178">
        <v>2</v>
      </c>
      <c r="H178">
        <v>69</v>
      </c>
      <c r="I178">
        <v>68</v>
      </c>
      <c r="J178">
        <v>67</v>
      </c>
      <c r="L178">
        <v>4</v>
      </c>
      <c r="M178">
        <v>1</v>
      </c>
      <c r="N178" s="1">
        <v>1</v>
      </c>
      <c r="O178" s="2">
        <v>42277</v>
      </c>
      <c r="P178" t="s">
        <v>44</v>
      </c>
      <c r="Q178">
        <v>2</v>
      </c>
      <c r="R178" s="2">
        <v>42797</v>
      </c>
      <c r="S178" t="s">
        <v>140</v>
      </c>
      <c r="T178">
        <v>90</v>
      </c>
      <c r="U178">
        <v>1</v>
      </c>
      <c r="V178">
        <v>0</v>
      </c>
      <c r="X178">
        <v>0</v>
      </c>
      <c r="Y178" t="s">
        <v>86</v>
      </c>
      <c r="Z178">
        <v>1</v>
      </c>
      <c r="AA178" t="s">
        <v>111</v>
      </c>
      <c r="AB178">
        <v>1</v>
      </c>
      <c r="AC178" s="2">
        <v>42863</v>
      </c>
      <c r="AD178">
        <f t="shared" si="8"/>
        <v>66</v>
      </c>
      <c r="AE178" s="3">
        <v>25.2</v>
      </c>
      <c r="AF178" s="3">
        <v>8.1999999999999993</v>
      </c>
      <c r="AG178" s="13">
        <v>2066.3999999999996</v>
      </c>
      <c r="AH178">
        <v>0</v>
      </c>
      <c r="AK178">
        <v>0</v>
      </c>
      <c r="AL178">
        <v>0</v>
      </c>
      <c r="AN178">
        <v>0</v>
      </c>
      <c r="AP178">
        <v>1</v>
      </c>
      <c r="AR178">
        <v>1</v>
      </c>
      <c r="AV178">
        <v>0</v>
      </c>
      <c r="AX178" s="4">
        <v>1</v>
      </c>
      <c r="AY178" s="2">
        <v>43103</v>
      </c>
      <c r="AZ178">
        <v>306</v>
      </c>
      <c r="BA178" s="4">
        <v>0</v>
      </c>
      <c r="BC178" s="2">
        <v>43325</v>
      </c>
      <c r="BD178" s="4">
        <v>1</v>
      </c>
      <c r="BF178">
        <v>1048</v>
      </c>
      <c r="BG178">
        <v>528</v>
      </c>
      <c r="BH178" s="14">
        <v>17.600000000000001</v>
      </c>
      <c r="BI178" s="3">
        <v>25.2</v>
      </c>
      <c r="BJ178" s="3">
        <v>5.59</v>
      </c>
      <c r="BK178">
        <v>1408.68</v>
      </c>
      <c r="BL178">
        <v>18.8</v>
      </c>
      <c r="BM178">
        <v>8.1999999999999993</v>
      </c>
      <c r="BN178">
        <f t="shared" si="10"/>
        <v>1541.6</v>
      </c>
      <c r="BO178">
        <v>8.1999999999999993</v>
      </c>
      <c r="BP178">
        <v>18.8</v>
      </c>
      <c r="BQ178">
        <v>1541.6</v>
      </c>
    </row>
    <row r="179" spans="1:69" x14ac:dyDescent="0.3">
      <c r="A179" s="3">
        <v>49243112</v>
      </c>
      <c r="B179" s="2">
        <v>43409</v>
      </c>
      <c r="C179" t="s">
        <v>334</v>
      </c>
      <c r="D179" t="s">
        <v>948</v>
      </c>
      <c r="F179">
        <v>3</v>
      </c>
      <c r="G179">
        <v>2</v>
      </c>
      <c r="H179">
        <v>54</v>
      </c>
      <c r="I179">
        <v>72</v>
      </c>
      <c r="J179">
        <v>52</v>
      </c>
      <c r="L179">
        <v>1</v>
      </c>
      <c r="M179">
        <v>1</v>
      </c>
      <c r="N179" s="1">
        <v>1</v>
      </c>
      <c r="O179" s="2">
        <v>42800</v>
      </c>
      <c r="P179" t="s">
        <v>44</v>
      </c>
      <c r="Q179">
        <v>2</v>
      </c>
      <c r="R179" s="2">
        <v>43409</v>
      </c>
      <c r="S179" s="10" t="s">
        <v>195</v>
      </c>
      <c r="T179">
        <v>20</v>
      </c>
      <c r="U179">
        <v>1</v>
      </c>
      <c r="V179" s="10">
        <v>0</v>
      </c>
      <c r="X179">
        <v>0</v>
      </c>
      <c r="Y179" t="s">
        <v>643</v>
      </c>
      <c r="Z179">
        <v>1</v>
      </c>
      <c r="AA179" s="10" t="s">
        <v>646</v>
      </c>
      <c r="AB179">
        <v>2</v>
      </c>
      <c r="AC179" s="2">
        <v>43462</v>
      </c>
      <c r="AD179">
        <f t="shared" si="8"/>
        <v>53</v>
      </c>
      <c r="AE179" s="3">
        <v>17</v>
      </c>
      <c r="AF179" s="3">
        <v>32.83</v>
      </c>
      <c r="AG179" s="13">
        <v>5581.1</v>
      </c>
      <c r="AH179" s="12">
        <v>1</v>
      </c>
      <c r="AI179" t="s">
        <v>179</v>
      </c>
      <c r="AJ179" s="3">
        <v>1</v>
      </c>
      <c r="AK179" s="10">
        <v>1</v>
      </c>
      <c r="AL179" s="10">
        <v>1</v>
      </c>
      <c r="AM179" s="2">
        <v>43452</v>
      </c>
      <c r="AN179" s="10">
        <v>0</v>
      </c>
      <c r="AP179" s="10">
        <v>0</v>
      </c>
      <c r="AR179" s="10">
        <v>0</v>
      </c>
      <c r="AV179" s="10">
        <v>0</v>
      </c>
      <c r="AX179" s="4">
        <v>1</v>
      </c>
      <c r="AY179" s="2">
        <v>43452</v>
      </c>
      <c r="AZ179">
        <v>43</v>
      </c>
      <c r="BA179" s="4">
        <v>0</v>
      </c>
      <c r="BC179" s="2">
        <v>43514</v>
      </c>
      <c r="BD179" s="4">
        <v>1</v>
      </c>
      <c r="BE179" t="s">
        <v>512</v>
      </c>
      <c r="BF179">
        <v>714</v>
      </c>
      <c r="BG179">
        <v>105</v>
      </c>
      <c r="BH179" s="14">
        <v>3.5</v>
      </c>
      <c r="BI179" s="3">
        <v>9</v>
      </c>
      <c r="BJ179" s="3">
        <v>8.9700000000000006</v>
      </c>
      <c r="BK179">
        <v>807.3</v>
      </c>
      <c r="BL179">
        <v>11.5</v>
      </c>
      <c r="BM179">
        <v>10.52</v>
      </c>
      <c r="BN179">
        <f t="shared" si="10"/>
        <v>1209.8</v>
      </c>
      <c r="BO179">
        <v>32.83</v>
      </c>
      <c r="BP179">
        <v>9.1999999999999993</v>
      </c>
      <c r="BQ179">
        <v>3020.36</v>
      </c>
    </row>
    <row r="180" spans="1:69" x14ac:dyDescent="0.3">
      <c r="A180" s="3">
        <v>48078997</v>
      </c>
      <c r="B180" s="2">
        <v>43020</v>
      </c>
      <c r="C180" t="s">
        <v>293</v>
      </c>
      <c r="D180" t="s">
        <v>915</v>
      </c>
      <c r="F180">
        <v>3</v>
      </c>
      <c r="G180">
        <v>2</v>
      </c>
      <c r="H180">
        <v>51</v>
      </c>
      <c r="I180">
        <v>63</v>
      </c>
      <c r="J180">
        <v>50</v>
      </c>
      <c r="K180" t="s">
        <v>294</v>
      </c>
      <c r="L180">
        <v>4</v>
      </c>
      <c r="M180">
        <v>1</v>
      </c>
      <c r="N180" s="1">
        <v>1</v>
      </c>
      <c r="O180" s="2">
        <v>42469</v>
      </c>
      <c r="P180" t="s">
        <v>44</v>
      </c>
      <c r="Q180">
        <v>2</v>
      </c>
      <c r="R180" s="2">
        <v>43020</v>
      </c>
      <c r="S180" s="10" t="s">
        <v>593</v>
      </c>
      <c r="T180">
        <v>20</v>
      </c>
      <c r="U180">
        <v>1</v>
      </c>
      <c r="V180" s="10">
        <v>1</v>
      </c>
      <c r="W180">
        <v>19</v>
      </c>
      <c r="X180">
        <v>0</v>
      </c>
      <c r="Y180" s="10" t="s">
        <v>578</v>
      </c>
      <c r="Z180">
        <v>2</v>
      </c>
      <c r="AA180" s="10" t="s">
        <v>575</v>
      </c>
      <c r="AB180">
        <v>2</v>
      </c>
      <c r="AC180" s="2">
        <v>43059</v>
      </c>
      <c r="AD180">
        <f t="shared" si="8"/>
        <v>39</v>
      </c>
      <c r="AE180" s="3">
        <v>26.6</v>
      </c>
      <c r="AF180" s="3">
        <v>9.8000000000000007</v>
      </c>
      <c r="AG180" s="13">
        <v>2606.8000000000002</v>
      </c>
      <c r="AH180" s="12">
        <v>0</v>
      </c>
      <c r="AK180" s="10">
        <v>0</v>
      </c>
      <c r="AL180" s="10">
        <v>0</v>
      </c>
      <c r="AN180" s="10">
        <v>0</v>
      </c>
      <c r="AP180" s="10">
        <v>0</v>
      </c>
      <c r="AR180" s="10">
        <v>0</v>
      </c>
      <c r="AV180" s="10">
        <v>0</v>
      </c>
      <c r="AX180" s="4">
        <v>1</v>
      </c>
      <c r="AY180" s="2">
        <v>43059</v>
      </c>
      <c r="AZ180">
        <v>39</v>
      </c>
      <c r="BA180" s="4">
        <v>1</v>
      </c>
      <c r="BB180" s="2">
        <v>43454</v>
      </c>
      <c r="BC180" s="2">
        <v>43454</v>
      </c>
      <c r="BD180" s="4">
        <v>0</v>
      </c>
      <c r="BF180">
        <v>985</v>
      </c>
      <c r="BG180">
        <v>434</v>
      </c>
      <c r="BH180" s="14">
        <v>14.466666666666667</v>
      </c>
      <c r="BI180" s="3">
        <v>14.2</v>
      </c>
      <c r="BJ180" s="3">
        <v>9.8000000000000007</v>
      </c>
      <c r="BK180">
        <v>1391.6</v>
      </c>
      <c r="BL180">
        <v>26.6</v>
      </c>
      <c r="BM180">
        <v>6.9</v>
      </c>
      <c r="BN180">
        <f t="shared" si="10"/>
        <v>1835.4</v>
      </c>
      <c r="BO180">
        <v>7.6</v>
      </c>
      <c r="BP180">
        <v>26.6</v>
      </c>
      <c r="BQ180">
        <v>2021.6</v>
      </c>
    </row>
    <row r="181" spans="1:69" x14ac:dyDescent="0.3">
      <c r="A181" s="3">
        <v>45629396</v>
      </c>
      <c r="B181" s="2">
        <v>43306</v>
      </c>
      <c r="C181" t="s">
        <v>234</v>
      </c>
      <c r="D181" t="s">
        <v>869</v>
      </c>
      <c r="F181">
        <v>1</v>
      </c>
      <c r="G181">
        <v>1</v>
      </c>
      <c r="H181">
        <v>70</v>
      </c>
      <c r="I181">
        <v>44</v>
      </c>
      <c r="J181">
        <v>69</v>
      </c>
      <c r="L181">
        <v>1</v>
      </c>
      <c r="M181">
        <v>1</v>
      </c>
      <c r="N181" s="1">
        <v>1</v>
      </c>
      <c r="O181" s="2">
        <v>42828</v>
      </c>
      <c r="P181" t="s">
        <v>39</v>
      </c>
      <c r="Q181">
        <v>1</v>
      </c>
      <c r="R181" s="2">
        <v>43306</v>
      </c>
      <c r="S181" t="s">
        <v>489</v>
      </c>
      <c r="T181">
        <v>100</v>
      </c>
      <c r="U181">
        <v>1</v>
      </c>
      <c r="V181">
        <v>0</v>
      </c>
      <c r="X181">
        <v>0</v>
      </c>
      <c r="Y181" t="s">
        <v>490</v>
      </c>
      <c r="Z181">
        <v>1</v>
      </c>
      <c r="AA181" t="s">
        <v>491</v>
      </c>
      <c r="AB181">
        <v>1</v>
      </c>
      <c r="AC181" s="2">
        <v>43346</v>
      </c>
      <c r="AD181">
        <f t="shared" si="8"/>
        <v>40</v>
      </c>
      <c r="AE181" s="3">
        <v>24.3</v>
      </c>
      <c r="AF181" s="3">
        <v>5.86</v>
      </c>
      <c r="AG181" s="13">
        <v>1423.98</v>
      </c>
      <c r="AH181" s="3">
        <v>1</v>
      </c>
      <c r="AI181" t="s">
        <v>492</v>
      </c>
      <c r="AJ181" s="3">
        <v>3</v>
      </c>
      <c r="AK181">
        <v>0</v>
      </c>
      <c r="AL181">
        <v>0</v>
      </c>
      <c r="AN181">
        <v>0</v>
      </c>
      <c r="AP181">
        <v>1</v>
      </c>
      <c r="AQ181" s="2">
        <v>43346</v>
      </c>
      <c r="AR181">
        <v>0</v>
      </c>
      <c r="AV181">
        <v>0</v>
      </c>
      <c r="AX181" s="4">
        <v>0</v>
      </c>
      <c r="AZ181">
        <v>225</v>
      </c>
      <c r="BA181" s="4">
        <v>0</v>
      </c>
      <c r="BC181" s="2">
        <v>43531</v>
      </c>
      <c r="BD181" s="4">
        <v>0</v>
      </c>
      <c r="BE181" t="s">
        <v>493</v>
      </c>
      <c r="BF181">
        <v>703</v>
      </c>
      <c r="BG181">
        <v>225</v>
      </c>
      <c r="BH181" s="14">
        <v>7.5</v>
      </c>
      <c r="BI181" s="3">
        <v>23.7</v>
      </c>
      <c r="BJ181" s="3">
        <v>5.86</v>
      </c>
      <c r="BK181">
        <v>1388.82</v>
      </c>
      <c r="BL181">
        <v>24.3</v>
      </c>
      <c r="BM181">
        <v>4.8600000000000003</v>
      </c>
      <c r="BN181">
        <f t="shared" si="10"/>
        <v>1180.98</v>
      </c>
      <c r="BO181">
        <v>4.8600000000000003</v>
      </c>
      <c r="BP181">
        <v>24.3</v>
      </c>
      <c r="BQ181">
        <v>1180.98</v>
      </c>
    </row>
    <row r="182" spans="1:69" x14ac:dyDescent="0.3">
      <c r="A182" s="3">
        <v>37104120</v>
      </c>
      <c r="B182" s="2">
        <v>43378</v>
      </c>
      <c r="C182" t="s">
        <v>181</v>
      </c>
      <c r="D182" t="s">
        <v>838</v>
      </c>
      <c r="F182">
        <v>2</v>
      </c>
      <c r="G182">
        <v>1</v>
      </c>
      <c r="H182">
        <v>73</v>
      </c>
      <c r="I182">
        <v>63</v>
      </c>
      <c r="J182">
        <v>70</v>
      </c>
      <c r="K182" t="s">
        <v>182</v>
      </c>
      <c r="L182">
        <v>5</v>
      </c>
      <c r="M182">
        <v>1</v>
      </c>
      <c r="N182" s="1">
        <v>1</v>
      </c>
      <c r="O182" s="2">
        <v>42136</v>
      </c>
      <c r="P182" t="s">
        <v>44</v>
      </c>
      <c r="Q182">
        <v>2</v>
      </c>
      <c r="R182" s="2">
        <v>43378</v>
      </c>
      <c r="S182" t="s">
        <v>174</v>
      </c>
      <c r="T182">
        <v>0</v>
      </c>
      <c r="U182">
        <v>0</v>
      </c>
      <c r="V182">
        <v>0</v>
      </c>
      <c r="X182">
        <v>0</v>
      </c>
      <c r="Y182" t="s">
        <v>70</v>
      </c>
      <c r="Z182">
        <v>2</v>
      </c>
      <c r="AA182" t="s">
        <v>46</v>
      </c>
      <c r="AB182">
        <v>2</v>
      </c>
      <c r="AC182" s="2">
        <v>43441</v>
      </c>
      <c r="AD182">
        <f t="shared" si="8"/>
        <v>63</v>
      </c>
      <c r="AE182" s="3">
        <v>19</v>
      </c>
      <c r="AF182" s="3">
        <v>9.75</v>
      </c>
      <c r="AG182" s="13">
        <v>1852.5</v>
      </c>
      <c r="AH182" s="3">
        <v>1</v>
      </c>
      <c r="AI182" t="s">
        <v>183</v>
      </c>
      <c r="AJ182">
        <v>7</v>
      </c>
      <c r="AK182">
        <v>0</v>
      </c>
      <c r="AL182">
        <v>0</v>
      </c>
      <c r="AN182">
        <v>0</v>
      </c>
      <c r="AP182">
        <v>0</v>
      </c>
      <c r="AR182">
        <v>1</v>
      </c>
      <c r="AV182">
        <v>0</v>
      </c>
      <c r="AX182" s="4">
        <v>0</v>
      </c>
      <c r="AZ182">
        <v>63</v>
      </c>
      <c r="BA182" s="4">
        <v>0</v>
      </c>
      <c r="BC182" s="2">
        <v>43441</v>
      </c>
      <c r="BD182" s="4">
        <v>1</v>
      </c>
      <c r="BE182" t="s">
        <v>184</v>
      </c>
      <c r="BF182">
        <v>1305</v>
      </c>
      <c r="BG182">
        <v>63</v>
      </c>
      <c r="BH182" s="14">
        <v>2.1</v>
      </c>
      <c r="BI182" s="3">
        <v>19</v>
      </c>
      <c r="BJ182" s="3">
        <v>7.26</v>
      </c>
      <c r="BK182">
        <v>1379.4</v>
      </c>
      <c r="BL182">
        <v>17.899999999999999</v>
      </c>
      <c r="BM182">
        <v>8.6999999999999993</v>
      </c>
      <c r="BN182">
        <f t="shared" si="10"/>
        <v>1557.3</v>
      </c>
      <c r="BO182">
        <v>8.6999999999999993</v>
      </c>
      <c r="BP182">
        <v>17.899999999999999</v>
      </c>
      <c r="BQ182">
        <v>1557.3</v>
      </c>
    </row>
    <row r="183" spans="1:69" x14ac:dyDescent="0.3">
      <c r="A183" s="3">
        <v>29930986</v>
      </c>
      <c r="B183" s="2">
        <v>43036</v>
      </c>
      <c r="C183" t="s">
        <v>117</v>
      </c>
      <c r="D183" t="s">
        <v>816</v>
      </c>
      <c r="F183">
        <v>1</v>
      </c>
      <c r="G183">
        <v>2</v>
      </c>
      <c r="H183">
        <v>85</v>
      </c>
      <c r="I183">
        <v>73</v>
      </c>
      <c r="J183">
        <v>85</v>
      </c>
      <c r="K183" t="s">
        <v>118</v>
      </c>
      <c r="L183">
        <v>5</v>
      </c>
      <c r="M183">
        <v>1</v>
      </c>
      <c r="N183" s="1">
        <v>2</v>
      </c>
      <c r="O183" s="2">
        <v>43003</v>
      </c>
      <c r="P183" t="s">
        <v>39</v>
      </c>
      <c r="Q183">
        <v>1</v>
      </c>
      <c r="R183" s="2">
        <v>43036</v>
      </c>
      <c r="S183" t="s">
        <v>119</v>
      </c>
      <c r="T183">
        <v>100</v>
      </c>
      <c r="U183">
        <v>1</v>
      </c>
      <c r="V183">
        <v>0</v>
      </c>
      <c r="X183">
        <v>0</v>
      </c>
      <c r="Y183" t="s">
        <v>72</v>
      </c>
      <c r="Z183">
        <v>4</v>
      </c>
      <c r="AA183" t="s">
        <v>111</v>
      </c>
      <c r="AB183">
        <v>1</v>
      </c>
      <c r="AC183" s="2">
        <v>43115</v>
      </c>
      <c r="AD183">
        <f t="shared" si="8"/>
        <v>79</v>
      </c>
      <c r="AE183" s="3">
        <v>13.5</v>
      </c>
      <c r="AF183" s="3">
        <v>28.46</v>
      </c>
      <c r="AG183" s="13">
        <v>3842.1000000000004</v>
      </c>
      <c r="AH183">
        <v>1</v>
      </c>
      <c r="AI183" t="s">
        <v>120</v>
      </c>
      <c r="AJ183">
        <v>8</v>
      </c>
      <c r="AK183">
        <v>0</v>
      </c>
      <c r="AL183">
        <v>1</v>
      </c>
      <c r="AN183">
        <v>0</v>
      </c>
      <c r="AP183">
        <v>1</v>
      </c>
      <c r="AR183">
        <v>0</v>
      </c>
      <c r="AV183">
        <v>0</v>
      </c>
      <c r="AX183" s="4">
        <v>0</v>
      </c>
      <c r="AZ183">
        <v>467</v>
      </c>
      <c r="BA183" s="4">
        <v>0</v>
      </c>
      <c r="BC183" s="2">
        <v>43503</v>
      </c>
      <c r="BD183" s="4">
        <v>0</v>
      </c>
      <c r="BF183">
        <v>500</v>
      </c>
      <c r="BG183">
        <v>467</v>
      </c>
      <c r="BH183" s="14">
        <v>15.566666666666666</v>
      </c>
      <c r="BI183" s="3">
        <v>7</v>
      </c>
      <c r="BJ183" s="3">
        <v>25.65</v>
      </c>
      <c r="BK183">
        <v>1795.5</v>
      </c>
      <c r="BL183">
        <v>8</v>
      </c>
      <c r="BM183">
        <v>11.29</v>
      </c>
      <c r="BN183">
        <f t="shared" si="10"/>
        <v>903.2</v>
      </c>
      <c r="BO183">
        <v>11.29</v>
      </c>
      <c r="BP183">
        <v>8</v>
      </c>
      <c r="BQ183">
        <v>903.2</v>
      </c>
    </row>
    <row r="184" spans="1:69" x14ac:dyDescent="0.3">
      <c r="A184" s="3">
        <v>44279798</v>
      </c>
      <c r="B184" s="2">
        <v>42984</v>
      </c>
      <c r="C184" t="s">
        <v>223</v>
      </c>
      <c r="D184" t="s">
        <v>862</v>
      </c>
      <c r="F184">
        <v>3</v>
      </c>
      <c r="G184">
        <v>1</v>
      </c>
      <c r="H184">
        <v>60</v>
      </c>
      <c r="I184">
        <v>49</v>
      </c>
      <c r="J184">
        <v>55</v>
      </c>
      <c r="L184">
        <v>2</v>
      </c>
      <c r="M184">
        <v>0</v>
      </c>
      <c r="N184" s="1">
        <v>0</v>
      </c>
      <c r="O184" s="2">
        <v>41366</v>
      </c>
      <c r="P184" t="s">
        <v>44</v>
      </c>
      <c r="Q184">
        <v>2</v>
      </c>
      <c r="R184" s="2">
        <v>42984</v>
      </c>
      <c r="S184" t="s">
        <v>463</v>
      </c>
      <c r="T184">
        <v>0</v>
      </c>
      <c r="U184">
        <v>0</v>
      </c>
      <c r="X184" t="s">
        <v>464</v>
      </c>
      <c r="Y184" t="s">
        <v>465</v>
      </c>
      <c r="Z184">
        <v>2</v>
      </c>
      <c r="AA184" t="s">
        <v>462</v>
      </c>
      <c r="AB184">
        <v>2</v>
      </c>
      <c r="AC184" s="2">
        <v>43024</v>
      </c>
      <c r="AD184">
        <f t="shared" si="8"/>
        <v>40</v>
      </c>
      <c r="AE184" s="3">
        <v>20.399999999999999</v>
      </c>
      <c r="AF184" s="3">
        <v>8.75</v>
      </c>
      <c r="AG184" s="13">
        <v>1785</v>
      </c>
      <c r="AH184" s="3">
        <v>0</v>
      </c>
      <c r="AK184">
        <v>0</v>
      </c>
      <c r="AL184">
        <v>0</v>
      </c>
      <c r="AN184">
        <v>0</v>
      </c>
      <c r="AP184">
        <v>0</v>
      </c>
      <c r="AR184">
        <v>0</v>
      </c>
      <c r="AV184">
        <v>0</v>
      </c>
      <c r="AX184" s="4">
        <v>1</v>
      </c>
      <c r="AY184" s="2">
        <v>43024</v>
      </c>
      <c r="AZ184">
        <v>40</v>
      </c>
      <c r="BA184" s="4">
        <v>0</v>
      </c>
      <c r="BC184" s="2">
        <v>43112</v>
      </c>
      <c r="BD184" s="4">
        <v>1</v>
      </c>
      <c r="BF184">
        <v>1746</v>
      </c>
      <c r="BG184">
        <v>128</v>
      </c>
      <c r="BH184" s="14">
        <v>4.2666666666666666</v>
      </c>
      <c r="BI184" s="3">
        <v>12.9</v>
      </c>
      <c r="BJ184" s="3">
        <v>8.75</v>
      </c>
      <c r="BK184">
        <v>1128.75</v>
      </c>
      <c r="BL184">
        <v>20.399999999999999</v>
      </c>
      <c r="BM184">
        <v>6.52</v>
      </c>
      <c r="BN184">
        <f t="shared" si="10"/>
        <v>1330.08</v>
      </c>
      <c r="BO184">
        <v>6.52</v>
      </c>
      <c r="BP184">
        <v>20.399999999999999</v>
      </c>
      <c r="BQ184">
        <v>1330.08</v>
      </c>
    </row>
    <row r="185" spans="1:69" x14ac:dyDescent="0.3">
      <c r="A185" s="3">
        <v>48932293</v>
      </c>
      <c r="B185" s="2">
        <v>42941</v>
      </c>
      <c r="C185" t="s">
        <v>318</v>
      </c>
      <c r="D185" t="s">
        <v>935</v>
      </c>
      <c r="F185">
        <v>1</v>
      </c>
      <c r="G185">
        <v>1</v>
      </c>
      <c r="H185">
        <v>56</v>
      </c>
      <c r="I185">
        <v>59</v>
      </c>
      <c r="J185">
        <v>55</v>
      </c>
      <c r="L185">
        <v>4</v>
      </c>
      <c r="M185">
        <v>1</v>
      </c>
      <c r="N185" s="1">
        <v>1</v>
      </c>
      <c r="O185" s="2">
        <v>42736</v>
      </c>
      <c r="P185" t="s">
        <v>44</v>
      </c>
      <c r="Q185">
        <v>2</v>
      </c>
      <c r="R185" s="2">
        <v>42941</v>
      </c>
      <c r="S185" s="10" t="s">
        <v>624</v>
      </c>
      <c r="T185">
        <v>60</v>
      </c>
      <c r="U185">
        <v>1</v>
      </c>
      <c r="V185" s="10">
        <v>0</v>
      </c>
      <c r="X185">
        <v>0</v>
      </c>
      <c r="Y185" t="s">
        <v>598</v>
      </c>
      <c r="Z185">
        <v>1</v>
      </c>
      <c r="AA185" s="10" t="s">
        <v>614</v>
      </c>
      <c r="AB185">
        <v>1</v>
      </c>
      <c r="AC185" s="2">
        <v>42990</v>
      </c>
      <c r="AD185">
        <f t="shared" si="8"/>
        <v>49</v>
      </c>
      <c r="AE185" s="3">
        <v>28</v>
      </c>
      <c r="AF185" s="3">
        <v>9.5</v>
      </c>
      <c r="AG185" s="13">
        <v>2660</v>
      </c>
      <c r="AH185" s="12">
        <v>0</v>
      </c>
      <c r="AK185" s="10">
        <v>0</v>
      </c>
      <c r="AL185" s="10">
        <v>0</v>
      </c>
      <c r="AN185" s="10">
        <v>0</v>
      </c>
      <c r="AP185" s="10">
        <v>1</v>
      </c>
      <c r="AQ185" s="2">
        <v>42990</v>
      </c>
      <c r="AR185" s="10">
        <v>0</v>
      </c>
      <c r="AV185" s="10">
        <v>0</v>
      </c>
      <c r="AX185" s="4">
        <v>1</v>
      </c>
      <c r="AY185" s="2">
        <v>43074</v>
      </c>
      <c r="AZ185">
        <v>133</v>
      </c>
      <c r="BA185" s="4">
        <v>1</v>
      </c>
      <c r="BB185" s="2">
        <v>43445</v>
      </c>
      <c r="BC185" s="2">
        <v>43445</v>
      </c>
      <c r="BD185" s="4">
        <v>0</v>
      </c>
      <c r="BE185" t="s">
        <v>630</v>
      </c>
      <c r="BF185">
        <v>709</v>
      </c>
      <c r="BG185">
        <v>504</v>
      </c>
      <c r="BH185" s="14">
        <v>16.8</v>
      </c>
      <c r="BI185" s="3">
        <v>13.4</v>
      </c>
      <c r="BJ185" s="3">
        <v>9.5</v>
      </c>
      <c r="BK185">
        <v>1273</v>
      </c>
      <c r="BL185">
        <v>28</v>
      </c>
      <c r="BM185">
        <v>7.7</v>
      </c>
      <c r="BN185">
        <f t="shared" si="10"/>
        <v>2156</v>
      </c>
      <c r="BO185">
        <v>7.7</v>
      </c>
      <c r="BP185">
        <v>28</v>
      </c>
      <c r="BQ185">
        <v>2156</v>
      </c>
    </row>
    <row r="186" spans="1:69" x14ac:dyDescent="0.3">
      <c r="A186" s="3">
        <v>50673023</v>
      </c>
      <c r="B186" s="2">
        <v>43312</v>
      </c>
      <c r="C186" t="s">
        <v>378</v>
      </c>
      <c r="D186" t="s">
        <v>989</v>
      </c>
      <c r="F186">
        <v>2</v>
      </c>
      <c r="G186">
        <v>1</v>
      </c>
      <c r="H186">
        <v>65</v>
      </c>
      <c r="I186">
        <v>66</v>
      </c>
      <c r="J186">
        <v>64</v>
      </c>
      <c r="K186" t="s">
        <v>212</v>
      </c>
      <c r="L186">
        <v>2</v>
      </c>
      <c r="M186">
        <v>1</v>
      </c>
      <c r="N186" s="1">
        <v>1</v>
      </c>
      <c r="O186" s="2">
        <v>43186</v>
      </c>
      <c r="P186" t="s">
        <v>39</v>
      </c>
      <c r="Q186">
        <v>1</v>
      </c>
      <c r="R186" s="2">
        <v>43312</v>
      </c>
      <c r="S186" s="10" t="s">
        <v>613</v>
      </c>
      <c r="T186">
        <v>50</v>
      </c>
      <c r="U186">
        <v>1</v>
      </c>
      <c r="X186" t="s">
        <v>651</v>
      </c>
      <c r="Y186" t="s">
        <v>724</v>
      </c>
      <c r="Z186">
        <v>2</v>
      </c>
      <c r="AA186" s="10" t="s">
        <v>725</v>
      </c>
      <c r="AB186">
        <v>2</v>
      </c>
      <c r="AC186" s="2">
        <v>43342</v>
      </c>
      <c r="AD186">
        <f t="shared" si="8"/>
        <v>30</v>
      </c>
      <c r="AE186" s="3">
        <v>20.7</v>
      </c>
      <c r="AF186" s="3">
        <v>19.54</v>
      </c>
      <c r="AG186" s="13">
        <v>4044.7799999999993</v>
      </c>
      <c r="AH186" s="12">
        <v>0</v>
      </c>
      <c r="AK186" s="10">
        <v>0</v>
      </c>
      <c r="AL186" s="10">
        <v>0</v>
      </c>
      <c r="AN186" s="10">
        <v>0</v>
      </c>
      <c r="AP186" s="10">
        <v>0</v>
      </c>
      <c r="AR186" s="10">
        <v>0</v>
      </c>
      <c r="AT186" s="10">
        <v>1</v>
      </c>
      <c r="AU186" s="2">
        <v>43342</v>
      </c>
      <c r="AV186" s="10">
        <v>0</v>
      </c>
      <c r="AX186" s="4">
        <v>0</v>
      </c>
      <c r="AZ186">
        <v>30</v>
      </c>
      <c r="BA186" s="4">
        <v>0</v>
      </c>
      <c r="BC186" s="2">
        <v>43342</v>
      </c>
      <c r="BD186" s="4">
        <v>1</v>
      </c>
      <c r="BE186" t="s">
        <v>530</v>
      </c>
      <c r="BF186">
        <v>156</v>
      </c>
      <c r="BG186">
        <v>30</v>
      </c>
      <c r="BH186" s="14">
        <v>1</v>
      </c>
      <c r="BI186" s="3">
        <v>20.7</v>
      </c>
      <c r="BJ186" s="3">
        <v>6.1</v>
      </c>
      <c r="BK186">
        <v>1262.7</v>
      </c>
      <c r="BL186">
        <v>6</v>
      </c>
      <c r="BM186">
        <v>9.0399999999999991</v>
      </c>
      <c r="BN186">
        <f t="shared" si="10"/>
        <v>542.4</v>
      </c>
      <c r="BO186">
        <v>19.54</v>
      </c>
      <c r="BP186">
        <v>7</v>
      </c>
      <c r="BQ186">
        <v>1367.8</v>
      </c>
    </row>
    <row r="187" spans="1:69" x14ac:dyDescent="0.3">
      <c r="A187" s="3">
        <v>47411849</v>
      </c>
      <c r="B187" s="2">
        <v>43355</v>
      </c>
      <c r="C187" t="s">
        <v>278</v>
      </c>
      <c r="D187" t="s">
        <v>903</v>
      </c>
      <c r="F187">
        <v>3</v>
      </c>
      <c r="G187">
        <v>2</v>
      </c>
      <c r="H187">
        <v>73</v>
      </c>
      <c r="I187">
        <v>82</v>
      </c>
      <c r="J187">
        <v>71</v>
      </c>
      <c r="L187">
        <v>1</v>
      </c>
      <c r="M187">
        <v>1</v>
      </c>
      <c r="N187" s="1">
        <v>2</v>
      </c>
      <c r="O187" s="2">
        <v>42291</v>
      </c>
      <c r="P187" t="s">
        <v>44</v>
      </c>
      <c r="Q187">
        <v>2</v>
      </c>
      <c r="R187" s="2">
        <v>43355</v>
      </c>
      <c r="S187" t="s">
        <v>542</v>
      </c>
      <c r="T187">
        <v>60</v>
      </c>
      <c r="U187">
        <v>1</v>
      </c>
      <c r="V187">
        <v>1</v>
      </c>
      <c r="W187" t="s">
        <v>543</v>
      </c>
      <c r="X187">
        <v>0</v>
      </c>
      <c r="Y187" t="s">
        <v>528</v>
      </c>
      <c r="Z187">
        <v>1</v>
      </c>
      <c r="AA187" s="2" t="s">
        <v>536</v>
      </c>
      <c r="AB187">
        <v>2</v>
      </c>
      <c r="AC187" s="2">
        <v>43418</v>
      </c>
      <c r="AD187">
        <f t="shared" si="8"/>
        <v>63</v>
      </c>
      <c r="AE187" s="3">
        <v>54</v>
      </c>
      <c r="AF187" s="3">
        <v>5.73</v>
      </c>
      <c r="AG187" s="13">
        <v>3094.2000000000003</v>
      </c>
      <c r="AH187" s="3">
        <v>1</v>
      </c>
      <c r="AI187" t="s">
        <v>544</v>
      </c>
      <c r="AJ187" s="3">
        <v>3</v>
      </c>
      <c r="AK187">
        <v>0</v>
      </c>
      <c r="AL187">
        <v>0</v>
      </c>
      <c r="AN187">
        <v>0</v>
      </c>
      <c r="AP187">
        <v>0</v>
      </c>
      <c r="AR187">
        <v>1</v>
      </c>
      <c r="AS187" s="2">
        <v>43418</v>
      </c>
      <c r="AT187" s="2"/>
      <c r="AU187" s="2"/>
      <c r="AV187">
        <v>0</v>
      </c>
      <c r="AX187" s="4">
        <v>1</v>
      </c>
      <c r="AY187" s="2">
        <v>43474</v>
      </c>
      <c r="AZ187">
        <v>119</v>
      </c>
      <c r="BA187" s="4">
        <v>0</v>
      </c>
      <c r="BC187" s="2">
        <v>43551</v>
      </c>
      <c r="BD187" s="4">
        <v>0</v>
      </c>
      <c r="BF187">
        <v>1260</v>
      </c>
      <c r="BG187">
        <v>196</v>
      </c>
      <c r="BH187" s="14">
        <v>6.5333333333333332</v>
      </c>
      <c r="BI187" s="3">
        <v>36.6</v>
      </c>
      <c r="BJ187" s="3">
        <v>3.06</v>
      </c>
      <c r="BK187">
        <v>1119.96</v>
      </c>
      <c r="BL187">
        <v>24.8</v>
      </c>
      <c r="BM187">
        <v>5.73</v>
      </c>
      <c r="BN187">
        <f t="shared" si="10"/>
        <v>1421.04</v>
      </c>
      <c r="BO187">
        <v>5.73</v>
      </c>
      <c r="BP187">
        <v>24.8</v>
      </c>
      <c r="BQ187">
        <v>1421.04</v>
      </c>
    </row>
    <row r="188" spans="1:69" x14ac:dyDescent="0.3">
      <c r="A188" s="3">
        <v>31009405</v>
      </c>
      <c r="B188" s="2">
        <v>43458</v>
      </c>
      <c r="C188" t="s">
        <v>134</v>
      </c>
      <c r="D188" t="s">
        <v>824</v>
      </c>
      <c r="F188">
        <v>1</v>
      </c>
      <c r="G188">
        <v>1</v>
      </c>
      <c r="H188">
        <v>77</v>
      </c>
      <c r="I188">
        <v>60</v>
      </c>
      <c r="J188">
        <v>77</v>
      </c>
      <c r="L188">
        <v>4</v>
      </c>
      <c r="M188">
        <v>1</v>
      </c>
      <c r="N188" s="1">
        <v>2</v>
      </c>
      <c r="O188" s="2">
        <v>43357</v>
      </c>
      <c r="P188" t="s">
        <v>39</v>
      </c>
      <c r="Q188">
        <v>1</v>
      </c>
      <c r="R188" s="2">
        <v>43458</v>
      </c>
      <c r="S188" t="s">
        <v>135</v>
      </c>
      <c r="T188">
        <v>95</v>
      </c>
      <c r="U188">
        <v>1</v>
      </c>
      <c r="V188">
        <v>0</v>
      </c>
      <c r="X188">
        <v>0</v>
      </c>
      <c r="Y188" t="s">
        <v>72</v>
      </c>
      <c r="Z188">
        <v>4</v>
      </c>
      <c r="AA188" t="s">
        <v>111</v>
      </c>
      <c r="AB188">
        <v>1</v>
      </c>
      <c r="AC188" s="2">
        <v>43532</v>
      </c>
      <c r="AD188">
        <f t="shared" si="8"/>
        <v>74</v>
      </c>
      <c r="AE188" s="3">
        <v>19</v>
      </c>
      <c r="AF188" s="3">
        <v>10.46</v>
      </c>
      <c r="AG188" s="13">
        <v>1987.4000000000003</v>
      </c>
      <c r="AH188">
        <v>0</v>
      </c>
      <c r="AK188">
        <v>0</v>
      </c>
      <c r="AL188">
        <v>0</v>
      </c>
      <c r="AN188">
        <v>0</v>
      </c>
      <c r="AP188">
        <v>1</v>
      </c>
      <c r="AR188">
        <v>0</v>
      </c>
      <c r="AV188">
        <v>0</v>
      </c>
      <c r="AX188" s="4">
        <v>0</v>
      </c>
      <c r="AZ188">
        <v>74</v>
      </c>
      <c r="BA188" s="4">
        <v>0</v>
      </c>
      <c r="BC188" s="2">
        <v>43532</v>
      </c>
      <c r="BD188" s="4">
        <v>0</v>
      </c>
      <c r="BF188">
        <v>175</v>
      </c>
      <c r="BG188">
        <v>74</v>
      </c>
      <c r="BH188" s="14">
        <v>2.4666666666666668</v>
      </c>
      <c r="BI188" s="3">
        <v>18.2</v>
      </c>
      <c r="BJ188" s="3">
        <v>4.4000000000000004</v>
      </c>
      <c r="BK188">
        <v>800.8</v>
      </c>
      <c r="BL188">
        <v>23</v>
      </c>
      <c r="BM188">
        <v>8.34</v>
      </c>
      <c r="BN188">
        <f t="shared" si="10"/>
        <v>1918.2</v>
      </c>
      <c r="BO188">
        <v>8.34</v>
      </c>
      <c r="BP188">
        <v>23</v>
      </c>
      <c r="BQ188">
        <v>1918.2</v>
      </c>
    </row>
    <row r="189" spans="1:69" x14ac:dyDescent="0.3">
      <c r="A189" s="3">
        <v>48601614</v>
      </c>
      <c r="B189" s="2">
        <v>43095</v>
      </c>
      <c r="C189" t="s">
        <v>307</v>
      </c>
      <c r="D189" t="s">
        <v>927</v>
      </c>
      <c r="F189">
        <v>3</v>
      </c>
      <c r="G189">
        <v>2</v>
      </c>
      <c r="H189">
        <v>49</v>
      </c>
      <c r="I189">
        <v>61</v>
      </c>
      <c r="J189">
        <v>48</v>
      </c>
      <c r="L189">
        <v>1</v>
      </c>
      <c r="M189">
        <v>0</v>
      </c>
      <c r="N189" s="1">
        <v>0</v>
      </c>
      <c r="O189" s="2">
        <v>42618</v>
      </c>
      <c r="P189" t="s">
        <v>44</v>
      </c>
      <c r="Q189">
        <v>2</v>
      </c>
      <c r="R189" s="2">
        <v>43095</v>
      </c>
      <c r="S189" s="10" t="s">
        <v>617</v>
      </c>
      <c r="T189">
        <v>20</v>
      </c>
      <c r="U189">
        <v>1</v>
      </c>
      <c r="V189" s="10">
        <v>0</v>
      </c>
      <c r="X189">
        <v>0</v>
      </c>
      <c r="Y189" s="10" t="s">
        <v>598</v>
      </c>
      <c r="Z189">
        <v>1</v>
      </c>
      <c r="AA189" s="10" t="s">
        <v>605</v>
      </c>
      <c r="AB189">
        <v>2</v>
      </c>
      <c r="AC189" s="2">
        <v>43136</v>
      </c>
      <c r="AD189">
        <f t="shared" si="8"/>
        <v>41</v>
      </c>
      <c r="AE189" s="3">
        <v>26</v>
      </c>
      <c r="AF189" s="3">
        <v>11.85</v>
      </c>
      <c r="AG189" s="13">
        <v>3081</v>
      </c>
      <c r="AH189" s="12">
        <v>0</v>
      </c>
      <c r="AK189" s="10">
        <v>0</v>
      </c>
      <c r="AL189" s="10">
        <v>0</v>
      </c>
      <c r="AN189" s="10">
        <v>0</v>
      </c>
      <c r="AP189" s="10">
        <v>0</v>
      </c>
      <c r="AR189" s="10">
        <v>1</v>
      </c>
      <c r="AS189" s="2">
        <v>43136</v>
      </c>
      <c r="AT189" s="2"/>
      <c r="AU189" s="2"/>
      <c r="AV189" s="10">
        <v>0</v>
      </c>
      <c r="AX189" s="4">
        <v>1</v>
      </c>
      <c r="AY189" s="2">
        <v>43157</v>
      </c>
      <c r="AZ189">
        <v>62</v>
      </c>
      <c r="BA189" s="4">
        <v>0</v>
      </c>
      <c r="BC189" s="2">
        <v>43515</v>
      </c>
      <c r="BD189" s="4">
        <v>0</v>
      </c>
      <c r="BE189" t="s">
        <v>618</v>
      </c>
      <c r="BF189">
        <v>897</v>
      </c>
      <c r="BG189">
        <v>420</v>
      </c>
      <c r="BH189" s="14">
        <v>14</v>
      </c>
      <c r="BI189" s="3">
        <v>11.8</v>
      </c>
      <c r="BJ189" s="3">
        <v>11.85</v>
      </c>
      <c r="BK189">
        <v>1398.3</v>
      </c>
      <c r="BL189">
        <v>25.2</v>
      </c>
      <c r="BM189">
        <v>8.5</v>
      </c>
      <c r="BN189">
        <f t="shared" si="10"/>
        <v>2142</v>
      </c>
      <c r="BO189">
        <v>8.5</v>
      </c>
      <c r="BP189">
        <v>26</v>
      </c>
      <c r="BQ189">
        <v>2210</v>
      </c>
    </row>
    <row r="190" spans="1:69" x14ac:dyDescent="0.3">
      <c r="A190">
        <v>30424760</v>
      </c>
      <c r="B190" s="2">
        <v>42562</v>
      </c>
      <c r="C190" t="s">
        <v>130</v>
      </c>
      <c r="D190" t="s">
        <v>822</v>
      </c>
      <c r="F190">
        <v>3</v>
      </c>
      <c r="G190">
        <v>1</v>
      </c>
      <c r="H190">
        <v>70</v>
      </c>
      <c r="I190">
        <v>66</v>
      </c>
      <c r="J190">
        <v>70</v>
      </c>
      <c r="L190">
        <v>2</v>
      </c>
      <c r="M190">
        <v>1</v>
      </c>
      <c r="N190" s="1">
        <v>1</v>
      </c>
      <c r="O190" s="2">
        <v>42375</v>
      </c>
      <c r="P190" t="s">
        <v>44</v>
      </c>
      <c r="Q190">
        <v>2</v>
      </c>
      <c r="R190" s="2">
        <v>42562</v>
      </c>
      <c r="S190" t="s">
        <v>131</v>
      </c>
      <c r="T190">
        <v>10</v>
      </c>
      <c r="U190">
        <v>1</v>
      </c>
      <c r="X190" t="s">
        <v>69</v>
      </c>
      <c r="Y190" t="s">
        <v>70</v>
      </c>
      <c r="Z190">
        <v>2</v>
      </c>
      <c r="AA190" t="s">
        <v>46</v>
      </c>
      <c r="AB190">
        <v>2</v>
      </c>
      <c r="AC190" s="2">
        <v>42592</v>
      </c>
      <c r="AD190">
        <f t="shared" si="8"/>
        <v>30</v>
      </c>
      <c r="AE190" s="3">
        <v>24.7</v>
      </c>
      <c r="AF190" s="3">
        <v>6</v>
      </c>
      <c r="AG190" s="13">
        <v>1482</v>
      </c>
      <c r="AH190" s="3">
        <v>0</v>
      </c>
      <c r="AI190" s="3"/>
      <c r="AJ190" s="3"/>
      <c r="AK190" s="3">
        <v>0</v>
      </c>
      <c r="AL190" s="3">
        <v>0</v>
      </c>
      <c r="AM190" s="2">
        <v>43539</v>
      </c>
      <c r="AN190" s="3">
        <v>0</v>
      </c>
      <c r="AP190">
        <v>0</v>
      </c>
      <c r="AR190">
        <v>1</v>
      </c>
      <c r="AV190">
        <v>0</v>
      </c>
      <c r="AX190" s="4">
        <v>1</v>
      </c>
      <c r="AY190" s="2">
        <v>42650</v>
      </c>
      <c r="AZ190">
        <v>88</v>
      </c>
      <c r="BA190" s="4">
        <v>0</v>
      </c>
      <c r="BC190" s="2">
        <v>42662</v>
      </c>
      <c r="BD190" s="4">
        <v>1</v>
      </c>
      <c r="BF190">
        <v>287</v>
      </c>
      <c r="BG190">
        <v>100</v>
      </c>
      <c r="BH190" s="14">
        <v>3.3333333333333335</v>
      </c>
      <c r="BI190" s="3">
        <v>20.5</v>
      </c>
      <c r="BJ190" s="3">
        <v>6</v>
      </c>
      <c r="BK190">
        <v>1230</v>
      </c>
      <c r="BL190">
        <v>24.7</v>
      </c>
      <c r="BM190">
        <v>5.86</v>
      </c>
      <c r="BN190">
        <f t="shared" si="10"/>
        <v>1447.42</v>
      </c>
      <c r="BO190">
        <v>6.05</v>
      </c>
      <c r="BP190">
        <v>24.7</v>
      </c>
      <c r="BQ190">
        <v>1494.35</v>
      </c>
    </row>
    <row r="191" spans="1:69" x14ac:dyDescent="0.3">
      <c r="A191" s="3">
        <v>51412649</v>
      </c>
      <c r="B191" s="2">
        <v>43462</v>
      </c>
      <c r="C191" t="s">
        <v>393</v>
      </c>
      <c r="D191" t="s">
        <v>1002</v>
      </c>
      <c r="F191">
        <v>2</v>
      </c>
      <c r="G191">
        <v>1</v>
      </c>
      <c r="H191">
        <v>61</v>
      </c>
      <c r="I191">
        <v>73</v>
      </c>
      <c r="J191">
        <v>61</v>
      </c>
      <c r="L191">
        <v>1</v>
      </c>
      <c r="M191">
        <v>1</v>
      </c>
      <c r="N191" s="1">
        <v>1</v>
      </c>
      <c r="O191" s="2">
        <v>43385</v>
      </c>
      <c r="P191" t="s">
        <v>39</v>
      </c>
      <c r="Q191">
        <v>1</v>
      </c>
      <c r="R191" s="2">
        <v>43462</v>
      </c>
      <c r="S191" s="10" t="s">
        <v>533</v>
      </c>
      <c r="T191">
        <v>100</v>
      </c>
      <c r="U191">
        <v>1</v>
      </c>
      <c r="V191" s="10">
        <v>0</v>
      </c>
      <c r="X191">
        <v>0</v>
      </c>
      <c r="Y191" t="s">
        <v>643</v>
      </c>
      <c r="Z191">
        <v>1</v>
      </c>
      <c r="AA191" s="10" t="s">
        <v>646</v>
      </c>
      <c r="AB191">
        <v>2</v>
      </c>
      <c r="AC191" s="2">
        <v>43492</v>
      </c>
      <c r="AD191">
        <f t="shared" si="8"/>
        <v>30</v>
      </c>
      <c r="AE191" s="3">
        <v>21.3</v>
      </c>
      <c r="AF191" s="3">
        <v>22.54</v>
      </c>
      <c r="AG191" s="13">
        <v>4801.0199999999995</v>
      </c>
      <c r="AH191" s="12">
        <v>0</v>
      </c>
      <c r="AK191" s="10">
        <v>0</v>
      </c>
      <c r="AL191" s="10">
        <v>0</v>
      </c>
      <c r="AN191" s="10">
        <v>0</v>
      </c>
      <c r="AP191" s="10">
        <v>0</v>
      </c>
      <c r="AR191" s="10">
        <v>0</v>
      </c>
      <c r="AT191" s="10">
        <v>0</v>
      </c>
      <c r="AV191" s="10">
        <v>0</v>
      </c>
      <c r="AX191" s="4">
        <v>1</v>
      </c>
      <c r="AY191" s="2">
        <v>43492</v>
      </c>
      <c r="AZ191">
        <v>30</v>
      </c>
      <c r="BA191" s="4">
        <v>1</v>
      </c>
      <c r="BB191" s="2">
        <v>43492</v>
      </c>
      <c r="BC191" s="2">
        <v>43492</v>
      </c>
      <c r="BD191" s="4">
        <v>0</v>
      </c>
      <c r="BF191">
        <v>107</v>
      </c>
      <c r="BG191">
        <v>30</v>
      </c>
      <c r="BH191" s="14">
        <v>1</v>
      </c>
      <c r="BI191" s="3">
        <v>3</v>
      </c>
      <c r="BJ191" s="3">
        <v>22.54</v>
      </c>
      <c r="BK191">
        <v>676.2</v>
      </c>
      <c r="BL191">
        <v>8.1999999999999993</v>
      </c>
      <c r="BM191">
        <v>7.7</v>
      </c>
      <c r="BN191">
        <f t="shared" si="10"/>
        <v>631.4</v>
      </c>
      <c r="BO191">
        <v>22.08</v>
      </c>
      <c r="BP191">
        <v>21.3</v>
      </c>
      <c r="BQ191">
        <v>4703.04</v>
      </c>
    </row>
    <row r="192" spans="1:69" x14ac:dyDescent="0.3">
      <c r="A192" s="3">
        <v>49068607</v>
      </c>
      <c r="B192" s="2">
        <v>42865</v>
      </c>
      <c r="C192" t="s">
        <v>325</v>
      </c>
      <c r="D192" t="s">
        <v>940</v>
      </c>
      <c r="F192">
        <v>1</v>
      </c>
      <c r="G192">
        <v>1</v>
      </c>
      <c r="H192">
        <v>71</v>
      </c>
      <c r="I192">
        <v>70</v>
      </c>
      <c r="J192">
        <v>71</v>
      </c>
      <c r="K192" t="s">
        <v>326</v>
      </c>
      <c r="L192">
        <v>4</v>
      </c>
      <c r="M192">
        <v>1</v>
      </c>
      <c r="N192" s="1">
        <v>2</v>
      </c>
      <c r="O192" s="2">
        <v>42753</v>
      </c>
      <c r="P192" t="s">
        <v>44</v>
      </c>
      <c r="Q192">
        <v>2</v>
      </c>
      <c r="R192" s="2">
        <v>42865</v>
      </c>
      <c r="S192" s="10" t="s">
        <v>624</v>
      </c>
      <c r="T192">
        <v>60</v>
      </c>
      <c r="U192">
        <v>1</v>
      </c>
      <c r="V192" s="10">
        <v>0</v>
      </c>
      <c r="X192">
        <v>0</v>
      </c>
      <c r="Y192" t="s">
        <v>63</v>
      </c>
      <c r="Z192">
        <v>4</v>
      </c>
      <c r="AA192" s="10" t="s">
        <v>640</v>
      </c>
      <c r="AB192">
        <v>2</v>
      </c>
      <c r="AC192" s="2">
        <v>42893</v>
      </c>
      <c r="AD192">
        <f t="shared" si="8"/>
        <v>28</v>
      </c>
      <c r="AE192" s="3">
        <v>20.5</v>
      </c>
      <c r="AF192" s="3">
        <v>17</v>
      </c>
      <c r="AG192" s="13">
        <v>3485</v>
      </c>
      <c r="AH192" s="12">
        <v>0</v>
      </c>
      <c r="AK192" s="10">
        <v>0</v>
      </c>
      <c r="AL192" s="10">
        <v>0</v>
      </c>
      <c r="AN192" s="10">
        <v>0</v>
      </c>
      <c r="AP192" s="10">
        <v>0</v>
      </c>
      <c r="AR192" s="10">
        <v>0</v>
      </c>
      <c r="AV192" s="10">
        <v>1</v>
      </c>
      <c r="AW192" s="2">
        <v>42893</v>
      </c>
      <c r="AX192" s="4">
        <v>0</v>
      </c>
      <c r="AZ192">
        <v>51</v>
      </c>
      <c r="BA192" s="4">
        <v>0</v>
      </c>
      <c r="BC192" s="2">
        <v>42916</v>
      </c>
      <c r="BD192" s="4">
        <v>1</v>
      </c>
      <c r="BE192" t="s">
        <v>530</v>
      </c>
      <c r="BF192">
        <v>163</v>
      </c>
      <c r="BG192">
        <v>51</v>
      </c>
      <c r="BH192" s="14">
        <v>1.7</v>
      </c>
      <c r="BI192" s="3">
        <v>17.2</v>
      </c>
      <c r="BJ192" s="3">
        <v>6.9</v>
      </c>
      <c r="BK192">
        <v>1186.8</v>
      </c>
      <c r="BL192">
        <v>20.5</v>
      </c>
      <c r="BM192">
        <v>15.3</v>
      </c>
      <c r="BN192">
        <f t="shared" si="10"/>
        <v>3136.5</v>
      </c>
      <c r="BO192">
        <v>17</v>
      </c>
      <c r="BP192">
        <v>20.5</v>
      </c>
      <c r="BQ192">
        <v>3485</v>
      </c>
    </row>
    <row r="193" spans="1:69" x14ac:dyDescent="0.3">
      <c r="A193" s="3">
        <v>35001155</v>
      </c>
      <c r="B193" s="2">
        <v>43465</v>
      </c>
      <c r="C193" t="s">
        <v>173</v>
      </c>
      <c r="D193" t="s">
        <v>835</v>
      </c>
      <c r="F193">
        <v>3</v>
      </c>
      <c r="G193">
        <v>1</v>
      </c>
      <c r="H193">
        <v>71</v>
      </c>
      <c r="I193">
        <v>75</v>
      </c>
      <c r="J193">
        <v>59</v>
      </c>
      <c r="L193">
        <v>2</v>
      </c>
      <c r="M193">
        <v>1</v>
      </c>
      <c r="N193" s="1">
        <v>1</v>
      </c>
      <c r="O193" s="2">
        <v>38831</v>
      </c>
      <c r="P193" t="s">
        <v>44</v>
      </c>
      <c r="Q193">
        <v>2</v>
      </c>
      <c r="R193" s="2">
        <v>43465</v>
      </c>
      <c r="S193" t="s">
        <v>174</v>
      </c>
      <c r="T193">
        <v>0</v>
      </c>
      <c r="U193">
        <v>0</v>
      </c>
      <c r="V193">
        <v>0</v>
      </c>
      <c r="X193">
        <v>0</v>
      </c>
      <c r="Y193" t="s">
        <v>70</v>
      </c>
      <c r="Z193">
        <v>2</v>
      </c>
      <c r="AA193" t="s">
        <v>46</v>
      </c>
      <c r="AB193">
        <v>2</v>
      </c>
      <c r="AC193" s="2">
        <v>43497</v>
      </c>
      <c r="AD193">
        <f t="shared" si="8"/>
        <v>32</v>
      </c>
      <c r="AE193" s="3">
        <v>21.5</v>
      </c>
      <c r="AF193" s="3">
        <v>7.59</v>
      </c>
      <c r="AG193" s="13">
        <v>1631.85</v>
      </c>
      <c r="AH193" s="3">
        <v>0</v>
      </c>
      <c r="AK193">
        <v>0</v>
      </c>
      <c r="AL193">
        <v>0</v>
      </c>
      <c r="AN193">
        <v>0</v>
      </c>
      <c r="AP193">
        <v>0</v>
      </c>
      <c r="AR193">
        <v>0</v>
      </c>
      <c r="AS193" s="2">
        <v>43507</v>
      </c>
      <c r="AT193" s="2"/>
      <c r="AU193" s="2"/>
      <c r="AV193">
        <v>0</v>
      </c>
      <c r="AX193" s="4">
        <v>0</v>
      </c>
      <c r="AZ193">
        <v>59</v>
      </c>
      <c r="BA193" s="4">
        <v>0</v>
      </c>
      <c r="BC193" s="2">
        <v>43524</v>
      </c>
      <c r="BD193" s="4">
        <v>0</v>
      </c>
      <c r="BE193" t="s">
        <v>175</v>
      </c>
      <c r="BF193">
        <v>4693</v>
      </c>
      <c r="BG193">
        <v>59</v>
      </c>
      <c r="BH193" s="14">
        <v>1.9666666666666666</v>
      </c>
      <c r="BI193" s="3">
        <v>21.1</v>
      </c>
      <c r="BJ193" s="3">
        <v>5.31</v>
      </c>
      <c r="BK193">
        <v>1120.4100000000001</v>
      </c>
      <c r="BL193">
        <v>21.5</v>
      </c>
      <c r="BM193">
        <v>5.53</v>
      </c>
      <c r="BN193">
        <f t="shared" si="10"/>
        <v>1188.95</v>
      </c>
      <c r="BO193">
        <v>5.86</v>
      </c>
      <c r="BP193">
        <v>21.5</v>
      </c>
      <c r="BQ193">
        <v>1259.9000000000001</v>
      </c>
    </row>
    <row r="194" spans="1:69" x14ac:dyDescent="0.3">
      <c r="A194" s="3">
        <v>48707846</v>
      </c>
      <c r="B194" s="2">
        <v>42691</v>
      </c>
      <c r="C194" t="s">
        <v>311</v>
      </c>
      <c r="D194" t="s">
        <v>931</v>
      </c>
      <c r="F194">
        <v>1</v>
      </c>
      <c r="G194">
        <v>1</v>
      </c>
      <c r="H194">
        <v>64</v>
      </c>
      <c r="I194">
        <v>77</v>
      </c>
      <c r="J194">
        <v>64</v>
      </c>
      <c r="K194" t="s">
        <v>312</v>
      </c>
      <c r="L194">
        <v>5</v>
      </c>
      <c r="M194">
        <v>0</v>
      </c>
      <c r="N194" s="1">
        <v>2</v>
      </c>
      <c r="O194" s="2">
        <v>42667</v>
      </c>
      <c r="P194" t="s">
        <v>44</v>
      </c>
      <c r="Q194">
        <v>2</v>
      </c>
      <c r="R194" s="2">
        <v>42691</v>
      </c>
      <c r="S194" s="10" t="s">
        <v>624</v>
      </c>
      <c r="T194">
        <v>60</v>
      </c>
      <c r="U194">
        <v>1</v>
      </c>
      <c r="V194" s="10">
        <v>0</v>
      </c>
      <c r="X194">
        <v>0</v>
      </c>
      <c r="Y194" s="10" t="s">
        <v>625</v>
      </c>
      <c r="Z194">
        <v>4</v>
      </c>
      <c r="AA194" s="10" t="s">
        <v>46</v>
      </c>
      <c r="AB194">
        <v>2</v>
      </c>
      <c r="AC194" s="2">
        <v>42772</v>
      </c>
      <c r="AD194">
        <f t="shared" ref="AD194:AD237" si="11">DATEDIF(R194,AC194,"d")</f>
        <v>81</v>
      </c>
      <c r="AE194" s="3">
        <v>44</v>
      </c>
      <c r="AF194" s="3">
        <v>14.76</v>
      </c>
      <c r="AG194" s="13">
        <v>6494.4</v>
      </c>
      <c r="AH194" s="12">
        <v>1</v>
      </c>
      <c r="AI194" t="s">
        <v>626</v>
      </c>
      <c r="AJ194">
        <v>6</v>
      </c>
      <c r="AK194" s="10">
        <v>0</v>
      </c>
      <c r="AL194" s="10">
        <v>0</v>
      </c>
      <c r="AN194" s="10">
        <v>0</v>
      </c>
      <c r="AP194" s="10">
        <v>0</v>
      </c>
      <c r="AR194" s="10">
        <v>1</v>
      </c>
      <c r="AS194" s="2">
        <v>42772</v>
      </c>
      <c r="AT194" s="2"/>
      <c r="AU194" s="2"/>
      <c r="AV194" s="10">
        <v>0</v>
      </c>
      <c r="AX194" s="4">
        <v>1</v>
      </c>
      <c r="AY194" s="2">
        <v>42898</v>
      </c>
      <c r="AZ194">
        <v>207</v>
      </c>
      <c r="BA194" s="4">
        <v>0</v>
      </c>
      <c r="BC194" s="2">
        <v>42912</v>
      </c>
      <c r="BD194" s="4">
        <v>1</v>
      </c>
      <c r="BE194" t="s">
        <v>526</v>
      </c>
      <c r="BF194">
        <v>245</v>
      </c>
      <c r="BG194">
        <v>221</v>
      </c>
      <c r="BH194" s="14">
        <v>7.3666666666666663</v>
      </c>
      <c r="BI194" s="3">
        <v>3</v>
      </c>
      <c r="BJ194" s="3">
        <v>7.01</v>
      </c>
      <c r="BK194">
        <v>210.3</v>
      </c>
      <c r="BL194">
        <v>26</v>
      </c>
      <c r="BM194">
        <v>10.050000000000001</v>
      </c>
      <c r="BN194">
        <f t="shared" si="10"/>
        <v>2613</v>
      </c>
      <c r="BO194">
        <v>10.050000000000001</v>
      </c>
      <c r="BP194">
        <v>26</v>
      </c>
      <c r="BQ194">
        <v>2613</v>
      </c>
    </row>
    <row r="195" spans="1:69" x14ac:dyDescent="0.3">
      <c r="A195" s="3">
        <v>48053873</v>
      </c>
      <c r="B195" s="2">
        <v>42591</v>
      </c>
      <c r="C195" t="s">
        <v>290</v>
      </c>
      <c r="D195" t="s">
        <v>913</v>
      </c>
      <c r="F195">
        <v>2</v>
      </c>
      <c r="G195">
        <v>2</v>
      </c>
      <c r="H195">
        <v>58</v>
      </c>
      <c r="I195">
        <v>63</v>
      </c>
      <c r="J195">
        <v>57</v>
      </c>
      <c r="K195" t="s">
        <v>291</v>
      </c>
      <c r="L195">
        <v>5</v>
      </c>
      <c r="M195">
        <v>0</v>
      </c>
      <c r="N195" s="1">
        <v>1</v>
      </c>
      <c r="O195" s="2">
        <v>42466</v>
      </c>
      <c r="P195" t="s">
        <v>44</v>
      </c>
      <c r="Q195">
        <v>2</v>
      </c>
      <c r="R195" s="2">
        <v>42591</v>
      </c>
      <c r="S195" s="10" t="s">
        <v>573</v>
      </c>
      <c r="T195">
        <v>0</v>
      </c>
      <c r="U195">
        <v>0</v>
      </c>
      <c r="V195" s="10">
        <v>0</v>
      </c>
      <c r="X195">
        <v>0</v>
      </c>
      <c r="Y195" s="10" t="s">
        <v>591</v>
      </c>
      <c r="Z195">
        <v>4</v>
      </c>
      <c r="AA195" s="10" t="s">
        <v>575</v>
      </c>
      <c r="AB195">
        <v>2</v>
      </c>
      <c r="AC195" s="2">
        <v>42604</v>
      </c>
      <c r="AD195">
        <f t="shared" si="11"/>
        <v>13</v>
      </c>
      <c r="AE195" s="3">
        <v>26</v>
      </c>
      <c r="AF195" s="3">
        <v>14.9</v>
      </c>
      <c r="AG195" s="13">
        <v>3874</v>
      </c>
      <c r="AH195" s="12">
        <v>0</v>
      </c>
      <c r="AK195" s="10">
        <v>0</v>
      </c>
      <c r="AL195" s="10">
        <v>0</v>
      </c>
      <c r="AN195" s="10">
        <v>0</v>
      </c>
      <c r="AP195" s="10">
        <v>0</v>
      </c>
      <c r="AR195" s="10">
        <v>0</v>
      </c>
      <c r="AV195" s="10">
        <v>0</v>
      </c>
      <c r="AX195" s="4">
        <v>1</v>
      </c>
      <c r="AY195" s="2">
        <v>42604</v>
      </c>
      <c r="AZ195">
        <v>13</v>
      </c>
      <c r="BA195" s="4">
        <v>0</v>
      </c>
      <c r="BC195" s="2">
        <v>42604</v>
      </c>
      <c r="BD195" s="4">
        <v>1</v>
      </c>
      <c r="BE195" t="s">
        <v>526</v>
      </c>
      <c r="BF195">
        <v>138</v>
      </c>
      <c r="BG195">
        <v>13</v>
      </c>
      <c r="BH195" s="14">
        <v>0.43333333333333335</v>
      </c>
      <c r="BI195" s="3">
        <v>26</v>
      </c>
      <c r="BJ195" s="3">
        <v>4.54</v>
      </c>
      <c r="BK195">
        <v>1180.4000000000001</v>
      </c>
      <c r="BL195">
        <v>10</v>
      </c>
      <c r="BM195">
        <v>10.74</v>
      </c>
      <c r="BN195">
        <f t="shared" si="10"/>
        <v>1074</v>
      </c>
      <c r="BO195">
        <v>14.9</v>
      </c>
      <c r="BP195">
        <v>39</v>
      </c>
      <c r="BQ195">
        <v>5811</v>
      </c>
    </row>
    <row r="196" spans="1:69" x14ac:dyDescent="0.3">
      <c r="A196" s="3">
        <v>46619284</v>
      </c>
      <c r="B196" s="2">
        <v>43377</v>
      </c>
      <c r="C196" t="s">
        <v>254</v>
      </c>
      <c r="D196" t="s">
        <v>885</v>
      </c>
      <c r="F196">
        <v>2</v>
      </c>
      <c r="G196">
        <v>1</v>
      </c>
      <c r="H196">
        <v>76</v>
      </c>
      <c r="I196">
        <v>75</v>
      </c>
      <c r="J196">
        <v>76</v>
      </c>
      <c r="L196">
        <v>4</v>
      </c>
      <c r="M196">
        <v>1</v>
      </c>
      <c r="N196" s="1">
        <v>2</v>
      </c>
      <c r="O196" s="2">
        <v>43229</v>
      </c>
      <c r="P196" t="s">
        <v>39</v>
      </c>
      <c r="Q196">
        <v>1</v>
      </c>
      <c r="R196" s="2">
        <v>43377</v>
      </c>
      <c r="S196" t="s">
        <v>533</v>
      </c>
      <c r="T196">
        <v>100</v>
      </c>
      <c r="U196">
        <v>1</v>
      </c>
      <c r="V196">
        <v>0</v>
      </c>
      <c r="X196">
        <v>0</v>
      </c>
      <c r="Y196" t="s">
        <v>74</v>
      </c>
      <c r="Z196">
        <v>4</v>
      </c>
      <c r="AA196" t="s">
        <v>412</v>
      </c>
      <c r="AB196">
        <v>2</v>
      </c>
      <c r="AC196" s="2">
        <v>43386</v>
      </c>
      <c r="AD196">
        <f t="shared" si="11"/>
        <v>9</v>
      </c>
      <c r="AE196" s="3">
        <v>11.6</v>
      </c>
      <c r="AF196" s="3">
        <v>11.14</v>
      </c>
      <c r="AG196" s="13">
        <v>1292.24</v>
      </c>
      <c r="AH196" s="3">
        <v>0</v>
      </c>
      <c r="AK196">
        <v>0</v>
      </c>
      <c r="AL196">
        <v>0</v>
      </c>
      <c r="AN196">
        <v>0</v>
      </c>
      <c r="AP196">
        <v>0</v>
      </c>
      <c r="AR196">
        <v>0</v>
      </c>
      <c r="AV196">
        <v>1</v>
      </c>
      <c r="AW196" s="2">
        <v>43386</v>
      </c>
      <c r="AX196" s="4">
        <v>0</v>
      </c>
      <c r="AZ196">
        <v>9</v>
      </c>
      <c r="BA196" s="4">
        <v>1</v>
      </c>
      <c r="BB196" s="2">
        <v>43386</v>
      </c>
      <c r="BC196" s="2">
        <v>43386</v>
      </c>
      <c r="BD196" s="4">
        <v>0</v>
      </c>
      <c r="BE196" t="s">
        <v>534</v>
      </c>
      <c r="BF196">
        <v>157</v>
      </c>
      <c r="BG196">
        <v>9</v>
      </c>
      <c r="BH196" s="14">
        <v>0.3</v>
      </c>
      <c r="BI196" s="3">
        <v>7.8</v>
      </c>
      <c r="BJ196" s="3">
        <v>10.029999999999999</v>
      </c>
      <c r="BK196">
        <v>782.34</v>
      </c>
      <c r="BL196">
        <v>4</v>
      </c>
      <c r="BM196">
        <v>9.8800000000000008</v>
      </c>
      <c r="BN196">
        <f t="shared" si="10"/>
        <v>395.2</v>
      </c>
      <c r="BO196">
        <v>9.8800000000000008</v>
      </c>
      <c r="BP196">
        <v>4</v>
      </c>
      <c r="BQ196">
        <v>395.2</v>
      </c>
    </row>
    <row r="197" spans="1:69" x14ac:dyDescent="0.3">
      <c r="A197" s="3">
        <v>49938643</v>
      </c>
      <c r="B197" s="2">
        <v>43075</v>
      </c>
      <c r="C197" t="s">
        <v>357</v>
      </c>
      <c r="D197" t="s">
        <v>970</v>
      </c>
      <c r="F197">
        <v>2</v>
      </c>
      <c r="G197">
        <v>2</v>
      </c>
      <c r="H197">
        <v>72</v>
      </c>
      <c r="I197">
        <v>62</v>
      </c>
      <c r="J197">
        <v>72</v>
      </c>
      <c r="L197">
        <v>1</v>
      </c>
      <c r="M197">
        <v>0</v>
      </c>
      <c r="N197" s="1">
        <v>1</v>
      </c>
      <c r="O197" s="2">
        <v>43017</v>
      </c>
      <c r="P197" t="s">
        <v>44</v>
      </c>
      <c r="Q197">
        <v>2</v>
      </c>
      <c r="R197" s="2">
        <v>43075</v>
      </c>
      <c r="S197" s="10" t="s">
        <v>619</v>
      </c>
      <c r="T197">
        <v>10</v>
      </c>
      <c r="U197">
        <v>1</v>
      </c>
      <c r="V197">
        <v>0</v>
      </c>
      <c r="X197">
        <v>0</v>
      </c>
      <c r="Y197" t="s">
        <v>643</v>
      </c>
      <c r="Z197">
        <v>1</v>
      </c>
      <c r="AA197" s="10" t="s">
        <v>646</v>
      </c>
      <c r="AB197">
        <v>2</v>
      </c>
      <c r="AC197" s="2">
        <v>43085</v>
      </c>
      <c r="AD197">
        <f t="shared" si="11"/>
        <v>10</v>
      </c>
      <c r="AE197" s="3">
        <v>16.600000000000001</v>
      </c>
      <c r="AF197" s="3">
        <v>13.02</v>
      </c>
      <c r="AG197" s="13">
        <v>2161.3199999999997</v>
      </c>
      <c r="AH197" s="12">
        <v>0</v>
      </c>
      <c r="AK197" s="10">
        <v>0</v>
      </c>
      <c r="AL197" s="10">
        <v>0</v>
      </c>
      <c r="AN197" s="10">
        <v>0</v>
      </c>
      <c r="AP197" s="10">
        <v>0</v>
      </c>
      <c r="AR197" s="10">
        <v>0</v>
      </c>
      <c r="AT197" s="10">
        <v>0</v>
      </c>
      <c r="AV197" s="10">
        <v>0</v>
      </c>
      <c r="AX197" s="4">
        <v>1</v>
      </c>
      <c r="AY197" s="2">
        <v>43087</v>
      </c>
      <c r="AZ197">
        <v>12</v>
      </c>
      <c r="BA197" s="4">
        <v>1</v>
      </c>
      <c r="BB197" s="2">
        <v>43118</v>
      </c>
      <c r="BC197" s="2">
        <v>43118</v>
      </c>
      <c r="BD197" s="4">
        <v>0</v>
      </c>
      <c r="BF197">
        <v>101</v>
      </c>
      <c r="BG197">
        <v>43</v>
      </c>
      <c r="BH197" s="14">
        <v>1.4333333333333333</v>
      </c>
      <c r="BI197" s="3">
        <v>13</v>
      </c>
      <c r="BJ197" s="3">
        <v>8.8000000000000007</v>
      </c>
      <c r="BK197">
        <v>1144</v>
      </c>
      <c r="BL197">
        <v>16.600000000000001</v>
      </c>
      <c r="BM197">
        <v>8.56</v>
      </c>
      <c r="BN197">
        <f t="shared" si="10"/>
        <v>1420.96</v>
      </c>
      <c r="BO197">
        <v>13.02</v>
      </c>
      <c r="BP197">
        <v>16</v>
      </c>
      <c r="BQ197">
        <v>2083.1999999999998</v>
      </c>
    </row>
    <row r="198" spans="1:69" x14ac:dyDescent="0.3">
      <c r="A198" s="3">
        <v>49856587</v>
      </c>
      <c r="B198" s="2">
        <v>43045</v>
      </c>
      <c r="C198" t="s">
        <v>351</v>
      </c>
      <c r="D198" t="s">
        <v>964</v>
      </c>
      <c r="F198">
        <v>2</v>
      </c>
      <c r="G198">
        <v>1</v>
      </c>
      <c r="H198">
        <v>76</v>
      </c>
      <c r="I198">
        <v>71</v>
      </c>
      <c r="J198">
        <v>75</v>
      </c>
      <c r="L198">
        <v>4</v>
      </c>
      <c r="M198">
        <v>1</v>
      </c>
      <c r="N198" s="1">
        <v>1</v>
      </c>
      <c r="O198" s="2">
        <v>42977</v>
      </c>
      <c r="P198" t="s">
        <v>44</v>
      </c>
      <c r="Q198">
        <v>2</v>
      </c>
      <c r="R198" s="2">
        <v>43045</v>
      </c>
      <c r="S198" s="10" t="s">
        <v>597</v>
      </c>
      <c r="T198">
        <v>90</v>
      </c>
      <c r="U198">
        <v>1</v>
      </c>
      <c r="V198">
        <v>0</v>
      </c>
      <c r="X198">
        <v>0</v>
      </c>
      <c r="Y198" t="s">
        <v>643</v>
      </c>
      <c r="Z198">
        <v>1</v>
      </c>
      <c r="AA198" s="10" t="s">
        <v>644</v>
      </c>
      <c r="AB198">
        <v>2</v>
      </c>
      <c r="AC198" s="2">
        <v>43087</v>
      </c>
      <c r="AD198">
        <f t="shared" si="11"/>
        <v>42</v>
      </c>
      <c r="AE198" s="3">
        <v>22.3</v>
      </c>
      <c r="AF198" s="3">
        <v>10.5</v>
      </c>
      <c r="AG198" s="13">
        <v>2341.5</v>
      </c>
      <c r="AH198" s="12">
        <v>0</v>
      </c>
      <c r="AK198" s="10">
        <v>0</v>
      </c>
      <c r="AL198" s="10">
        <v>0</v>
      </c>
      <c r="AN198" s="10">
        <v>0</v>
      </c>
      <c r="AP198" s="10">
        <v>0</v>
      </c>
      <c r="AR198" s="10">
        <v>1</v>
      </c>
      <c r="AS198" s="2">
        <v>43087</v>
      </c>
      <c r="AT198" s="10">
        <v>0</v>
      </c>
      <c r="AV198" s="10">
        <v>0</v>
      </c>
      <c r="AX198" s="4">
        <v>1</v>
      </c>
      <c r="AY198" s="2">
        <v>43136</v>
      </c>
      <c r="AZ198">
        <v>91</v>
      </c>
      <c r="BA198" s="4">
        <v>0</v>
      </c>
      <c r="BC198" s="2">
        <v>43325</v>
      </c>
      <c r="BD198" s="4">
        <v>1</v>
      </c>
      <c r="BE198" t="s">
        <v>690</v>
      </c>
      <c r="BF198">
        <v>348</v>
      </c>
      <c r="BG198">
        <v>280</v>
      </c>
      <c r="BH198" s="14">
        <v>9.3333333333333339</v>
      </c>
      <c r="BI198" s="3">
        <v>11.5</v>
      </c>
      <c r="BJ198" s="3">
        <v>9.9</v>
      </c>
      <c r="BK198">
        <v>1138.5</v>
      </c>
      <c r="BL198">
        <v>12.9</v>
      </c>
      <c r="BM198">
        <v>6.3</v>
      </c>
      <c r="BN198">
        <f t="shared" si="10"/>
        <v>812.7</v>
      </c>
      <c r="BO198">
        <v>10.5</v>
      </c>
      <c r="BP198">
        <v>12.9</v>
      </c>
      <c r="BQ198">
        <v>1354.5</v>
      </c>
    </row>
    <row r="199" spans="1:69" x14ac:dyDescent="0.3">
      <c r="A199" s="3">
        <v>12331985</v>
      </c>
      <c r="B199" s="2">
        <v>43465</v>
      </c>
      <c r="C199" t="s">
        <v>38</v>
      </c>
      <c r="D199" t="s">
        <v>792</v>
      </c>
      <c r="F199">
        <v>1</v>
      </c>
      <c r="G199">
        <v>2</v>
      </c>
      <c r="H199">
        <v>81</v>
      </c>
      <c r="I199">
        <v>65</v>
      </c>
      <c r="J199">
        <v>81</v>
      </c>
      <c r="L199">
        <v>4</v>
      </c>
      <c r="M199">
        <v>0</v>
      </c>
      <c r="N199" s="1">
        <v>2</v>
      </c>
      <c r="O199" s="2">
        <v>43452</v>
      </c>
      <c r="P199" t="s">
        <v>39</v>
      </c>
      <c r="Q199">
        <v>1</v>
      </c>
      <c r="R199" s="2">
        <v>43465</v>
      </c>
      <c r="S199" t="s">
        <v>40</v>
      </c>
      <c r="T199">
        <v>80</v>
      </c>
      <c r="U199">
        <v>1</v>
      </c>
      <c r="V199">
        <v>0</v>
      </c>
      <c r="X199">
        <v>0</v>
      </c>
      <c r="Y199" t="s">
        <v>41</v>
      </c>
      <c r="Z199">
        <v>1</v>
      </c>
      <c r="AA199" t="s">
        <v>664</v>
      </c>
      <c r="AB199">
        <v>2</v>
      </c>
      <c r="AC199" s="2">
        <v>43486</v>
      </c>
      <c r="AD199">
        <f t="shared" si="11"/>
        <v>21</v>
      </c>
      <c r="AE199" s="3">
        <v>18.100000000000001</v>
      </c>
      <c r="AF199" s="3">
        <v>6.23</v>
      </c>
      <c r="AG199" s="13">
        <v>1127.6300000000001</v>
      </c>
      <c r="AH199">
        <v>0</v>
      </c>
      <c r="AK199">
        <v>0</v>
      </c>
      <c r="AL199">
        <v>0</v>
      </c>
      <c r="AN199">
        <v>0</v>
      </c>
      <c r="AP199">
        <v>0</v>
      </c>
      <c r="AR199">
        <v>0</v>
      </c>
      <c r="AT199">
        <v>1</v>
      </c>
      <c r="AU199" s="2">
        <v>43486</v>
      </c>
      <c r="AV199">
        <v>1</v>
      </c>
      <c r="AX199" s="4">
        <v>0</v>
      </c>
      <c r="AZ199">
        <v>21</v>
      </c>
      <c r="BA199" s="4">
        <v>0</v>
      </c>
      <c r="BC199" s="2">
        <v>43486</v>
      </c>
      <c r="BD199" s="4">
        <v>1</v>
      </c>
      <c r="BF199">
        <v>34</v>
      </c>
      <c r="BG199">
        <v>21</v>
      </c>
      <c r="BH199" s="14">
        <v>0.7</v>
      </c>
      <c r="BI199" s="3">
        <v>18.100000000000001</v>
      </c>
      <c r="BJ199" s="3">
        <v>6.23</v>
      </c>
      <c r="BK199">
        <v>1127.6300000000001</v>
      </c>
      <c r="BL199" t="s">
        <v>1037</v>
      </c>
      <c r="BM199" t="s">
        <v>1038</v>
      </c>
      <c r="BN199" t="s">
        <v>1035</v>
      </c>
      <c r="BO199" t="s">
        <v>414</v>
      </c>
      <c r="BP199" t="s">
        <v>1037</v>
      </c>
    </row>
    <row r="200" spans="1:69" x14ac:dyDescent="0.3">
      <c r="A200" s="3">
        <v>22605621</v>
      </c>
      <c r="B200" s="2">
        <v>43305</v>
      </c>
      <c r="C200" t="s">
        <v>88</v>
      </c>
      <c r="D200" t="s">
        <v>807</v>
      </c>
      <c r="F200">
        <v>2</v>
      </c>
      <c r="G200">
        <v>1</v>
      </c>
      <c r="H200">
        <v>73</v>
      </c>
      <c r="I200">
        <v>85</v>
      </c>
      <c r="J200">
        <v>73</v>
      </c>
      <c r="L200">
        <v>2</v>
      </c>
      <c r="M200">
        <v>1</v>
      </c>
      <c r="N200" s="1">
        <v>1</v>
      </c>
      <c r="O200" s="2">
        <v>43142</v>
      </c>
      <c r="P200" t="s">
        <v>44</v>
      </c>
      <c r="Q200">
        <v>2</v>
      </c>
      <c r="R200" s="2">
        <v>43305</v>
      </c>
      <c r="S200" t="s">
        <v>89</v>
      </c>
      <c r="T200">
        <v>50</v>
      </c>
      <c r="U200">
        <v>1</v>
      </c>
      <c r="X200" t="s">
        <v>90</v>
      </c>
      <c r="Y200" t="s">
        <v>86</v>
      </c>
      <c r="Z200">
        <v>1</v>
      </c>
      <c r="AA200" t="s">
        <v>91</v>
      </c>
      <c r="AB200">
        <v>2</v>
      </c>
      <c r="AC200" s="2">
        <v>43361</v>
      </c>
      <c r="AD200">
        <f t="shared" si="11"/>
        <v>56</v>
      </c>
      <c r="AE200" s="3">
        <v>29.5</v>
      </c>
      <c r="AF200" s="3">
        <v>8.1999999999999993</v>
      </c>
      <c r="AG200" s="13">
        <v>2418.9999999999995</v>
      </c>
      <c r="AH200">
        <v>0</v>
      </c>
      <c r="AK200">
        <v>0</v>
      </c>
      <c r="AL200">
        <v>0</v>
      </c>
      <c r="AN200">
        <v>0</v>
      </c>
      <c r="AP200">
        <v>0</v>
      </c>
      <c r="AR200">
        <v>1</v>
      </c>
      <c r="AS200" s="2">
        <v>43361</v>
      </c>
      <c r="AT200" s="2"/>
      <c r="AU200" s="2"/>
      <c r="AV200">
        <v>0</v>
      </c>
      <c r="AX200" s="4">
        <v>1</v>
      </c>
      <c r="AY200" s="2">
        <v>43416</v>
      </c>
      <c r="AZ200">
        <v>111</v>
      </c>
      <c r="BA200" s="4">
        <v>0</v>
      </c>
      <c r="BC200" s="2">
        <v>43531</v>
      </c>
      <c r="BD200" s="4">
        <v>0</v>
      </c>
      <c r="BF200">
        <v>389</v>
      </c>
      <c r="BG200">
        <v>226</v>
      </c>
      <c r="BH200" s="14">
        <v>7.5333333333333332</v>
      </c>
      <c r="BI200" s="3">
        <v>27.9</v>
      </c>
      <c r="BJ200" s="3">
        <v>6.5</v>
      </c>
      <c r="BK200">
        <v>1813.5</v>
      </c>
      <c r="BL200">
        <v>25.9</v>
      </c>
      <c r="BM200">
        <v>7.6</v>
      </c>
      <c r="BN200">
        <f t="shared" ref="BN200:BN237" si="12">BM200*1000*BL200/100</f>
        <v>1968.4</v>
      </c>
      <c r="BO200">
        <v>8.1999999999999993</v>
      </c>
      <c r="BP200">
        <v>28</v>
      </c>
      <c r="BQ200">
        <v>2296</v>
      </c>
    </row>
    <row r="201" spans="1:69" x14ac:dyDescent="0.3">
      <c r="A201" s="3">
        <v>42796235</v>
      </c>
      <c r="B201" s="2">
        <v>43325</v>
      </c>
      <c r="C201" t="s">
        <v>217</v>
      </c>
      <c r="D201" t="s">
        <v>857</v>
      </c>
      <c r="F201">
        <v>3</v>
      </c>
      <c r="G201">
        <v>1</v>
      </c>
      <c r="H201">
        <v>81</v>
      </c>
      <c r="I201">
        <v>74</v>
      </c>
      <c r="J201">
        <v>78</v>
      </c>
      <c r="L201">
        <v>2</v>
      </c>
      <c r="M201">
        <v>1</v>
      </c>
      <c r="N201" s="1">
        <v>1</v>
      </c>
      <c r="O201" s="2">
        <v>42297</v>
      </c>
      <c r="P201" t="s">
        <v>39</v>
      </c>
      <c r="Q201">
        <v>1</v>
      </c>
      <c r="R201" s="2">
        <v>43325</v>
      </c>
      <c r="S201" t="s">
        <v>451</v>
      </c>
      <c r="T201">
        <v>70</v>
      </c>
      <c r="U201">
        <v>1</v>
      </c>
      <c r="X201" t="s">
        <v>439</v>
      </c>
      <c r="Y201" t="s">
        <v>452</v>
      </c>
      <c r="Z201">
        <v>2</v>
      </c>
      <c r="AA201" t="s">
        <v>429</v>
      </c>
      <c r="AB201">
        <v>2</v>
      </c>
      <c r="AC201" s="2">
        <v>43395</v>
      </c>
      <c r="AD201">
        <f t="shared" si="11"/>
        <v>70</v>
      </c>
      <c r="AE201" s="3">
        <v>27.4</v>
      </c>
      <c r="AF201" s="3">
        <v>4.9000000000000004</v>
      </c>
      <c r="AG201" s="13">
        <v>1342.6</v>
      </c>
      <c r="AH201" s="3">
        <v>1</v>
      </c>
      <c r="AI201" t="s">
        <v>423</v>
      </c>
      <c r="AJ201">
        <v>8</v>
      </c>
      <c r="AK201">
        <v>0</v>
      </c>
      <c r="AL201">
        <v>0</v>
      </c>
      <c r="AN201">
        <v>0</v>
      </c>
      <c r="AP201">
        <v>0</v>
      </c>
      <c r="AR201">
        <v>1</v>
      </c>
      <c r="AS201" s="2">
        <v>43395</v>
      </c>
      <c r="AT201" s="2"/>
      <c r="AU201" s="2"/>
      <c r="AV201">
        <v>0</v>
      </c>
      <c r="AX201" s="4">
        <v>0</v>
      </c>
      <c r="AZ201">
        <v>193</v>
      </c>
      <c r="BA201" s="4">
        <v>0</v>
      </c>
      <c r="BC201" s="2">
        <v>43518</v>
      </c>
      <c r="BD201" s="4">
        <v>0</v>
      </c>
      <c r="BF201">
        <v>1221</v>
      </c>
      <c r="BG201">
        <v>193</v>
      </c>
      <c r="BH201" s="14">
        <v>6.4333333333333336</v>
      </c>
      <c r="BI201" s="3">
        <v>27.1</v>
      </c>
      <c r="BJ201" s="3">
        <v>4.0599999999999996</v>
      </c>
      <c r="BK201">
        <v>1100.26</v>
      </c>
      <c r="BL201">
        <v>27.4</v>
      </c>
      <c r="BM201">
        <v>4.9000000000000004</v>
      </c>
      <c r="BN201">
        <f t="shared" si="12"/>
        <v>1342.6</v>
      </c>
      <c r="BO201">
        <v>4.9000000000000004</v>
      </c>
      <c r="BP201">
        <v>27.4</v>
      </c>
      <c r="BQ201">
        <v>1342.6</v>
      </c>
    </row>
    <row r="202" spans="1:69" x14ac:dyDescent="0.3">
      <c r="A202" s="3">
        <v>51251464</v>
      </c>
      <c r="B202" s="2">
        <v>43439</v>
      </c>
      <c r="C202" t="s">
        <v>390</v>
      </c>
      <c r="D202" t="s">
        <v>999</v>
      </c>
      <c r="F202">
        <v>2</v>
      </c>
      <c r="G202">
        <v>1</v>
      </c>
      <c r="H202">
        <v>60</v>
      </c>
      <c r="I202">
        <v>79</v>
      </c>
      <c r="J202">
        <v>60</v>
      </c>
      <c r="K202" t="s">
        <v>669</v>
      </c>
      <c r="L202">
        <v>2</v>
      </c>
      <c r="M202">
        <v>1</v>
      </c>
      <c r="N202" s="1">
        <v>2</v>
      </c>
      <c r="O202" s="2">
        <v>43381</v>
      </c>
      <c r="P202" t="s">
        <v>44</v>
      </c>
      <c r="Q202">
        <v>2</v>
      </c>
      <c r="R202" s="2">
        <v>43439</v>
      </c>
      <c r="S202" s="10" t="s">
        <v>743</v>
      </c>
      <c r="T202">
        <v>15</v>
      </c>
      <c r="U202">
        <v>1</v>
      </c>
      <c r="V202" s="10"/>
      <c r="X202" t="s">
        <v>651</v>
      </c>
      <c r="Y202" t="s">
        <v>669</v>
      </c>
      <c r="Z202">
        <v>2</v>
      </c>
      <c r="AA202" s="10" t="s">
        <v>646</v>
      </c>
      <c r="AB202">
        <v>2</v>
      </c>
      <c r="AC202" s="2">
        <v>43467</v>
      </c>
      <c r="AD202">
        <f t="shared" si="11"/>
        <v>28</v>
      </c>
      <c r="AE202" s="3">
        <v>49</v>
      </c>
      <c r="AF202" s="3">
        <v>14.8</v>
      </c>
      <c r="AG202" s="13">
        <v>7252</v>
      </c>
      <c r="AH202" s="12">
        <v>0</v>
      </c>
      <c r="AK202" s="10">
        <v>0</v>
      </c>
      <c r="AL202" s="10">
        <v>0</v>
      </c>
      <c r="AN202" s="10">
        <v>0</v>
      </c>
      <c r="AP202" s="10">
        <v>0</v>
      </c>
      <c r="AR202" s="10">
        <v>0</v>
      </c>
      <c r="AT202" s="10">
        <v>0</v>
      </c>
      <c r="AV202" s="10">
        <v>0</v>
      </c>
      <c r="AX202" s="4">
        <v>1</v>
      </c>
      <c r="AY202" s="2">
        <v>43467</v>
      </c>
      <c r="AZ202">
        <v>28</v>
      </c>
      <c r="BA202" s="4">
        <v>0</v>
      </c>
      <c r="BC202" s="2">
        <v>43467</v>
      </c>
      <c r="BD202" s="4">
        <v>1</v>
      </c>
      <c r="BE202" t="s">
        <v>744</v>
      </c>
      <c r="BF202">
        <v>86</v>
      </c>
      <c r="BG202">
        <v>28</v>
      </c>
      <c r="BH202" s="14">
        <v>0.93333333333333335</v>
      </c>
      <c r="BI202" s="3">
        <v>35</v>
      </c>
      <c r="BJ202" s="3">
        <v>5</v>
      </c>
      <c r="BK202">
        <v>1750</v>
      </c>
      <c r="BL202">
        <v>16.7</v>
      </c>
      <c r="BM202">
        <v>10.1</v>
      </c>
      <c r="BN202">
        <f t="shared" si="12"/>
        <v>1686.7</v>
      </c>
      <c r="BO202">
        <v>10.1</v>
      </c>
      <c r="BP202">
        <v>17.3</v>
      </c>
      <c r="BQ202">
        <v>1747.3</v>
      </c>
    </row>
    <row r="203" spans="1:69" x14ac:dyDescent="0.3">
      <c r="A203" s="3">
        <v>21527021</v>
      </c>
      <c r="B203" s="2">
        <v>43406</v>
      </c>
      <c r="C203" t="s">
        <v>80</v>
      </c>
      <c r="D203" t="s">
        <v>805</v>
      </c>
      <c r="F203">
        <v>3</v>
      </c>
      <c r="G203">
        <v>1</v>
      </c>
      <c r="H203">
        <v>62</v>
      </c>
      <c r="I203">
        <v>54</v>
      </c>
      <c r="J203">
        <v>60</v>
      </c>
      <c r="L203">
        <v>1</v>
      </c>
      <c r="M203">
        <v>1</v>
      </c>
      <c r="N203" s="1">
        <v>3</v>
      </c>
      <c r="O203" s="2">
        <v>42682</v>
      </c>
      <c r="P203" t="s">
        <v>39</v>
      </c>
      <c r="Q203">
        <v>1</v>
      </c>
      <c r="R203" s="2">
        <v>43406</v>
      </c>
      <c r="S203" t="s">
        <v>81</v>
      </c>
      <c r="T203">
        <v>60</v>
      </c>
      <c r="U203">
        <v>1</v>
      </c>
      <c r="V203">
        <v>0</v>
      </c>
      <c r="X203">
        <v>0</v>
      </c>
      <c r="Y203" t="s">
        <v>41</v>
      </c>
      <c r="Z203">
        <v>1</v>
      </c>
      <c r="AA203" t="s">
        <v>54</v>
      </c>
      <c r="AB203">
        <v>2</v>
      </c>
      <c r="AC203" s="2">
        <v>43460</v>
      </c>
      <c r="AD203">
        <f t="shared" si="11"/>
        <v>54</v>
      </c>
      <c r="AE203" s="3">
        <v>12.8</v>
      </c>
      <c r="AF203" s="3">
        <v>9.61</v>
      </c>
      <c r="AG203" s="13">
        <v>1230.0800000000002</v>
      </c>
      <c r="AH203" s="3">
        <v>0</v>
      </c>
      <c r="AI203" s="3"/>
      <c r="AJ203" s="3"/>
      <c r="AK203" s="3">
        <v>0</v>
      </c>
      <c r="AL203" s="3">
        <v>0</v>
      </c>
      <c r="AM203" s="3"/>
      <c r="AN203" s="3">
        <v>0</v>
      </c>
      <c r="AP203">
        <v>0</v>
      </c>
      <c r="AR203">
        <v>0</v>
      </c>
      <c r="AV203">
        <v>0</v>
      </c>
      <c r="AX203" s="4">
        <v>1</v>
      </c>
      <c r="AY203" s="2">
        <v>43477</v>
      </c>
      <c r="AZ203">
        <v>71</v>
      </c>
      <c r="BA203" s="4">
        <v>1</v>
      </c>
      <c r="BB203" s="2">
        <v>43483</v>
      </c>
      <c r="BC203" s="2">
        <v>43483</v>
      </c>
      <c r="BD203" s="4">
        <v>0</v>
      </c>
      <c r="BF203">
        <v>801</v>
      </c>
      <c r="BG203">
        <v>77</v>
      </c>
      <c r="BH203" s="14">
        <v>2.5666666666666669</v>
      </c>
      <c r="BI203" s="3">
        <v>10.1</v>
      </c>
      <c r="BJ203" s="3">
        <v>7.34</v>
      </c>
      <c r="BK203">
        <v>741.34</v>
      </c>
      <c r="BL203">
        <v>8.1</v>
      </c>
      <c r="BM203">
        <v>7.61</v>
      </c>
      <c r="BN203">
        <f t="shared" si="12"/>
        <v>616.41</v>
      </c>
      <c r="BO203">
        <v>9.5</v>
      </c>
      <c r="BP203">
        <v>11.6</v>
      </c>
      <c r="BQ203">
        <v>1102</v>
      </c>
    </row>
    <row r="204" spans="1:69" x14ac:dyDescent="0.3">
      <c r="A204" s="3">
        <v>50239593</v>
      </c>
      <c r="B204" s="2">
        <v>43437</v>
      </c>
      <c r="C204" t="s">
        <v>370</v>
      </c>
      <c r="D204" t="s">
        <v>982</v>
      </c>
      <c r="F204">
        <v>3</v>
      </c>
      <c r="G204">
        <v>2</v>
      </c>
      <c r="H204">
        <v>63</v>
      </c>
      <c r="I204">
        <v>66</v>
      </c>
      <c r="J204">
        <v>63</v>
      </c>
      <c r="K204" t="s">
        <v>326</v>
      </c>
      <c r="L204">
        <v>4</v>
      </c>
      <c r="M204">
        <v>0</v>
      </c>
      <c r="N204" s="1">
        <v>2</v>
      </c>
      <c r="O204" s="2">
        <v>43080</v>
      </c>
      <c r="P204" t="s">
        <v>44</v>
      </c>
      <c r="Q204">
        <v>2</v>
      </c>
      <c r="R204" s="2">
        <v>43437</v>
      </c>
      <c r="S204" s="10" t="s">
        <v>523</v>
      </c>
      <c r="T204">
        <v>40</v>
      </c>
      <c r="U204">
        <v>1</v>
      </c>
      <c r="V204" s="10">
        <v>0</v>
      </c>
      <c r="X204">
        <v>0</v>
      </c>
      <c r="Y204" t="s">
        <v>714</v>
      </c>
      <c r="Z204">
        <v>4</v>
      </c>
      <c r="AA204" s="10" t="s">
        <v>715</v>
      </c>
      <c r="AB204">
        <v>2</v>
      </c>
      <c r="AC204" s="2">
        <v>43465</v>
      </c>
      <c r="AD204">
        <f t="shared" si="11"/>
        <v>28</v>
      </c>
      <c r="AE204" s="3">
        <v>29.4</v>
      </c>
      <c r="AF204" s="3">
        <v>12.3</v>
      </c>
      <c r="AG204" s="13">
        <v>3616.2000000000003</v>
      </c>
      <c r="AH204" s="12">
        <v>0</v>
      </c>
      <c r="AK204" s="10">
        <v>0</v>
      </c>
      <c r="AL204" s="10">
        <v>0</v>
      </c>
      <c r="AN204" s="10">
        <v>0</v>
      </c>
      <c r="AP204" s="10">
        <v>0</v>
      </c>
      <c r="AR204" s="10">
        <v>0</v>
      </c>
      <c r="AT204" s="10">
        <v>0</v>
      </c>
      <c r="AV204" s="10">
        <v>1</v>
      </c>
      <c r="AW204" s="2">
        <v>43465</v>
      </c>
      <c r="AX204" s="4">
        <v>1</v>
      </c>
      <c r="AY204" s="2">
        <v>43493</v>
      </c>
      <c r="AZ204">
        <v>56</v>
      </c>
      <c r="BA204" s="4">
        <v>0</v>
      </c>
      <c r="BC204" s="2">
        <v>43543</v>
      </c>
      <c r="BD204" s="4">
        <v>0</v>
      </c>
      <c r="BE204" t="s">
        <v>716</v>
      </c>
      <c r="BF204">
        <v>463</v>
      </c>
      <c r="BG204">
        <v>106</v>
      </c>
      <c r="BH204" s="14">
        <v>3.5333333333333332</v>
      </c>
      <c r="BI204" s="3">
        <v>12.7</v>
      </c>
      <c r="BJ204" s="3">
        <v>8.4</v>
      </c>
      <c r="BK204">
        <v>1066.8</v>
      </c>
      <c r="BL204">
        <v>19.100000000000001</v>
      </c>
      <c r="BM204">
        <v>8.4</v>
      </c>
      <c r="BN204">
        <f t="shared" si="12"/>
        <v>1604.4</v>
      </c>
      <c r="BO204">
        <v>12.3</v>
      </c>
      <c r="BP204">
        <v>19.100000000000001</v>
      </c>
      <c r="BQ204">
        <v>2349.3000000000002</v>
      </c>
    </row>
    <row r="205" spans="1:69" x14ac:dyDescent="0.3">
      <c r="A205" s="3">
        <v>50556096</v>
      </c>
      <c r="B205" s="2">
        <v>43446</v>
      </c>
      <c r="C205" t="s">
        <v>377</v>
      </c>
      <c r="D205" t="s">
        <v>988</v>
      </c>
      <c r="F205">
        <v>2</v>
      </c>
      <c r="G205">
        <v>1</v>
      </c>
      <c r="H205">
        <v>62</v>
      </c>
      <c r="I205">
        <v>78</v>
      </c>
      <c r="J205">
        <v>61</v>
      </c>
      <c r="L205">
        <v>1</v>
      </c>
      <c r="M205">
        <v>1</v>
      </c>
      <c r="N205" s="1">
        <v>0</v>
      </c>
      <c r="O205" s="2">
        <v>43161</v>
      </c>
      <c r="P205" t="s">
        <v>39</v>
      </c>
      <c r="Q205">
        <v>1</v>
      </c>
      <c r="R205" s="2">
        <v>43446</v>
      </c>
      <c r="S205" s="10" t="s">
        <v>707</v>
      </c>
      <c r="T205">
        <v>95</v>
      </c>
      <c r="U205">
        <v>1</v>
      </c>
      <c r="V205">
        <v>0</v>
      </c>
      <c r="X205">
        <v>0</v>
      </c>
      <c r="Y205" t="s">
        <v>643</v>
      </c>
      <c r="Z205">
        <v>1</v>
      </c>
      <c r="AA205" s="10" t="s">
        <v>648</v>
      </c>
      <c r="AB205">
        <v>1</v>
      </c>
      <c r="AC205" s="2">
        <v>43516</v>
      </c>
      <c r="AD205">
        <f t="shared" si="11"/>
        <v>70</v>
      </c>
      <c r="AE205" s="3">
        <v>22.8</v>
      </c>
      <c r="AF205" s="3">
        <v>7.63</v>
      </c>
      <c r="AG205" s="13">
        <v>1739.64</v>
      </c>
      <c r="AH205" s="12">
        <v>0</v>
      </c>
      <c r="AK205" s="10">
        <v>0</v>
      </c>
      <c r="AL205" s="10">
        <v>0</v>
      </c>
      <c r="AN205" s="10">
        <v>0</v>
      </c>
      <c r="AP205" s="10">
        <v>1</v>
      </c>
      <c r="AQ205" s="2">
        <v>43516</v>
      </c>
      <c r="AR205" s="10">
        <v>0</v>
      </c>
      <c r="AT205" s="10">
        <v>0</v>
      </c>
      <c r="AV205" s="10">
        <v>0</v>
      </c>
      <c r="AX205" s="4">
        <v>0</v>
      </c>
      <c r="AZ205">
        <v>112</v>
      </c>
      <c r="BA205" s="4">
        <v>0</v>
      </c>
      <c r="BC205" s="2">
        <v>43558</v>
      </c>
      <c r="BD205" s="4">
        <v>0</v>
      </c>
      <c r="BE205" t="s">
        <v>563</v>
      </c>
      <c r="BF205">
        <v>397</v>
      </c>
      <c r="BG205">
        <v>112</v>
      </c>
      <c r="BH205" s="14">
        <v>3.7333333333333334</v>
      </c>
      <c r="BI205" s="3">
        <v>13.9</v>
      </c>
      <c r="BJ205" s="3">
        <v>7.63</v>
      </c>
      <c r="BK205">
        <v>1060.57</v>
      </c>
      <c r="BL205">
        <v>22.8</v>
      </c>
      <c r="BM205">
        <v>6.97</v>
      </c>
      <c r="BN205">
        <f t="shared" si="12"/>
        <v>1589.16</v>
      </c>
      <c r="BO205">
        <v>6.97</v>
      </c>
      <c r="BP205">
        <v>22.8</v>
      </c>
      <c r="BQ205">
        <v>1589.16</v>
      </c>
    </row>
    <row r="206" spans="1:69" x14ac:dyDescent="0.3">
      <c r="A206" s="3">
        <v>46288541</v>
      </c>
      <c r="B206" s="2">
        <v>43397</v>
      </c>
      <c r="C206" t="s">
        <v>247</v>
      </c>
      <c r="D206" t="s">
        <v>880</v>
      </c>
      <c r="F206">
        <v>2</v>
      </c>
      <c r="G206">
        <v>2</v>
      </c>
      <c r="H206">
        <v>66</v>
      </c>
      <c r="I206">
        <v>75</v>
      </c>
      <c r="J206">
        <v>62</v>
      </c>
      <c r="L206">
        <v>1</v>
      </c>
      <c r="M206">
        <v>1</v>
      </c>
      <c r="N206" s="1">
        <v>1</v>
      </c>
      <c r="O206" s="2">
        <v>41971</v>
      </c>
      <c r="P206" t="s">
        <v>44</v>
      </c>
      <c r="Q206">
        <v>2</v>
      </c>
      <c r="R206" s="2">
        <v>43397</v>
      </c>
      <c r="S206" t="s">
        <v>523</v>
      </c>
      <c r="T206">
        <v>40</v>
      </c>
      <c r="U206">
        <v>1</v>
      </c>
      <c r="V206">
        <v>0</v>
      </c>
      <c r="X206">
        <v>1</v>
      </c>
      <c r="Y206" t="s">
        <v>510</v>
      </c>
      <c r="Z206">
        <v>1</v>
      </c>
      <c r="AA206" t="s">
        <v>518</v>
      </c>
      <c r="AB206">
        <v>2</v>
      </c>
      <c r="AC206" s="2">
        <v>43427</v>
      </c>
      <c r="AD206">
        <f t="shared" si="11"/>
        <v>30</v>
      </c>
      <c r="AE206" s="3">
        <v>27.3</v>
      </c>
      <c r="AF206" s="3">
        <v>5.37</v>
      </c>
      <c r="AG206" s="13">
        <v>1466.01</v>
      </c>
      <c r="AH206" s="3">
        <v>0</v>
      </c>
      <c r="AK206">
        <v>0</v>
      </c>
      <c r="AL206">
        <v>0</v>
      </c>
      <c r="AN206">
        <v>0</v>
      </c>
      <c r="AP206">
        <v>0</v>
      </c>
      <c r="AR206">
        <v>1</v>
      </c>
      <c r="AS206" s="2">
        <v>43427</v>
      </c>
      <c r="AT206" s="2"/>
      <c r="AU206" s="2"/>
      <c r="AV206">
        <v>0</v>
      </c>
      <c r="AX206" s="4">
        <v>0</v>
      </c>
      <c r="AZ206">
        <v>30</v>
      </c>
      <c r="BA206" s="4">
        <v>0</v>
      </c>
      <c r="BC206" s="2">
        <v>43427</v>
      </c>
      <c r="BD206" s="4">
        <v>1</v>
      </c>
      <c r="BE206" t="s">
        <v>524</v>
      </c>
      <c r="BF206">
        <v>1456</v>
      </c>
      <c r="BG206">
        <v>30</v>
      </c>
      <c r="BH206" s="14">
        <v>1</v>
      </c>
      <c r="BI206" s="3">
        <v>23.7</v>
      </c>
      <c r="BJ206" s="3">
        <v>3.58</v>
      </c>
      <c r="BK206">
        <v>848.46</v>
      </c>
      <c r="BL206">
        <v>17.7</v>
      </c>
      <c r="BM206">
        <v>5.37</v>
      </c>
      <c r="BN206">
        <f t="shared" si="12"/>
        <v>950.49</v>
      </c>
      <c r="BO206">
        <v>8.3000000000000007</v>
      </c>
      <c r="BP206">
        <v>17.7</v>
      </c>
      <c r="BQ206">
        <v>1469.1</v>
      </c>
    </row>
    <row r="207" spans="1:69" x14ac:dyDescent="0.3">
      <c r="A207" s="3">
        <v>32973523</v>
      </c>
      <c r="B207" s="2">
        <v>43406</v>
      </c>
      <c r="C207" t="s">
        <v>155</v>
      </c>
      <c r="D207" t="s">
        <v>831</v>
      </c>
      <c r="F207">
        <v>1</v>
      </c>
      <c r="G207">
        <v>2</v>
      </c>
      <c r="H207">
        <v>59</v>
      </c>
      <c r="I207">
        <v>73</v>
      </c>
      <c r="J207">
        <v>54</v>
      </c>
      <c r="L207">
        <v>1</v>
      </c>
      <c r="M207">
        <v>1</v>
      </c>
      <c r="N207" s="1">
        <v>1</v>
      </c>
      <c r="O207" s="2">
        <v>41925</v>
      </c>
      <c r="P207" t="s">
        <v>39</v>
      </c>
      <c r="Q207">
        <v>1</v>
      </c>
      <c r="R207" s="2">
        <v>43406</v>
      </c>
      <c r="S207" t="s">
        <v>156</v>
      </c>
      <c r="T207">
        <v>100</v>
      </c>
      <c r="U207">
        <v>1</v>
      </c>
      <c r="V207">
        <v>1</v>
      </c>
      <c r="W207">
        <v>19</v>
      </c>
      <c r="X207">
        <v>0</v>
      </c>
      <c r="Y207" t="s">
        <v>41</v>
      </c>
      <c r="Z207">
        <v>1</v>
      </c>
      <c r="AA207" t="s">
        <v>54</v>
      </c>
      <c r="AB207">
        <v>2</v>
      </c>
      <c r="AC207" s="2">
        <v>43446</v>
      </c>
      <c r="AD207">
        <f t="shared" si="11"/>
        <v>40</v>
      </c>
      <c r="AE207" s="3">
        <v>18.8</v>
      </c>
      <c r="AF207" s="3">
        <v>8.02</v>
      </c>
      <c r="AG207" s="13">
        <v>1507.76</v>
      </c>
      <c r="AH207" s="3">
        <v>0</v>
      </c>
      <c r="AK207">
        <v>0</v>
      </c>
      <c r="AL207">
        <v>0</v>
      </c>
      <c r="AN207">
        <v>0</v>
      </c>
      <c r="AP207">
        <v>0</v>
      </c>
      <c r="AR207">
        <v>0</v>
      </c>
      <c r="AV207">
        <v>0</v>
      </c>
      <c r="AX207" s="4">
        <v>1</v>
      </c>
      <c r="AY207" s="2">
        <v>43446</v>
      </c>
      <c r="AZ207">
        <v>40</v>
      </c>
      <c r="BA207" s="4">
        <v>1</v>
      </c>
      <c r="BB207" s="2">
        <v>43447</v>
      </c>
      <c r="BC207" s="2">
        <v>43447</v>
      </c>
      <c r="BD207" s="4">
        <v>0</v>
      </c>
      <c r="BF207">
        <v>1522</v>
      </c>
      <c r="BG207">
        <v>41</v>
      </c>
      <c r="BH207" s="14">
        <v>1.3666666666666667</v>
      </c>
      <c r="BI207" s="3">
        <v>18.8</v>
      </c>
      <c r="BJ207" s="3">
        <v>3.5</v>
      </c>
      <c r="BK207">
        <v>658</v>
      </c>
      <c r="BL207">
        <v>11.8</v>
      </c>
      <c r="BM207">
        <v>6.36</v>
      </c>
      <c r="BN207">
        <f t="shared" si="12"/>
        <v>750.48</v>
      </c>
      <c r="BO207">
        <v>6.36</v>
      </c>
      <c r="BP207">
        <v>11.8</v>
      </c>
      <c r="BQ207">
        <v>750.48</v>
      </c>
    </row>
    <row r="208" spans="1:69" x14ac:dyDescent="0.3">
      <c r="A208" s="3">
        <v>47405798</v>
      </c>
      <c r="B208" s="2">
        <v>42786</v>
      </c>
      <c r="C208" t="s">
        <v>277</v>
      </c>
      <c r="D208" t="s">
        <v>902</v>
      </c>
      <c r="F208">
        <v>3</v>
      </c>
      <c r="G208">
        <v>2</v>
      </c>
      <c r="H208">
        <v>57</v>
      </c>
      <c r="I208">
        <v>59</v>
      </c>
      <c r="J208">
        <v>56</v>
      </c>
      <c r="L208">
        <v>1</v>
      </c>
      <c r="M208">
        <v>0</v>
      </c>
      <c r="N208" s="1">
        <v>0</v>
      </c>
      <c r="O208" s="2">
        <v>42285</v>
      </c>
      <c r="P208" t="s">
        <v>44</v>
      </c>
      <c r="Q208">
        <v>2</v>
      </c>
      <c r="R208" s="2">
        <v>42786</v>
      </c>
      <c r="S208" t="s">
        <v>531</v>
      </c>
      <c r="T208">
        <v>0</v>
      </c>
      <c r="U208">
        <v>0</v>
      </c>
      <c r="V208">
        <v>0</v>
      </c>
      <c r="X208">
        <v>0</v>
      </c>
      <c r="Y208" t="s">
        <v>528</v>
      </c>
      <c r="Z208">
        <v>1</v>
      </c>
      <c r="AA208" t="s">
        <v>532</v>
      </c>
      <c r="AB208">
        <v>2</v>
      </c>
      <c r="AC208" s="2">
        <v>42816</v>
      </c>
      <c r="AD208">
        <f t="shared" si="11"/>
        <v>30</v>
      </c>
      <c r="AE208" s="3">
        <v>18.2</v>
      </c>
      <c r="AF208" s="3">
        <v>12.4</v>
      </c>
      <c r="AG208" s="13">
        <v>2256.8000000000002</v>
      </c>
      <c r="AH208" s="3">
        <v>1</v>
      </c>
      <c r="AI208" t="s">
        <v>545</v>
      </c>
      <c r="AJ208" s="3">
        <v>3</v>
      </c>
      <c r="AK208">
        <v>0</v>
      </c>
      <c r="AL208">
        <v>0</v>
      </c>
      <c r="AN208">
        <v>0</v>
      </c>
      <c r="AP208">
        <v>0</v>
      </c>
      <c r="AR208">
        <v>0</v>
      </c>
      <c r="AV208">
        <v>0</v>
      </c>
      <c r="AX208" s="4">
        <v>1</v>
      </c>
      <c r="AY208" s="2">
        <v>42816</v>
      </c>
      <c r="AZ208">
        <v>30</v>
      </c>
      <c r="BA208" s="4">
        <v>0</v>
      </c>
      <c r="BC208" s="2">
        <v>42844</v>
      </c>
      <c r="BD208" s="4">
        <v>1</v>
      </c>
      <c r="BE208" t="s">
        <v>512</v>
      </c>
      <c r="BF208">
        <v>559</v>
      </c>
      <c r="BG208">
        <v>58</v>
      </c>
      <c r="BH208" s="14">
        <v>1.9333333333333333</v>
      </c>
      <c r="BI208" s="3">
        <v>18.2</v>
      </c>
      <c r="BJ208" s="3">
        <v>5.71</v>
      </c>
      <c r="BK208">
        <v>1039.22</v>
      </c>
      <c r="BL208">
        <v>12</v>
      </c>
      <c r="BM208">
        <v>9.4</v>
      </c>
      <c r="BN208">
        <f t="shared" si="12"/>
        <v>1128</v>
      </c>
      <c r="BO208">
        <v>12.4</v>
      </c>
      <c r="BP208">
        <v>12</v>
      </c>
      <c r="BQ208">
        <v>1488</v>
      </c>
    </row>
    <row r="209" spans="1:69" x14ac:dyDescent="0.3">
      <c r="A209" s="3">
        <v>48264510</v>
      </c>
      <c r="B209" s="2">
        <v>42711</v>
      </c>
      <c r="C209" t="s">
        <v>299</v>
      </c>
      <c r="D209" t="s">
        <v>920</v>
      </c>
      <c r="F209">
        <v>2</v>
      </c>
      <c r="G209">
        <v>1</v>
      </c>
      <c r="H209">
        <v>51</v>
      </c>
      <c r="I209">
        <v>69</v>
      </c>
      <c r="J209">
        <v>51</v>
      </c>
      <c r="K209" t="s">
        <v>129</v>
      </c>
      <c r="L209">
        <v>4</v>
      </c>
      <c r="M209">
        <v>1</v>
      </c>
      <c r="N209" s="1">
        <v>0</v>
      </c>
      <c r="O209" s="2">
        <v>42523</v>
      </c>
      <c r="P209" t="s">
        <v>44</v>
      </c>
      <c r="Q209">
        <v>2</v>
      </c>
      <c r="R209" s="2">
        <v>42711</v>
      </c>
      <c r="S209" s="10" t="s">
        <v>600</v>
      </c>
      <c r="T209">
        <v>15</v>
      </c>
      <c r="U209">
        <v>1</v>
      </c>
      <c r="V209">
        <v>0</v>
      </c>
      <c r="X209">
        <v>0</v>
      </c>
      <c r="Y209" s="10" t="s">
        <v>598</v>
      </c>
      <c r="Z209">
        <v>1</v>
      </c>
      <c r="AA209" s="10" t="s">
        <v>601</v>
      </c>
      <c r="AB209">
        <v>1</v>
      </c>
      <c r="AC209" s="2">
        <v>43048</v>
      </c>
      <c r="AD209">
        <f t="shared" si="11"/>
        <v>337</v>
      </c>
      <c r="AE209" s="3">
        <v>27</v>
      </c>
      <c r="AF209" s="3">
        <v>13.81</v>
      </c>
      <c r="AG209" s="13">
        <v>3728.7000000000003</v>
      </c>
      <c r="AH209" s="12">
        <v>1</v>
      </c>
      <c r="AI209" t="s">
        <v>602</v>
      </c>
      <c r="AJ209">
        <v>4</v>
      </c>
      <c r="AK209" s="10">
        <v>0</v>
      </c>
      <c r="AL209" s="10">
        <v>0</v>
      </c>
      <c r="AN209" s="10">
        <v>0</v>
      </c>
      <c r="AP209" s="10">
        <v>1</v>
      </c>
      <c r="AQ209" s="11">
        <v>43048</v>
      </c>
      <c r="AR209" s="10">
        <v>0</v>
      </c>
      <c r="AV209" s="10">
        <v>0</v>
      </c>
      <c r="AX209" s="4">
        <v>0</v>
      </c>
      <c r="AZ209">
        <v>834</v>
      </c>
      <c r="BA209" s="4">
        <v>0</v>
      </c>
      <c r="BC209" s="2">
        <v>43545</v>
      </c>
      <c r="BD209" s="4">
        <v>0</v>
      </c>
      <c r="BF209">
        <v>1022</v>
      </c>
      <c r="BG209">
        <v>834</v>
      </c>
      <c r="BH209" s="14">
        <v>27.8</v>
      </c>
      <c r="BI209" s="3">
        <v>11.6</v>
      </c>
      <c r="BJ209" s="3">
        <v>12.47</v>
      </c>
      <c r="BK209">
        <v>1446.52</v>
      </c>
      <c r="BL209">
        <v>20.3</v>
      </c>
      <c r="BM209">
        <v>8</v>
      </c>
      <c r="BN209">
        <f t="shared" si="12"/>
        <v>1624</v>
      </c>
      <c r="BO209">
        <v>8.52</v>
      </c>
      <c r="BP209">
        <v>27</v>
      </c>
      <c r="BQ209">
        <v>2300.4</v>
      </c>
    </row>
    <row r="210" spans="1:69" x14ac:dyDescent="0.3">
      <c r="A210" s="3">
        <v>16168709</v>
      </c>
      <c r="B210" s="2">
        <v>43486</v>
      </c>
      <c r="C210" t="s">
        <v>52</v>
      </c>
      <c r="D210" t="s">
        <v>796</v>
      </c>
      <c r="F210">
        <v>2</v>
      </c>
      <c r="G210">
        <v>1</v>
      </c>
      <c r="H210">
        <v>74</v>
      </c>
      <c r="I210">
        <v>74</v>
      </c>
      <c r="J210">
        <v>73</v>
      </c>
      <c r="L210">
        <v>1</v>
      </c>
      <c r="M210">
        <v>0</v>
      </c>
      <c r="N210" s="1">
        <v>1</v>
      </c>
      <c r="O210" s="2">
        <v>43353</v>
      </c>
      <c r="P210" t="s">
        <v>39</v>
      </c>
      <c r="Q210">
        <v>1</v>
      </c>
      <c r="R210" s="2">
        <v>43486</v>
      </c>
      <c r="S210" t="s">
        <v>53</v>
      </c>
      <c r="T210">
        <v>80</v>
      </c>
      <c r="U210">
        <v>1</v>
      </c>
      <c r="V210">
        <v>0</v>
      </c>
      <c r="X210">
        <v>0</v>
      </c>
      <c r="Y210" t="s">
        <v>41</v>
      </c>
      <c r="Z210">
        <v>1</v>
      </c>
      <c r="AA210" t="s">
        <v>54</v>
      </c>
      <c r="AB210">
        <v>2</v>
      </c>
      <c r="AC210" s="2">
        <v>43542</v>
      </c>
      <c r="AD210">
        <f t="shared" si="11"/>
        <v>56</v>
      </c>
      <c r="AE210" s="3">
        <v>18.100000000000001</v>
      </c>
      <c r="AF210" s="3">
        <v>5.8</v>
      </c>
      <c r="AG210" s="13">
        <v>1049.8</v>
      </c>
      <c r="AH210" s="3">
        <v>0</v>
      </c>
      <c r="AI210" s="3"/>
      <c r="AJ210" s="3"/>
      <c r="AK210">
        <v>0</v>
      </c>
      <c r="AL210" s="3">
        <v>0</v>
      </c>
      <c r="AM210" s="3"/>
      <c r="AN210" s="3">
        <v>0</v>
      </c>
      <c r="AP210">
        <v>0</v>
      </c>
      <c r="AR210">
        <v>0</v>
      </c>
      <c r="AV210">
        <v>0</v>
      </c>
      <c r="AX210" s="4">
        <v>1</v>
      </c>
      <c r="AY210" s="2">
        <v>43542</v>
      </c>
      <c r="AZ210">
        <v>56</v>
      </c>
      <c r="BA210" s="4">
        <v>0</v>
      </c>
      <c r="BC210" s="2">
        <v>43542</v>
      </c>
      <c r="BD210" s="4">
        <v>0</v>
      </c>
      <c r="BF210">
        <v>189</v>
      </c>
      <c r="BG210">
        <v>56</v>
      </c>
      <c r="BH210" s="14">
        <v>1.8666666666666667</v>
      </c>
      <c r="BI210" s="3">
        <v>17.8</v>
      </c>
      <c r="BJ210" s="3">
        <v>5.8</v>
      </c>
      <c r="BK210">
        <v>1032.4000000000001</v>
      </c>
      <c r="BL210">
        <v>18.100000000000001</v>
      </c>
      <c r="BM210">
        <v>4.8</v>
      </c>
      <c r="BN210">
        <f t="shared" si="12"/>
        <v>868.8</v>
      </c>
      <c r="BO210">
        <v>4.8</v>
      </c>
      <c r="BP210">
        <v>18.100000000000001</v>
      </c>
      <c r="BQ210">
        <v>868.8</v>
      </c>
    </row>
    <row r="211" spans="1:69" x14ac:dyDescent="0.3">
      <c r="A211" s="3">
        <v>45829451</v>
      </c>
      <c r="B211" s="2">
        <v>43088</v>
      </c>
      <c r="C211" t="s">
        <v>237</v>
      </c>
      <c r="D211" t="s">
        <v>872</v>
      </c>
      <c r="F211">
        <v>3</v>
      </c>
      <c r="G211">
        <v>2</v>
      </c>
      <c r="H211">
        <v>64</v>
      </c>
      <c r="I211">
        <v>74</v>
      </c>
      <c r="J211">
        <v>60</v>
      </c>
      <c r="K211" t="s">
        <v>238</v>
      </c>
      <c r="L211">
        <v>5</v>
      </c>
      <c r="M211">
        <v>1</v>
      </c>
      <c r="N211" s="1" t="s">
        <v>160</v>
      </c>
      <c r="O211" s="2">
        <v>41824</v>
      </c>
      <c r="P211" t="s">
        <v>496</v>
      </c>
      <c r="Q211">
        <v>1</v>
      </c>
      <c r="R211" s="2">
        <v>43088</v>
      </c>
      <c r="S211" t="s">
        <v>495</v>
      </c>
      <c r="T211">
        <v>100</v>
      </c>
      <c r="U211">
        <v>1</v>
      </c>
      <c r="V211">
        <v>0</v>
      </c>
      <c r="X211">
        <v>0</v>
      </c>
      <c r="Y211" t="s">
        <v>490</v>
      </c>
      <c r="Z211">
        <v>1</v>
      </c>
      <c r="AA211" t="s">
        <v>42</v>
      </c>
      <c r="AB211">
        <v>2</v>
      </c>
      <c r="AC211" s="2">
        <v>43154</v>
      </c>
      <c r="AD211">
        <f t="shared" si="11"/>
        <v>66</v>
      </c>
      <c r="AE211" s="3">
        <v>16.2</v>
      </c>
      <c r="AF211" s="3">
        <v>11.85</v>
      </c>
      <c r="AG211" s="13">
        <v>1919.7</v>
      </c>
      <c r="AH211" s="3">
        <v>0</v>
      </c>
      <c r="AK211">
        <v>0</v>
      </c>
      <c r="AL211">
        <v>0</v>
      </c>
      <c r="AN211">
        <v>0</v>
      </c>
      <c r="AP211">
        <v>0</v>
      </c>
      <c r="AR211">
        <v>0</v>
      </c>
      <c r="AV211">
        <v>1</v>
      </c>
      <c r="AW211" s="2">
        <v>43154</v>
      </c>
      <c r="AX211" s="4">
        <v>0</v>
      </c>
      <c r="AZ211">
        <v>66</v>
      </c>
      <c r="BA211" s="4">
        <v>0</v>
      </c>
      <c r="BC211" s="2">
        <v>43154</v>
      </c>
      <c r="BD211" s="4">
        <v>0</v>
      </c>
      <c r="BE211" t="s">
        <v>497</v>
      </c>
      <c r="BF211">
        <v>1330</v>
      </c>
      <c r="BG211">
        <v>66</v>
      </c>
      <c r="BH211" s="14">
        <v>2.2000000000000002</v>
      </c>
      <c r="BI211" s="3">
        <v>12.1</v>
      </c>
      <c r="BJ211" s="3">
        <v>8.1199999999999992</v>
      </c>
      <c r="BK211">
        <v>982.51999999999987</v>
      </c>
      <c r="BL211">
        <v>16.2</v>
      </c>
      <c r="BM211">
        <v>11.85</v>
      </c>
      <c r="BN211">
        <f t="shared" si="12"/>
        <v>1919.7</v>
      </c>
      <c r="BO211">
        <v>11.85</v>
      </c>
      <c r="BP211">
        <v>16.2</v>
      </c>
      <c r="BQ211">
        <v>1919.7</v>
      </c>
    </row>
    <row r="212" spans="1:69" x14ac:dyDescent="0.3">
      <c r="A212" s="3">
        <v>42408507</v>
      </c>
      <c r="B212" s="2">
        <v>43171</v>
      </c>
      <c r="C212" t="s">
        <v>215</v>
      </c>
      <c r="D212" t="s">
        <v>856</v>
      </c>
      <c r="F212">
        <v>3</v>
      </c>
      <c r="G212">
        <v>1</v>
      </c>
      <c r="H212">
        <v>66</v>
      </c>
      <c r="I212">
        <v>80</v>
      </c>
      <c r="J212">
        <v>60</v>
      </c>
      <c r="L212">
        <v>2</v>
      </c>
      <c r="M212">
        <v>1</v>
      </c>
      <c r="N212" s="1">
        <v>1</v>
      </c>
      <c r="O212" s="2">
        <v>40858</v>
      </c>
      <c r="P212" t="s">
        <v>44</v>
      </c>
      <c r="Q212">
        <v>2</v>
      </c>
      <c r="R212" s="2">
        <v>43171</v>
      </c>
      <c r="S212" t="s">
        <v>448</v>
      </c>
      <c r="T212">
        <v>20</v>
      </c>
      <c r="U212">
        <v>1</v>
      </c>
      <c r="V212">
        <v>0</v>
      </c>
      <c r="X212">
        <v>0</v>
      </c>
      <c r="Y212" t="s">
        <v>440</v>
      </c>
      <c r="Z212">
        <v>2</v>
      </c>
      <c r="AA212" t="s">
        <v>425</v>
      </c>
      <c r="AB212">
        <v>1</v>
      </c>
      <c r="AC212" s="2">
        <v>43276</v>
      </c>
      <c r="AD212">
        <f t="shared" si="11"/>
        <v>105</v>
      </c>
      <c r="AE212" s="3">
        <v>21.5</v>
      </c>
      <c r="AF212" s="3">
        <v>8.91</v>
      </c>
      <c r="AG212" s="13">
        <v>1915.65</v>
      </c>
      <c r="AH212" s="3">
        <v>0</v>
      </c>
      <c r="AK212">
        <v>0</v>
      </c>
      <c r="AL212">
        <v>0</v>
      </c>
      <c r="AN212">
        <v>0</v>
      </c>
      <c r="AP212">
        <v>1</v>
      </c>
      <c r="AQ212" s="2">
        <v>43276</v>
      </c>
      <c r="AR212">
        <v>0</v>
      </c>
      <c r="AV212">
        <v>1</v>
      </c>
      <c r="AW212" s="2">
        <v>43199</v>
      </c>
      <c r="AX212" s="4">
        <v>0</v>
      </c>
      <c r="AZ212">
        <v>330</v>
      </c>
      <c r="BA212" s="4">
        <v>0</v>
      </c>
      <c r="BC212" s="2">
        <v>43501</v>
      </c>
      <c r="BD212" s="4">
        <v>0</v>
      </c>
      <c r="BF212">
        <v>2643</v>
      </c>
      <c r="BG212">
        <v>330</v>
      </c>
      <c r="BH212" s="14">
        <v>11</v>
      </c>
      <c r="BI212" s="3">
        <v>21.5</v>
      </c>
      <c r="BJ212" s="3">
        <v>4.5</v>
      </c>
      <c r="BK212">
        <v>967.5</v>
      </c>
      <c r="BL212">
        <v>13.9</v>
      </c>
      <c r="BM212">
        <v>8.91</v>
      </c>
      <c r="BN212">
        <f t="shared" si="12"/>
        <v>1238.49</v>
      </c>
      <c r="BO212">
        <v>8.91</v>
      </c>
      <c r="BP212">
        <v>15</v>
      </c>
      <c r="BQ212">
        <v>1336.5</v>
      </c>
    </row>
    <row r="213" spans="1:69" x14ac:dyDescent="0.3">
      <c r="A213" s="3">
        <v>46452063</v>
      </c>
      <c r="B213" s="2">
        <v>43145</v>
      </c>
      <c r="C213" t="s">
        <v>250</v>
      </c>
      <c r="D213" t="s">
        <v>882</v>
      </c>
      <c r="F213">
        <v>3</v>
      </c>
      <c r="G213">
        <v>1</v>
      </c>
      <c r="H213">
        <v>69</v>
      </c>
      <c r="I213">
        <v>74</v>
      </c>
      <c r="J213">
        <v>66</v>
      </c>
      <c r="K213" t="s">
        <v>251</v>
      </c>
      <c r="L213">
        <v>5</v>
      </c>
      <c r="M213">
        <v>1</v>
      </c>
      <c r="N213" s="1">
        <v>1</v>
      </c>
      <c r="O213" s="2">
        <v>42009</v>
      </c>
      <c r="P213" t="s">
        <v>44</v>
      </c>
      <c r="Q213">
        <v>2</v>
      </c>
      <c r="R213" s="2">
        <v>43145</v>
      </c>
      <c r="S213" t="s">
        <v>525</v>
      </c>
      <c r="T213">
        <v>90</v>
      </c>
      <c r="U213">
        <v>1</v>
      </c>
      <c r="V213">
        <v>1</v>
      </c>
      <c r="W213">
        <v>19</v>
      </c>
      <c r="X213">
        <v>0</v>
      </c>
      <c r="Y213" t="s">
        <v>74</v>
      </c>
      <c r="Z213">
        <v>4</v>
      </c>
      <c r="AA213" t="s">
        <v>409</v>
      </c>
      <c r="AB213">
        <v>2</v>
      </c>
      <c r="AC213" s="2">
        <v>43172</v>
      </c>
      <c r="AD213">
        <f t="shared" si="11"/>
        <v>27</v>
      </c>
      <c r="AE213" s="3">
        <v>26.8</v>
      </c>
      <c r="AF213" s="3">
        <v>9.58</v>
      </c>
      <c r="AG213" s="13">
        <v>2567.4400000000005</v>
      </c>
      <c r="AH213" s="3">
        <v>0</v>
      </c>
      <c r="AK213">
        <v>0</v>
      </c>
      <c r="AL213">
        <v>0</v>
      </c>
      <c r="AN213">
        <v>0</v>
      </c>
      <c r="AP213">
        <v>0</v>
      </c>
      <c r="AR213">
        <v>0</v>
      </c>
      <c r="AV213">
        <v>0</v>
      </c>
      <c r="AX213" s="4">
        <v>1</v>
      </c>
      <c r="AY213" s="2">
        <v>43172</v>
      </c>
      <c r="AZ213">
        <v>27</v>
      </c>
      <c r="BA213" s="4">
        <v>0</v>
      </c>
      <c r="BC213" s="2">
        <v>43171</v>
      </c>
      <c r="BD213" s="4">
        <v>1</v>
      </c>
      <c r="BE213" t="s">
        <v>526</v>
      </c>
      <c r="BF213">
        <v>1162</v>
      </c>
      <c r="BG213">
        <v>26</v>
      </c>
      <c r="BH213" s="14">
        <v>0.8666666666666667</v>
      </c>
      <c r="BI213" s="3">
        <v>12.3</v>
      </c>
      <c r="BJ213" s="3">
        <v>7.8</v>
      </c>
      <c r="BK213">
        <v>959.4</v>
      </c>
      <c r="BL213">
        <v>26.5</v>
      </c>
      <c r="BM213">
        <v>9.5</v>
      </c>
      <c r="BN213">
        <f t="shared" si="12"/>
        <v>2517.5</v>
      </c>
      <c r="BO213">
        <v>9.58</v>
      </c>
      <c r="BP213">
        <v>26.8</v>
      </c>
      <c r="BQ213">
        <v>2567.44</v>
      </c>
    </row>
    <row r="214" spans="1:69" x14ac:dyDescent="0.3">
      <c r="A214" s="3">
        <v>23861347</v>
      </c>
      <c r="B214" s="2">
        <v>43326</v>
      </c>
      <c r="C214" t="s">
        <v>92</v>
      </c>
      <c r="D214" t="s">
        <v>808</v>
      </c>
      <c r="F214">
        <v>3</v>
      </c>
      <c r="G214">
        <v>2</v>
      </c>
      <c r="H214">
        <v>75</v>
      </c>
      <c r="I214">
        <v>58</v>
      </c>
      <c r="J214">
        <v>72</v>
      </c>
      <c r="L214">
        <v>2</v>
      </c>
      <c r="M214">
        <v>1</v>
      </c>
      <c r="N214" s="1">
        <v>1</v>
      </c>
      <c r="O214" s="2">
        <v>42333</v>
      </c>
      <c r="P214" t="s">
        <v>44</v>
      </c>
      <c r="Q214">
        <v>2</v>
      </c>
      <c r="R214" s="2">
        <v>43326</v>
      </c>
      <c r="S214" t="s">
        <v>93</v>
      </c>
      <c r="T214">
        <v>0</v>
      </c>
      <c r="U214">
        <v>0</v>
      </c>
      <c r="V214">
        <v>0</v>
      </c>
      <c r="X214" t="s">
        <v>90</v>
      </c>
      <c r="Y214" t="s">
        <v>86</v>
      </c>
      <c r="Z214">
        <v>1</v>
      </c>
      <c r="AA214" t="s">
        <v>664</v>
      </c>
      <c r="AB214">
        <v>2</v>
      </c>
      <c r="AC214" t="s">
        <v>94</v>
      </c>
      <c r="AD214">
        <f t="shared" si="11"/>
        <v>8</v>
      </c>
      <c r="AE214" s="3">
        <v>10.3</v>
      </c>
      <c r="AF214" s="3">
        <v>13.19</v>
      </c>
      <c r="AG214" s="13">
        <v>1358.5700000000002</v>
      </c>
      <c r="AH214">
        <v>0</v>
      </c>
      <c r="AK214">
        <v>0</v>
      </c>
      <c r="AL214">
        <v>0</v>
      </c>
      <c r="AN214">
        <v>0</v>
      </c>
      <c r="AP214">
        <v>0</v>
      </c>
      <c r="AR214">
        <v>0</v>
      </c>
      <c r="AT214">
        <v>1</v>
      </c>
      <c r="AU214" t="s">
        <v>94</v>
      </c>
      <c r="AV214">
        <v>1</v>
      </c>
      <c r="AX214" s="4">
        <v>0</v>
      </c>
      <c r="AZ214">
        <v>8</v>
      </c>
      <c r="BA214" s="4">
        <v>0</v>
      </c>
      <c r="BC214" s="2">
        <v>43334</v>
      </c>
      <c r="BD214" s="4">
        <v>1</v>
      </c>
      <c r="BE214" t="s">
        <v>95</v>
      </c>
      <c r="BF214">
        <v>1001</v>
      </c>
      <c r="BG214">
        <v>8</v>
      </c>
      <c r="BH214" s="14">
        <v>0.26666666666666666</v>
      </c>
      <c r="BI214" s="3">
        <v>9.6</v>
      </c>
      <c r="BJ214" s="3">
        <v>8.98</v>
      </c>
      <c r="BK214">
        <v>862.08</v>
      </c>
      <c r="BL214">
        <v>4.7</v>
      </c>
      <c r="BM214">
        <v>13.19</v>
      </c>
      <c r="BN214">
        <f t="shared" si="12"/>
        <v>619.92999999999995</v>
      </c>
      <c r="BO214">
        <v>13.19</v>
      </c>
      <c r="BP214">
        <v>4.7</v>
      </c>
      <c r="BQ214">
        <v>619.92999999999995</v>
      </c>
    </row>
    <row r="215" spans="1:69" x14ac:dyDescent="0.3">
      <c r="A215" s="3">
        <v>47028867</v>
      </c>
      <c r="B215" s="2">
        <v>43447</v>
      </c>
      <c r="C215" t="s">
        <v>263</v>
      </c>
      <c r="D215" t="s">
        <v>891</v>
      </c>
      <c r="F215">
        <v>3</v>
      </c>
      <c r="G215">
        <v>1</v>
      </c>
      <c r="H215">
        <v>61</v>
      </c>
      <c r="I215">
        <v>72</v>
      </c>
      <c r="J215">
        <v>59</v>
      </c>
      <c r="L215">
        <v>4</v>
      </c>
      <c r="M215">
        <v>1</v>
      </c>
      <c r="N215" s="1">
        <v>1</v>
      </c>
      <c r="O215" s="2">
        <v>42608</v>
      </c>
      <c r="P215" t="s">
        <v>44</v>
      </c>
      <c r="Q215">
        <v>2</v>
      </c>
      <c r="R215" s="2">
        <v>43447</v>
      </c>
      <c r="S215" t="s">
        <v>531</v>
      </c>
      <c r="T215">
        <v>0</v>
      </c>
      <c r="U215">
        <v>0</v>
      </c>
      <c r="X215" t="s">
        <v>541</v>
      </c>
      <c r="Y215" t="s">
        <v>537</v>
      </c>
      <c r="Z215">
        <v>2</v>
      </c>
      <c r="AA215" t="s">
        <v>536</v>
      </c>
      <c r="AB215">
        <v>2</v>
      </c>
      <c r="AC215" s="2">
        <v>43497</v>
      </c>
      <c r="AD215">
        <f t="shared" si="11"/>
        <v>50</v>
      </c>
      <c r="AE215" s="3">
        <v>9.1999999999999993</v>
      </c>
      <c r="AF215" s="3">
        <v>11.96</v>
      </c>
      <c r="AG215" s="13">
        <v>1100.32</v>
      </c>
      <c r="AH215" s="3">
        <v>0</v>
      </c>
      <c r="AK215">
        <v>0</v>
      </c>
      <c r="AL215">
        <v>0</v>
      </c>
      <c r="AN215">
        <v>0</v>
      </c>
      <c r="AP215">
        <v>0</v>
      </c>
      <c r="AR215">
        <v>1</v>
      </c>
      <c r="AS215" s="2">
        <v>43497</v>
      </c>
      <c r="AT215" s="2"/>
      <c r="AU215" s="2"/>
      <c r="AV215">
        <v>0</v>
      </c>
      <c r="AX215" s="4">
        <v>0</v>
      </c>
      <c r="AZ215">
        <v>102</v>
      </c>
      <c r="BA215" s="4">
        <v>0</v>
      </c>
      <c r="BC215" s="2">
        <v>43549</v>
      </c>
      <c r="BD215" s="4">
        <v>0</v>
      </c>
      <c r="BE215" t="s">
        <v>563</v>
      </c>
      <c r="BF215">
        <v>941</v>
      </c>
      <c r="BG215">
        <v>102</v>
      </c>
      <c r="BH215" s="14">
        <v>3.4</v>
      </c>
      <c r="BI215" s="3">
        <v>9.1999999999999993</v>
      </c>
      <c r="BJ215" s="3">
        <v>3.37</v>
      </c>
      <c r="BK215">
        <v>310.03999999999996</v>
      </c>
      <c r="BL215">
        <v>8.8000000000000007</v>
      </c>
      <c r="BM215">
        <v>11.4</v>
      </c>
      <c r="BN215">
        <f t="shared" si="12"/>
        <v>1003.2000000000002</v>
      </c>
      <c r="BO215">
        <v>11.4</v>
      </c>
      <c r="BP215">
        <v>8.8000000000000007</v>
      </c>
      <c r="BQ215">
        <v>1003.2000000000002</v>
      </c>
    </row>
    <row r="216" spans="1:69" x14ac:dyDescent="0.3">
      <c r="A216" s="3">
        <v>43671663</v>
      </c>
      <c r="B216" s="2">
        <v>42660</v>
      </c>
      <c r="C216" t="s">
        <v>221</v>
      </c>
      <c r="D216" t="s">
        <v>860</v>
      </c>
      <c r="F216">
        <v>3</v>
      </c>
      <c r="G216">
        <v>1</v>
      </c>
      <c r="H216">
        <v>52</v>
      </c>
      <c r="I216">
        <v>64</v>
      </c>
      <c r="J216">
        <v>51</v>
      </c>
      <c r="L216">
        <v>1</v>
      </c>
      <c r="M216">
        <v>0</v>
      </c>
      <c r="N216" s="1">
        <v>0</v>
      </c>
      <c r="O216" s="2">
        <v>42229</v>
      </c>
      <c r="P216" t="s">
        <v>44</v>
      </c>
      <c r="Q216">
        <v>2</v>
      </c>
      <c r="R216" s="2">
        <v>42660</v>
      </c>
      <c r="S216" t="s">
        <v>457</v>
      </c>
      <c r="T216">
        <v>0</v>
      </c>
      <c r="U216">
        <v>0</v>
      </c>
      <c r="V216">
        <v>0</v>
      </c>
      <c r="X216">
        <v>1</v>
      </c>
      <c r="Y216" t="s">
        <v>432</v>
      </c>
      <c r="Z216">
        <v>1</v>
      </c>
      <c r="AA216" t="s">
        <v>453</v>
      </c>
      <c r="AB216">
        <v>2</v>
      </c>
      <c r="AC216" s="2">
        <v>42681</v>
      </c>
      <c r="AD216">
        <f t="shared" si="11"/>
        <v>21</v>
      </c>
      <c r="AE216" s="3">
        <v>10.1</v>
      </c>
      <c r="AF216" s="3">
        <v>16.600000000000001</v>
      </c>
      <c r="AG216" s="13">
        <v>1676.6000000000001</v>
      </c>
      <c r="AH216" s="3">
        <v>0</v>
      </c>
      <c r="AK216">
        <v>0</v>
      </c>
      <c r="AL216">
        <v>0</v>
      </c>
      <c r="AN216">
        <v>0</v>
      </c>
      <c r="AP216">
        <v>0</v>
      </c>
      <c r="AR216">
        <v>0</v>
      </c>
      <c r="AV216">
        <v>0</v>
      </c>
      <c r="AX216" s="4">
        <v>1</v>
      </c>
      <c r="AY216" s="2">
        <v>42681</v>
      </c>
      <c r="AZ216">
        <v>21</v>
      </c>
      <c r="BA216" s="4">
        <v>1</v>
      </c>
      <c r="BB216" s="2">
        <v>42752</v>
      </c>
      <c r="BC216" s="2">
        <v>42752</v>
      </c>
      <c r="BD216" s="4">
        <v>0</v>
      </c>
      <c r="BF216">
        <v>523</v>
      </c>
      <c r="BG216">
        <v>92</v>
      </c>
      <c r="BH216" s="14">
        <v>3.0666666666666669</v>
      </c>
      <c r="BI216" s="3">
        <v>10.1</v>
      </c>
      <c r="BJ216" s="3">
        <v>6.85</v>
      </c>
      <c r="BK216">
        <v>691.85</v>
      </c>
      <c r="BL216">
        <v>3.5</v>
      </c>
      <c r="BM216">
        <v>16.600000000000001</v>
      </c>
      <c r="BN216">
        <f t="shared" si="12"/>
        <v>581</v>
      </c>
      <c r="BO216">
        <v>16.600000000000001</v>
      </c>
      <c r="BP216">
        <v>3.5</v>
      </c>
      <c r="BQ216">
        <v>581</v>
      </c>
    </row>
    <row r="217" spans="1:69" x14ac:dyDescent="0.3">
      <c r="A217" s="3">
        <v>24337094</v>
      </c>
      <c r="B217" s="2">
        <v>43185</v>
      </c>
      <c r="C217" t="s">
        <v>96</v>
      </c>
      <c r="D217" t="s">
        <v>809</v>
      </c>
      <c r="F217">
        <v>3</v>
      </c>
      <c r="G217">
        <v>2</v>
      </c>
      <c r="H217">
        <v>69</v>
      </c>
      <c r="I217">
        <v>78</v>
      </c>
      <c r="J217">
        <v>68</v>
      </c>
      <c r="L217">
        <v>1</v>
      </c>
      <c r="M217">
        <v>1</v>
      </c>
      <c r="N217" s="1">
        <v>1</v>
      </c>
      <c r="O217" s="2">
        <v>42773</v>
      </c>
      <c r="P217" t="s">
        <v>44</v>
      </c>
      <c r="Q217">
        <v>2</v>
      </c>
      <c r="R217" s="2">
        <v>43185</v>
      </c>
      <c r="S217" t="s">
        <v>97</v>
      </c>
      <c r="T217">
        <v>80</v>
      </c>
      <c r="U217">
        <v>1</v>
      </c>
      <c r="V217">
        <v>0</v>
      </c>
      <c r="X217">
        <v>0</v>
      </c>
      <c r="Y217" t="s">
        <v>86</v>
      </c>
      <c r="Z217">
        <v>1</v>
      </c>
      <c r="AA217" t="s">
        <v>87</v>
      </c>
      <c r="AB217">
        <v>2</v>
      </c>
      <c r="AC217" s="2">
        <v>43229</v>
      </c>
      <c r="AD217">
        <f t="shared" si="11"/>
        <v>44</v>
      </c>
      <c r="AE217" s="3">
        <v>28.4</v>
      </c>
      <c r="AF217" s="3">
        <v>5.58</v>
      </c>
      <c r="AG217" s="13">
        <v>1584.7199999999998</v>
      </c>
      <c r="AK217">
        <v>0</v>
      </c>
      <c r="AL217">
        <v>0</v>
      </c>
      <c r="AN217">
        <v>0</v>
      </c>
      <c r="AP217">
        <v>0</v>
      </c>
      <c r="AR217">
        <v>0</v>
      </c>
      <c r="AV217">
        <v>1</v>
      </c>
      <c r="AX217" s="4">
        <v>1</v>
      </c>
      <c r="AY217" s="2">
        <v>43290</v>
      </c>
      <c r="AZ217">
        <v>105</v>
      </c>
      <c r="BA217" s="4">
        <v>0</v>
      </c>
      <c r="BC217" s="2">
        <v>43537</v>
      </c>
      <c r="BD217" s="4">
        <v>0</v>
      </c>
      <c r="BF217">
        <v>764</v>
      </c>
      <c r="BG217">
        <v>352</v>
      </c>
      <c r="BH217" s="14">
        <v>11.733333333333333</v>
      </c>
      <c r="BI217" s="3">
        <v>15.2</v>
      </c>
      <c r="BJ217" s="3">
        <v>4.76</v>
      </c>
      <c r="BK217">
        <v>723.52</v>
      </c>
      <c r="BL217">
        <v>28</v>
      </c>
      <c r="BM217">
        <v>3.75</v>
      </c>
      <c r="BN217">
        <f t="shared" si="12"/>
        <v>1050</v>
      </c>
      <c r="BO217">
        <v>3.94</v>
      </c>
      <c r="BP217">
        <v>28.4</v>
      </c>
      <c r="BQ217">
        <v>1118.96</v>
      </c>
    </row>
    <row r="218" spans="1:69" x14ac:dyDescent="0.3">
      <c r="A218" s="3">
        <v>48636881</v>
      </c>
      <c r="B218" s="2">
        <v>43069</v>
      </c>
      <c r="C218" t="s">
        <v>309</v>
      </c>
      <c r="D218" t="s">
        <v>929</v>
      </c>
      <c r="F218">
        <v>3</v>
      </c>
      <c r="G218">
        <v>1</v>
      </c>
      <c r="H218">
        <v>51</v>
      </c>
      <c r="I218">
        <v>63</v>
      </c>
      <c r="J218">
        <v>50</v>
      </c>
      <c r="L218">
        <v>4</v>
      </c>
      <c r="M218">
        <v>1</v>
      </c>
      <c r="N218" s="1">
        <v>2</v>
      </c>
      <c r="O218" s="2">
        <v>42624</v>
      </c>
      <c r="P218" t="s">
        <v>44</v>
      </c>
      <c r="Q218">
        <v>2</v>
      </c>
      <c r="R218" s="2">
        <v>43069</v>
      </c>
      <c r="S218" s="10" t="s">
        <v>621</v>
      </c>
      <c r="T218">
        <v>90</v>
      </c>
      <c r="U218">
        <v>1</v>
      </c>
      <c r="V218" s="10">
        <v>0</v>
      </c>
      <c r="X218">
        <v>0</v>
      </c>
      <c r="Y218" s="10" t="s">
        <v>598</v>
      </c>
      <c r="Z218">
        <v>1</v>
      </c>
      <c r="AA218" s="10" t="s">
        <v>599</v>
      </c>
      <c r="AB218">
        <v>2</v>
      </c>
      <c r="AC218" s="2">
        <v>43105</v>
      </c>
      <c r="AD218">
        <f t="shared" si="11"/>
        <v>36</v>
      </c>
      <c r="AE218" s="3">
        <v>23.8</v>
      </c>
      <c r="AF218" s="3">
        <v>9.6</v>
      </c>
      <c r="AG218" s="13">
        <v>2284.8000000000002</v>
      </c>
      <c r="AH218" s="12">
        <v>0</v>
      </c>
      <c r="AK218" s="10">
        <v>0</v>
      </c>
      <c r="AL218" s="10">
        <v>0</v>
      </c>
      <c r="AN218" s="10">
        <v>0</v>
      </c>
      <c r="AP218" s="10">
        <v>0</v>
      </c>
      <c r="AR218" s="10">
        <v>0</v>
      </c>
      <c r="AV218" s="10">
        <v>0</v>
      </c>
      <c r="AX218" s="4">
        <v>1</v>
      </c>
      <c r="AY218" s="2">
        <v>43105</v>
      </c>
      <c r="AZ218">
        <v>36</v>
      </c>
      <c r="BA218" s="4">
        <v>0</v>
      </c>
      <c r="BC218" s="2">
        <v>43109</v>
      </c>
      <c r="BD218" s="4">
        <v>1</v>
      </c>
      <c r="BE218" t="s">
        <v>526</v>
      </c>
      <c r="BF218">
        <v>485</v>
      </c>
      <c r="BG218">
        <v>40</v>
      </c>
      <c r="BH218" s="14">
        <v>1.3333333333333333</v>
      </c>
      <c r="BI218" s="3">
        <v>23.8</v>
      </c>
      <c r="BJ218" s="3">
        <v>3.49</v>
      </c>
      <c r="BK218">
        <v>830.62</v>
      </c>
      <c r="BL218">
        <v>8.5</v>
      </c>
      <c r="BM218">
        <v>9.6</v>
      </c>
      <c r="BN218">
        <f t="shared" si="12"/>
        <v>816</v>
      </c>
      <c r="BO218">
        <v>9.6</v>
      </c>
      <c r="BP218">
        <v>8.5</v>
      </c>
      <c r="BQ218">
        <v>816</v>
      </c>
    </row>
    <row r="219" spans="1:69" x14ac:dyDescent="0.3">
      <c r="A219" s="3">
        <v>44310411</v>
      </c>
      <c r="B219" s="2">
        <v>42937</v>
      </c>
      <c r="C219" t="s">
        <v>224</v>
      </c>
      <c r="D219" t="s">
        <v>863</v>
      </c>
      <c r="F219">
        <v>3</v>
      </c>
      <c r="G219">
        <v>1</v>
      </c>
      <c r="H219">
        <v>49</v>
      </c>
      <c r="I219">
        <v>77</v>
      </c>
      <c r="J219">
        <v>45</v>
      </c>
      <c r="L219">
        <v>4</v>
      </c>
      <c r="M219">
        <v>0</v>
      </c>
      <c r="N219" s="1">
        <v>1</v>
      </c>
      <c r="O219" s="2">
        <v>41372</v>
      </c>
      <c r="P219" t="s">
        <v>44</v>
      </c>
      <c r="Q219">
        <v>2</v>
      </c>
      <c r="R219" s="2">
        <v>42937</v>
      </c>
      <c r="S219" t="s">
        <v>463</v>
      </c>
      <c r="T219">
        <v>0</v>
      </c>
      <c r="U219">
        <v>0</v>
      </c>
      <c r="V219">
        <v>0</v>
      </c>
      <c r="X219">
        <v>0</v>
      </c>
      <c r="Y219" t="s">
        <v>466</v>
      </c>
      <c r="Z219">
        <v>1</v>
      </c>
      <c r="AA219" t="s">
        <v>462</v>
      </c>
      <c r="AB219">
        <v>2</v>
      </c>
      <c r="AC219" s="2">
        <v>42986</v>
      </c>
      <c r="AD219">
        <f t="shared" si="11"/>
        <v>49</v>
      </c>
      <c r="AE219" s="3">
        <v>19.7</v>
      </c>
      <c r="AF219" s="3">
        <v>9</v>
      </c>
      <c r="AG219" s="13">
        <v>1773</v>
      </c>
      <c r="AH219" s="3">
        <v>0</v>
      </c>
      <c r="AK219">
        <v>0</v>
      </c>
      <c r="AL219">
        <v>0</v>
      </c>
      <c r="AN219">
        <v>0</v>
      </c>
      <c r="AP219">
        <v>0</v>
      </c>
      <c r="AR219">
        <v>0</v>
      </c>
      <c r="AV219">
        <v>0</v>
      </c>
      <c r="AX219" s="4">
        <v>1</v>
      </c>
      <c r="AY219" s="2">
        <v>42986</v>
      </c>
      <c r="AZ219">
        <v>49</v>
      </c>
      <c r="BA219" s="4">
        <v>0</v>
      </c>
      <c r="BC219" s="2">
        <v>43031</v>
      </c>
      <c r="BD219" s="4">
        <v>1</v>
      </c>
      <c r="BE219" t="s">
        <v>467</v>
      </c>
      <c r="BF219">
        <v>1659</v>
      </c>
      <c r="BG219">
        <v>94</v>
      </c>
      <c r="BH219" s="14">
        <v>3.1333333333333333</v>
      </c>
      <c r="BI219" s="3">
        <v>16.399999999999999</v>
      </c>
      <c r="BJ219" s="3">
        <v>5</v>
      </c>
      <c r="BK219">
        <v>820</v>
      </c>
      <c r="BL219">
        <v>19.7</v>
      </c>
      <c r="BM219">
        <v>9</v>
      </c>
      <c r="BN219">
        <f t="shared" si="12"/>
        <v>1773</v>
      </c>
      <c r="BO219">
        <v>9</v>
      </c>
      <c r="BP219">
        <v>19.7</v>
      </c>
      <c r="BQ219">
        <v>1773</v>
      </c>
    </row>
    <row r="220" spans="1:69" x14ac:dyDescent="0.3">
      <c r="A220" s="3">
        <v>16805286</v>
      </c>
      <c r="B220" s="2">
        <v>43150</v>
      </c>
      <c r="C220" t="s">
        <v>58</v>
      </c>
      <c r="D220" t="s">
        <v>798</v>
      </c>
      <c r="F220">
        <v>3</v>
      </c>
      <c r="G220">
        <v>1</v>
      </c>
      <c r="H220">
        <v>70</v>
      </c>
      <c r="I220">
        <v>62</v>
      </c>
      <c r="J220">
        <v>68</v>
      </c>
      <c r="K220" t="s">
        <v>59</v>
      </c>
      <c r="L220">
        <v>1</v>
      </c>
      <c r="M220">
        <v>1</v>
      </c>
      <c r="N220" s="1">
        <v>1</v>
      </c>
      <c r="O220" s="2">
        <v>42536</v>
      </c>
      <c r="P220" t="s">
        <v>44</v>
      </c>
      <c r="Q220">
        <v>2</v>
      </c>
      <c r="R220" s="2">
        <v>43150</v>
      </c>
      <c r="S220" t="s">
        <v>60</v>
      </c>
      <c r="T220">
        <v>20</v>
      </c>
      <c r="U220">
        <v>1</v>
      </c>
      <c r="V220">
        <v>0</v>
      </c>
      <c r="X220">
        <v>0</v>
      </c>
      <c r="Y220" t="s">
        <v>41</v>
      </c>
      <c r="Z220">
        <v>1</v>
      </c>
      <c r="AA220" t="s">
        <v>46</v>
      </c>
      <c r="AB220">
        <v>2</v>
      </c>
      <c r="AC220" s="2">
        <v>43206</v>
      </c>
      <c r="AD220">
        <f t="shared" si="11"/>
        <v>56</v>
      </c>
      <c r="AE220" s="3">
        <v>12.6</v>
      </c>
      <c r="AF220" s="3">
        <v>11.6</v>
      </c>
      <c r="AG220" s="13">
        <v>1461.6</v>
      </c>
      <c r="AH220" s="3">
        <v>0</v>
      </c>
      <c r="AI220" s="3"/>
      <c r="AJ220" s="3"/>
      <c r="AK220">
        <v>0</v>
      </c>
      <c r="AL220" s="3">
        <v>0</v>
      </c>
      <c r="AM220" s="3"/>
      <c r="AN220" s="3">
        <v>0</v>
      </c>
      <c r="AP220">
        <v>0</v>
      </c>
      <c r="AR220">
        <v>1</v>
      </c>
      <c r="AS220" s="2">
        <v>43206</v>
      </c>
      <c r="AT220" s="2"/>
      <c r="AU220" s="2"/>
      <c r="AX220" s="4">
        <v>1</v>
      </c>
      <c r="AY220" s="2">
        <v>43292</v>
      </c>
      <c r="AZ220">
        <v>142</v>
      </c>
      <c r="BA220" s="4">
        <v>1</v>
      </c>
      <c r="BB220" s="2">
        <v>43398</v>
      </c>
      <c r="BC220" s="2">
        <v>43398</v>
      </c>
      <c r="BD220" s="4">
        <v>0</v>
      </c>
      <c r="BF220">
        <v>862</v>
      </c>
      <c r="BG220">
        <v>248</v>
      </c>
      <c r="BH220" s="14">
        <v>8.2666666666666675</v>
      </c>
      <c r="BI220" s="3">
        <v>8.1999999999999993</v>
      </c>
      <c r="BJ220" s="3">
        <v>9.5</v>
      </c>
      <c r="BK220">
        <v>779</v>
      </c>
      <c r="BL220">
        <v>10.3</v>
      </c>
      <c r="BM220">
        <v>9.9</v>
      </c>
      <c r="BN220">
        <f t="shared" si="12"/>
        <v>1019.7</v>
      </c>
      <c r="BO220">
        <v>9.9</v>
      </c>
      <c r="BP220">
        <v>12.6</v>
      </c>
      <c r="BQ220">
        <v>1247.4000000000001</v>
      </c>
    </row>
    <row r="221" spans="1:69" x14ac:dyDescent="0.3">
      <c r="A221" s="3">
        <v>41885473</v>
      </c>
      <c r="B221" s="2">
        <v>43402</v>
      </c>
      <c r="C221" t="s">
        <v>213</v>
      </c>
      <c r="D221" t="s">
        <v>854</v>
      </c>
      <c r="F221">
        <v>3</v>
      </c>
      <c r="G221">
        <v>1</v>
      </c>
      <c r="H221">
        <v>61</v>
      </c>
      <c r="I221">
        <v>64</v>
      </c>
      <c r="J221">
        <v>61</v>
      </c>
      <c r="L221">
        <v>2</v>
      </c>
      <c r="M221">
        <v>1</v>
      </c>
      <c r="N221" s="1">
        <v>1</v>
      </c>
      <c r="O221" s="2">
        <v>43109</v>
      </c>
      <c r="P221" t="s">
        <v>44</v>
      </c>
      <c r="Q221">
        <v>2</v>
      </c>
      <c r="R221" s="2">
        <v>43402</v>
      </c>
      <c r="S221" t="s">
        <v>442</v>
      </c>
      <c r="T221">
        <v>0</v>
      </c>
      <c r="U221">
        <v>0</v>
      </c>
      <c r="X221" t="s">
        <v>439</v>
      </c>
      <c r="Y221" t="s">
        <v>440</v>
      </c>
      <c r="Z221">
        <v>2</v>
      </c>
      <c r="AA221" t="s">
        <v>443</v>
      </c>
      <c r="AB221">
        <v>2</v>
      </c>
      <c r="AC221" s="2">
        <v>43446</v>
      </c>
      <c r="AD221">
        <f t="shared" si="11"/>
        <v>44</v>
      </c>
      <c r="AE221" s="3">
        <v>22</v>
      </c>
      <c r="AF221" s="3">
        <v>7.1</v>
      </c>
      <c r="AG221" s="13">
        <v>1561.9999999999998</v>
      </c>
      <c r="AH221" s="3">
        <v>0</v>
      </c>
      <c r="AK221">
        <v>0</v>
      </c>
      <c r="AL221">
        <v>0</v>
      </c>
      <c r="AN221">
        <v>0</v>
      </c>
      <c r="AP221">
        <v>0</v>
      </c>
      <c r="AR221">
        <v>0</v>
      </c>
      <c r="AV221">
        <v>0</v>
      </c>
      <c r="AX221" s="4">
        <v>1</v>
      </c>
      <c r="AY221" s="2">
        <v>43446</v>
      </c>
      <c r="AZ221">
        <v>44</v>
      </c>
      <c r="BA221" s="4">
        <v>0</v>
      </c>
      <c r="BC221" s="2">
        <v>43460</v>
      </c>
      <c r="BD221" s="4">
        <v>1</v>
      </c>
      <c r="BE221" t="s">
        <v>444</v>
      </c>
      <c r="BF221">
        <v>351</v>
      </c>
      <c r="BG221">
        <v>58</v>
      </c>
      <c r="BH221" s="14">
        <v>1.9333333333333333</v>
      </c>
      <c r="BI221" s="3">
        <v>22</v>
      </c>
      <c r="BJ221" s="3">
        <v>4.32</v>
      </c>
      <c r="BK221">
        <v>950.4</v>
      </c>
      <c r="BL221">
        <v>19</v>
      </c>
      <c r="BM221">
        <v>6.9</v>
      </c>
      <c r="BN221">
        <f t="shared" si="12"/>
        <v>1311</v>
      </c>
      <c r="BO221">
        <v>7.1</v>
      </c>
      <c r="BP221">
        <v>19</v>
      </c>
      <c r="BQ221">
        <v>1349</v>
      </c>
    </row>
    <row r="222" spans="1:69" x14ac:dyDescent="0.3">
      <c r="A222" s="3">
        <v>49385458</v>
      </c>
      <c r="B222" s="2">
        <v>43066</v>
      </c>
      <c r="C222" t="s">
        <v>337</v>
      </c>
      <c r="D222" t="s">
        <v>952</v>
      </c>
      <c r="F222">
        <v>2</v>
      </c>
      <c r="G222">
        <v>1</v>
      </c>
      <c r="H222">
        <v>67</v>
      </c>
      <c r="I222">
        <v>67</v>
      </c>
      <c r="J222">
        <v>67</v>
      </c>
      <c r="L222">
        <v>4</v>
      </c>
      <c r="M222">
        <v>1</v>
      </c>
      <c r="N222" s="1">
        <v>1</v>
      </c>
      <c r="O222" s="2">
        <v>42849</v>
      </c>
      <c r="P222" t="s">
        <v>44</v>
      </c>
      <c r="Q222">
        <v>2</v>
      </c>
      <c r="R222" s="2">
        <v>43066</v>
      </c>
      <c r="S222" s="10" t="s">
        <v>533</v>
      </c>
      <c r="T222">
        <v>100</v>
      </c>
      <c r="U222">
        <v>1</v>
      </c>
      <c r="V222" s="10">
        <v>0</v>
      </c>
      <c r="X222">
        <v>0</v>
      </c>
      <c r="Y222" t="s">
        <v>643</v>
      </c>
      <c r="Z222">
        <v>1</v>
      </c>
      <c r="AA222" s="10" t="s">
        <v>644</v>
      </c>
      <c r="AB222">
        <v>2</v>
      </c>
      <c r="AC222" s="2">
        <v>43096</v>
      </c>
      <c r="AD222">
        <f t="shared" si="11"/>
        <v>30</v>
      </c>
      <c r="AE222" s="3">
        <v>31.7</v>
      </c>
      <c r="AF222" s="3">
        <v>8</v>
      </c>
      <c r="AG222" s="13">
        <v>2536</v>
      </c>
      <c r="AH222" s="12">
        <v>1</v>
      </c>
      <c r="AI222" t="s">
        <v>179</v>
      </c>
      <c r="AJ222" s="3">
        <v>1</v>
      </c>
      <c r="AK222" s="10">
        <v>1</v>
      </c>
      <c r="AL222" s="10">
        <v>1</v>
      </c>
      <c r="AM222" s="2">
        <v>43159</v>
      </c>
      <c r="AN222" s="10">
        <v>0</v>
      </c>
      <c r="AP222" s="10">
        <v>0</v>
      </c>
      <c r="AR222" s="10">
        <v>1</v>
      </c>
      <c r="AS222" s="2">
        <v>43096</v>
      </c>
      <c r="AT222" s="2"/>
      <c r="AU222" s="2"/>
      <c r="AV222" s="10">
        <v>0</v>
      </c>
      <c r="AX222" s="4">
        <v>0</v>
      </c>
      <c r="AY222" s="2"/>
      <c r="AZ222">
        <v>463</v>
      </c>
      <c r="BA222" s="4">
        <v>0</v>
      </c>
      <c r="BC222" s="2">
        <v>43529</v>
      </c>
      <c r="BD222" s="4">
        <v>0</v>
      </c>
      <c r="BE222" t="s">
        <v>662</v>
      </c>
      <c r="BF222">
        <v>680</v>
      </c>
      <c r="BG222">
        <v>463</v>
      </c>
      <c r="BH222" s="14">
        <v>15.433333333333334</v>
      </c>
      <c r="BI222" s="3">
        <v>12.7</v>
      </c>
      <c r="BJ222" s="3">
        <v>6</v>
      </c>
      <c r="BK222">
        <v>762</v>
      </c>
      <c r="BL222">
        <v>24.6</v>
      </c>
      <c r="BM222">
        <v>8</v>
      </c>
      <c r="BN222">
        <f t="shared" si="12"/>
        <v>1968</v>
      </c>
      <c r="BO222">
        <v>8</v>
      </c>
      <c r="BP222">
        <v>40.1</v>
      </c>
      <c r="BQ222">
        <v>3208</v>
      </c>
    </row>
    <row r="223" spans="1:69" x14ac:dyDescent="0.3">
      <c r="A223" s="3">
        <v>50186598</v>
      </c>
      <c r="B223" s="2">
        <v>43320</v>
      </c>
      <c r="C223" t="s">
        <v>365</v>
      </c>
      <c r="D223" t="s">
        <v>977</v>
      </c>
      <c r="F223">
        <v>1</v>
      </c>
      <c r="G223">
        <v>1</v>
      </c>
      <c r="H223">
        <v>75</v>
      </c>
      <c r="I223">
        <v>82</v>
      </c>
      <c r="J223">
        <v>74</v>
      </c>
      <c r="K223" t="s">
        <v>59</v>
      </c>
      <c r="L223">
        <v>1</v>
      </c>
      <c r="M223">
        <v>0</v>
      </c>
      <c r="N223" s="1">
        <v>2</v>
      </c>
      <c r="O223" s="2">
        <v>43105</v>
      </c>
      <c r="P223" t="s">
        <v>39</v>
      </c>
      <c r="Q223">
        <v>1</v>
      </c>
      <c r="R223" s="2">
        <v>43320</v>
      </c>
      <c r="S223" s="10" t="s">
        <v>659</v>
      </c>
      <c r="T223">
        <v>70</v>
      </c>
      <c r="U223">
        <v>1</v>
      </c>
      <c r="V223">
        <v>0</v>
      </c>
      <c r="X223">
        <v>0</v>
      </c>
      <c r="Y223" t="s">
        <v>643</v>
      </c>
      <c r="Z223">
        <v>1</v>
      </c>
      <c r="AA223" s="10" t="s">
        <v>664</v>
      </c>
      <c r="AB223">
        <v>2</v>
      </c>
      <c r="AC223" s="2">
        <v>43341</v>
      </c>
      <c r="AD223">
        <f t="shared" si="11"/>
        <v>21</v>
      </c>
      <c r="AE223" s="3">
        <v>13.9</v>
      </c>
      <c r="AF223" s="3">
        <v>19</v>
      </c>
      <c r="AG223" s="13">
        <v>2641</v>
      </c>
      <c r="AH223" s="12">
        <v>0</v>
      </c>
      <c r="AK223" s="10">
        <v>0</v>
      </c>
      <c r="AL223" s="10">
        <v>0</v>
      </c>
      <c r="AN223" s="10">
        <v>0</v>
      </c>
      <c r="AP223" s="10">
        <v>0</v>
      </c>
      <c r="AR223" s="10">
        <v>0</v>
      </c>
      <c r="AT223" s="10">
        <v>1</v>
      </c>
      <c r="AU223" s="2">
        <v>43341</v>
      </c>
      <c r="AV223" s="10">
        <v>0</v>
      </c>
      <c r="AX223" s="4">
        <v>0</v>
      </c>
      <c r="AZ223">
        <v>21</v>
      </c>
      <c r="BA223" s="4">
        <v>0</v>
      </c>
      <c r="BC223" s="2">
        <v>43341</v>
      </c>
      <c r="BD223" s="4">
        <v>1</v>
      </c>
      <c r="BE223" t="s">
        <v>705</v>
      </c>
      <c r="BF223">
        <v>236</v>
      </c>
      <c r="BG223">
        <v>21</v>
      </c>
      <c r="BH223" s="14">
        <v>0.7</v>
      </c>
      <c r="BI223" s="3">
        <v>6</v>
      </c>
      <c r="BJ223" s="3">
        <v>19</v>
      </c>
      <c r="BK223">
        <v>1140</v>
      </c>
      <c r="BL223">
        <v>7</v>
      </c>
      <c r="BM223">
        <v>7.67</v>
      </c>
      <c r="BN223">
        <f t="shared" si="12"/>
        <v>536.9</v>
      </c>
      <c r="BO223">
        <v>8.6999999999999993</v>
      </c>
      <c r="BP223">
        <v>11.5</v>
      </c>
      <c r="BQ223">
        <v>1000.5</v>
      </c>
    </row>
    <row r="224" spans="1:69" x14ac:dyDescent="0.3">
      <c r="A224" s="3">
        <v>47685741</v>
      </c>
      <c r="B224" s="2">
        <v>42559</v>
      </c>
      <c r="C224" t="s">
        <v>282</v>
      </c>
      <c r="D224" t="s">
        <v>907</v>
      </c>
      <c r="F224">
        <v>3</v>
      </c>
      <c r="G224">
        <v>1</v>
      </c>
      <c r="H224">
        <v>50</v>
      </c>
      <c r="I224">
        <v>72</v>
      </c>
      <c r="J224">
        <v>50</v>
      </c>
      <c r="L224">
        <v>1</v>
      </c>
      <c r="M224">
        <v>0</v>
      </c>
      <c r="N224" s="1">
        <v>2</v>
      </c>
      <c r="O224" s="2">
        <v>42375</v>
      </c>
      <c r="P224" t="s">
        <v>44</v>
      </c>
      <c r="Q224">
        <v>2</v>
      </c>
      <c r="R224" s="2">
        <v>42559</v>
      </c>
      <c r="S224" s="10" t="s">
        <v>573</v>
      </c>
      <c r="T224">
        <v>0</v>
      </c>
      <c r="U224">
        <v>0</v>
      </c>
      <c r="V224" s="10">
        <v>0</v>
      </c>
      <c r="X224" s="10">
        <v>0</v>
      </c>
      <c r="Y224" s="10" t="s">
        <v>572</v>
      </c>
      <c r="Z224">
        <v>4</v>
      </c>
      <c r="AA224" s="10" t="s">
        <v>575</v>
      </c>
      <c r="AB224">
        <v>2</v>
      </c>
      <c r="AC224" s="2">
        <v>42580</v>
      </c>
      <c r="AD224">
        <f t="shared" si="11"/>
        <v>21</v>
      </c>
      <c r="AE224" s="3">
        <v>28</v>
      </c>
      <c r="AF224" s="3">
        <v>17.88</v>
      </c>
      <c r="AG224" s="13">
        <v>5006.4000000000005</v>
      </c>
      <c r="AH224" s="12">
        <v>0</v>
      </c>
      <c r="AK224" s="10">
        <v>0</v>
      </c>
      <c r="AL224" s="10">
        <v>0</v>
      </c>
      <c r="AN224" s="10">
        <v>0</v>
      </c>
      <c r="AP224" s="10">
        <v>0</v>
      </c>
      <c r="AR224" s="10">
        <v>0</v>
      </c>
      <c r="AV224" s="10">
        <v>0</v>
      </c>
      <c r="AX224" s="4">
        <v>1</v>
      </c>
      <c r="AY224" s="2">
        <v>42580</v>
      </c>
      <c r="AZ224">
        <v>21</v>
      </c>
      <c r="BA224" s="4">
        <v>0</v>
      </c>
      <c r="BC224" s="2">
        <v>42580</v>
      </c>
      <c r="BD224" s="4">
        <v>1</v>
      </c>
      <c r="BE224" t="s">
        <v>526</v>
      </c>
      <c r="BF224">
        <v>205</v>
      </c>
      <c r="BG224">
        <v>21</v>
      </c>
      <c r="BH224" s="14">
        <v>0.7</v>
      </c>
      <c r="BI224" s="3">
        <v>28</v>
      </c>
      <c r="BJ224" s="3">
        <v>3.14</v>
      </c>
      <c r="BK224">
        <v>879.2</v>
      </c>
      <c r="BL224">
        <v>4.8</v>
      </c>
      <c r="BM224">
        <v>16.100000000000001</v>
      </c>
      <c r="BN224">
        <f t="shared" si="12"/>
        <v>772.8</v>
      </c>
      <c r="BO224">
        <v>17.88</v>
      </c>
      <c r="BP224">
        <v>25.3</v>
      </c>
      <c r="BQ224">
        <v>4523.6400000000003</v>
      </c>
    </row>
    <row r="225" spans="1:69" x14ac:dyDescent="0.3">
      <c r="A225" s="3">
        <v>34951055</v>
      </c>
      <c r="B225" s="2">
        <v>43395</v>
      </c>
      <c r="C225" t="s">
        <v>170</v>
      </c>
      <c r="D225" t="s">
        <v>1023</v>
      </c>
      <c r="F225">
        <v>3</v>
      </c>
      <c r="G225">
        <v>1</v>
      </c>
      <c r="H225">
        <v>84</v>
      </c>
      <c r="I225">
        <v>58</v>
      </c>
      <c r="J225">
        <v>78</v>
      </c>
      <c r="L225">
        <v>2</v>
      </c>
      <c r="M225">
        <v>1</v>
      </c>
      <c r="N225" s="1">
        <v>1</v>
      </c>
      <c r="O225" s="2">
        <v>41095</v>
      </c>
      <c r="P225" t="s">
        <v>39</v>
      </c>
      <c r="Q225">
        <v>1</v>
      </c>
      <c r="R225" s="2">
        <v>43395</v>
      </c>
      <c r="S225" t="s">
        <v>171</v>
      </c>
      <c r="T225">
        <v>85</v>
      </c>
      <c r="U225">
        <v>1</v>
      </c>
      <c r="V225">
        <v>0</v>
      </c>
      <c r="X225">
        <v>0</v>
      </c>
      <c r="Y225" t="s">
        <v>70</v>
      </c>
      <c r="Z225">
        <v>2</v>
      </c>
      <c r="AA225" t="s">
        <v>27</v>
      </c>
      <c r="AB225">
        <v>1</v>
      </c>
      <c r="AC225" s="2">
        <v>43461</v>
      </c>
      <c r="AD225">
        <f t="shared" si="11"/>
        <v>66</v>
      </c>
      <c r="AE225" s="3">
        <v>29.8</v>
      </c>
      <c r="AF225" s="3">
        <v>8.6999999999999993</v>
      </c>
      <c r="AG225" s="13">
        <v>2592.5999999999995</v>
      </c>
      <c r="AH225" s="3">
        <v>0</v>
      </c>
      <c r="AK225">
        <v>0</v>
      </c>
      <c r="AL225">
        <v>0</v>
      </c>
      <c r="AN225">
        <v>0</v>
      </c>
      <c r="AP225">
        <v>1</v>
      </c>
      <c r="AQ225" s="2">
        <v>43461</v>
      </c>
      <c r="AR225">
        <v>0</v>
      </c>
      <c r="AV225">
        <v>0</v>
      </c>
      <c r="AX225" s="4">
        <v>0</v>
      </c>
      <c r="AZ225">
        <v>123</v>
      </c>
      <c r="BA225" s="4">
        <v>0</v>
      </c>
      <c r="BC225" s="2">
        <v>43518</v>
      </c>
      <c r="BD225" s="4">
        <v>0</v>
      </c>
      <c r="BE225" t="s">
        <v>172</v>
      </c>
      <c r="BF225">
        <v>2423</v>
      </c>
      <c r="BG225">
        <v>123</v>
      </c>
      <c r="BH225" s="14">
        <v>4.0999999999999996</v>
      </c>
      <c r="BI225" s="3">
        <v>14.6</v>
      </c>
      <c r="BJ225" s="3">
        <v>6.97</v>
      </c>
      <c r="BK225">
        <v>1017.62</v>
      </c>
      <c r="BL225">
        <v>29.8</v>
      </c>
      <c r="BM225">
        <v>6.7</v>
      </c>
      <c r="BN225">
        <f t="shared" si="12"/>
        <v>1996.6</v>
      </c>
      <c r="BO225">
        <v>6.7</v>
      </c>
      <c r="BP225">
        <v>29.8</v>
      </c>
      <c r="BQ225">
        <v>1996.6</v>
      </c>
    </row>
    <row r="226" spans="1:69" x14ac:dyDescent="0.3">
      <c r="A226" s="3">
        <v>49104875</v>
      </c>
      <c r="B226" s="2">
        <v>43103</v>
      </c>
      <c r="C226" t="s">
        <v>330</v>
      </c>
      <c r="D226" t="s">
        <v>944</v>
      </c>
      <c r="F226">
        <v>1</v>
      </c>
      <c r="G226">
        <v>1</v>
      </c>
      <c r="H226">
        <v>80</v>
      </c>
      <c r="I226">
        <v>70</v>
      </c>
      <c r="J226">
        <v>79</v>
      </c>
      <c r="L226">
        <v>1</v>
      </c>
      <c r="M226">
        <v>1</v>
      </c>
      <c r="N226" s="1">
        <v>2</v>
      </c>
      <c r="O226" s="2">
        <v>42753</v>
      </c>
      <c r="P226" t="s">
        <v>44</v>
      </c>
      <c r="Q226">
        <v>2</v>
      </c>
      <c r="R226" s="2">
        <v>43103</v>
      </c>
      <c r="S226" s="10" t="s">
        <v>647</v>
      </c>
      <c r="T226">
        <v>30</v>
      </c>
      <c r="U226">
        <v>1</v>
      </c>
      <c r="V226" s="10">
        <v>0</v>
      </c>
      <c r="X226">
        <v>0</v>
      </c>
      <c r="Y226" t="s">
        <v>643</v>
      </c>
      <c r="Z226">
        <v>1</v>
      </c>
      <c r="AA226" s="10" t="s">
        <v>648</v>
      </c>
      <c r="AB226">
        <v>1</v>
      </c>
      <c r="AC226" s="2">
        <v>43159</v>
      </c>
      <c r="AD226">
        <f t="shared" si="11"/>
        <v>56</v>
      </c>
      <c r="AE226" s="3">
        <v>18.8</v>
      </c>
      <c r="AF226" s="3">
        <v>9.52</v>
      </c>
      <c r="AG226" s="13">
        <v>1789.76</v>
      </c>
      <c r="AH226" s="12">
        <v>0</v>
      </c>
      <c r="AK226" s="10">
        <v>0</v>
      </c>
      <c r="AL226" s="10">
        <v>0</v>
      </c>
      <c r="AN226" s="10">
        <v>0</v>
      </c>
      <c r="AP226" s="10">
        <v>1</v>
      </c>
      <c r="AQ226" s="2">
        <v>43159</v>
      </c>
      <c r="AR226" s="10">
        <v>0</v>
      </c>
      <c r="AV226" s="10">
        <v>0</v>
      </c>
      <c r="AX226" s="4">
        <v>1</v>
      </c>
      <c r="AY226" s="2">
        <v>43516</v>
      </c>
      <c r="AZ226">
        <v>413</v>
      </c>
      <c r="BA226" s="4">
        <v>0</v>
      </c>
      <c r="BC226" s="2">
        <v>43516</v>
      </c>
      <c r="BD226" s="4">
        <v>0</v>
      </c>
      <c r="BF226">
        <v>763</v>
      </c>
      <c r="BG226">
        <v>413</v>
      </c>
      <c r="BH226" s="14">
        <v>13.766666666666667</v>
      </c>
      <c r="BI226" s="3">
        <v>18.3</v>
      </c>
      <c r="BJ226" s="3">
        <v>4</v>
      </c>
      <c r="BK226">
        <v>732</v>
      </c>
      <c r="BL226">
        <v>9.1999999999999993</v>
      </c>
      <c r="BM226">
        <v>9.52</v>
      </c>
      <c r="BN226">
        <f t="shared" si="12"/>
        <v>875.84</v>
      </c>
      <c r="BO226">
        <v>9.52</v>
      </c>
      <c r="BP226">
        <v>12.9</v>
      </c>
      <c r="BQ226">
        <v>1228.08</v>
      </c>
    </row>
    <row r="227" spans="1:69" x14ac:dyDescent="0.3">
      <c r="A227" s="3">
        <v>50416376</v>
      </c>
      <c r="B227" s="2">
        <v>43458</v>
      </c>
      <c r="C227" t="s">
        <v>373</v>
      </c>
      <c r="D227" t="s">
        <v>984</v>
      </c>
      <c r="F227">
        <v>3</v>
      </c>
      <c r="G227">
        <v>1</v>
      </c>
      <c r="H227">
        <v>58</v>
      </c>
      <c r="I227">
        <v>56</v>
      </c>
      <c r="J227">
        <v>57</v>
      </c>
      <c r="L227">
        <v>1</v>
      </c>
      <c r="M227">
        <v>0</v>
      </c>
      <c r="N227" s="1">
        <v>2</v>
      </c>
      <c r="O227" s="2">
        <v>43122</v>
      </c>
      <c r="P227" t="s">
        <v>44</v>
      </c>
      <c r="Q227">
        <v>2</v>
      </c>
      <c r="R227" s="2">
        <v>43458</v>
      </c>
      <c r="S227" s="10" t="s">
        <v>692</v>
      </c>
      <c r="T227">
        <v>0</v>
      </c>
      <c r="U227">
        <v>0</v>
      </c>
      <c r="Y227" t="s">
        <v>643</v>
      </c>
      <c r="Z227">
        <v>1</v>
      </c>
      <c r="AA227" s="10" t="s">
        <v>644</v>
      </c>
      <c r="AB227">
        <v>2</v>
      </c>
      <c r="AC227" s="2">
        <v>43497</v>
      </c>
      <c r="AD227">
        <f t="shared" si="11"/>
        <v>39</v>
      </c>
      <c r="AE227" s="3">
        <v>16.600000000000001</v>
      </c>
      <c r="AF227" s="3">
        <v>12.54</v>
      </c>
      <c r="AG227" s="13">
        <v>2081.6400000000003</v>
      </c>
      <c r="AH227" s="12">
        <v>0</v>
      </c>
      <c r="AK227" s="10">
        <v>0</v>
      </c>
      <c r="AL227" s="10">
        <v>0</v>
      </c>
      <c r="AN227" s="10">
        <v>0</v>
      </c>
      <c r="AP227" s="10">
        <v>0</v>
      </c>
      <c r="AR227" s="10">
        <v>1</v>
      </c>
      <c r="AS227" s="2">
        <v>43497</v>
      </c>
      <c r="AT227" s="10">
        <v>0</v>
      </c>
      <c r="AV227" s="10">
        <v>0</v>
      </c>
      <c r="AX227" s="4">
        <v>1</v>
      </c>
      <c r="AY227" s="2">
        <v>43542</v>
      </c>
      <c r="AZ227">
        <v>84</v>
      </c>
      <c r="BA227" s="4">
        <v>0</v>
      </c>
      <c r="BC227" s="2">
        <v>43542</v>
      </c>
      <c r="BD227" s="4">
        <v>0</v>
      </c>
      <c r="BF227">
        <v>420</v>
      </c>
      <c r="BG227">
        <v>84</v>
      </c>
      <c r="BH227" s="14">
        <v>2.8</v>
      </c>
      <c r="BI227" s="3">
        <v>9.6</v>
      </c>
      <c r="BJ227" s="3">
        <v>12.54</v>
      </c>
      <c r="BK227">
        <v>1203.8399999999999</v>
      </c>
      <c r="BL227">
        <v>16.600000000000001</v>
      </c>
      <c r="BM227">
        <v>7.1</v>
      </c>
      <c r="BN227">
        <f t="shared" si="12"/>
        <v>1178.6000000000001</v>
      </c>
      <c r="BO227">
        <v>7.1</v>
      </c>
      <c r="BP227">
        <v>16.600000000000001</v>
      </c>
      <c r="BQ227">
        <v>1178.6000000000001</v>
      </c>
    </row>
    <row r="228" spans="1:69" x14ac:dyDescent="0.3">
      <c r="A228" s="3">
        <v>26687764</v>
      </c>
      <c r="B228" s="2">
        <v>42598</v>
      </c>
      <c r="C228" t="s">
        <v>100</v>
      </c>
      <c r="D228" t="s">
        <v>1027</v>
      </c>
      <c r="F228">
        <v>3</v>
      </c>
      <c r="G228">
        <v>1</v>
      </c>
      <c r="H228">
        <v>77</v>
      </c>
      <c r="I228">
        <v>75</v>
      </c>
      <c r="J228">
        <v>76</v>
      </c>
      <c r="L228">
        <v>4</v>
      </c>
      <c r="M228">
        <v>1</v>
      </c>
      <c r="N228" s="1">
        <v>0</v>
      </c>
      <c r="O228" s="2">
        <v>42230</v>
      </c>
      <c r="P228" t="s">
        <v>44</v>
      </c>
      <c r="Q228">
        <v>2</v>
      </c>
      <c r="R228" s="2">
        <v>42598</v>
      </c>
      <c r="S228" t="s">
        <v>101</v>
      </c>
      <c r="T228">
        <v>80</v>
      </c>
      <c r="U228">
        <v>1</v>
      </c>
      <c r="V228">
        <v>1</v>
      </c>
      <c r="W228">
        <v>20</v>
      </c>
      <c r="X228">
        <v>1</v>
      </c>
      <c r="Y228" t="s">
        <v>41</v>
      </c>
      <c r="Z228">
        <v>1</v>
      </c>
      <c r="AA228" t="s">
        <v>42</v>
      </c>
      <c r="AB228">
        <v>2</v>
      </c>
      <c r="AC228" s="2">
        <v>42626</v>
      </c>
      <c r="AD228">
        <f t="shared" si="11"/>
        <v>28</v>
      </c>
      <c r="AE228" s="3">
        <v>22.1</v>
      </c>
      <c r="AF228" s="3">
        <v>4.96</v>
      </c>
      <c r="AG228" s="13">
        <v>1096.1600000000001</v>
      </c>
      <c r="AH228" s="3">
        <v>0</v>
      </c>
      <c r="AI228" s="3"/>
      <c r="AJ228" s="3"/>
      <c r="AK228" s="3">
        <v>0</v>
      </c>
      <c r="AL228" s="3">
        <v>0</v>
      </c>
      <c r="AM228" s="3"/>
      <c r="AN228" s="3">
        <v>0</v>
      </c>
      <c r="AP228" s="3">
        <v>0</v>
      </c>
      <c r="AR228">
        <v>0</v>
      </c>
      <c r="AV228">
        <v>1</v>
      </c>
      <c r="AX228" s="4">
        <v>1</v>
      </c>
      <c r="AY228" s="2">
        <v>42654</v>
      </c>
      <c r="AZ228">
        <v>56</v>
      </c>
      <c r="BA228" s="4">
        <v>0</v>
      </c>
      <c r="BC228" s="2">
        <v>43476</v>
      </c>
      <c r="BD228" s="4">
        <v>0</v>
      </c>
      <c r="BF228">
        <v>1246</v>
      </c>
      <c r="BG228">
        <v>878</v>
      </c>
      <c r="BH228" s="14">
        <v>29.266666666666666</v>
      </c>
      <c r="BI228" s="3">
        <v>19.2</v>
      </c>
      <c r="BJ228" s="3">
        <v>3.64</v>
      </c>
      <c r="BK228">
        <v>698.88</v>
      </c>
      <c r="BL228">
        <v>21</v>
      </c>
      <c r="BM228">
        <v>4.96</v>
      </c>
      <c r="BN228">
        <f t="shared" si="12"/>
        <v>1041.5999999999999</v>
      </c>
      <c r="BO228">
        <v>4.96</v>
      </c>
      <c r="BP228">
        <v>22.1</v>
      </c>
      <c r="BQ228">
        <v>1096.1600000000001</v>
      </c>
    </row>
    <row r="229" spans="1:69" x14ac:dyDescent="0.3">
      <c r="A229" s="3">
        <v>49337473</v>
      </c>
      <c r="B229" s="2">
        <v>43381</v>
      </c>
      <c r="C229" t="s">
        <v>336</v>
      </c>
      <c r="D229" t="s">
        <v>951</v>
      </c>
      <c r="F229">
        <v>1</v>
      </c>
      <c r="G229">
        <v>1</v>
      </c>
      <c r="H229">
        <v>54</v>
      </c>
      <c r="I229">
        <v>39</v>
      </c>
      <c r="J229">
        <v>52</v>
      </c>
      <c r="K229" t="s">
        <v>326</v>
      </c>
      <c r="L229">
        <v>4</v>
      </c>
      <c r="M229">
        <v>0</v>
      </c>
      <c r="N229" s="1">
        <v>0</v>
      </c>
      <c r="O229" s="2">
        <v>42823</v>
      </c>
      <c r="P229" t="s">
        <v>39</v>
      </c>
      <c r="Q229">
        <v>1</v>
      </c>
      <c r="R229" s="2">
        <v>43381</v>
      </c>
      <c r="S229" s="10" t="s">
        <v>659</v>
      </c>
      <c r="T229">
        <v>70</v>
      </c>
      <c r="U229">
        <v>1</v>
      </c>
      <c r="V229" s="10">
        <v>1</v>
      </c>
      <c r="W229">
        <v>19</v>
      </c>
      <c r="X229">
        <v>0</v>
      </c>
      <c r="Y229" t="s">
        <v>655</v>
      </c>
      <c r="Z229">
        <v>4</v>
      </c>
      <c r="AA229" s="10" t="s">
        <v>661</v>
      </c>
      <c r="AB229">
        <v>2</v>
      </c>
      <c r="AC229" s="2">
        <v>43395</v>
      </c>
      <c r="AD229">
        <f t="shared" si="11"/>
        <v>14</v>
      </c>
      <c r="AE229" s="3">
        <v>17.5</v>
      </c>
      <c r="AF229" s="3">
        <v>23.23</v>
      </c>
      <c r="AG229" s="13">
        <v>4065.25</v>
      </c>
      <c r="AH229" s="12">
        <v>0</v>
      </c>
      <c r="AK229" s="10">
        <v>0</v>
      </c>
      <c r="AL229" s="10">
        <v>0</v>
      </c>
      <c r="AN229" s="10">
        <v>0</v>
      </c>
      <c r="AP229" s="10">
        <v>0</v>
      </c>
      <c r="AR229" s="10">
        <v>0</v>
      </c>
      <c r="AV229" s="10">
        <v>0</v>
      </c>
      <c r="AX229" s="4">
        <v>1</v>
      </c>
      <c r="AY229" s="2">
        <v>43395</v>
      </c>
      <c r="AZ229">
        <v>14</v>
      </c>
      <c r="BA229" s="4">
        <v>0</v>
      </c>
      <c r="BC229" s="2">
        <v>43395</v>
      </c>
      <c r="BD229" s="4">
        <v>1</v>
      </c>
      <c r="BE229" t="s">
        <v>512</v>
      </c>
      <c r="BF229">
        <v>572</v>
      </c>
      <c r="BG229">
        <v>14</v>
      </c>
      <c r="BH229" s="14">
        <v>0.46666666666666667</v>
      </c>
      <c r="BI229" s="3">
        <v>3</v>
      </c>
      <c r="BJ229" s="3">
        <v>14.16</v>
      </c>
      <c r="BK229">
        <v>424.8</v>
      </c>
      <c r="BL229">
        <v>9</v>
      </c>
      <c r="BM229">
        <v>11.9</v>
      </c>
      <c r="BN229">
        <f t="shared" si="12"/>
        <v>1071</v>
      </c>
      <c r="BO229">
        <v>11.9</v>
      </c>
      <c r="BP229">
        <v>9</v>
      </c>
      <c r="BQ229">
        <v>1071</v>
      </c>
    </row>
    <row r="230" spans="1:69" x14ac:dyDescent="0.3">
      <c r="A230" s="3">
        <v>25683637</v>
      </c>
      <c r="B230" s="2">
        <v>42878</v>
      </c>
      <c r="C230" t="s">
        <v>98</v>
      </c>
      <c r="D230" t="s">
        <v>810</v>
      </c>
      <c r="F230">
        <v>1</v>
      </c>
      <c r="G230">
        <v>1</v>
      </c>
      <c r="H230">
        <v>74</v>
      </c>
      <c r="I230">
        <v>69</v>
      </c>
      <c r="J230">
        <v>74</v>
      </c>
      <c r="L230">
        <v>1</v>
      </c>
      <c r="M230">
        <v>0</v>
      </c>
      <c r="N230" s="1">
        <v>4</v>
      </c>
      <c r="O230" s="2">
        <v>42809</v>
      </c>
      <c r="P230" t="s">
        <v>44</v>
      </c>
      <c r="Q230">
        <v>2</v>
      </c>
      <c r="R230" s="2">
        <v>42878</v>
      </c>
      <c r="S230" t="s">
        <v>99</v>
      </c>
      <c r="T230">
        <v>5</v>
      </c>
      <c r="U230">
        <v>0</v>
      </c>
      <c r="V230">
        <v>0</v>
      </c>
      <c r="X230">
        <v>0</v>
      </c>
      <c r="Y230" t="s">
        <v>41</v>
      </c>
      <c r="Z230">
        <v>1</v>
      </c>
      <c r="AA230" t="s">
        <v>54</v>
      </c>
      <c r="AB230">
        <v>2</v>
      </c>
      <c r="AC230" s="2">
        <v>42894</v>
      </c>
      <c r="AD230">
        <f t="shared" si="11"/>
        <v>16</v>
      </c>
      <c r="AE230" s="3">
        <v>18</v>
      </c>
      <c r="AF230" s="3">
        <v>18.03</v>
      </c>
      <c r="AG230" s="13">
        <v>3245.4</v>
      </c>
      <c r="AH230" s="3">
        <v>0</v>
      </c>
      <c r="AI230" s="3"/>
      <c r="AJ230" s="3"/>
      <c r="AK230" s="3">
        <v>0</v>
      </c>
      <c r="AL230" s="3">
        <v>0</v>
      </c>
      <c r="AM230" s="3"/>
      <c r="AN230" s="3">
        <v>0</v>
      </c>
      <c r="AO230" s="3"/>
      <c r="AP230" s="3">
        <v>0</v>
      </c>
      <c r="AR230">
        <v>0</v>
      </c>
      <c r="AV230">
        <v>0</v>
      </c>
      <c r="AX230" s="4">
        <v>1</v>
      </c>
      <c r="AY230" s="2">
        <v>42894</v>
      </c>
      <c r="AZ230">
        <v>16</v>
      </c>
      <c r="BA230" s="4">
        <v>1</v>
      </c>
      <c r="BB230" s="2">
        <v>42895</v>
      </c>
      <c r="BC230" s="2">
        <v>42891</v>
      </c>
      <c r="BD230" s="4">
        <v>0</v>
      </c>
      <c r="BF230">
        <v>82</v>
      </c>
      <c r="BG230">
        <v>13</v>
      </c>
      <c r="BH230" s="14">
        <v>0.43333333333333335</v>
      </c>
      <c r="BI230" s="3">
        <v>5.5</v>
      </c>
      <c r="BJ230" s="3">
        <v>14</v>
      </c>
      <c r="BK230">
        <v>770</v>
      </c>
      <c r="BL230">
        <v>9</v>
      </c>
      <c r="BM230">
        <v>18.03</v>
      </c>
      <c r="BN230">
        <f t="shared" si="12"/>
        <v>1622.7</v>
      </c>
      <c r="BO230">
        <v>18.03</v>
      </c>
      <c r="BP230">
        <v>9</v>
      </c>
      <c r="BQ230">
        <v>1622.7</v>
      </c>
    </row>
    <row r="231" spans="1:69" x14ac:dyDescent="0.3">
      <c r="A231" s="3">
        <v>29934609</v>
      </c>
      <c r="B231" s="2">
        <v>42854</v>
      </c>
      <c r="C231" t="s">
        <v>121</v>
      </c>
      <c r="D231" t="s">
        <v>817</v>
      </c>
      <c r="F231">
        <v>3</v>
      </c>
      <c r="G231">
        <v>1</v>
      </c>
      <c r="H231">
        <v>61</v>
      </c>
      <c r="I231">
        <v>69</v>
      </c>
      <c r="J231">
        <v>59</v>
      </c>
      <c r="L231">
        <v>1</v>
      </c>
      <c r="M231">
        <v>0</v>
      </c>
      <c r="N231" s="1">
        <v>0</v>
      </c>
      <c r="O231" s="2">
        <v>42295</v>
      </c>
      <c r="P231" t="s">
        <v>44</v>
      </c>
      <c r="Q231">
        <v>2</v>
      </c>
      <c r="R231" s="2">
        <v>42854</v>
      </c>
      <c r="S231" t="s">
        <v>122</v>
      </c>
      <c r="T231">
        <v>60</v>
      </c>
      <c r="U231">
        <v>1</v>
      </c>
      <c r="V231">
        <v>0</v>
      </c>
      <c r="X231">
        <v>0</v>
      </c>
      <c r="Y231" t="s">
        <v>86</v>
      </c>
      <c r="Z231">
        <v>1</v>
      </c>
      <c r="AA231" t="s">
        <v>85</v>
      </c>
      <c r="AB231">
        <v>2</v>
      </c>
      <c r="AC231" s="2">
        <v>42905</v>
      </c>
      <c r="AD231">
        <f t="shared" si="11"/>
        <v>51</v>
      </c>
      <c r="AE231" s="3">
        <v>35.4</v>
      </c>
      <c r="AF231" s="3">
        <v>7.4</v>
      </c>
      <c r="AG231" s="13">
        <v>2619.6000000000004</v>
      </c>
      <c r="AH231">
        <v>0</v>
      </c>
      <c r="AK231">
        <v>0</v>
      </c>
      <c r="AL231">
        <v>0</v>
      </c>
      <c r="AN231">
        <v>0</v>
      </c>
      <c r="AP231">
        <v>0</v>
      </c>
      <c r="AR231">
        <v>0</v>
      </c>
      <c r="AV231">
        <v>0</v>
      </c>
      <c r="AX231" s="4">
        <v>1</v>
      </c>
      <c r="AY231" s="2">
        <v>42905</v>
      </c>
      <c r="AZ231">
        <v>51</v>
      </c>
      <c r="BA231" s="4">
        <v>0</v>
      </c>
      <c r="BC231" s="2">
        <v>42989</v>
      </c>
      <c r="BD231" s="4">
        <v>1</v>
      </c>
      <c r="BF231">
        <v>694</v>
      </c>
      <c r="BG231">
        <v>135</v>
      </c>
      <c r="BH231" s="14">
        <v>4.5</v>
      </c>
      <c r="BI231" s="3">
        <v>35.4</v>
      </c>
      <c r="BJ231" s="3">
        <v>4.3</v>
      </c>
      <c r="BK231">
        <v>1522.2</v>
      </c>
      <c r="BL231">
        <v>18.2</v>
      </c>
      <c r="BM231">
        <v>7.4</v>
      </c>
      <c r="BN231">
        <f t="shared" si="12"/>
        <v>1346.8</v>
      </c>
      <c r="BO231">
        <v>7.4</v>
      </c>
      <c r="BP231">
        <v>18.2</v>
      </c>
      <c r="BQ231">
        <v>1346.8</v>
      </c>
    </row>
    <row r="232" spans="1:69" x14ac:dyDescent="0.3">
      <c r="A232" s="3">
        <v>49657704</v>
      </c>
      <c r="B232" s="2">
        <v>43032</v>
      </c>
      <c r="C232" t="s">
        <v>345</v>
      </c>
      <c r="D232" t="s">
        <v>958</v>
      </c>
      <c r="F232">
        <v>2</v>
      </c>
      <c r="G232">
        <v>1</v>
      </c>
      <c r="H232">
        <v>58</v>
      </c>
      <c r="I232">
        <v>79</v>
      </c>
      <c r="J232">
        <v>58</v>
      </c>
      <c r="L232">
        <v>4</v>
      </c>
      <c r="M232">
        <v>1</v>
      </c>
      <c r="N232" s="1">
        <v>1</v>
      </c>
      <c r="O232" s="2">
        <v>42919</v>
      </c>
      <c r="P232" t="s">
        <v>44</v>
      </c>
      <c r="Q232">
        <v>2</v>
      </c>
      <c r="R232" s="2">
        <v>43032</v>
      </c>
      <c r="S232" s="10" t="s">
        <v>663</v>
      </c>
      <c r="T232">
        <v>90</v>
      </c>
      <c r="U232">
        <v>1</v>
      </c>
      <c r="V232" s="10">
        <v>0</v>
      </c>
      <c r="X232">
        <v>0</v>
      </c>
      <c r="Y232" t="s">
        <v>677</v>
      </c>
      <c r="Z232">
        <v>4</v>
      </c>
      <c r="AA232" s="10" t="s">
        <v>678</v>
      </c>
      <c r="AB232">
        <v>2</v>
      </c>
      <c r="AC232" s="2">
        <v>43050</v>
      </c>
      <c r="AD232">
        <f t="shared" si="11"/>
        <v>18</v>
      </c>
      <c r="AE232" s="3">
        <v>17</v>
      </c>
      <c r="AF232" s="3">
        <v>9.8699999999999992</v>
      </c>
      <c r="AG232" s="13">
        <v>1677.8999999999999</v>
      </c>
      <c r="AH232" s="12">
        <v>1</v>
      </c>
      <c r="AI232" t="s">
        <v>179</v>
      </c>
      <c r="AJ232" s="3">
        <v>1</v>
      </c>
      <c r="AK232" s="10">
        <v>1</v>
      </c>
      <c r="AL232" s="10">
        <v>1</v>
      </c>
      <c r="AM232" s="2">
        <v>43044</v>
      </c>
      <c r="AN232" s="10">
        <v>0</v>
      </c>
      <c r="AP232" s="10">
        <v>0</v>
      </c>
      <c r="AR232" s="10">
        <v>0</v>
      </c>
      <c r="AT232" s="10">
        <v>1</v>
      </c>
      <c r="AU232" s="2">
        <v>43044</v>
      </c>
      <c r="AV232" s="10">
        <v>0</v>
      </c>
      <c r="AX232" s="4">
        <v>0</v>
      </c>
      <c r="AZ232">
        <v>18</v>
      </c>
      <c r="BA232" s="4">
        <v>1</v>
      </c>
      <c r="BB232" s="2">
        <v>43050</v>
      </c>
      <c r="BC232" s="2">
        <v>43050</v>
      </c>
      <c r="BD232" s="4">
        <v>0</v>
      </c>
      <c r="BE232" t="s">
        <v>679</v>
      </c>
      <c r="BF232">
        <v>131</v>
      </c>
      <c r="BG232">
        <v>18</v>
      </c>
      <c r="BH232" s="14">
        <v>0.6</v>
      </c>
      <c r="BI232" s="3">
        <v>8</v>
      </c>
      <c r="BJ232" s="3">
        <v>5.81</v>
      </c>
      <c r="BK232">
        <v>464.8</v>
      </c>
      <c r="BL232">
        <v>4</v>
      </c>
      <c r="BM232">
        <v>7.32</v>
      </c>
      <c r="BN232">
        <f t="shared" si="12"/>
        <v>292.8</v>
      </c>
      <c r="BO232">
        <v>7.36</v>
      </c>
      <c r="BP232">
        <v>17</v>
      </c>
      <c r="BQ232">
        <v>1251.2</v>
      </c>
    </row>
    <row r="233" spans="1:69" x14ac:dyDescent="0.3">
      <c r="A233" s="3">
        <v>48632966</v>
      </c>
      <c r="B233" s="2">
        <v>43245</v>
      </c>
      <c r="C233" t="s">
        <v>308</v>
      </c>
      <c r="D233" t="s">
        <v>928</v>
      </c>
      <c r="F233">
        <v>1</v>
      </c>
      <c r="G233">
        <v>1</v>
      </c>
      <c r="H233">
        <v>60</v>
      </c>
      <c r="I233">
        <v>50</v>
      </c>
      <c r="J233">
        <v>59</v>
      </c>
      <c r="L233">
        <v>1</v>
      </c>
      <c r="M233">
        <v>1</v>
      </c>
      <c r="N233" s="1">
        <v>1</v>
      </c>
      <c r="O233" s="2">
        <v>42873</v>
      </c>
      <c r="P233" t="s">
        <v>44</v>
      </c>
      <c r="Q233">
        <v>2</v>
      </c>
      <c r="R233" s="2">
        <v>43245</v>
      </c>
      <c r="S233" s="10" t="s">
        <v>619</v>
      </c>
      <c r="T233">
        <v>10</v>
      </c>
      <c r="U233">
        <v>1</v>
      </c>
      <c r="V233" s="10">
        <v>0</v>
      </c>
      <c r="X233">
        <v>0</v>
      </c>
      <c r="Y233" s="10" t="s">
        <v>598</v>
      </c>
      <c r="Z233">
        <v>1</v>
      </c>
      <c r="AA233" s="10" t="s">
        <v>614</v>
      </c>
      <c r="AB233">
        <v>1</v>
      </c>
      <c r="AC233" s="2">
        <v>43287</v>
      </c>
      <c r="AD233">
        <f t="shared" si="11"/>
        <v>42</v>
      </c>
      <c r="AE233" s="3">
        <v>33.1</v>
      </c>
      <c r="AF233" s="3">
        <v>3.9</v>
      </c>
      <c r="AG233" s="13">
        <v>1290.8999999999999</v>
      </c>
      <c r="AH233" s="12">
        <v>0</v>
      </c>
      <c r="AK233" s="10">
        <v>0</v>
      </c>
      <c r="AL233" s="10">
        <v>0</v>
      </c>
      <c r="AN233" s="10">
        <v>0</v>
      </c>
      <c r="AP233" s="10">
        <v>1</v>
      </c>
      <c r="AQ233" s="2">
        <v>43287</v>
      </c>
      <c r="AR233" s="10">
        <v>0</v>
      </c>
      <c r="AV233" s="10">
        <v>0</v>
      </c>
      <c r="AX233" s="4">
        <v>0</v>
      </c>
      <c r="AZ233">
        <v>283</v>
      </c>
      <c r="BA233" s="4">
        <v>0</v>
      </c>
      <c r="BC233" s="2">
        <v>43528</v>
      </c>
      <c r="BD233" s="4">
        <v>0</v>
      </c>
      <c r="BE233" t="s">
        <v>620</v>
      </c>
      <c r="BF233">
        <v>655</v>
      </c>
      <c r="BG233">
        <v>283</v>
      </c>
      <c r="BH233" s="14">
        <v>9.4333333333333336</v>
      </c>
      <c r="BI233" s="3">
        <v>26.2</v>
      </c>
      <c r="BJ233" s="3">
        <v>2.1</v>
      </c>
      <c r="BK233">
        <v>550.20000000000005</v>
      </c>
      <c r="BL233">
        <v>23.2</v>
      </c>
      <c r="BM233">
        <v>3.9</v>
      </c>
      <c r="BN233">
        <f t="shared" si="12"/>
        <v>904.8</v>
      </c>
      <c r="BO233">
        <v>3.9</v>
      </c>
      <c r="BP233">
        <v>33.1</v>
      </c>
      <c r="BQ233">
        <v>1290.9000000000001</v>
      </c>
    </row>
    <row r="234" spans="1:69" x14ac:dyDescent="0.3">
      <c r="A234" s="3">
        <v>48904755</v>
      </c>
      <c r="B234" s="2">
        <v>43482</v>
      </c>
      <c r="C234" t="s">
        <v>317</v>
      </c>
      <c r="D234" t="s">
        <v>1012</v>
      </c>
      <c r="F234">
        <v>3</v>
      </c>
      <c r="G234">
        <v>1</v>
      </c>
      <c r="H234">
        <v>71</v>
      </c>
      <c r="I234">
        <v>82</v>
      </c>
      <c r="J234">
        <v>69</v>
      </c>
      <c r="L234">
        <v>1</v>
      </c>
      <c r="M234">
        <v>1</v>
      </c>
      <c r="N234" s="1">
        <v>2</v>
      </c>
      <c r="O234" s="2">
        <v>42718</v>
      </c>
      <c r="P234" t="s">
        <v>44</v>
      </c>
      <c r="Q234">
        <v>2</v>
      </c>
      <c r="R234" s="2">
        <v>43482</v>
      </c>
      <c r="S234" s="10" t="s">
        <v>576</v>
      </c>
      <c r="T234">
        <v>20</v>
      </c>
      <c r="U234">
        <v>1</v>
      </c>
      <c r="V234" s="10">
        <v>0</v>
      </c>
      <c r="X234">
        <v>0</v>
      </c>
      <c r="Y234" s="10" t="s">
        <v>598</v>
      </c>
      <c r="Z234">
        <v>1</v>
      </c>
      <c r="AA234" s="10" t="s">
        <v>42</v>
      </c>
      <c r="AB234">
        <v>2</v>
      </c>
      <c r="AC234" s="2">
        <v>43510</v>
      </c>
      <c r="AD234">
        <f t="shared" si="11"/>
        <v>28</v>
      </c>
      <c r="AE234" s="3">
        <v>20</v>
      </c>
      <c r="AF234" s="3">
        <v>8.8000000000000007</v>
      </c>
      <c r="AG234" s="13">
        <v>1760.0000000000002</v>
      </c>
      <c r="AH234" s="12">
        <v>0</v>
      </c>
      <c r="AK234" s="10">
        <v>0</v>
      </c>
      <c r="AL234" s="10">
        <v>0</v>
      </c>
      <c r="AN234" s="10">
        <v>0</v>
      </c>
      <c r="AP234" s="10">
        <v>0</v>
      </c>
      <c r="AR234" s="10">
        <v>0</v>
      </c>
      <c r="AV234" s="10">
        <v>1</v>
      </c>
      <c r="AW234" s="2">
        <v>43510</v>
      </c>
      <c r="AX234" s="4">
        <v>0</v>
      </c>
      <c r="AZ234">
        <v>28</v>
      </c>
      <c r="BA234" s="4">
        <v>0</v>
      </c>
      <c r="BC234" s="2">
        <v>43510</v>
      </c>
      <c r="BD234" s="4">
        <v>0</v>
      </c>
      <c r="BE234" t="s">
        <v>530</v>
      </c>
      <c r="BF234">
        <v>792</v>
      </c>
      <c r="BG234">
        <v>28</v>
      </c>
      <c r="BH234" s="14">
        <v>0.93333333333333335</v>
      </c>
      <c r="BI234" s="3">
        <v>16</v>
      </c>
      <c r="BJ234" s="3">
        <v>3.4</v>
      </c>
      <c r="BK234">
        <v>544</v>
      </c>
      <c r="BL234">
        <v>9</v>
      </c>
      <c r="BM234">
        <v>6.12</v>
      </c>
      <c r="BN234">
        <f t="shared" si="12"/>
        <v>550.79999999999995</v>
      </c>
      <c r="BO234">
        <v>8.8000000000000007</v>
      </c>
      <c r="BP234">
        <v>14</v>
      </c>
      <c r="BQ234">
        <v>1232</v>
      </c>
    </row>
    <row r="235" spans="1:69" x14ac:dyDescent="0.3">
      <c r="A235" s="3">
        <v>48085421</v>
      </c>
      <c r="B235" s="2">
        <v>43124</v>
      </c>
      <c r="C235" t="s">
        <v>295</v>
      </c>
      <c r="D235" t="s">
        <v>916</v>
      </c>
      <c r="F235">
        <v>3</v>
      </c>
      <c r="G235">
        <v>1</v>
      </c>
      <c r="H235">
        <v>55</v>
      </c>
      <c r="I235">
        <v>73</v>
      </c>
      <c r="J235">
        <v>53</v>
      </c>
      <c r="L235">
        <v>4</v>
      </c>
      <c r="M235">
        <v>1</v>
      </c>
      <c r="N235" s="1">
        <v>1</v>
      </c>
      <c r="O235" s="2">
        <v>42556</v>
      </c>
      <c r="P235" t="s">
        <v>44</v>
      </c>
      <c r="Q235">
        <v>2</v>
      </c>
      <c r="R235" s="2">
        <v>43124</v>
      </c>
      <c r="S235" s="10" t="s">
        <v>594</v>
      </c>
      <c r="T235">
        <v>90</v>
      </c>
      <c r="U235">
        <v>1</v>
      </c>
      <c r="V235" s="10">
        <v>0</v>
      </c>
      <c r="X235">
        <v>0</v>
      </c>
      <c r="Y235" s="10" t="s">
        <v>574</v>
      </c>
      <c r="Z235">
        <v>1</v>
      </c>
      <c r="AA235" s="10" t="s">
        <v>579</v>
      </c>
      <c r="AB235">
        <v>1</v>
      </c>
      <c r="AC235" s="2">
        <v>43208</v>
      </c>
      <c r="AD235">
        <f t="shared" si="11"/>
        <v>84</v>
      </c>
      <c r="AE235" s="3">
        <v>15.4</v>
      </c>
      <c r="AF235" s="3">
        <v>6.2</v>
      </c>
      <c r="AG235" s="13">
        <v>954.8</v>
      </c>
      <c r="AH235" s="12">
        <v>1</v>
      </c>
      <c r="AI235" t="s">
        <v>198</v>
      </c>
      <c r="AJ235">
        <v>8</v>
      </c>
      <c r="AK235" s="10">
        <v>0</v>
      </c>
      <c r="AL235" s="10">
        <v>0</v>
      </c>
      <c r="AN235" s="10">
        <v>0</v>
      </c>
      <c r="AP235" s="10">
        <v>1</v>
      </c>
      <c r="AQ235" s="2">
        <v>43208</v>
      </c>
      <c r="AR235" s="10">
        <v>0</v>
      </c>
      <c r="AV235" s="10">
        <v>1</v>
      </c>
      <c r="AW235" s="2">
        <v>43166</v>
      </c>
      <c r="AX235" s="4">
        <v>0</v>
      </c>
      <c r="AZ235">
        <v>404</v>
      </c>
      <c r="BA235" s="4">
        <v>0</v>
      </c>
      <c r="BC235" s="2">
        <v>43528</v>
      </c>
      <c r="BD235" s="4">
        <v>0</v>
      </c>
      <c r="BE235" t="s">
        <v>154</v>
      </c>
      <c r="BF235">
        <v>972</v>
      </c>
      <c r="BG235">
        <v>404</v>
      </c>
      <c r="BH235" s="14">
        <v>13.466666666666667</v>
      </c>
      <c r="BI235" s="3">
        <v>8.4</v>
      </c>
      <c r="BJ235" s="3">
        <v>6.2</v>
      </c>
      <c r="BK235">
        <v>520.79999999999995</v>
      </c>
      <c r="BL235">
        <v>13.7</v>
      </c>
      <c r="BM235">
        <v>5.9</v>
      </c>
      <c r="BN235">
        <f t="shared" si="12"/>
        <v>808.3</v>
      </c>
      <c r="BO235">
        <v>5.9</v>
      </c>
      <c r="BP235">
        <v>15.4</v>
      </c>
      <c r="BQ235">
        <v>908.6</v>
      </c>
    </row>
    <row r="236" spans="1:69" x14ac:dyDescent="0.3">
      <c r="A236" s="3">
        <v>47910810</v>
      </c>
      <c r="B236" s="2">
        <v>43165</v>
      </c>
      <c r="C236" t="s">
        <v>287</v>
      </c>
      <c r="D236" t="s">
        <v>1013</v>
      </c>
      <c r="F236">
        <v>3</v>
      </c>
      <c r="G236">
        <v>1</v>
      </c>
      <c r="H236">
        <v>81</v>
      </c>
      <c r="I236">
        <v>53</v>
      </c>
      <c r="J236">
        <v>79</v>
      </c>
      <c r="L236">
        <v>2</v>
      </c>
      <c r="M236">
        <v>1</v>
      </c>
      <c r="N236" s="1">
        <v>1</v>
      </c>
      <c r="O236" s="2">
        <v>42437</v>
      </c>
      <c r="P236" t="s">
        <v>44</v>
      </c>
      <c r="Q236">
        <v>2</v>
      </c>
      <c r="R236" s="2">
        <v>43165</v>
      </c>
      <c r="S236" s="10" t="s">
        <v>580</v>
      </c>
      <c r="T236">
        <v>70</v>
      </c>
      <c r="U236">
        <v>1</v>
      </c>
      <c r="V236" s="10"/>
      <c r="X236" t="s">
        <v>582</v>
      </c>
      <c r="Y236" s="10" t="s">
        <v>578</v>
      </c>
      <c r="Z236">
        <v>2</v>
      </c>
      <c r="AA236" s="10" t="s">
        <v>575</v>
      </c>
      <c r="AB236">
        <v>2</v>
      </c>
      <c r="AC236" s="2">
        <v>43207</v>
      </c>
      <c r="AD236">
        <f t="shared" si="11"/>
        <v>42</v>
      </c>
      <c r="AE236" s="3">
        <v>7.4</v>
      </c>
      <c r="AF236" s="3">
        <v>8.3000000000000007</v>
      </c>
      <c r="AG236" s="13">
        <v>614.20000000000016</v>
      </c>
      <c r="AH236" s="12">
        <v>0</v>
      </c>
      <c r="AK236" s="10">
        <v>0</v>
      </c>
      <c r="AL236" s="10">
        <v>0</v>
      </c>
      <c r="AN236" s="10">
        <v>0</v>
      </c>
      <c r="AP236" s="10">
        <v>0</v>
      </c>
      <c r="AR236" s="10">
        <v>0</v>
      </c>
      <c r="AV236" s="10">
        <v>0</v>
      </c>
      <c r="AX236" s="4">
        <v>1</v>
      </c>
      <c r="AY236" s="2">
        <v>43207</v>
      </c>
      <c r="AZ236">
        <v>42</v>
      </c>
      <c r="BA236" s="4">
        <v>0</v>
      </c>
      <c r="BC236" s="2">
        <v>43207</v>
      </c>
      <c r="BD236" s="4">
        <v>1</v>
      </c>
      <c r="BE236" t="s">
        <v>526</v>
      </c>
      <c r="BF236">
        <v>770</v>
      </c>
      <c r="BG236">
        <v>42</v>
      </c>
      <c r="BH236" s="14">
        <v>1.4</v>
      </c>
      <c r="BI236" s="3">
        <v>7.4</v>
      </c>
      <c r="BJ236" s="3">
        <v>6.9</v>
      </c>
      <c r="BK236">
        <v>510.6</v>
      </c>
      <c r="BL236">
        <v>4.9000000000000004</v>
      </c>
      <c r="BM236">
        <v>8.3000000000000007</v>
      </c>
      <c r="BN236">
        <f t="shared" si="12"/>
        <v>406.7</v>
      </c>
      <c r="BO236">
        <v>8.3000000000000007</v>
      </c>
      <c r="BP236">
        <v>5.8</v>
      </c>
      <c r="BQ236">
        <v>481.4</v>
      </c>
    </row>
    <row r="237" spans="1:69" x14ac:dyDescent="0.3">
      <c r="A237" s="3">
        <v>50351424</v>
      </c>
      <c r="B237" s="2">
        <v>43411</v>
      </c>
      <c r="C237" t="s">
        <v>371</v>
      </c>
      <c r="D237" t="s">
        <v>983</v>
      </c>
      <c r="F237">
        <v>2</v>
      </c>
      <c r="G237">
        <v>1</v>
      </c>
      <c r="H237">
        <v>67</v>
      </c>
      <c r="I237">
        <v>76</v>
      </c>
      <c r="J237">
        <v>66</v>
      </c>
      <c r="L237">
        <v>4</v>
      </c>
      <c r="M237">
        <v>1</v>
      </c>
      <c r="N237" s="1">
        <v>1</v>
      </c>
      <c r="O237" s="2">
        <v>43120</v>
      </c>
      <c r="P237" t="s">
        <v>39</v>
      </c>
      <c r="Q237">
        <v>1</v>
      </c>
      <c r="R237" s="2">
        <v>43411</v>
      </c>
      <c r="S237" s="10" t="s">
        <v>717</v>
      </c>
      <c r="T237">
        <v>95</v>
      </c>
      <c r="U237">
        <v>1</v>
      </c>
      <c r="V237" s="10">
        <v>0</v>
      </c>
      <c r="X237">
        <v>0</v>
      </c>
      <c r="Y237" t="s">
        <v>643</v>
      </c>
      <c r="Z237">
        <v>1</v>
      </c>
      <c r="AA237" s="10" t="s">
        <v>718</v>
      </c>
      <c r="AB237">
        <v>1</v>
      </c>
      <c r="AC237" s="2">
        <v>43493</v>
      </c>
      <c r="AD237">
        <f t="shared" si="11"/>
        <v>82</v>
      </c>
      <c r="AE237" s="3">
        <v>10</v>
      </c>
      <c r="AF237" s="3">
        <v>9.76</v>
      </c>
      <c r="AG237" s="13">
        <v>976</v>
      </c>
      <c r="AH237" s="12">
        <v>0</v>
      </c>
      <c r="AK237" s="10">
        <v>0</v>
      </c>
      <c r="AL237" s="10">
        <v>0</v>
      </c>
      <c r="AN237" s="10">
        <v>0</v>
      </c>
      <c r="AP237" s="10">
        <v>1</v>
      </c>
      <c r="AQ237" s="2">
        <v>43492</v>
      </c>
      <c r="AR237" s="10">
        <v>0</v>
      </c>
      <c r="AT237" s="10">
        <v>0</v>
      </c>
      <c r="AV237" s="10">
        <v>0</v>
      </c>
      <c r="AX237" s="4">
        <v>0</v>
      </c>
      <c r="AZ237">
        <v>145</v>
      </c>
      <c r="BA237" s="4">
        <v>0</v>
      </c>
      <c r="BC237" s="2">
        <v>43556</v>
      </c>
      <c r="BD237" s="4">
        <v>0</v>
      </c>
      <c r="BE237" t="s">
        <v>563</v>
      </c>
      <c r="BF237">
        <v>436</v>
      </c>
      <c r="BG237">
        <v>145</v>
      </c>
      <c r="BH237" s="14">
        <v>4.833333333333333</v>
      </c>
      <c r="BI237" s="3">
        <v>3</v>
      </c>
      <c r="BJ237" s="3">
        <v>9.76</v>
      </c>
      <c r="BK237">
        <v>292.8</v>
      </c>
      <c r="BL237">
        <v>3</v>
      </c>
      <c r="BM237">
        <v>8.83</v>
      </c>
      <c r="BN237">
        <f t="shared" si="12"/>
        <v>264.89999999999998</v>
      </c>
      <c r="BO237">
        <v>9.51</v>
      </c>
      <c r="BP237">
        <v>9</v>
      </c>
      <c r="BQ237">
        <v>855.9</v>
      </c>
    </row>
    <row r="238" spans="1:69" x14ac:dyDescent="0.3">
      <c r="A238" s="16">
        <v>18010868</v>
      </c>
    </row>
    <row r="239" spans="1:69" x14ac:dyDescent="0.3">
      <c r="A239" s="16">
        <v>21944796</v>
      </c>
    </row>
    <row r="240" spans="1:69" x14ac:dyDescent="0.3">
      <c r="A240" s="16">
        <v>22653543</v>
      </c>
    </row>
    <row r="241" spans="1:1" x14ac:dyDescent="0.3">
      <c r="A241" s="16">
        <v>26810355</v>
      </c>
    </row>
    <row r="242" spans="1:1" x14ac:dyDescent="0.3">
      <c r="A242" s="16">
        <v>26880169</v>
      </c>
    </row>
    <row r="243" spans="1:1" x14ac:dyDescent="0.3">
      <c r="A243" s="16">
        <v>28912745</v>
      </c>
    </row>
    <row r="244" spans="1:1" x14ac:dyDescent="0.3">
      <c r="A244" s="16">
        <v>34885800</v>
      </c>
    </row>
    <row r="245" spans="1:1" x14ac:dyDescent="0.3">
      <c r="A245" s="16">
        <v>35955290</v>
      </c>
    </row>
    <row r="246" spans="1:1" x14ac:dyDescent="0.3">
      <c r="A246" s="16">
        <v>37623296</v>
      </c>
    </row>
    <row r="247" spans="1:1" x14ac:dyDescent="0.3">
      <c r="A247" s="16">
        <v>38521261</v>
      </c>
    </row>
    <row r="248" spans="1:1" x14ac:dyDescent="0.3">
      <c r="A248" s="16">
        <v>42263944</v>
      </c>
    </row>
    <row r="249" spans="1:1" x14ac:dyDescent="0.3">
      <c r="A249" s="16">
        <v>44425306</v>
      </c>
    </row>
    <row r="250" spans="1:1" x14ac:dyDescent="0.3">
      <c r="A250" s="16">
        <v>44489331</v>
      </c>
    </row>
    <row r="251" spans="1:1" x14ac:dyDescent="0.3">
      <c r="A251" s="16">
        <v>44513599</v>
      </c>
    </row>
    <row r="252" spans="1:1" x14ac:dyDescent="0.3">
      <c r="A252" s="16">
        <v>44683133</v>
      </c>
    </row>
    <row r="253" spans="1:1" x14ac:dyDescent="0.3">
      <c r="A253" s="16">
        <v>45307317</v>
      </c>
    </row>
    <row r="254" spans="1:1" x14ac:dyDescent="0.3">
      <c r="A254" s="16">
        <v>45661307</v>
      </c>
    </row>
    <row r="255" spans="1:1" x14ac:dyDescent="0.3">
      <c r="A255" s="16">
        <v>45710843</v>
      </c>
    </row>
    <row r="256" spans="1:1" x14ac:dyDescent="0.3">
      <c r="A256" s="16">
        <v>46017275</v>
      </c>
    </row>
    <row r="257" spans="1:1" x14ac:dyDescent="0.3">
      <c r="A257" s="16">
        <v>46995647</v>
      </c>
    </row>
    <row r="258" spans="1:1" x14ac:dyDescent="0.3">
      <c r="A258" s="16">
        <v>47090569</v>
      </c>
    </row>
    <row r="259" spans="1:1" x14ac:dyDescent="0.3">
      <c r="A259" s="16">
        <v>47186624</v>
      </c>
    </row>
    <row r="260" spans="1:1" x14ac:dyDescent="0.3">
      <c r="A260" s="16">
        <v>47783669</v>
      </c>
    </row>
    <row r="261" spans="1:1" x14ac:dyDescent="0.3">
      <c r="A261" s="16">
        <v>47839865</v>
      </c>
    </row>
    <row r="262" spans="1:1" x14ac:dyDescent="0.3">
      <c r="A262" s="16">
        <v>48327916</v>
      </c>
    </row>
    <row r="263" spans="1:1" x14ac:dyDescent="0.3">
      <c r="A263" s="16">
        <v>48963730</v>
      </c>
    </row>
    <row r="264" spans="1:1" x14ac:dyDescent="0.3">
      <c r="A264" s="16">
        <v>48969714</v>
      </c>
    </row>
    <row r="265" spans="1:1" x14ac:dyDescent="0.3">
      <c r="A265" s="16">
        <v>49100880</v>
      </c>
    </row>
    <row r="266" spans="1:1" x14ac:dyDescent="0.3">
      <c r="A266" s="16">
        <v>49534793</v>
      </c>
    </row>
    <row r="267" spans="1:1" x14ac:dyDescent="0.3">
      <c r="A267" s="16">
        <v>49574551</v>
      </c>
    </row>
    <row r="268" spans="1:1" x14ac:dyDescent="0.3">
      <c r="A268" s="16">
        <v>49584325</v>
      </c>
    </row>
    <row r="269" spans="1:1" x14ac:dyDescent="0.3">
      <c r="A269" s="16">
        <v>49885237</v>
      </c>
    </row>
    <row r="270" spans="1:1" x14ac:dyDescent="0.3">
      <c r="A270" s="16">
        <v>49919123</v>
      </c>
    </row>
    <row r="271" spans="1:1" x14ac:dyDescent="0.3">
      <c r="A271" s="16">
        <v>49995235</v>
      </c>
    </row>
    <row r="272" spans="1:1" x14ac:dyDescent="0.3">
      <c r="A272" s="16">
        <v>50189016</v>
      </c>
    </row>
    <row r="273" spans="1:1" x14ac:dyDescent="0.3">
      <c r="A273" s="16">
        <v>50308172</v>
      </c>
    </row>
    <row r="274" spans="1:1" x14ac:dyDescent="0.3">
      <c r="A274" s="16">
        <v>50555442</v>
      </c>
    </row>
    <row r="275" spans="1:1" x14ac:dyDescent="0.3">
      <c r="A275" s="16">
        <v>50576742</v>
      </c>
    </row>
    <row r="276" spans="1:1" x14ac:dyDescent="0.3">
      <c r="A276" s="16">
        <v>50602122</v>
      </c>
    </row>
    <row r="277" spans="1:1" x14ac:dyDescent="0.3">
      <c r="A277" s="16">
        <v>50930360</v>
      </c>
    </row>
    <row r="278" spans="1:1" x14ac:dyDescent="0.3">
      <c r="A278" s="16">
        <v>51080732</v>
      </c>
    </row>
    <row r="279" spans="1:1" x14ac:dyDescent="0.3">
      <c r="A279" s="16">
        <v>51418452</v>
      </c>
    </row>
    <row r="280" spans="1:1" x14ac:dyDescent="0.3">
      <c r="A280" s="16">
        <v>51418894</v>
      </c>
    </row>
    <row r="281" spans="1:1" x14ac:dyDescent="0.3">
      <c r="A281" s="16">
        <v>51640413</v>
      </c>
    </row>
    <row r="282" spans="1:1" x14ac:dyDescent="0.3">
      <c r="A282" s="16">
        <v>51658793</v>
      </c>
    </row>
    <row r="283" spans="1:1" x14ac:dyDescent="0.3">
      <c r="A283" s="16">
        <v>51756433</v>
      </c>
    </row>
    <row r="284" spans="1:1" x14ac:dyDescent="0.3">
      <c r="A284" s="16">
        <v>51782999</v>
      </c>
    </row>
    <row r="285" spans="1:1" x14ac:dyDescent="0.3">
      <c r="A285" s="16">
        <v>51828718</v>
      </c>
    </row>
    <row r="286" spans="1:1" x14ac:dyDescent="0.3">
      <c r="A286" s="16">
        <v>52014790</v>
      </c>
    </row>
    <row r="287" spans="1:1" x14ac:dyDescent="0.3">
      <c r="A287" s="16">
        <v>52031315</v>
      </c>
    </row>
    <row r="288" spans="1:1" x14ac:dyDescent="0.3">
      <c r="A288" s="16">
        <v>52050974</v>
      </c>
    </row>
  </sheetData>
  <phoneticPr fontId="1" type="noConversion"/>
  <conditionalFormatting sqref="A1:A1048576">
    <cfRule type="duplicateValues" dxfId="0" priority="1"/>
  </conditionalFormatting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9"/>
  <sheetViews>
    <sheetView workbookViewId="0">
      <selection activeCell="L10" sqref="L10"/>
    </sheetView>
  </sheetViews>
  <sheetFormatPr defaultRowHeight="16.5" x14ac:dyDescent="0.3"/>
  <cols>
    <col min="7" max="7" width="14.375" bestFit="1" customWidth="1"/>
    <col min="11" max="11" width="13.625" bestFit="1" customWidth="1"/>
  </cols>
  <sheetData>
    <row r="1" spans="1:12" x14ac:dyDescent="0.3">
      <c r="A1" t="s">
        <v>398</v>
      </c>
      <c r="D1" t="s">
        <v>8</v>
      </c>
      <c r="G1" t="s">
        <v>774</v>
      </c>
      <c r="K1" t="s">
        <v>779</v>
      </c>
    </row>
    <row r="2" spans="1:12" x14ac:dyDescent="0.3">
      <c r="A2" t="s">
        <v>86</v>
      </c>
      <c r="B2">
        <v>1</v>
      </c>
      <c r="D2" t="s">
        <v>399</v>
      </c>
      <c r="E2">
        <v>1</v>
      </c>
      <c r="G2" t="s">
        <v>775</v>
      </c>
      <c r="H2">
        <v>1</v>
      </c>
      <c r="K2" t="s">
        <v>780</v>
      </c>
      <c r="L2">
        <v>1</v>
      </c>
    </row>
    <row r="3" spans="1:12" x14ac:dyDescent="0.3">
      <c r="A3" t="s">
        <v>400</v>
      </c>
      <c r="B3">
        <v>2</v>
      </c>
      <c r="D3" t="s">
        <v>401</v>
      </c>
      <c r="E3">
        <v>0</v>
      </c>
      <c r="G3" t="s">
        <v>776</v>
      </c>
      <c r="H3">
        <v>2</v>
      </c>
      <c r="K3" t="s">
        <v>782</v>
      </c>
      <c r="L3">
        <v>2</v>
      </c>
    </row>
    <row r="4" spans="1:12" x14ac:dyDescent="0.3">
      <c r="A4" t="s">
        <v>161</v>
      </c>
      <c r="B4">
        <v>3</v>
      </c>
      <c r="G4" t="s">
        <v>777</v>
      </c>
      <c r="H4">
        <v>3</v>
      </c>
      <c r="K4" t="s">
        <v>781</v>
      </c>
      <c r="L4">
        <v>3</v>
      </c>
    </row>
    <row r="5" spans="1:12" x14ac:dyDescent="0.3">
      <c r="A5" t="s">
        <v>402</v>
      </c>
      <c r="B5">
        <v>4</v>
      </c>
      <c r="K5" t="s">
        <v>783</v>
      </c>
      <c r="L5">
        <v>4</v>
      </c>
    </row>
    <row r="6" spans="1:12" x14ac:dyDescent="0.3">
      <c r="A6" t="s">
        <v>403</v>
      </c>
      <c r="B6">
        <v>5</v>
      </c>
      <c r="K6" t="s">
        <v>785</v>
      </c>
      <c r="L6">
        <v>5</v>
      </c>
    </row>
    <row r="7" spans="1:12" x14ac:dyDescent="0.3">
      <c r="K7" t="s">
        <v>787</v>
      </c>
      <c r="L7">
        <v>6</v>
      </c>
    </row>
    <row r="8" spans="1:12" x14ac:dyDescent="0.3">
      <c r="K8" t="s">
        <v>786</v>
      </c>
      <c r="L8">
        <v>7</v>
      </c>
    </row>
    <row r="9" spans="1:12" x14ac:dyDescent="0.3">
      <c r="K9" t="s">
        <v>788</v>
      </c>
      <c r="L9">
        <v>8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sqref="A1:A115"/>
    </sheetView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SNUH</dc:creator>
  <cp:keywords/>
  <dc:description/>
  <cp:lastModifiedBy>Lee Yejin</cp:lastModifiedBy>
  <cp:revision/>
  <dcterms:created xsi:type="dcterms:W3CDTF">2019-03-06T07:19:13Z</dcterms:created>
  <dcterms:modified xsi:type="dcterms:W3CDTF">2020-04-01T08:28:45Z</dcterms:modified>
  <cp:category/>
  <cp:contentStatus/>
</cp:coreProperties>
</file>