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590" firstSheet="2" activeTab="3"/>
  </bookViews>
  <sheets>
    <sheet name="VA" sheetId="1" r:id="rId1"/>
    <sheet name="CS" sheetId="2" r:id="rId2"/>
    <sheet name="defocus curve" sheetId="6" r:id="rId3"/>
    <sheet name="NEI VFQ-25  and NAVQ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李莉</author>
  </authors>
  <commentList>
    <comment ref="AW29" authorId="0">
      <text>
        <r>
          <rPr>
            <b/>
            <sz val="9"/>
            <rFont val="宋体"/>
            <charset val="134"/>
          </rPr>
          <t>李莉:</t>
        </r>
        <r>
          <rPr>
            <sz val="9"/>
            <rFont val="宋体"/>
            <charset val="134"/>
          </rPr>
          <t xml:space="preserve">
mean pupil power</t>
        </r>
      </text>
    </comment>
  </commentList>
</comments>
</file>

<file path=xl/sharedStrings.xml><?xml version="1.0" encoding="utf-8"?>
<sst xmlns="http://schemas.openxmlformats.org/spreadsheetml/2006/main" count="464" uniqueCount="112">
  <si>
    <t>pre-DE</t>
  </si>
  <si>
    <t>pre-NE</t>
  </si>
  <si>
    <t>post-DE</t>
  </si>
  <si>
    <t>post-NE</t>
  </si>
  <si>
    <t>pre-DE-MRSE</t>
  </si>
  <si>
    <t>pre-NE-MRSE</t>
  </si>
  <si>
    <t>post-DE-MRSE</t>
  </si>
  <si>
    <t>post-NE-MRSE</t>
  </si>
  <si>
    <r>
      <rPr>
        <b/>
        <sz val="11"/>
        <rFont val="宋体"/>
        <charset val="134"/>
      </rPr>
      <t>pre-</t>
    </r>
    <r>
      <rPr>
        <b/>
        <sz val="11"/>
        <rFont val="Times New Roman"/>
        <charset val="134"/>
      </rPr>
      <t>CDVA</t>
    </r>
  </si>
  <si>
    <r>
      <rPr>
        <b/>
        <sz val="11"/>
        <rFont val="宋体"/>
        <charset val="134"/>
      </rPr>
      <t>post-</t>
    </r>
    <r>
      <rPr>
        <b/>
        <sz val="11"/>
        <rFont val="Times New Roman"/>
        <charset val="134"/>
      </rPr>
      <t>CDVA</t>
    </r>
  </si>
  <si>
    <r>
      <rPr>
        <b/>
        <sz val="11"/>
        <rFont val="宋体"/>
        <charset val="134"/>
      </rPr>
      <t>pre-</t>
    </r>
    <r>
      <rPr>
        <b/>
        <sz val="11"/>
        <rFont val="Times New Roman"/>
        <charset val="134"/>
      </rPr>
      <t>UDVA</t>
    </r>
  </si>
  <si>
    <r>
      <rPr>
        <b/>
        <sz val="11"/>
        <rFont val="宋体"/>
        <charset val="134"/>
      </rPr>
      <t>post-</t>
    </r>
    <r>
      <rPr>
        <b/>
        <sz val="11"/>
        <rFont val="Times New Roman"/>
        <charset val="134"/>
      </rPr>
      <t>UDVA</t>
    </r>
  </si>
  <si>
    <t>SI</t>
  </si>
  <si>
    <t>EI</t>
  </si>
  <si>
    <t>主导</t>
  </si>
  <si>
    <t>多焦</t>
  </si>
  <si>
    <t>donmint eye</t>
  </si>
  <si>
    <t>age</t>
  </si>
  <si>
    <t>S</t>
  </si>
  <si>
    <t>C</t>
  </si>
  <si>
    <t>SE</t>
  </si>
  <si>
    <t>axis</t>
  </si>
  <si>
    <t>DE</t>
  </si>
  <si>
    <t>NE</t>
  </si>
  <si>
    <t>Bin</t>
  </si>
  <si>
    <t>6mS</t>
  </si>
  <si>
    <t>6mC</t>
  </si>
  <si>
    <t>6mSE</t>
  </si>
  <si>
    <t>OD</t>
  </si>
  <si>
    <t>OS</t>
  </si>
  <si>
    <t>pre</t>
  </si>
  <si>
    <t>CCT</t>
  </si>
  <si>
    <t>K1</t>
  </si>
  <si>
    <t>K2</t>
  </si>
  <si>
    <t>DE-pupil diameter</t>
  </si>
  <si>
    <t>NE-pupil diameter</t>
  </si>
  <si>
    <t>ADD</t>
  </si>
  <si>
    <t>0.4lx</t>
  </si>
  <si>
    <t>4lx</t>
  </si>
  <si>
    <t>40lx</t>
  </si>
  <si>
    <t>surgery-ADD</t>
  </si>
  <si>
    <t>UDVA</t>
  </si>
  <si>
    <t>post-1d</t>
  </si>
  <si>
    <t>post-1week</t>
  </si>
  <si>
    <t>post-1month</t>
  </si>
  <si>
    <t>post-3months</t>
  </si>
  <si>
    <t>post-6months</t>
  </si>
  <si>
    <t>UIVA</t>
  </si>
  <si>
    <t>UNVA</t>
  </si>
  <si>
    <t>1.5c/d</t>
  </si>
  <si>
    <t>3c/d</t>
  </si>
  <si>
    <t>6c/d</t>
  </si>
  <si>
    <t>12c/d</t>
  </si>
  <si>
    <t>18c/d</t>
  </si>
  <si>
    <t>post</t>
  </si>
  <si>
    <t>2D</t>
  </si>
  <si>
    <t>1.5D</t>
  </si>
  <si>
    <t>1D</t>
  </si>
  <si>
    <t>0.5D</t>
  </si>
  <si>
    <t>0D</t>
  </si>
  <si>
    <t>-0.5D</t>
  </si>
  <si>
    <t>-1D</t>
  </si>
  <si>
    <t>-1.5D</t>
  </si>
  <si>
    <t>-2D</t>
  </si>
  <si>
    <t>-2.5D</t>
  </si>
  <si>
    <t>-3D</t>
  </si>
  <si>
    <t>-3.5D</t>
  </si>
  <si>
    <t>-4D</t>
  </si>
  <si>
    <r>
      <rPr>
        <sz val="12"/>
        <rFont val="宋体"/>
        <charset val="134"/>
      </rPr>
      <t>术后</t>
    </r>
    <r>
      <rPr>
        <sz val="12"/>
        <rFont val="Times New Roman"/>
        <charset val="134"/>
      </rPr>
      <t>VFQ-25</t>
    </r>
  </si>
  <si>
    <r>
      <rPr>
        <sz val="12"/>
        <rFont val="宋体"/>
        <charset val="134"/>
      </rPr>
      <t xml:space="preserve">post </t>
    </r>
    <r>
      <rPr>
        <sz val="12"/>
        <rFont val="Times New Roman"/>
        <charset val="134"/>
      </rPr>
      <t>VFQ-25</t>
    </r>
  </si>
  <si>
    <t>Vision Specific:</t>
  </si>
  <si>
    <t>total</t>
  </si>
  <si>
    <t>General Health</t>
  </si>
  <si>
    <t>General Vision</t>
  </si>
  <si>
    <t>Ocular Pain</t>
  </si>
  <si>
    <t>Near Activities</t>
  </si>
  <si>
    <t>Distance Activities</t>
  </si>
  <si>
    <t>Social Functioning</t>
  </si>
  <si>
    <t>Mental Health</t>
  </si>
  <si>
    <t xml:space="preserve">   Role Difficulties</t>
  </si>
  <si>
    <t xml:space="preserve">   Dependency</t>
  </si>
  <si>
    <t>Driving</t>
  </si>
  <si>
    <t>Color Vision</t>
  </si>
  <si>
    <t>Peripheral Vision</t>
  </si>
  <si>
    <t>item</t>
  </si>
  <si>
    <t>15c</t>
  </si>
  <si>
    <t>16a</t>
  </si>
  <si>
    <t>93.7179487179487</t>
  </si>
  <si>
    <t>VFQ-25 categories</t>
  </si>
  <si>
    <t>术前</t>
  </si>
  <si>
    <t>术后</t>
  </si>
  <si>
    <t>Z</t>
  </si>
  <si>
    <t>p</t>
  </si>
  <si>
    <t>-</t>
  </si>
  <si>
    <t>60.00(60.00,80.00)</t>
  </si>
  <si>
    <t>80.00(80.00,80.00)</t>
  </si>
  <si>
    <t>75.00(75.00,100.00)</t>
  </si>
  <si>
    <t>100(75.00,100.00)</t>
  </si>
  <si>
    <t>75.00(50.00,75.00)</t>
  </si>
  <si>
    <t>100.00(75.00,100.00)</t>
  </si>
  <si>
    <t>100.00(100.00,100.00)</t>
  </si>
  <si>
    <t>100(100,100)</t>
  </si>
  <si>
    <t>Role Difficulties</t>
  </si>
  <si>
    <t>Dependency</t>
  </si>
  <si>
    <t>TOTAL SCORE</t>
  </si>
  <si>
    <t>83.11(79.90,89.20)</t>
  </si>
  <si>
    <t>91.30(85.27,93.40)</t>
  </si>
  <si>
    <t>Grading scores: 100 points-No difficulty at all;75 points-A little difficulty;50 points-Moderate difficulty; 25point-Extreme difficulty; 0 point-Stopped doing this because of your eyesight; the answer treated as missing-Stopped doing this for other reasons or not interested in doing this</t>
  </si>
  <si>
    <r>
      <rPr>
        <sz val="12"/>
        <rFont val="宋体"/>
        <charset val="134"/>
      </rPr>
      <t xml:space="preserve">pre </t>
    </r>
    <r>
      <rPr>
        <sz val="12"/>
        <rFont val="Times New Roman"/>
        <charset val="134"/>
      </rPr>
      <t>VFQ-25</t>
    </r>
  </si>
  <si>
    <t>总分</t>
  </si>
  <si>
    <r>
      <rPr>
        <sz val="12"/>
        <rFont val="宋体"/>
        <charset val="134"/>
      </rPr>
      <t xml:space="preserve">pre </t>
    </r>
    <r>
      <rPr>
        <sz val="12"/>
        <rFont val="Times New Roman"/>
        <charset val="134"/>
      </rPr>
      <t>NAVQ</t>
    </r>
  </si>
  <si>
    <r>
      <rPr>
        <sz val="12"/>
        <rFont val="等线"/>
        <charset val="134"/>
      </rPr>
      <t xml:space="preserve">post </t>
    </r>
    <r>
      <rPr>
        <sz val="12"/>
        <rFont val="Times New Roman"/>
        <charset val="134"/>
      </rPr>
      <t>NAVQ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</si>
</sst>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 "/>
    <numFmt numFmtId="179" formatCode="0.000_ "/>
  </numFmts>
  <fonts count="42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1"/>
      <name val="Times New Roman"/>
      <charset val="134"/>
    </font>
    <font>
      <sz val="10"/>
      <color theme="1"/>
      <name val="Arial"/>
      <charset val="134"/>
    </font>
    <font>
      <sz val="12"/>
      <name val="宋体"/>
      <charset val="134"/>
    </font>
    <font>
      <b/>
      <sz val="11"/>
      <color theme="1"/>
      <name val="Arial"/>
      <charset val="134"/>
    </font>
    <font>
      <sz val="11"/>
      <name val="宋体"/>
      <charset val="134"/>
    </font>
    <font>
      <sz val="8"/>
      <name val="宋体"/>
      <charset val="134"/>
    </font>
    <font>
      <sz val="12"/>
      <name val="等线"/>
      <charset val="134"/>
    </font>
    <font>
      <sz val="8"/>
      <name val="Times New Roman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b/>
      <sz val="12"/>
      <name val="Microsoft YaHei"/>
      <charset val="134"/>
    </font>
    <font>
      <sz val="10"/>
      <name val="Microsoft YaHei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b/>
      <sz val="11"/>
      <color theme="1"/>
      <name val="Times New Roman"/>
      <charset val="134"/>
    </font>
    <font>
      <b/>
      <sz val="11"/>
      <name val="宋体"/>
      <charset val="134"/>
    </font>
    <font>
      <sz val="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6" applyNumberFormat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1" fillId="5" borderId="8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/>
  </cellStyleXfs>
  <cellXfs count="64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49" applyFont="1" applyFill="1" applyAlignment="1">
      <alignment horizontal="center"/>
    </xf>
    <xf numFmtId="0" fontId="4" fillId="0" borderId="0" xfId="49" applyFont="1" applyFill="1" applyAlignment="1">
      <alignment horizontal="center"/>
    </xf>
    <xf numFmtId="0" fontId="5" fillId="0" borderId="0" xfId="49" applyFont="1" applyFill="1" applyAlignment="1">
      <alignment horizontal="center"/>
    </xf>
    <xf numFmtId="0" fontId="3" fillId="0" borderId="0" xfId="49" applyNumberFormat="1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1" fillId="0" borderId="0" xfId="49" applyFont="1" applyFill="1" applyAlignment="1">
      <alignment horizontal="center"/>
    </xf>
    <xf numFmtId="177" fontId="1" fillId="0" borderId="0" xfId="49" applyNumberFormat="1" applyFont="1" applyFill="1" applyAlignment="1">
      <alignment horizontal="center"/>
    </xf>
    <xf numFmtId="178" fontId="1" fillId="0" borderId="0" xfId="0" applyNumberFormat="1" applyFont="1" applyFill="1" applyAlignment="1">
      <alignment horizontal="center" vertical="center"/>
    </xf>
    <xf numFmtId="177" fontId="4" fillId="0" borderId="0" xfId="49" applyNumberFormat="1" applyFont="1" applyFill="1" applyAlignment="1">
      <alignment horizontal="center"/>
    </xf>
    <xf numFmtId="176" fontId="7" fillId="0" borderId="0" xfId="0" applyNumberFormat="1" applyFont="1" applyFill="1" applyAlignment="1">
      <alignment horizontal="center" vertical="center"/>
    </xf>
    <xf numFmtId="177" fontId="8" fillId="0" borderId="0" xfId="49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7" fontId="2" fillId="0" borderId="0" xfId="49" applyNumberFormat="1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/>
    </xf>
    <xf numFmtId="0" fontId="4" fillId="0" borderId="2" xfId="49" applyFont="1" applyFill="1" applyBorder="1" applyAlignment="1">
      <alignment horizontal="center"/>
    </xf>
    <xf numFmtId="179" fontId="1" fillId="0" borderId="0" xfId="49" applyNumberFormat="1" applyFont="1" applyFill="1" applyAlignment="1">
      <alignment horizontal="center"/>
    </xf>
    <xf numFmtId="179" fontId="1" fillId="0" borderId="0" xfId="0" applyNumberFormat="1" applyFont="1" applyFill="1" applyAlignment="1">
      <alignment horizontal="center" vertical="center"/>
    </xf>
    <xf numFmtId="0" fontId="1" fillId="0" borderId="1" xfId="49" applyFont="1" applyFill="1" applyBorder="1" applyAlignment="1">
      <alignment horizontal="center"/>
    </xf>
    <xf numFmtId="179" fontId="1" fillId="0" borderId="1" xfId="49" applyNumberFormat="1" applyFont="1" applyFill="1" applyBorder="1" applyAlignment="1">
      <alignment horizontal="center"/>
    </xf>
    <xf numFmtId="0" fontId="9" fillId="0" borderId="0" xfId="49" applyFont="1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top" wrapText="1"/>
    </xf>
    <xf numFmtId="176" fontId="10" fillId="0" borderId="0" xfId="0" applyNumberFormat="1" applyFont="1" applyFill="1" applyAlignment="1">
      <alignment vertical="center"/>
    </xf>
    <xf numFmtId="176" fontId="6" fillId="0" borderId="0" xfId="0" applyNumberFormat="1" applyFont="1" applyFill="1" applyAlignment="1">
      <alignment vertical="center"/>
    </xf>
    <xf numFmtId="176" fontId="11" fillId="0" borderId="0" xfId="0" applyNumberFormat="1" applyFont="1">
      <alignment vertical="center"/>
    </xf>
    <xf numFmtId="176" fontId="12" fillId="0" borderId="0" xfId="0" applyNumberFormat="1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justify" vertical="center"/>
    </xf>
    <xf numFmtId="176" fontId="13" fillId="0" borderId="0" xfId="0" applyNumberFormat="1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77" fontId="11" fillId="0" borderId="0" xfId="0" applyNumberFormat="1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7" fontId="11" fillId="0" borderId="0" xfId="0" applyNumberFormat="1" applyFont="1">
      <alignment vertical="center"/>
    </xf>
    <xf numFmtId="0" fontId="11" fillId="0" borderId="0" xfId="0" applyFont="1">
      <alignment vertical="center"/>
    </xf>
    <xf numFmtId="176" fontId="14" fillId="0" borderId="0" xfId="0" applyNumberFormat="1" applyFont="1" applyFill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0" fontId="17" fillId="0" borderId="0" xfId="0" applyFont="1">
      <alignment vertical="center"/>
    </xf>
    <xf numFmtId="0" fontId="7" fillId="0" borderId="0" xfId="0" applyNumberFormat="1" applyFont="1" applyFill="1" applyAlignment="1">
      <alignment horizontal="center" vertical="center"/>
    </xf>
    <xf numFmtId="176" fontId="14" fillId="0" borderId="0" xfId="0" applyNumberFormat="1" applyFont="1" applyFill="1" applyAlignment="1">
      <alignment vertical="center"/>
    </xf>
    <xf numFmtId="176" fontId="7" fillId="0" borderId="0" xfId="0" applyNumberFormat="1" applyFont="1" applyFill="1" applyBorder="1" applyAlignment="1">
      <alignment horizontal="center" vertical="center"/>
    </xf>
    <xf numFmtId="178" fontId="14" fillId="0" borderId="0" xfId="0" applyNumberFormat="1" applyFont="1" applyFill="1" applyAlignment="1">
      <alignment horizontal="center" vertical="center"/>
    </xf>
    <xf numFmtId="176" fontId="18" fillId="0" borderId="0" xfId="0" applyNumberFormat="1" applyFont="1" applyFill="1" applyAlignment="1">
      <alignment horizontal="center" vertical="center"/>
    </xf>
    <xf numFmtId="176" fontId="19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vertical="center"/>
    </xf>
    <xf numFmtId="178" fontId="9" fillId="0" borderId="0" xfId="0" applyNumberFormat="1" applyFont="1" applyFill="1" applyAlignment="1">
      <alignment horizontal="center" vertical="center"/>
    </xf>
    <xf numFmtId="176" fontId="12" fillId="0" borderId="0" xfId="0" applyNumberFormat="1" applyFont="1" applyFill="1" applyAlignment="1" quotePrefix="1">
      <alignment horizontal="center" vertical="center" wrapText="1"/>
    </xf>
    <xf numFmtId="0" fontId="3" fillId="0" borderId="0" xfId="49" applyFont="1" applyFill="1" applyAlignment="1" quotePrefix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E133"/>
  <sheetViews>
    <sheetView zoomScale="55" zoomScaleNormal="55" topLeftCell="A22" workbookViewId="0">
      <selection activeCell="S58" sqref="S58:S79"/>
    </sheetView>
  </sheetViews>
  <sheetFormatPr defaultColWidth="8.72727272727273" defaultRowHeight="9.5"/>
  <cols>
    <col min="1" max="1" width="16.4909090909091" style="14" customWidth="1"/>
    <col min="2" max="2" width="9.29090909090909" style="14" customWidth="1"/>
    <col min="3" max="3" width="6.70909090909091" style="14" customWidth="1"/>
    <col min="4" max="4" width="5.05454545454545" style="14" customWidth="1"/>
    <col min="5" max="5" width="5.72727272727273" style="14" customWidth="1"/>
    <col min="6" max="6" width="6.20909090909091" style="14" customWidth="1"/>
    <col min="7" max="7" width="6.00909090909091" style="14" customWidth="1"/>
    <col min="8" max="8" width="8.45454545454546" style="14" customWidth="1"/>
    <col min="9" max="11" width="10.7818181818182" style="14" customWidth="1"/>
    <col min="12" max="12" width="10.7818181818182" style="51" customWidth="1"/>
    <col min="13" max="15" width="10.7818181818182" style="14" customWidth="1"/>
    <col min="16" max="16" width="10.7818181818182" style="51" customWidth="1"/>
    <col min="17" max="17" width="15.3636363636364" style="14" customWidth="1"/>
    <col min="18" max="18" width="12.2909090909091" style="14" customWidth="1"/>
    <col min="19" max="19" width="9.61818181818182" style="14" customWidth="1"/>
    <col min="20" max="20" width="7" style="51" customWidth="1"/>
    <col min="21" max="21" width="8.17272727272727" style="14" customWidth="1"/>
    <col min="22" max="22" width="8.72727272727273" style="14" customWidth="1"/>
    <col min="23" max="23" width="7.91818181818182" style="14" customWidth="1"/>
    <col min="24" max="24" width="8.72727272727273" style="51" customWidth="1"/>
    <col min="25" max="25" width="6.18181818181818" style="14" customWidth="1"/>
    <col min="26" max="26" width="6" style="14" customWidth="1"/>
    <col min="27" max="27" width="6.45454545454545" style="14" customWidth="1"/>
    <col min="28" max="28" width="6.09090909090909" style="51" customWidth="1"/>
    <col min="29" max="29" width="7.73636363636364" style="14" customWidth="1"/>
    <col min="30" max="30" width="5.72727272727273" style="14" customWidth="1"/>
    <col min="31" max="31" width="7.27272727272727" style="14" customWidth="1"/>
    <col min="32" max="32" width="6.72727272727273" style="51" customWidth="1"/>
    <col min="33" max="33" width="6.72727272727273" style="14" customWidth="1"/>
    <col min="34" max="34" width="10.3636363636364" style="14" customWidth="1"/>
    <col min="35" max="35" width="11.1818181818182" style="14" customWidth="1"/>
    <col min="36" max="36" width="10.8181818181818" style="14" customWidth="1"/>
    <col min="37" max="37" width="11" style="14" customWidth="1"/>
    <col min="38" max="38" width="6.18181818181818" style="14" customWidth="1"/>
    <col min="39" max="39" width="9" style="14" customWidth="1"/>
    <col min="40" max="40" width="7.63636363636364" style="14" customWidth="1"/>
    <col min="41" max="41" width="8.45454545454546" style="14" customWidth="1"/>
    <col min="42" max="42" width="12.2727272727273" style="14" customWidth="1"/>
    <col min="43" max="71" width="8.72727272727273" style="14" customWidth="1"/>
    <col min="72" max="72" width="16.3636363636364" style="14" customWidth="1"/>
    <col min="73" max="102" width="8.72727272727273" style="14" customWidth="1"/>
    <col min="103" max="103" width="9.87272727272727" style="14" customWidth="1"/>
    <col min="104" max="109" width="8.72727272727273" style="14" hidden="1" customWidth="1"/>
    <col min="110" max="16384" width="8.72727272727273" style="14"/>
  </cols>
  <sheetData>
    <row r="1" s="2" customFormat="1" ht="21" customHeight="1" spans="3:107">
      <c r="C1" s="2" t="s">
        <v>0</v>
      </c>
      <c r="F1" s="2" t="s">
        <v>1</v>
      </c>
      <c r="I1" s="2" t="s">
        <v>2</v>
      </c>
      <c r="L1" s="53"/>
      <c r="M1" s="2" t="s">
        <v>3</v>
      </c>
      <c r="P1" s="53"/>
      <c r="Q1" s="2" t="s">
        <v>4</v>
      </c>
      <c r="U1" s="2" t="s">
        <v>5</v>
      </c>
      <c r="Y1" s="2" t="s">
        <v>6</v>
      </c>
      <c r="AC1" s="59" t="s">
        <v>7</v>
      </c>
      <c r="AF1" s="53"/>
      <c r="AH1" s="59" t="s">
        <v>8</v>
      </c>
      <c r="AI1" s="59"/>
      <c r="AJ1" s="59" t="s">
        <v>9</v>
      </c>
      <c r="AK1" s="59"/>
      <c r="AL1" s="59" t="s">
        <v>10</v>
      </c>
      <c r="AM1" s="59"/>
      <c r="AN1" s="59"/>
      <c r="AO1" s="59" t="s">
        <v>11</v>
      </c>
      <c r="AP1" s="59"/>
      <c r="AQ1" s="2" t="s">
        <v>12</v>
      </c>
      <c r="AS1" s="2" t="s">
        <v>13</v>
      </c>
      <c r="CZ1" s="59" t="s">
        <v>14</v>
      </c>
      <c r="DC1" s="59" t="s">
        <v>15</v>
      </c>
    </row>
    <row r="2" s="2" customFormat="1" ht="21" customHeight="1" spans="1:109">
      <c r="A2" s="17" t="s">
        <v>16</v>
      </c>
      <c r="B2" s="2" t="s">
        <v>17</v>
      </c>
      <c r="C2" s="2" t="s">
        <v>18</v>
      </c>
      <c r="D2" s="2" t="s">
        <v>19</v>
      </c>
      <c r="E2" s="2" t="s">
        <v>20</v>
      </c>
      <c r="F2" s="2" t="s">
        <v>18</v>
      </c>
      <c r="G2" s="2" t="s">
        <v>19</v>
      </c>
      <c r="H2" s="2" t="s">
        <v>20</v>
      </c>
      <c r="I2" s="2" t="s">
        <v>18</v>
      </c>
      <c r="J2" s="2" t="s">
        <v>19</v>
      </c>
      <c r="K2" s="2" t="s">
        <v>20</v>
      </c>
      <c r="L2" s="54" t="s">
        <v>21</v>
      </c>
      <c r="M2" s="2" t="s">
        <v>18</v>
      </c>
      <c r="N2" s="2" t="s">
        <v>19</v>
      </c>
      <c r="O2" s="2" t="s">
        <v>20</v>
      </c>
      <c r="P2" s="54" t="s">
        <v>21</v>
      </c>
      <c r="Q2" s="2" t="s">
        <v>18</v>
      </c>
      <c r="R2" s="2" t="s">
        <v>19</v>
      </c>
      <c r="S2" s="2" t="s">
        <v>20</v>
      </c>
      <c r="T2" s="54" t="s">
        <v>21</v>
      </c>
      <c r="U2" s="2" t="s">
        <v>18</v>
      </c>
      <c r="V2" s="2" t="s">
        <v>19</v>
      </c>
      <c r="W2" s="2" t="s">
        <v>20</v>
      </c>
      <c r="X2" s="54" t="s">
        <v>21</v>
      </c>
      <c r="Y2" s="2" t="s">
        <v>18</v>
      </c>
      <c r="Z2" s="2" t="s">
        <v>19</v>
      </c>
      <c r="AA2" s="2" t="s">
        <v>20</v>
      </c>
      <c r="AB2" s="54" t="s">
        <v>21</v>
      </c>
      <c r="AC2" s="2" t="s">
        <v>18</v>
      </c>
      <c r="AD2" s="2" t="s">
        <v>19</v>
      </c>
      <c r="AE2" s="2" t="s">
        <v>20</v>
      </c>
      <c r="AF2" s="54" t="s">
        <v>21</v>
      </c>
      <c r="AH2" s="59" t="s">
        <v>22</v>
      </c>
      <c r="AI2" s="59" t="s">
        <v>23</v>
      </c>
      <c r="AJ2" s="59" t="s">
        <v>22</v>
      </c>
      <c r="AK2" s="59" t="s">
        <v>23</v>
      </c>
      <c r="AL2" s="59" t="s">
        <v>22</v>
      </c>
      <c r="AM2" s="59" t="s">
        <v>23</v>
      </c>
      <c r="AN2" s="2" t="s">
        <v>24</v>
      </c>
      <c r="AO2" s="59" t="s">
        <v>22</v>
      </c>
      <c r="AP2" s="59" t="s">
        <v>23</v>
      </c>
      <c r="AQ2" s="59" t="s">
        <v>22</v>
      </c>
      <c r="AR2" s="59" t="s">
        <v>23</v>
      </c>
      <c r="AS2" s="59" t="s">
        <v>22</v>
      </c>
      <c r="AT2" s="59" t="s">
        <v>23</v>
      </c>
      <c r="CZ2" s="2" t="s">
        <v>25</v>
      </c>
      <c r="DA2" s="2" t="s">
        <v>26</v>
      </c>
      <c r="DB2" s="2" t="s">
        <v>27</v>
      </c>
      <c r="DC2" s="2" t="s">
        <v>25</v>
      </c>
      <c r="DD2" s="2" t="s">
        <v>26</v>
      </c>
      <c r="DE2" s="2" t="s">
        <v>27</v>
      </c>
    </row>
    <row r="3" s="14" customFormat="1" spans="1:46">
      <c r="A3" s="14" t="s">
        <v>28</v>
      </c>
      <c r="B3" s="14">
        <v>48</v>
      </c>
      <c r="C3" s="14">
        <v>-5</v>
      </c>
      <c r="D3" s="14">
        <v>-0.25</v>
      </c>
      <c r="E3" s="14">
        <f>C3+D3/2</f>
        <v>-5.125</v>
      </c>
      <c r="F3" s="14">
        <v>-5</v>
      </c>
      <c r="G3" s="14">
        <v>-0.5</v>
      </c>
      <c r="H3" s="14">
        <f>F3+G3/2</f>
        <v>-5.25</v>
      </c>
      <c r="I3" s="14">
        <v>-0.75</v>
      </c>
      <c r="J3" s="14">
        <v>-0.5</v>
      </c>
      <c r="K3" s="14">
        <f>I3+J3/2</f>
        <v>-1</v>
      </c>
      <c r="L3" s="51">
        <v>52</v>
      </c>
      <c r="M3" s="14">
        <v>-1.25</v>
      </c>
      <c r="N3" s="14">
        <v>-0.25</v>
      </c>
      <c r="O3" s="14">
        <f>M3+N3/2</f>
        <v>-1.375</v>
      </c>
      <c r="P3" s="51">
        <v>96</v>
      </c>
      <c r="Q3" s="14">
        <v>-5</v>
      </c>
      <c r="R3" s="14">
        <v>0</v>
      </c>
      <c r="S3" s="14">
        <f>Q3+R3/2</f>
        <v>-5</v>
      </c>
      <c r="T3" s="51">
        <v>0</v>
      </c>
      <c r="U3" s="14">
        <v>-4.75</v>
      </c>
      <c r="V3" s="14">
        <v>-0.5</v>
      </c>
      <c r="W3" s="14">
        <f>U3+V3/2</f>
        <v>-5</v>
      </c>
      <c r="X3" s="51">
        <v>105</v>
      </c>
      <c r="Y3" s="14">
        <v>-0.5</v>
      </c>
      <c r="Z3" s="14">
        <v>0</v>
      </c>
      <c r="AA3" s="14">
        <f>Y3+Z3/2</f>
        <v>-0.5</v>
      </c>
      <c r="AB3" s="51">
        <v>0</v>
      </c>
      <c r="AC3" s="14">
        <v>-1.25</v>
      </c>
      <c r="AD3" s="14">
        <v>0</v>
      </c>
      <c r="AE3" s="14">
        <v>-1.25</v>
      </c>
      <c r="AF3" s="51">
        <v>0</v>
      </c>
      <c r="AH3" s="14">
        <v>1</v>
      </c>
      <c r="AI3" s="14">
        <v>1</v>
      </c>
      <c r="AJ3" s="14">
        <v>1</v>
      </c>
      <c r="AK3" s="14">
        <v>1</v>
      </c>
      <c r="AL3" s="14">
        <v>1.3</v>
      </c>
      <c r="AM3" s="14">
        <v>1.3</v>
      </c>
      <c r="AN3" s="14">
        <v>1</v>
      </c>
      <c r="AO3" s="14">
        <v>1</v>
      </c>
      <c r="AP3" s="14">
        <v>0.5</v>
      </c>
      <c r="AQ3" s="14">
        <f>AJ3/AH3</f>
        <v>1</v>
      </c>
      <c r="AR3" s="14">
        <f>AK3/AI3</f>
        <v>1</v>
      </c>
      <c r="AS3" s="14">
        <f>AO3/AH3</f>
        <v>1</v>
      </c>
      <c r="AT3" s="14">
        <f>AP3/AK3</f>
        <v>0.5</v>
      </c>
    </row>
    <row r="4" s="14" customFormat="1" spans="1:46">
      <c r="A4" s="52" t="s">
        <v>28</v>
      </c>
      <c r="B4" s="14">
        <v>42</v>
      </c>
      <c r="C4" s="14">
        <v>-4.75</v>
      </c>
      <c r="D4" s="14">
        <v>-0.74</v>
      </c>
      <c r="E4" s="14">
        <f t="shared" ref="E4:E24" si="0">C4+D4/2</f>
        <v>-5.12</v>
      </c>
      <c r="F4" s="14">
        <v>-4.75</v>
      </c>
      <c r="G4" s="14">
        <v>-1</v>
      </c>
      <c r="H4" s="14">
        <f t="shared" ref="H4:H24" si="1">F4+G4/2</f>
        <v>-5.25</v>
      </c>
      <c r="I4" s="14">
        <v>-0.5</v>
      </c>
      <c r="J4" s="14">
        <v>-0.25</v>
      </c>
      <c r="K4" s="14">
        <f t="shared" ref="K4:K24" si="2">I4+J4/2</f>
        <v>-0.625</v>
      </c>
      <c r="L4" s="51">
        <v>20</v>
      </c>
      <c r="M4" s="14">
        <v>-1</v>
      </c>
      <c r="N4" s="14">
        <v>-0.25</v>
      </c>
      <c r="O4" s="14">
        <f t="shared" ref="O4:O24" si="3">M4+N4/2</f>
        <v>-1.125</v>
      </c>
      <c r="P4" s="51">
        <v>62</v>
      </c>
      <c r="Q4" s="14">
        <v>-4.75</v>
      </c>
      <c r="R4" s="14">
        <v>-0.75</v>
      </c>
      <c r="S4" s="14">
        <f t="shared" ref="S4:S24" si="4">Q4+R4/2</f>
        <v>-5.125</v>
      </c>
      <c r="T4" s="51">
        <v>70</v>
      </c>
      <c r="U4" s="14">
        <v>-4.5</v>
      </c>
      <c r="V4" s="14">
        <v>-1</v>
      </c>
      <c r="W4" s="14">
        <f t="shared" ref="W4:W24" si="5">U4+V4/2</f>
        <v>-5</v>
      </c>
      <c r="X4" s="51">
        <v>102</v>
      </c>
      <c r="Y4" s="14">
        <v>0</v>
      </c>
      <c r="Z4" s="14">
        <v>0</v>
      </c>
      <c r="AA4" s="14">
        <f t="shared" ref="AA4:AA24" si="6">Y4+Z4/2</f>
        <v>0</v>
      </c>
      <c r="AB4" s="51">
        <v>0</v>
      </c>
      <c r="AC4" s="14">
        <v>-1</v>
      </c>
      <c r="AD4" s="14">
        <v>0</v>
      </c>
      <c r="AE4" s="14">
        <f t="shared" ref="AE4:AE24" si="7">(AC4+AD4/2)</f>
        <v>-1</v>
      </c>
      <c r="AF4" s="51">
        <v>0</v>
      </c>
      <c r="AH4" s="14">
        <v>1.2</v>
      </c>
      <c r="AI4" s="14">
        <v>1.2</v>
      </c>
      <c r="AJ4" s="14">
        <v>1.2</v>
      </c>
      <c r="AK4" s="14">
        <v>1.2</v>
      </c>
      <c r="AL4" s="14">
        <v>1.2</v>
      </c>
      <c r="AM4" s="14">
        <v>1.3</v>
      </c>
      <c r="AN4" s="14">
        <v>1</v>
      </c>
      <c r="AO4" s="14">
        <v>1</v>
      </c>
      <c r="AP4" s="14">
        <v>0.6</v>
      </c>
      <c r="AQ4" s="14">
        <f t="shared" ref="AQ4:AQ24" si="8">AJ4/AH4</f>
        <v>1</v>
      </c>
      <c r="AR4" s="14">
        <f t="shared" ref="AR4:AR24" si="9">AK4/AI4</f>
        <v>1</v>
      </c>
      <c r="AS4" s="14">
        <f t="shared" ref="AS4:AS24" si="10">AO4/AH4</f>
        <v>0.833333333333333</v>
      </c>
      <c r="AT4" s="14">
        <f t="shared" ref="AT4:AT24" si="11">AP4/AK4</f>
        <v>0.5</v>
      </c>
    </row>
    <row r="5" s="14" customFormat="1" spans="1:109">
      <c r="A5" s="52" t="s">
        <v>28</v>
      </c>
      <c r="B5" s="14">
        <v>44</v>
      </c>
      <c r="C5" s="14">
        <v>-3</v>
      </c>
      <c r="D5" s="14">
        <v>-0.75</v>
      </c>
      <c r="E5" s="14">
        <f t="shared" si="0"/>
        <v>-3.375</v>
      </c>
      <c r="F5" s="14">
        <v>-2.5</v>
      </c>
      <c r="G5" s="14">
        <v>-0.75</v>
      </c>
      <c r="H5" s="14">
        <f t="shared" si="1"/>
        <v>-2.875</v>
      </c>
      <c r="I5" s="14">
        <v>0</v>
      </c>
      <c r="J5" s="14">
        <v>0</v>
      </c>
      <c r="K5" s="14">
        <f t="shared" si="2"/>
        <v>0</v>
      </c>
      <c r="L5" s="51">
        <v>0</v>
      </c>
      <c r="M5" s="14">
        <v>-1.25</v>
      </c>
      <c r="N5" s="14">
        <v>-0.25</v>
      </c>
      <c r="O5" s="14">
        <f t="shared" si="3"/>
        <v>-1.375</v>
      </c>
      <c r="P5" s="51">
        <v>59</v>
      </c>
      <c r="Q5" s="14">
        <v>-3</v>
      </c>
      <c r="R5" s="14">
        <v>-0.75</v>
      </c>
      <c r="S5" s="14">
        <f t="shared" si="4"/>
        <v>-3.375</v>
      </c>
      <c r="T5" s="51">
        <v>91</v>
      </c>
      <c r="U5" s="14">
        <v>-2.75</v>
      </c>
      <c r="V5" s="14">
        <v>-0.75</v>
      </c>
      <c r="W5" s="14">
        <f t="shared" si="5"/>
        <v>-3.125</v>
      </c>
      <c r="X5" s="51">
        <v>77</v>
      </c>
      <c r="Y5" s="14">
        <v>0</v>
      </c>
      <c r="Z5" s="14">
        <v>0</v>
      </c>
      <c r="AA5" s="14">
        <f t="shared" si="6"/>
        <v>0</v>
      </c>
      <c r="AB5" s="51">
        <v>0</v>
      </c>
      <c r="AC5" s="14">
        <v>-1.25</v>
      </c>
      <c r="AD5" s="14">
        <v>0</v>
      </c>
      <c r="AE5" s="14">
        <f t="shared" si="7"/>
        <v>-1.25</v>
      </c>
      <c r="AF5" s="51">
        <v>0</v>
      </c>
      <c r="AH5" s="14">
        <v>1.2</v>
      </c>
      <c r="AI5" s="14">
        <v>1.2</v>
      </c>
      <c r="AJ5" s="14">
        <v>1.2</v>
      </c>
      <c r="AK5" s="14">
        <v>1.2</v>
      </c>
      <c r="AL5" s="14">
        <v>1.2</v>
      </c>
      <c r="AM5" s="14">
        <v>0.7</v>
      </c>
      <c r="AN5" s="14">
        <v>0.6</v>
      </c>
      <c r="AO5" s="14">
        <v>1.2</v>
      </c>
      <c r="AP5" s="14">
        <v>0.5</v>
      </c>
      <c r="AQ5" s="14">
        <f t="shared" si="8"/>
        <v>1</v>
      </c>
      <c r="AR5" s="14">
        <f t="shared" si="9"/>
        <v>1</v>
      </c>
      <c r="AS5" s="14">
        <f t="shared" si="10"/>
        <v>1</v>
      </c>
      <c r="AT5" s="14">
        <f t="shared" si="11"/>
        <v>0.416666666666667</v>
      </c>
      <c r="CZ5" s="14">
        <v>0</v>
      </c>
      <c r="DA5" s="14">
        <v>0</v>
      </c>
      <c r="DB5" s="14">
        <f t="shared" ref="DB5:DB9" si="12">CZ5+DA5/2</f>
        <v>0</v>
      </c>
      <c r="DC5" s="14">
        <v>-1.25</v>
      </c>
      <c r="DD5" s="14">
        <v>0</v>
      </c>
      <c r="DE5" s="14">
        <v>-1.25</v>
      </c>
    </row>
    <row r="6" s="14" customFormat="1" spans="1:109">
      <c r="A6" s="14" t="s">
        <v>28</v>
      </c>
      <c r="B6" s="14">
        <v>51</v>
      </c>
      <c r="C6" s="14">
        <v>-6.75</v>
      </c>
      <c r="D6" s="14">
        <v>-0.75</v>
      </c>
      <c r="E6" s="14">
        <f t="shared" si="0"/>
        <v>-7.125</v>
      </c>
      <c r="F6" s="14">
        <v>-4.5</v>
      </c>
      <c r="G6" s="14">
        <v>-1.5</v>
      </c>
      <c r="H6" s="14">
        <f t="shared" si="1"/>
        <v>-5.25</v>
      </c>
      <c r="I6" s="14">
        <v>-0.5</v>
      </c>
      <c r="J6" s="14">
        <v>-0.5</v>
      </c>
      <c r="K6" s="14">
        <f t="shared" si="2"/>
        <v>-0.75</v>
      </c>
      <c r="L6" s="51">
        <v>85</v>
      </c>
      <c r="M6" s="14">
        <v>-1</v>
      </c>
      <c r="N6" s="14">
        <v>-0.25</v>
      </c>
      <c r="O6" s="14">
        <f t="shared" si="3"/>
        <v>-1.125</v>
      </c>
      <c r="P6" s="51">
        <v>138</v>
      </c>
      <c r="Q6" s="14">
        <v>-6.75</v>
      </c>
      <c r="R6" s="14">
        <v>-0.5</v>
      </c>
      <c r="S6" s="14">
        <f t="shared" si="4"/>
        <v>-7</v>
      </c>
      <c r="T6" s="51">
        <v>174</v>
      </c>
      <c r="U6" s="14">
        <v>-4.5</v>
      </c>
      <c r="V6" s="14">
        <v>-1.25</v>
      </c>
      <c r="W6" s="14">
        <f t="shared" si="5"/>
        <v>-5.125</v>
      </c>
      <c r="X6" s="51">
        <v>162</v>
      </c>
      <c r="Y6" s="14">
        <v>-0.75</v>
      </c>
      <c r="Z6" s="14">
        <v>0</v>
      </c>
      <c r="AA6" s="14">
        <f t="shared" si="6"/>
        <v>-0.75</v>
      </c>
      <c r="AB6" s="51">
        <v>0</v>
      </c>
      <c r="AC6" s="14">
        <v>-1.75</v>
      </c>
      <c r="AD6" s="14">
        <v>-0.5</v>
      </c>
      <c r="AE6" s="14">
        <f t="shared" si="7"/>
        <v>-2</v>
      </c>
      <c r="AF6" s="51">
        <v>138</v>
      </c>
      <c r="AH6" s="14">
        <v>1.2</v>
      </c>
      <c r="AI6" s="14">
        <v>1.2</v>
      </c>
      <c r="AJ6" s="14">
        <v>1.2</v>
      </c>
      <c r="AK6" s="14">
        <v>1</v>
      </c>
      <c r="AL6" s="14">
        <v>1.3</v>
      </c>
      <c r="AM6" s="14">
        <v>1</v>
      </c>
      <c r="AN6" s="14">
        <v>1</v>
      </c>
      <c r="AO6" s="14">
        <v>0.8</v>
      </c>
      <c r="AP6" s="14">
        <v>0.5</v>
      </c>
      <c r="AQ6" s="14">
        <f t="shared" si="8"/>
        <v>1</v>
      </c>
      <c r="AR6" s="14">
        <f t="shared" si="9"/>
        <v>0.833333333333333</v>
      </c>
      <c r="AS6" s="14">
        <f t="shared" si="10"/>
        <v>0.666666666666667</v>
      </c>
      <c r="AT6" s="14">
        <f t="shared" si="11"/>
        <v>0.5</v>
      </c>
      <c r="CZ6" s="14">
        <v>-1</v>
      </c>
      <c r="DA6" s="14">
        <v>-0.5</v>
      </c>
      <c r="DB6" s="14">
        <f t="shared" si="12"/>
        <v>-1.25</v>
      </c>
      <c r="DC6" s="14">
        <v>-1.5</v>
      </c>
      <c r="DD6" s="14">
        <v>0</v>
      </c>
      <c r="DE6" s="14">
        <v>-1.5</v>
      </c>
    </row>
    <row r="7" s="14" customFormat="1" spans="1:46">
      <c r="A7" s="14" t="s">
        <v>29</v>
      </c>
      <c r="B7" s="14">
        <v>47</v>
      </c>
      <c r="C7" s="14">
        <v>-6</v>
      </c>
      <c r="D7" s="14">
        <v>-1.25</v>
      </c>
      <c r="E7" s="14">
        <f t="shared" si="0"/>
        <v>-6.625</v>
      </c>
      <c r="F7" s="14">
        <v>-6</v>
      </c>
      <c r="G7" s="14">
        <v>-0.25</v>
      </c>
      <c r="H7" s="14">
        <f t="shared" si="1"/>
        <v>-6.125</v>
      </c>
      <c r="I7" s="14">
        <v>-0.75</v>
      </c>
      <c r="J7" s="14">
        <v>-0.25</v>
      </c>
      <c r="K7" s="14">
        <f t="shared" si="2"/>
        <v>-0.875</v>
      </c>
      <c r="L7" s="51">
        <v>14</v>
      </c>
      <c r="M7" s="14">
        <v>-1.75</v>
      </c>
      <c r="N7" s="14">
        <v>0</v>
      </c>
      <c r="O7" s="14">
        <f t="shared" si="3"/>
        <v>-1.75</v>
      </c>
      <c r="P7" s="51">
        <v>0</v>
      </c>
      <c r="Q7" s="14">
        <v>-5.75</v>
      </c>
      <c r="R7" s="14">
        <v>-1.25</v>
      </c>
      <c r="S7" s="14">
        <f t="shared" si="4"/>
        <v>-6.375</v>
      </c>
      <c r="T7" s="51">
        <v>18</v>
      </c>
      <c r="U7" s="14">
        <v>-5.75</v>
      </c>
      <c r="V7" s="14">
        <v>0</v>
      </c>
      <c r="W7" s="14">
        <f t="shared" si="5"/>
        <v>-5.75</v>
      </c>
      <c r="X7" s="51">
        <v>0</v>
      </c>
      <c r="Y7" s="14">
        <v>-0.75</v>
      </c>
      <c r="Z7" s="14">
        <v>0</v>
      </c>
      <c r="AA7" s="14">
        <f t="shared" si="6"/>
        <v>-0.75</v>
      </c>
      <c r="AB7" s="51">
        <v>0</v>
      </c>
      <c r="AC7" s="14">
        <v>-1.75</v>
      </c>
      <c r="AD7" s="14">
        <v>0</v>
      </c>
      <c r="AE7" s="14">
        <f t="shared" si="7"/>
        <v>-1.75</v>
      </c>
      <c r="AF7" s="51">
        <v>0</v>
      </c>
      <c r="AH7" s="14">
        <v>0.8</v>
      </c>
      <c r="AI7" s="14">
        <v>0.8</v>
      </c>
      <c r="AJ7" s="14">
        <v>0.8</v>
      </c>
      <c r="AK7" s="14">
        <v>0.8</v>
      </c>
      <c r="AL7" s="14">
        <v>1.6</v>
      </c>
      <c r="AM7" s="14">
        <v>1.6</v>
      </c>
      <c r="AN7" s="14">
        <v>1</v>
      </c>
      <c r="AO7" s="14">
        <v>0.8</v>
      </c>
      <c r="AP7" s="14">
        <v>0.3</v>
      </c>
      <c r="AQ7" s="14">
        <f t="shared" si="8"/>
        <v>1</v>
      </c>
      <c r="AR7" s="14">
        <f t="shared" si="9"/>
        <v>1</v>
      </c>
      <c r="AS7" s="14">
        <f t="shared" si="10"/>
        <v>1</v>
      </c>
      <c r="AT7" s="14">
        <f t="shared" si="11"/>
        <v>0.375</v>
      </c>
    </row>
    <row r="8" s="14" customFormat="1" spans="1:109">
      <c r="A8" s="14" t="s">
        <v>28</v>
      </c>
      <c r="B8" s="14">
        <v>49</v>
      </c>
      <c r="C8" s="14">
        <v>-5</v>
      </c>
      <c r="D8" s="14">
        <v>-1</v>
      </c>
      <c r="E8" s="14">
        <f t="shared" si="0"/>
        <v>-5.5</v>
      </c>
      <c r="F8" s="14">
        <v>-4.5</v>
      </c>
      <c r="G8" s="14">
        <v>-1.25</v>
      </c>
      <c r="H8" s="14">
        <f t="shared" si="1"/>
        <v>-5.125</v>
      </c>
      <c r="I8" s="14">
        <v>-0.5</v>
      </c>
      <c r="J8" s="14">
        <v>-0.25</v>
      </c>
      <c r="K8" s="14">
        <f t="shared" si="2"/>
        <v>-0.625</v>
      </c>
      <c r="L8" s="51">
        <v>76</v>
      </c>
      <c r="M8" s="14">
        <v>-1.5</v>
      </c>
      <c r="N8" s="14">
        <v>-0.25</v>
      </c>
      <c r="O8" s="14">
        <f t="shared" si="3"/>
        <v>-1.625</v>
      </c>
      <c r="P8" s="51">
        <v>121</v>
      </c>
      <c r="Q8" s="14">
        <v>-4.75</v>
      </c>
      <c r="R8" s="14">
        <v>-0.75</v>
      </c>
      <c r="S8" s="14">
        <f t="shared" si="4"/>
        <v>-5.125</v>
      </c>
      <c r="T8" s="51">
        <v>21</v>
      </c>
      <c r="U8" s="14">
        <v>-4.25</v>
      </c>
      <c r="V8" s="14">
        <v>-1</v>
      </c>
      <c r="W8" s="14">
        <f t="shared" si="5"/>
        <v>-4.75</v>
      </c>
      <c r="X8" s="51">
        <v>177</v>
      </c>
      <c r="Y8" s="14">
        <v>0</v>
      </c>
      <c r="Z8" s="14">
        <v>0</v>
      </c>
      <c r="AA8" s="14">
        <f t="shared" si="6"/>
        <v>0</v>
      </c>
      <c r="AB8" s="51">
        <v>0</v>
      </c>
      <c r="AC8" s="14">
        <v>-1.5</v>
      </c>
      <c r="AD8" s="14">
        <v>0</v>
      </c>
      <c r="AE8" s="14">
        <f t="shared" si="7"/>
        <v>-1.5</v>
      </c>
      <c r="AF8" s="51">
        <v>0</v>
      </c>
      <c r="AH8" s="14">
        <v>1.2</v>
      </c>
      <c r="AI8" s="14">
        <v>1.2</v>
      </c>
      <c r="AJ8" s="14">
        <v>1.2</v>
      </c>
      <c r="AK8" s="14">
        <v>1.2</v>
      </c>
      <c r="AL8" s="14">
        <v>1.2</v>
      </c>
      <c r="AM8" s="14">
        <v>1.1</v>
      </c>
      <c r="AN8" s="14">
        <v>0.9</v>
      </c>
      <c r="AO8" s="14">
        <v>1</v>
      </c>
      <c r="AP8" s="14">
        <v>0.5</v>
      </c>
      <c r="AQ8" s="14">
        <f t="shared" si="8"/>
        <v>1</v>
      </c>
      <c r="AR8" s="14">
        <f t="shared" si="9"/>
        <v>1</v>
      </c>
      <c r="AS8" s="14">
        <f t="shared" si="10"/>
        <v>0.833333333333333</v>
      </c>
      <c r="AT8" s="14">
        <f t="shared" si="11"/>
        <v>0.416666666666667</v>
      </c>
      <c r="CZ8" s="14">
        <v>-0.5</v>
      </c>
      <c r="DA8" s="14">
        <v>0</v>
      </c>
      <c r="DB8" s="14">
        <f t="shared" si="12"/>
        <v>-0.5</v>
      </c>
      <c r="DC8" s="14">
        <v>-1.75</v>
      </c>
      <c r="DD8" s="14">
        <v>0</v>
      </c>
      <c r="DE8" s="14">
        <v>-1.75</v>
      </c>
    </row>
    <row r="9" s="14" customFormat="1" spans="1:109">
      <c r="A9" s="14" t="s">
        <v>29</v>
      </c>
      <c r="B9" s="14">
        <v>53</v>
      </c>
      <c r="C9" s="14">
        <v>-3</v>
      </c>
      <c r="D9" s="14">
        <v>-0.25</v>
      </c>
      <c r="E9" s="14">
        <f t="shared" si="0"/>
        <v>-3.125</v>
      </c>
      <c r="F9" s="14">
        <v>-3.5</v>
      </c>
      <c r="G9" s="14">
        <v>-0.25</v>
      </c>
      <c r="H9" s="14">
        <f t="shared" si="1"/>
        <v>-3.625</v>
      </c>
      <c r="I9" s="55">
        <v>-0.25</v>
      </c>
      <c r="J9" s="14">
        <v>-0.75</v>
      </c>
      <c r="K9" s="14">
        <f t="shared" si="2"/>
        <v>-0.625</v>
      </c>
      <c r="L9" s="51">
        <v>173</v>
      </c>
      <c r="M9" s="14">
        <v>-1.25</v>
      </c>
      <c r="N9" s="14">
        <v>-0.5</v>
      </c>
      <c r="O9" s="14">
        <f t="shared" si="3"/>
        <v>-1.5</v>
      </c>
      <c r="P9" s="51">
        <v>31</v>
      </c>
      <c r="Q9" s="14">
        <v>-3.25</v>
      </c>
      <c r="R9" s="14">
        <v>0</v>
      </c>
      <c r="S9" s="14">
        <f t="shared" si="4"/>
        <v>-3.25</v>
      </c>
      <c r="T9" s="51">
        <v>0</v>
      </c>
      <c r="U9" s="14">
        <v>-2.5</v>
      </c>
      <c r="V9" s="14">
        <v>0</v>
      </c>
      <c r="W9" s="14">
        <f t="shared" si="5"/>
        <v>-2.5</v>
      </c>
      <c r="X9" s="51">
        <v>0</v>
      </c>
      <c r="Y9" s="14">
        <v>0</v>
      </c>
      <c r="Z9" s="14">
        <v>0</v>
      </c>
      <c r="AA9" s="14">
        <f t="shared" si="6"/>
        <v>0</v>
      </c>
      <c r="AB9" s="51">
        <v>0</v>
      </c>
      <c r="AC9" s="14">
        <v>-1.5</v>
      </c>
      <c r="AD9" s="14">
        <v>-0.5</v>
      </c>
      <c r="AE9" s="14">
        <f t="shared" si="7"/>
        <v>-1.75</v>
      </c>
      <c r="AF9" s="51">
        <v>31</v>
      </c>
      <c r="AH9" s="14">
        <v>1</v>
      </c>
      <c r="AI9" s="14">
        <v>1</v>
      </c>
      <c r="AJ9" s="14">
        <v>1</v>
      </c>
      <c r="AK9" s="14">
        <v>1</v>
      </c>
      <c r="AL9" s="14">
        <v>1.2</v>
      </c>
      <c r="AM9" s="14">
        <v>1.2</v>
      </c>
      <c r="AN9" s="14">
        <v>0.9</v>
      </c>
      <c r="AO9" s="14">
        <v>1</v>
      </c>
      <c r="AP9" s="14">
        <v>0.4</v>
      </c>
      <c r="AQ9" s="14">
        <f t="shared" si="8"/>
        <v>1</v>
      </c>
      <c r="AR9" s="14">
        <f t="shared" si="9"/>
        <v>1</v>
      </c>
      <c r="AS9" s="14">
        <f t="shared" si="10"/>
        <v>1</v>
      </c>
      <c r="AT9" s="14">
        <f t="shared" si="11"/>
        <v>0.4</v>
      </c>
      <c r="CZ9" s="14">
        <v>-0.5</v>
      </c>
      <c r="DA9" s="14">
        <v>-0.5</v>
      </c>
      <c r="DB9" s="14">
        <f t="shared" si="12"/>
        <v>-0.75</v>
      </c>
      <c r="DC9" s="14">
        <v>-1.5</v>
      </c>
      <c r="DD9" s="14">
        <v>-0.5</v>
      </c>
      <c r="DE9" s="14">
        <v>-1.75</v>
      </c>
    </row>
    <row r="10" s="14" customFormat="1" spans="1:46">
      <c r="A10" s="14" t="s">
        <v>28</v>
      </c>
      <c r="B10" s="14">
        <v>46</v>
      </c>
      <c r="C10" s="14">
        <v>-7.75</v>
      </c>
      <c r="D10" s="14">
        <v>-0.75</v>
      </c>
      <c r="E10" s="14">
        <f t="shared" si="0"/>
        <v>-8.125</v>
      </c>
      <c r="F10" s="14">
        <v>-7.75</v>
      </c>
      <c r="G10" s="14">
        <v>-0.75</v>
      </c>
      <c r="H10" s="14">
        <f t="shared" si="1"/>
        <v>-8.125</v>
      </c>
      <c r="I10" s="14">
        <v>0</v>
      </c>
      <c r="J10" s="14">
        <v>-0.5</v>
      </c>
      <c r="K10" s="14">
        <f t="shared" si="2"/>
        <v>-0.25</v>
      </c>
      <c r="L10" s="51">
        <v>78</v>
      </c>
      <c r="M10" s="14">
        <v>-0.75</v>
      </c>
      <c r="N10" s="14">
        <v>-0.25</v>
      </c>
      <c r="O10" s="14">
        <f t="shared" si="3"/>
        <v>-0.875</v>
      </c>
      <c r="P10" s="51">
        <v>76</v>
      </c>
      <c r="Q10" s="14">
        <v>-7.5</v>
      </c>
      <c r="R10" s="14">
        <v>-0.5</v>
      </c>
      <c r="S10" s="14">
        <f t="shared" si="4"/>
        <v>-7.75</v>
      </c>
      <c r="T10" s="51">
        <v>174</v>
      </c>
      <c r="U10" s="14">
        <v>-7.25</v>
      </c>
      <c r="V10" s="14">
        <v>-0.5</v>
      </c>
      <c r="W10" s="14">
        <f t="shared" si="5"/>
        <v>-7.5</v>
      </c>
      <c r="X10" s="51">
        <v>1</v>
      </c>
      <c r="Y10" s="14">
        <v>0</v>
      </c>
      <c r="Z10" s="14">
        <v>0</v>
      </c>
      <c r="AA10" s="14">
        <f t="shared" si="6"/>
        <v>0</v>
      </c>
      <c r="AB10" s="51">
        <v>0</v>
      </c>
      <c r="AC10" s="14">
        <v>-1.5</v>
      </c>
      <c r="AD10" s="14">
        <v>0</v>
      </c>
      <c r="AE10" s="14">
        <f t="shared" si="7"/>
        <v>-1.5</v>
      </c>
      <c r="AF10" s="51">
        <v>0</v>
      </c>
      <c r="AH10" s="14">
        <v>1</v>
      </c>
      <c r="AI10" s="14">
        <v>1</v>
      </c>
      <c r="AJ10" s="14">
        <v>1</v>
      </c>
      <c r="AK10" s="14">
        <v>1.2</v>
      </c>
      <c r="AL10" s="14">
        <v>1.6</v>
      </c>
      <c r="AM10" s="14">
        <v>1.6</v>
      </c>
      <c r="AN10" s="14">
        <v>1</v>
      </c>
      <c r="AO10" s="14">
        <v>1</v>
      </c>
      <c r="AP10" s="14">
        <v>0.6</v>
      </c>
      <c r="AQ10" s="14">
        <f t="shared" si="8"/>
        <v>1</v>
      </c>
      <c r="AR10" s="14">
        <f t="shared" si="9"/>
        <v>1.2</v>
      </c>
      <c r="AS10" s="14">
        <f t="shared" si="10"/>
        <v>1</v>
      </c>
      <c r="AT10" s="14">
        <f t="shared" si="11"/>
        <v>0.5</v>
      </c>
    </row>
    <row r="11" s="14" customFormat="1" spans="1:46">
      <c r="A11" s="14" t="s">
        <v>28</v>
      </c>
      <c r="B11" s="14">
        <v>46</v>
      </c>
      <c r="C11" s="14">
        <v>-4.5</v>
      </c>
      <c r="D11" s="14">
        <v>-1.25</v>
      </c>
      <c r="E11" s="14">
        <f t="shared" si="0"/>
        <v>-5.125</v>
      </c>
      <c r="F11" s="14">
        <v>-4</v>
      </c>
      <c r="G11" s="14">
        <v>-1.75</v>
      </c>
      <c r="H11" s="14">
        <f t="shared" si="1"/>
        <v>-4.875</v>
      </c>
      <c r="I11" s="14">
        <v>0</v>
      </c>
      <c r="J11" s="14">
        <v>-0.25</v>
      </c>
      <c r="K11" s="14">
        <f t="shared" si="2"/>
        <v>-0.125</v>
      </c>
      <c r="L11" s="51">
        <v>64</v>
      </c>
      <c r="M11" s="14">
        <v>-1.25</v>
      </c>
      <c r="N11" s="14">
        <v>-0.25</v>
      </c>
      <c r="O11" s="14">
        <f t="shared" si="3"/>
        <v>-1.375</v>
      </c>
      <c r="P11" s="51">
        <v>161</v>
      </c>
      <c r="Q11" s="14">
        <v>-4.5</v>
      </c>
      <c r="R11" s="14">
        <v>-1</v>
      </c>
      <c r="S11" s="14">
        <f t="shared" si="4"/>
        <v>-5</v>
      </c>
      <c r="T11" s="51">
        <v>176</v>
      </c>
      <c r="U11" s="14">
        <v>-4</v>
      </c>
      <c r="V11" s="14">
        <v>-1.5</v>
      </c>
      <c r="W11" s="14">
        <f t="shared" si="5"/>
        <v>-4.75</v>
      </c>
      <c r="X11" s="51">
        <v>9</v>
      </c>
      <c r="Y11" s="14">
        <v>0</v>
      </c>
      <c r="Z11" s="14">
        <v>0</v>
      </c>
      <c r="AA11" s="14">
        <f t="shared" si="6"/>
        <v>0</v>
      </c>
      <c r="AB11" s="51">
        <v>0</v>
      </c>
      <c r="AC11" s="14">
        <v>-1.5</v>
      </c>
      <c r="AD11" s="14">
        <v>0</v>
      </c>
      <c r="AE11" s="14">
        <f t="shared" si="7"/>
        <v>-1.5</v>
      </c>
      <c r="AF11" s="51">
        <v>0</v>
      </c>
      <c r="AH11" s="14">
        <v>1</v>
      </c>
      <c r="AI11" s="14">
        <v>1</v>
      </c>
      <c r="AJ11" s="14">
        <v>1</v>
      </c>
      <c r="AK11" s="14">
        <v>1</v>
      </c>
      <c r="AL11" s="14">
        <v>1.2</v>
      </c>
      <c r="AM11" s="14">
        <v>1.2</v>
      </c>
      <c r="AN11" s="14">
        <v>0.9</v>
      </c>
      <c r="AO11" s="14">
        <v>1</v>
      </c>
      <c r="AP11" s="14">
        <v>0.5</v>
      </c>
      <c r="AQ11" s="14">
        <f t="shared" si="8"/>
        <v>1</v>
      </c>
      <c r="AR11" s="14">
        <f t="shared" si="9"/>
        <v>1</v>
      </c>
      <c r="AS11" s="14">
        <f t="shared" si="10"/>
        <v>1</v>
      </c>
      <c r="AT11" s="14">
        <f t="shared" si="11"/>
        <v>0.5</v>
      </c>
    </row>
    <row r="12" s="14" customFormat="1" spans="1:46">
      <c r="A12" s="14" t="s">
        <v>28</v>
      </c>
      <c r="B12" s="14">
        <v>45</v>
      </c>
      <c r="C12" s="14">
        <v>-4.25</v>
      </c>
      <c r="D12" s="14">
        <v>0</v>
      </c>
      <c r="E12" s="14">
        <f t="shared" si="0"/>
        <v>-4.25</v>
      </c>
      <c r="F12" s="14">
        <v>-4.75</v>
      </c>
      <c r="G12" s="14">
        <v>-0.5</v>
      </c>
      <c r="H12" s="14">
        <f t="shared" si="1"/>
        <v>-5</v>
      </c>
      <c r="I12" s="14">
        <v>-0.25</v>
      </c>
      <c r="J12" s="14">
        <v>0</v>
      </c>
      <c r="K12" s="14">
        <f t="shared" si="2"/>
        <v>-0.25</v>
      </c>
      <c r="L12" s="51">
        <v>0</v>
      </c>
      <c r="M12" s="14">
        <v>-0.75</v>
      </c>
      <c r="N12" s="14">
        <v>0</v>
      </c>
      <c r="O12" s="14">
        <f t="shared" si="3"/>
        <v>-0.75</v>
      </c>
      <c r="P12" s="51">
        <v>0</v>
      </c>
      <c r="Q12" s="14">
        <v>-4.25</v>
      </c>
      <c r="R12" s="14">
        <v>0</v>
      </c>
      <c r="S12" s="14">
        <f t="shared" si="4"/>
        <v>-4.25</v>
      </c>
      <c r="T12" s="51">
        <v>0</v>
      </c>
      <c r="U12" s="14">
        <v>-4.75</v>
      </c>
      <c r="V12" s="14">
        <v>-0.5</v>
      </c>
      <c r="W12" s="14">
        <f t="shared" si="5"/>
        <v>-5</v>
      </c>
      <c r="X12" s="51">
        <v>165</v>
      </c>
      <c r="Y12" s="14">
        <v>0</v>
      </c>
      <c r="Z12" s="14">
        <v>0</v>
      </c>
      <c r="AA12" s="14">
        <f t="shared" si="6"/>
        <v>0</v>
      </c>
      <c r="AB12" s="51">
        <v>0</v>
      </c>
      <c r="AC12" s="14">
        <v>-0.75</v>
      </c>
      <c r="AD12" s="14">
        <v>0</v>
      </c>
      <c r="AE12" s="14">
        <f t="shared" si="7"/>
        <v>-0.75</v>
      </c>
      <c r="AF12" s="51">
        <v>0</v>
      </c>
      <c r="AH12" s="14">
        <v>1</v>
      </c>
      <c r="AI12" s="14">
        <v>1</v>
      </c>
      <c r="AJ12" s="14">
        <v>1</v>
      </c>
      <c r="AK12" s="14">
        <v>1</v>
      </c>
      <c r="AL12" s="14">
        <v>0.9</v>
      </c>
      <c r="AM12" s="14">
        <v>1</v>
      </c>
      <c r="AN12" s="14">
        <v>0.8</v>
      </c>
      <c r="AO12" s="14">
        <v>1</v>
      </c>
      <c r="AP12" s="14">
        <v>0.6</v>
      </c>
      <c r="AQ12" s="14">
        <f t="shared" si="8"/>
        <v>1</v>
      </c>
      <c r="AR12" s="14">
        <f t="shared" si="9"/>
        <v>1</v>
      </c>
      <c r="AS12" s="14">
        <f t="shared" si="10"/>
        <v>1</v>
      </c>
      <c r="AT12" s="14">
        <f t="shared" si="11"/>
        <v>0.6</v>
      </c>
    </row>
    <row r="13" s="14" customFormat="1" spans="1:46">
      <c r="A13" s="14" t="s">
        <v>28</v>
      </c>
      <c r="B13" s="14">
        <v>49</v>
      </c>
      <c r="C13" s="14">
        <v>-4.5</v>
      </c>
      <c r="D13" s="14">
        <v>-0.75</v>
      </c>
      <c r="E13" s="14">
        <f t="shared" si="0"/>
        <v>-4.875</v>
      </c>
      <c r="F13" s="14">
        <v>-3.75</v>
      </c>
      <c r="G13" s="14">
        <v>-1.25</v>
      </c>
      <c r="H13" s="14">
        <f t="shared" si="1"/>
        <v>-4.375</v>
      </c>
      <c r="I13" s="14">
        <v>-0.5</v>
      </c>
      <c r="J13" s="14">
        <v>-0.25</v>
      </c>
      <c r="K13" s="14">
        <f t="shared" si="2"/>
        <v>-0.625</v>
      </c>
      <c r="L13" s="51">
        <v>163</v>
      </c>
      <c r="M13" s="14">
        <v>-1.25</v>
      </c>
      <c r="N13" s="14">
        <v>-0.25</v>
      </c>
      <c r="O13" s="14">
        <f t="shared" si="3"/>
        <v>-1.375</v>
      </c>
      <c r="P13" s="51">
        <v>155</v>
      </c>
      <c r="Q13" s="14">
        <v>-4.25</v>
      </c>
      <c r="R13" s="14">
        <v>-0.5</v>
      </c>
      <c r="S13" s="14">
        <f t="shared" si="4"/>
        <v>-4.5</v>
      </c>
      <c r="T13" s="51">
        <v>152</v>
      </c>
      <c r="U13" s="14">
        <v>-3.5</v>
      </c>
      <c r="V13" s="14">
        <v>-1.25</v>
      </c>
      <c r="W13" s="14">
        <f t="shared" si="5"/>
        <v>-4.125</v>
      </c>
      <c r="X13" s="51">
        <v>4</v>
      </c>
      <c r="Y13" s="14">
        <v>0</v>
      </c>
      <c r="Z13" s="14">
        <v>0</v>
      </c>
      <c r="AA13" s="14">
        <f t="shared" si="6"/>
        <v>0</v>
      </c>
      <c r="AB13" s="51">
        <v>0</v>
      </c>
      <c r="AC13" s="14">
        <v>-1.25</v>
      </c>
      <c r="AD13" s="14">
        <v>0</v>
      </c>
      <c r="AE13" s="14">
        <f t="shared" si="7"/>
        <v>-1.25</v>
      </c>
      <c r="AF13" s="51">
        <v>0</v>
      </c>
      <c r="AH13" s="14">
        <v>1</v>
      </c>
      <c r="AI13" s="14">
        <v>1</v>
      </c>
      <c r="AJ13" s="14">
        <v>1</v>
      </c>
      <c r="AK13" s="14">
        <v>1</v>
      </c>
      <c r="AL13" s="14">
        <v>1.2</v>
      </c>
      <c r="AM13" s="14">
        <v>1.2</v>
      </c>
      <c r="AN13" s="14">
        <v>0.8</v>
      </c>
      <c r="AO13" s="14">
        <v>1</v>
      </c>
      <c r="AP13" s="14">
        <v>0.6</v>
      </c>
      <c r="AQ13" s="14">
        <f t="shared" si="8"/>
        <v>1</v>
      </c>
      <c r="AR13" s="14">
        <f t="shared" si="9"/>
        <v>1</v>
      </c>
      <c r="AS13" s="14">
        <f t="shared" si="10"/>
        <v>1</v>
      </c>
      <c r="AT13" s="14">
        <f t="shared" si="11"/>
        <v>0.6</v>
      </c>
    </row>
    <row r="14" s="14" customFormat="1" spans="1:46">
      <c r="A14" s="14" t="s">
        <v>28</v>
      </c>
      <c r="B14" s="14">
        <v>46</v>
      </c>
      <c r="C14" s="14">
        <v>-3.25</v>
      </c>
      <c r="D14" s="14">
        <v>-1.25</v>
      </c>
      <c r="E14" s="14">
        <f t="shared" si="0"/>
        <v>-3.875</v>
      </c>
      <c r="F14" s="14">
        <v>-2.5</v>
      </c>
      <c r="G14" s="14">
        <v>-1</v>
      </c>
      <c r="H14" s="14">
        <f t="shared" si="1"/>
        <v>-3</v>
      </c>
      <c r="I14" s="14">
        <v>-0.25</v>
      </c>
      <c r="J14" s="14">
        <v>-0.5</v>
      </c>
      <c r="K14" s="14">
        <f t="shared" si="2"/>
        <v>-0.5</v>
      </c>
      <c r="L14" s="51">
        <v>1</v>
      </c>
      <c r="M14" s="14">
        <v>-1.25</v>
      </c>
      <c r="N14" s="14">
        <v>0</v>
      </c>
      <c r="O14" s="14">
        <f t="shared" si="3"/>
        <v>-1.25</v>
      </c>
      <c r="P14" s="51">
        <v>0</v>
      </c>
      <c r="Q14" s="14">
        <v>-2.25</v>
      </c>
      <c r="R14" s="14">
        <v>-1.5</v>
      </c>
      <c r="S14" s="14">
        <f t="shared" si="4"/>
        <v>-3</v>
      </c>
      <c r="T14" s="51">
        <v>99</v>
      </c>
      <c r="U14" s="14">
        <v>-2.75</v>
      </c>
      <c r="V14" s="14">
        <v>-1.25</v>
      </c>
      <c r="W14" s="14">
        <f t="shared" si="5"/>
        <v>-3.375</v>
      </c>
      <c r="X14" s="51">
        <v>67</v>
      </c>
      <c r="Y14" s="14">
        <v>0</v>
      </c>
      <c r="Z14" s="14">
        <v>0</v>
      </c>
      <c r="AA14" s="14">
        <f t="shared" si="6"/>
        <v>0</v>
      </c>
      <c r="AB14" s="51">
        <v>0</v>
      </c>
      <c r="AC14" s="14">
        <v>-1.5</v>
      </c>
      <c r="AD14" s="14">
        <v>0</v>
      </c>
      <c r="AE14" s="14">
        <f t="shared" si="7"/>
        <v>-1.5</v>
      </c>
      <c r="AF14" s="51">
        <v>0</v>
      </c>
      <c r="AH14" s="14">
        <v>1.2</v>
      </c>
      <c r="AI14" s="14">
        <v>1.2</v>
      </c>
      <c r="AJ14" s="14">
        <v>1.2</v>
      </c>
      <c r="AK14" s="14">
        <v>1.2</v>
      </c>
      <c r="AL14" s="14">
        <v>1.1</v>
      </c>
      <c r="AM14" s="14">
        <v>1.1</v>
      </c>
      <c r="AN14" s="14">
        <v>0.8</v>
      </c>
      <c r="AO14" s="14">
        <v>1.2</v>
      </c>
      <c r="AP14" s="14">
        <v>0.6</v>
      </c>
      <c r="AQ14" s="14">
        <f t="shared" si="8"/>
        <v>1</v>
      </c>
      <c r="AR14" s="14">
        <f t="shared" si="9"/>
        <v>1</v>
      </c>
      <c r="AS14" s="14">
        <f t="shared" si="10"/>
        <v>1</v>
      </c>
      <c r="AT14" s="14">
        <f t="shared" si="11"/>
        <v>0.5</v>
      </c>
    </row>
    <row r="15" s="14" customFormat="1" spans="1:46">
      <c r="A15" s="14" t="s">
        <v>28</v>
      </c>
      <c r="B15" s="14">
        <v>47</v>
      </c>
      <c r="C15" s="14">
        <v>-3.5</v>
      </c>
      <c r="D15" s="14">
        <v>-1.25</v>
      </c>
      <c r="E15" s="14">
        <f t="shared" si="0"/>
        <v>-4.125</v>
      </c>
      <c r="F15" s="14">
        <v>-3.75</v>
      </c>
      <c r="G15" s="14">
        <v>-0.5</v>
      </c>
      <c r="H15" s="14">
        <f t="shared" si="1"/>
        <v>-4</v>
      </c>
      <c r="I15" s="14">
        <v>-0.25</v>
      </c>
      <c r="J15" s="14">
        <v>-0.25</v>
      </c>
      <c r="K15" s="14">
        <f t="shared" si="2"/>
        <v>-0.375</v>
      </c>
      <c r="L15" s="51">
        <v>44</v>
      </c>
      <c r="M15" s="14">
        <v>-0.75</v>
      </c>
      <c r="N15" s="14">
        <v>-0.25</v>
      </c>
      <c r="O15" s="14">
        <f t="shared" si="3"/>
        <v>-0.875</v>
      </c>
      <c r="P15" s="51">
        <v>129</v>
      </c>
      <c r="Q15" s="14">
        <v>-3.5</v>
      </c>
      <c r="R15" s="14">
        <v>-1</v>
      </c>
      <c r="S15" s="14">
        <f t="shared" si="4"/>
        <v>-4</v>
      </c>
      <c r="T15" s="51">
        <v>6</v>
      </c>
      <c r="U15" s="14">
        <v>-3.75</v>
      </c>
      <c r="V15" s="14">
        <v>-0.5</v>
      </c>
      <c r="W15" s="14">
        <f t="shared" si="5"/>
        <v>-4</v>
      </c>
      <c r="X15" s="51">
        <v>175</v>
      </c>
      <c r="Y15" s="14">
        <v>0</v>
      </c>
      <c r="Z15" s="14">
        <v>0</v>
      </c>
      <c r="AA15" s="14">
        <f t="shared" si="6"/>
        <v>0</v>
      </c>
      <c r="AB15" s="51">
        <v>0</v>
      </c>
      <c r="AC15" s="14">
        <v>-1</v>
      </c>
      <c r="AD15" s="14">
        <v>0</v>
      </c>
      <c r="AE15" s="14">
        <f t="shared" si="7"/>
        <v>-1</v>
      </c>
      <c r="AF15" s="51">
        <v>0</v>
      </c>
      <c r="AH15" s="14">
        <v>1</v>
      </c>
      <c r="AI15" s="14">
        <v>1</v>
      </c>
      <c r="AJ15" s="14">
        <v>1</v>
      </c>
      <c r="AK15" s="14">
        <v>1</v>
      </c>
      <c r="AL15" s="14">
        <v>1.1</v>
      </c>
      <c r="AM15" s="14">
        <v>1</v>
      </c>
      <c r="AN15" s="14">
        <v>0.8</v>
      </c>
      <c r="AO15" s="14">
        <v>1</v>
      </c>
      <c r="AP15" s="14">
        <v>0.5</v>
      </c>
      <c r="AQ15" s="14">
        <f t="shared" si="8"/>
        <v>1</v>
      </c>
      <c r="AR15" s="14">
        <f t="shared" si="9"/>
        <v>1</v>
      </c>
      <c r="AS15" s="14">
        <f t="shared" si="10"/>
        <v>1</v>
      </c>
      <c r="AT15" s="14">
        <f t="shared" si="11"/>
        <v>0.5</v>
      </c>
    </row>
    <row r="16" s="14" customFormat="1" spans="1:46">
      <c r="A16" s="14" t="s">
        <v>28</v>
      </c>
      <c r="B16" s="14">
        <v>44</v>
      </c>
      <c r="C16" s="14">
        <v>-4.5</v>
      </c>
      <c r="D16" s="14">
        <v>-0.5</v>
      </c>
      <c r="E16" s="14">
        <f t="shared" si="0"/>
        <v>-4.75</v>
      </c>
      <c r="F16" s="14">
        <v>-4</v>
      </c>
      <c r="G16" s="14">
        <v>-1</v>
      </c>
      <c r="H16" s="14">
        <f t="shared" si="1"/>
        <v>-4.5</v>
      </c>
      <c r="I16" s="14">
        <v>-0.5</v>
      </c>
      <c r="J16" s="14">
        <v>-0.25</v>
      </c>
      <c r="K16" s="14">
        <f t="shared" si="2"/>
        <v>-0.625</v>
      </c>
      <c r="L16" s="51">
        <v>22</v>
      </c>
      <c r="M16" s="14">
        <v>-1.25</v>
      </c>
      <c r="N16" s="14">
        <v>-0.25</v>
      </c>
      <c r="O16" s="14">
        <f t="shared" si="3"/>
        <v>-1.375</v>
      </c>
      <c r="P16" s="51">
        <v>11</v>
      </c>
      <c r="Q16" s="14">
        <v>-4</v>
      </c>
      <c r="R16" s="14">
        <v>-0.5</v>
      </c>
      <c r="S16" s="14">
        <f t="shared" si="4"/>
        <v>-4.25</v>
      </c>
      <c r="T16" s="51">
        <v>18</v>
      </c>
      <c r="U16" s="14">
        <v>-3.5</v>
      </c>
      <c r="V16" s="14">
        <v>-0.75</v>
      </c>
      <c r="W16" s="14">
        <f t="shared" si="5"/>
        <v>-3.875</v>
      </c>
      <c r="X16" s="51">
        <v>178</v>
      </c>
      <c r="Y16" s="14">
        <v>0</v>
      </c>
      <c r="Z16" s="14">
        <v>0</v>
      </c>
      <c r="AA16" s="14">
        <f t="shared" si="6"/>
        <v>0</v>
      </c>
      <c r="AB16" s="51">
        <v>0</v>
      </c>
      <c r="AC16" s="14">
        <v>-1.5</v>
      </c>
      <c r="AD16" s="14">
        <v>0</v>
      </c>
      <c r="AE16" s="14">
        <f t="shared" si="7"/>
        <v>-1.5</v>
      </c>
      <c r="AF16" s="51">
        <v>0</v>
      </c>
      <c r="AH16" s="14">
        <v>1.2</v>
      </c>
      <c r="AI16" s="14">
        <v>1.2</v>
      </c>
      <c r="AJ16" s="14">
        <v>1.2</v>
      </c>
      <c r="AK16" s="14">
        <v>1.2</v>
      </c>
      <c r="AL16" s="14">
        <v>1.3</v>
      </c>
      <c r="AM16" s="14">
        <v>1.3</v>
      </c>
      <c r="AN16" s="14">
        <v>1</v>
      </c>
      <c r="AO16" s="14">
        <v>1.2</v>
      </c>
      <c r="AP16" s="14">
        <v>0.6</v>
      </c>
      <c r="AQ16" s="14">
        <f t="shared" si="8"/>
        <v>1</v>
      </c>
      <c r="AR16" s="14">
        <f t="shared" si="9"/>
        <v>1</v>
      </c>
      <c r="AS16" s="14">
        <f t="shared" si="10"/>
        <v>1</v>
      </c>
      <c r="AT16" s="14">
        <f t="shared" si="11"/>
        <v>0.5</v>
      </c>
    </row>
    <row r="17" s="14" customFormat="1" spans="1:46">
      <c r="A17" s="14" t="s">
        <v>28</v>
      </c>
      <c r="B17" s="14">
        <v>44</v>
      </c>
      <c r="C17" s="14">
        <v>-4</v>
      </c>
      <c r="D17" s="14">
        <v>-0.25</v>
      </c>
      <c r="E17" s="14">
        <f t="shared" si="0"/>
        <v>-4.125</v>
      </c>
      <c r="F17" s="14">
        <v>-4</v>
      </c>
      <c r="G17" s="14">
        <v>-0.25</v>
      </c>
      <c r="H17" s="14">
        <f t="shared" si="1"/>
        <v>-4.125</v>
      </c>
      <c r="I17" s="14">
        <v>-0.5</v>
      </c>
      <c r="J17" s="14">
        <v>0</v>
      </c>
      <c r="K17" s="14">
        <f t="shared" si="2"/>
        <v>-0.5</v>
      </c>
      <c r="L17" s="51">
        <v>0</v>
      </c>
      <c r="M17" s="14">
        <v>-1.5</v>
      </c>
      <c r="N17" s="14">
        <v>-0.25</v>
      </c>
      <c r="O17" s="14">
        <f t="shared" si="3"/>
        <v>-1.625</v>
      </c>
      <c r="P17" s="51">
        <v>173</v>
      </c>
      <c r="Q17" s="14">
        <v>-3.5</v>
      </c>
      <c r="R17" s="14">
        <v>0</v>
      </c>
      <c r="S17" s="14">
        <f t="shared" si="4"/>
        <v>-3.5</v>
      </c>
      <c r="T17" s="51">
        <v>0</v>
      </c>
      <c r="U17" s="14">
        <v>-3.25</v>
      </c>
      <c r="V17" s="14">
        <v>-0.5</v>
      </c>
      <c r="W17" s="14">
        <f t="shared" si="5"/>
        <v>-3.5</v>
      </c>
      <c r="X17" s="51">
        <v>43</v>
      </c>
      <c r="Y17" s="14">
        <v>-0.5</v>
      </c>
      <c r="Z17" s="14">
        <v>0</v>
      </c>
      <c r="AA17" s="14">
        <f t="shared" si="6"/>
        <v>-0.5</v>
      </c>
      <c r="AB17" s="51">
        <v>0</v>
      </c>
      <c r="AC17" s="14">
        <v>-1.5</v>
      </c>
      <c r="AD17" s="14">
        <v>0</v>
      </c>
      <c r="AE17" s="14">
        <f t="shared" si="7"/>
        <v>-1.5</v>
      </c>
      <c r="AF17" s="51">
        <v>0</v>
      </c>
      <c r="AH17" s="14">
        <v>1.2</v>
      </c>
      <c r="AI17" s="14">
        <v>1.2</v>
      </c>
      <c r="AJ17" s="14">
        <v>1.2</v>
      </c>
      <c r="AK17" s="14">
        <v>1.2</v>
      </c>
      <c r="AL17" s="14">
        <v>1.1</v>
      </c>
      <c r="AM17" s="14">
        <v>1.1</v>
      </c>
      <c r="AN17" s="14">
        <v>1</v>
      </c>
      <c r="AO17" s="14">
        <v>1.2</v>
      </c>
      <c r="AP17" s="14">
        <v>0.6</v>
      </c>
      <c r="AQ17" s="14">
        <f t="shared" si="8"/>
        <v>1</v>
      </c>
      <c r="AR17" s="14">
        <f t="shared" si="9"/>
        <v>1</v>
      </c>
      <c r="AS17" s="14">
        <f t="shared" si="10"/>
        <v>1</v>
      </c>
      <c r="AT17" s="14">
        <f t="shared" si="11"/>
        <v>0.5</v>
      </c>
    </row>
    <row r="18" s="14" customFormat="1" spans="1:46">
      <c r="A18" s="14" t="s">
        <v>28</v>
      </c>
      <c r="B18" s="14">
        <v>55</v>
      </c>
      <c r="C18" s="14">
        <v>-5</v>
      </c>
      <c r="D18" s="14">
        <v>-2</v>
      </c>
      <c r="E18" s="14">
        <f t="shared" si="0"/>
        <v>-6</v>
      </c>
      <c r="F18" s="14">
        <v>-4.75</v>
      </c>
      <c r="G18" s="14">
        <v>-2</v>
      </c>
      <c r="H18" s="14">
        <f t="shared" si="1"/>
        <v>-5.75</v>
      </c>
      <c r="I18" s="14">
        <v>-0.5</v>
      </c>
      <c r="J18" s="14">
        <v>-0.5</v>
      </c>
      <c r="K18" s="14">
        <f t="shared" si="2"/>
        <v>-0.75</v>
      </c>
      <c r="L18" s="51">
        <v>70</v>
      </c>
      <c r="M18" s="14">
        <v>-1.25</v>
      </c>
      <c r="N18" s="14">
        <v>0</v>
      </c>
      <c r="O18" s="14">
        <f t="shared" si="3"/>
        <v>-1.25</v>
      </c>
      <c r="P18" s="51">
        <v>0</v>
      </c>
      <c r="Q18" s="14">
        <v>-5.25</v>
      </c>
      <c r="R18" s="14">
        <v>-1.75</v>
      </c>
      <c r="S18" s="14">
        <f t="shared" si="4"/>
        <v>-6.125</v>
      </c>
      <c r="T18" s="51">
        <v>2</v>
      </c>
      <c r="U18" s="14">
        <v>-5</v>
      </c>
      <c r="V18" s="14">
        <v>-1.75</v>
      </c>
      <c r="W18" s="14">
        <f t="shared" si="5"/>
        <v>-5.875</v>
      </c>
      <c r="X18" s="51">
        <v>5</v>
      </c>
      <c r="Y18" s="14">
        <v>0</v>
      </c>
      <c r="Z18" s="14">
        <v>-0.5</v>
      </c>
      <c r="AA18" s="14">
        <f t="shared" si="6"/>
        <v>-0.25</v>
      </c>
      <c r="AB18" s="51">
        <v>70</v>
      </c>
      <c r="AC18" s="14">
        <v>-1.5</v>
      </c>
      <c r="AD18" s="14">
        <v>0</v>
      </c>
      <c r="AE18" s="14">
        <f t="shared" si="7"/>
        <v>-1.5</v>
      </c>
      <c r="AF18" s="51">
        <v>0</v>
      </c>
      <c r="AH18" s="14">
        <v>1</v>
      </c>
      <c r="AI18" s="14">
        <v>1.2</v>
      </c>
      <c r="AJ18" s="14">
        <v>1</v>
      </c>
      <c r="AK18" s="14">
        <v>1.2</v>
      </c>
      <c r="AL18" s="14">
        <v>1.3</v>
      </c>
      <c r="AM18" s="14">
        <v>1.3</v>
      </c>
      <c r="AN18" s="14">
        <v>1</v>
      </c>
      <c r="AO18" s="14">
        <v>1</v>
      </c>
      <c r="AP18" s="14">
        <v>0.5</v>
      </c>
      <c r="AQ18" s="14">
        <f t="shared" si="8"/>
        <v>1</v>
      </c>
      <c r="AR18" s="14">
        <f t="shared" si="9"/>
        <v>1</v>
      </c>
      <c r="AS18" s="14">
        <f t="shared" si="10"/>
        <v>1</v>
      </c>
      <c r="AT18" s="14">
        <f t="shared" si="11"/>
        <v>0.416666666666667</v>
      </c>
    </row>
    <row r="19" s="14" customFormat="1" spans="1:46">
      <c r="A19" s="14" t="s">
        <v>29</v>
      </c>
      <c r="B19" s="14">
        <v>45</v>
      </c>
      <c r="C19" s="14">
        <v>-6.75</v>
      </c>
      <c r="D19" s="14">
        <v>-2</v>
      </c>
      <c r="E19" s="14">
        <f t="shared" si="0"/>
        <v>-7.75</v>
      </c>
      <c r="F19" s="14">
        <v>-7</v>
      </c>
      <c r="G19" s="14">
        <v>-2.75</v>
      </c>
      <c r="H19" s="14">
        <f t="shared" si="1"/>
        <v>-8.375</v>
      </c>
      <c r="I19" s="14">
        <v>-0.25</v>
      </c>
      <c r="J19" s="14">
        <v>0</v>
      </c>
      <c r="K19" s="14">
        <f t="shared" si="2"/>
        <v>-0.25</v>
      </c>
      <c r="L19" s="51">
        <v>0</v>
      </c>
      <c r="M19" s="14">
        <v>-1</v>
      </c>
      <c r="N19" s="14">
        <v>0</v>
      </c>
      <c r="O19" s="14">
        <f t="shared" si="3"/>
        <v>-1</v>
      </c>
      <c r="P19" s="51">
        <v>0</v>
      </c>
      <c r="Q19" s="14">
        <v>-6.75</v>
      </c>
      <c r="R19" s="14">
        <v>-1.75</v>
      </c>
      <c r="S19" s="14">
        <f t="shared" si="4"/>
        <v>-7.625</v>
      </c>
      <c r="T19" s="51">
        <v>176</v>
      </c>
      <c r="U19" s="14">
        <v>-7</v>
      </c>
      <c r="V19" s="14">
        <v>-2.5</v>
      </c>
      <c r="W19" s="14">
        <f t="shared" si="5"/>
        <v>-8.25</v>
      </c>
      <c r="X19" s="51">
        <v>1</v>
      </c>
      <c r="Y19" s="14">
        <v>0</v>
      </c>
      <c r="Z19" s="14">
        <v>0</v>
      </c>
      <c r="AA19" s="14">
        <f t="shared" si="6"/>
        <v>0</v>
      </c>
      <c r="AB19" s="51">
        <v>0</v>
      </c>
      <c r="AC19" s="14">
        <v>-1</v>
      </c>
      <c r="AD19" s="14">
        <v>0</v>
      </c>
      <c r="AE19" s="14">
        <f t="shared" si="7"/>
        <v>-1</v>
      </c>
      <c r="AF19" s="51">
        <v>0</v>
      </c>
      <c r="AH19" s="14">
        <v>1</v>
      </c>
      <c r="AI19" s="14">
        <v>1.2</v>
      </c>
      <c r="AJ19" s="14">
        <v>1.2</v>
      </c>
      <c r="AK19" s="14">
        <v>1.2</v>
      </c>
      <c r="AL19" s="14">
        <v>1.3</v>
      </c>
      <c r="AM19" s="14">
        <v>1.2</v>
      </c>
      <c r="AN19" s="14">
        <v>1</v>
      </c>
      <c r="AO19" s="14">
        <v>1</v>
      </c>
      <c r="AP19" s="14">
        <v>0.5</v>
      </c>
      <c r="AQ19" s="14">
        <f t="shared" si="8"/>
        <v>1.2</v>
      </c>
      <c r="AR19" s="14">
        <f t="shared" si="9"/>
        <v>1</v>
      </c>
      <c r="AS19" s="14">
        <f t="shared" si="10"/>
        <v>1</v>
      </c>
      <c r="AT19" s="14">
        <f t="shared" si="11"/>
        <v>0.416666666666667</v>
      </c>
    </row>
    <row r="20" s="14" customFormat="1" spans="1:46">
      <c r="A20" s="14" t="s">
        <v>29</v>
      </c>
      <c r="B20" s="14">
        <v>45</v>
      </c>
      <c r="C20" s="14">
        <v>-6.25</v>
      </c>
      <c r="D20" s="14">
        <v>-0.75</v>
      </c>
      <c r="E20" s="14">
        <f t="shared" si="0"/>
        <v>-6.625</v>
      </c>
      <c r="F20" s="14">
        <v>-7</v>
      </c>
      <c r="G20" s="14">
        <v>-1.5</v>
      </c>
      <c r="H20" s="14">
        <f t="shared" si="1"/>
        <v>-7.75</v>
      </c>
      <c r="I20" s="14">
        <v>-0.25</v>
      </c>
      <c r="J20" s="14">
        <v>0</v>
      </c>
      <c r="K20" s="14">
        <f t="shared" si="2"/>
        <v>-0.25</v>
      </c>
      <c r="L20" s="51">
        <v>0</v>
      </c>
      <c r="M20" s="14">
        <v>-1.5</v>
      </c>
      <c r="N20" s="14">
        <v>0</v>
      </c>
      <c r="O20" s="14">
        <f t="shared" si="3"/>
        <v>-1.5</v>
      </c>
      <c r="P20" s="51">
        <v>0</v>
      </c>
      <c r="Q20" s="14">
        <v>-7</v>
      </c>
      <c r="R20" s="14">
        <v>-1.25</v>
      </c>
      <c r="S20" s="14">
        <f t="shared" si="4"/>
        <v>-7.625</v>
      </c>
      <c r="T20" s="51">
        <v>109</v>
      </c>
      <c r="U20" s="14">
        <v>-6</v>
      </c>
      <c r="V20" s="14">
        <v>-0.75</v>
      </c>
      <c r="W20" s="14">
        <f t="shared" si="5"/>
        <v>-6.375</v>
      </c>
      <c r="X20" s="51">
        <v>75</v>
      </c>
      <c r="Y20" s="14">
        <v>0</v>
      </c>
      <c r="Z20" s="14">
        <v>0</v>
      </c>
      <c r="AA20" s="14">
        <f t="shared" si="6"/>
        <v>0</v>
      </c>
      <c r="AB20" s="51">
        <v>0</v>
      </c>
      <c r="AC20" s="14">
        <v>-1.25</v>
      </c>
      <c r="AD20" s="14">
        <v>0</v>
      </c>
      <c r="AE20" s="14">
        <f t="shared" si="7"/>
        <v>-1.25</v>
      </c>
      <c r="AF20" s="51">
        <v>0</v>
      </c>
      <c r="AH20" s="14">
        <v>1</v>
      </c>
      <c r="AI20" s="14">
        <v>1</v>
      </c>
      <c r="AJ20" s="14">
        <v>1</v>
      </c>
      <c r="AK20" s="14">
        <v>1</v>
      </c>
      <c r="AL20" s="14">
        <v>1.3</v>
      </c>
      <c r="AM20" s="14">
        <v>1.3</v>
      </c>
      <c r="AN20" s="14">
        <v>1.1</v>
      </c>
      <c r="AO20" s="14">
        <v>1.2</v>
      </c>
      <c r="AP20" s="14">
        <v>0.6</v>
      </c>
      <c r="AQ20" s="14">
        <f t="shared" si="8"/>
        <v>1</v>
      </c>
      <c r="AR20" s="14">
        <f t="shared" si="9"/>
        <v>1</v>
      </c>
      <c r="AS20" s="14">
        <f t="shared" si="10"/>
        <v>1.2</v>
      </c>
      <c r="AT20" s="14">
        <f t="shared" si="11"/>
        <v>0.6</v>
      </c>
    </row>
    <row r="21" s="14" customFormat="1" ht="9" customHeight="1" spans="1:46">
      <c r="A21" s="14" t="s">
        <v>28</v>
      </c>
      <c r="B21" s="14">
        <v>46</v>
      </c>
      <c r="C21" s="14">
        <v>-3.5</v>
      </c>
      <c r="D21" s="14">
        <v>-2</v>
      </c>
      <c r="E21" s="14">
        <f t="shared" si="0"/>
        <v>-4.5</v>
      </c>
      <c r="F21" s="14">
        <v>-1.5</v>
      </c>
      <c r="G21" s="14">
        <v>-2</v>
      </c>
      <c r="H21" s="14">
        <f t="shared" si="1"/>
        <v>-2.5</v>
      </c>
      <c r="I21" s="14">
        <v>0</v>
      </c>
      <c r="J21" s="14">
        <v>-0.5</v>
      </c>
      <c r="K21" s="14">
        <f t="shared" si="2"/>
        <v>-0.25</v>
      </c>
      <c r="L21" s="51">
        <v>8</v>
      </c>
      <c r="M21" s="14">
        <v>-1.25</v>
      </c>
      <c r="N21" s="14">
        <v>-0.5</v>
      </c>
      <c r="O21" s="14">
        <f t="shared" si="3"/>
        <v>-1.5</v>
      </c>
      <c r="P21" s="51">
        <v>170</v>
      </c>
      <c r="Q21" s="14">
        <v>-3.25</v>
      </c>
      <c r="R21" s="14">
        <v>-2</v>
      </c>
      <c r="S21" s="14">
        <f t="shared" si="4"/>
        <v>-4.25</v>
      </c>
      <c r="T21" s="51">
        <v>11</v>
      </c>
      <c r="U21" s="14">
        <v>-1.5</v>
      </c>
      <c r="V21" s="14">
        <v>-2</v>
      </c>
      <c r="W21" s="14">
        <f t="shared" si="5"/>
        <v>-2.5</v>
      </c>
      <c r="X21" s="51">
        <v>160</v>
      </c>
      <c r="Y21" s="14">
        <v>0</v>
      </c>
      <c r="Z21" s="14">
        <v>-0.5</v>
      </c>
      <c r="AA21" s="14">
        <f t="shared" si="6"/>
        <v>-0.25</v>
      </c>
      <c r="AB21" s="51">
        <v>8</v>
      </c>
      <c r="AC21" s="14">
        <v>-1.75</v>
      </c>
      <c r="AD21" s="14">
        <v>-0.5</v>
      </c>
      <c r="AE21" s="14">
        <f t="shared" si="7"/>
        <v>-2</v>
      </c>
      <c r="AF21" s="51">
        <v>170</v>
      </c>
      <c r="AG21" s="60"/>
      <c r="AH21" s="14">
        <v>1</v>
      </c>
      <c r="AI21" s="14">
        <v>1</v>
      </c>
      <c r="AJ21" s="14">
        <v>1.2</v>
      </c>
      <c r="AK21" s="14">
        <v>1.2</v>
      </c>
      <c r="AL21" s="14">
        <v>1.1</v>
      </c>
      <c r="AM21" s="14">
        <v>1.2</v>
      </c>
      <c r="AN21" s="14">
        <v>1</v>
      </c>
      <c r="AO21" s="14">
        <v>1.2</v>
      </c>
      <c r="AP21" s="14">
        <v>0.6</v>
      </c>
      <c r="AQ21" s="14">
        <f t="shared" si="8"/>
        <v>1.2</v>
      </c>
      <c r="AR21" s="14">
        <f t="shared" si="9"/>
        <v>1.2</v>
      </c>
      <c r="AS21" s="14">
        <f t="shared" si="10"/>
        <v>1.2</v>
      </c>
      <c r="AT21" s="14">
        <f t="shared" si="11"/>
        <v>0.5</v>
      </c>
    </row>
    <row r="22" s="14" customFormat="1" spans="1:46">
      <c r="A22" s="14" t="s">
        <v>28</v>
      </c>
      <c r="B22" s="14">
        <v>44</v>
      </c>
      <c r="C22" s="14">
        <v>-2.5</v>
      </c>
      <c r="D22" s="14">
        <v>-0.75</v>
      </c>
      <c r="E22" s="14">
        <f t="shared" si="0"/>
        <v>-2.875</v>
      </c>
      <c r="F22" s="14">
        <v>-2.5</v>
      </c>
      <c r="G22" s="14">
        <v>-0.75</v>
      </c>
      <c r="H22" s="14">
        <f t="shared" si="1"/>
        <v>-2.875</v>
      </c>
      <c r="I22" s="14">
        <v>-0.25</v>
      </c>
      <c r="J22" s="14">
        <v>-0.25</v>
      </c>
      <c r="K22" s="14">
        <f t="shared" si="2"/>
        <v>-0.375</v>
      </c>
      <c r="L22" s="51">
        <v>41</v>
      </c>
      <c r="M22" s="14">
        <v>-0.75</v>
      </c>
      <c r="N22" s="14">
        <v>-0.25</v>
      </c>
      <c r="O22" s="14">
        <f t="shared" si="3"/>
        <v>-0.875</v>
      </c>
      <c r="P22" s="51">
        <v>133</v>
      </c>
      <c r="Q22" s="14">
        <v>-2.5</v>
      </c>
      <c r="R22" s="14">
        <v>-0.75</v>
      </c>
      <c r="S22" s="14">
        <f t="shared" si="4"/>
        <v>-2.875</v>
      </c>
      <c r="T22" s="51">
        <v>32</v>
      </c>
      <c r="U22" s="14">
        <v>-3.5</v>
      </c>
      <c r="V22" s="14">
        <v>-0.75</v>
      </c>
      <c r="W22" s="14">
        <f t="shared" si="5"/>
        <v>-3.875</v>
      </c>
      <c r="X22" s="51">
        <v>167</v>
      </c>
      <c r="Y22" s="14">
        <v>0</v>
      </c>
      <c r="Z22" s="14">
        <v>0</v>
      </c>
      <c r="AA22" s="14">
        <f t="shared" si="6"/>
        <v>0</v>
      </c>
      <c r="AB22" s="51">
        <v>0</v>
      </c>
      <c r="AC22" s="14">
        <v>-1.25</v>
      </c>
      <c r="AD22" s="14">
        <v>-0.5</v>
      </c>
      <c r="AE22" s="14">
        <f t="shared" si="7"/>
        <v>-1.5</v>
      </c>
      <c r="AF22" s="51">
        <v>133</v>
      </c>
      <c r="AG22" s="60"/>
      <c r="AH22" s="14">
        <v>1.2</v>
      </c>
      <c r="AI22" s="14">
        <v>1.2</v>
      </c>
      <c r="AJ22" s="14">
        <v>1.2</v>
      </c>
      <c r="AK22" s="14">
        <v>1.2</v>
      </c>
      <c r="AL22" s="14">
        <v>1.1</v>
      </c>
      <c r="AM22" s="14">
        <v>1.3</v>
      </c>
      <c r="AN22" s="14">
        <v>1.1</v>
      </c>
      <c r="AO22" s="14">
        <v>1</v>
      </c>
      <c r="AP22" s="14">
        <v>0.5</v>
      </c>
      <c r="AQ22" s="14">
        <f t="shared" si="8"/>
        <v>1</v>
      </c>
      <c r="AR22" s="14">
        <f t="shared" si="9"/>
        <v>1</v>
      </c>
      <c r="AS22" s="14">
        <f t="shared" si="10"/>
        <v>0.833333333333333</v>
      </c>
      <c r="AT22" s="14">
        <f t="shared" si="11"/>
        <v>0.416666666666667</v>
      </c>
    </row>
    <row r="23" s="14" customFormat="1" spans="1:46">
      <c r="A23" s="14" t="s">
        <v>28</v>
      </c>
      <c r="B23" s="14">
        <v>53</v>
      </c>
      <c r="C23" s="14">
        <v>-0.25</v>
      </c>
      <c r="D23" s="14">
        <v>-0.25</v>
      </c>
      <c r="E23" s="14">
        <f t="shared" si="0"/>
        <v>-0.375</v>
      </c>
      <c r="F23" s="14">
        <v>-0.5</v>
      </c>
      <c r="G23" s="14">
        <v>0</v>
      </c>
      <c r="H23" s="14">
        <f t="shared" si="1"/>
        <v>-0.5</v>
      </c>
      <c r="I23" s="14">
        <v>0.5</v>
      </c>
      <c r="J23" s="14">
        <v>-0.5</v>
      </c>
      <c r="K23" s="14">
        <f t="shared" si="2"/>
        <v>0.25</v>
      </c>
      <c r="L23" s="51">
        <v>89</v>
      </c>
      <c r="M23" s="14">
        <v>-0.5</v>
      </c>
      <c r="N23" s="14">
        <v>0</v>
      </c>
      <c r="O23" s="14">
        <f t="shared" si="3"/>
        <v>-0.5</v>
      </c>
      <c r="P23" s="51">
        <v>0</v>
      </c>
      <c r="Q23" s="14">
        <v>-0.5</v>
      </c>
      <c r="R23" s="14">
        <v>0</v>
      </c>
      <c r="S23" s="14">
        <f t="shared" si="4"/>
        <v>-0.5</v>
      </c>
      <c r="T23" s="51">
        <v>0</v>
      </c>
      <c r="U23" s="14">
        <v>-0.75</v>
      </c>
      <c r="V23" s="14">
        <v>0</v>
      </c>
      <c r="W23" s="14">
        <f t="shared" si="5"/>
        <v>-0.75</v>
      </c>
      <c r="X23" s="51">
        <v>0</v>
      </c>
      <c r="Y23" s="14">
        <v>0</v>
      </c>
      <c r="Z23" s="14">
        <v>0</v>
      </c>
      <c r="AA23" s="14">
        <f t="shared" si="6"/>
        <v>0</v>
      </c>
      <c r="AB23" s="51">
        <v>0</v>
      </c>
      <c r="AC23" s="14">
        <v>-1</v>
      </c>
      <c r="AD23" s="14">
        <v>0</v>
      </c>
      <c r="AE23" s="14">
        <f t="shared" si="7"/>
        <v>-1</v>
      </c>
      <c r="AF23" s="51">
        <v>0</v>
      </c>
      <c r="AH23" s="14">
        <v>1</v>
      </c>
      <c r="AI23" s="14">
        <v>1</v>
      </c>
      <c r="AJ23" s="14">
        <v>1</v>
      </c>
      <c r="AK23" s="14">
        <v>1</v>
      </c>
      <c r="AL23" s="14">
        <v>0</v>
      </c>
      <c r="AM23" s="14">
        <v>0.1</v>
      </c>
      <c r="AN23" s="14">
        <v>0</v>
      </c>
      <c r="AO23" s="14">
        <v>1</v>
      </c>
      <c r="AP23" s="14">
        <v>0.8</v>
      </c>
      <c r="AQ23" s="14">
        <f t="shared" si="8"/>
        <v>1</v>
      </c>
      <c r="AR23" s="14">
        <f t="shared" si="9"/>
        <v>1</v>
      </c>
      <c r="AS23" s="14">
        <f t="shared" si="10"/>
        <v>1</v>
      </c>
      <c r="AT23" s="14">
        <f t="shared" si="11"/>
        <v>0.8</v>
      </c>
    </row>
    <row r="24" s="14" customFormat="1" spans="1:46">
      <c r="A24" s="14" t="s">
        <v>28</v>
      </c>
      <c r="B24" s="14">
        <v>46</v>
      </c>
      <c r="C24" s="14">
        <v>-4.25</v>
      </c>
      <c r="D24" s="14">
        <v>-0.75</v>
      </c>
      <c r="E24" s="14">
        <f t="shared" si="0"/>
        <v>-4.625</v>
      </c>
      <c r="F24" s="14">
        <v>-3.75</v>
      </c>
      <c r="G24" s="14">
        <v>-1.25</v>
      </c>
      <c r="H24" s="14">
        <f t="shared" si="1"/>
        <v>-4.375</v>
      </c>
      <c r="I24" s="14">
        <v>-0.5</v>
      </c>
      <c r="J24" s="14">
        <v>0</v>
      </c>
      <c r="K24" s="14">
        <f t="shared" si="2"/>
        <v>-0.5</v>
      </c>
      <c r="L24" s="51">
        <v>0</v>
      </c>
      <c r="M24" s="14">
        <v>-1.25</v>
      </c>
      <c r="N24" s="14">
        <v>-0.25</v>
      </c>
      <c r="O24" s="14">
        <f t="shared" si="3"/>
        <v>-1.375</v>
      </c>
      <c r="P24" s="51">
        <v>128</v>
      </c>
      <c r="Q24" s="52">
        <v>-3.75</v>
      </c>
      <c r="R24" s="52">
        <v>-0.75</v>
      </c>
      <c r="S24" s="14">
        <f t="shared" si="4"/>
        <v>-4.125</v>
      </c>
      <c r="T24" s="51">
        <v>88</v>
      </c>
      <c r="U24" s="14">
        <v>-3.25</v>
      </c>
      <c r="V24" s="14">
        <v>-1.25</v>
      </c>
      <c r="W24" s="14">
        <f t="shared" si="5"/>
        <v>-3.875</v>
      </c>
      <c r="X24" s="51">
        <v>86</v>
      </c>
      <c r="Y24" s="14">
        <v>-0.5</v>
      </c>
      <c r="Z24" s="14">
        <v>0</v>
      </c>
      <c r="AA24" s="14">
        <f t="shared" si="6"/>
        <v>-0.5</v>
      </c>
      <c r="AB24" s="51">
        <v>0</v>
      </c>
      <c r="AC24" s="14">
        <v>-0.75</v>
      </c>
      <c r="AD24" s="14">
        <v>0</v>
      </c>
      <c r="AE24" s="14">
        <f t="shared" si="7"/>
        <v>-0.75</v>
      </c>
      <c r="AF24" s="51">
        <v>0</v>
      </c>
      <c r="AH24" s="14">
        <v>1</v>
      </c>
      <c r="AI24" s="14">
        <v>1</v>
      </c>
      <c r="AJ24" s="14">
        <v>1</v>
      </c>
      <c r="AK24" s="14">
        <v>1</v>
      </c>
      <c r="AL24" s="14">
        <v>1.1</v>
      </c>
      <c r="AM24" s="14">
        <v>1.1</v>
      </c>
      <c r="AN24" s="14">
        <v>1</v>
      </c>
      <c r="AO24" s="14">
        <v>1</v>
      </c>
      <c r="AP24" s="14">
        <v>0.5</v>
      </c>
      <c r="AQ24" s="14">
        <f t="shared" si="8"/>
        <v>1</v>
      </c>
      <c r="AR24" s="14">
        <f t="shared" si="9"/>
        <v>1</v>
      </c>
      <c r="AS24" s="14">
        <f t="shared" si="10"/>
        <v>1</v>
      </c>
      <c r="AT24" s="14">
        <f t="shared" si="11"/>
        <v>0.5</v>
      </c>
    </row>
    <row r="28" ht="12" customHeight="1"/>
    <row r="29" s="50" customFormat="1" ht="13" spans="1:49">
      <c r="A29" s="50" t="s">
        <v>30</v>
      </c>
      <c r="B29" s="50" t="s">
        <v>31</v>
      </c>
      <c r="D29" s="50" t="s">
        <v>32</v>
      </c>
      <c r="F29" s="50" t="s">
        <v>33</v>
      </c>
      <c r="H29" s="50" t="s">
        <v>34</v>
      </c>
      <c r="K29" s="50" t="s">
        <v>35</v>
      </c>
      <c r="N29" s="56" t="s">
        <v>36</v>
      </c>
      <c r="P29" s="56"/>
      <c r="Q29" s="56"/>
      <c r="T29" s="58"/>
      <c r="X29" s="58"/>
      <c r="AB29" s="58"/>
      <c r="AF29" s="58"/>
      <c r="AW29" s="50"/>
    </row>
    <row r="30" s="50" customFormat="1" ht="13" spans="2:32">
      <c r="B30" s="50" t="s">
        <v>22</v>
      </c>
      <c r="C30" s="50" t="s">
        <v>23</v>
      </c>
      <c r="D30" s="50" t="s">
        <v>22</v>
      </c>
      <c r="E30" s="50" t="s">
        <v>23</v>
      </c>
      <c r="F30" s="50" t="s">
        <v>22</v>
      </c>
      <c r="G30" s="50" t="s">
        <v>23</v>
      </c>
      <c r="H30" s="50" t="s">
        <v>37</v>
      </c>
      <c r="I30" s="50" t="s">
        <v>38</v>
      </c>
      <c r="J30" s="50" t="s">
        <v>39</v>
      </c>
      <c r="K30" s="50" t="s">
        <v>37</v>
      </c>
      <c r="L30" s="50" t="s">
        <v>38</v>
      </c>
      <c r="M30" s="50" t="s">
        <v>39</v>
      </c>
      <c r="N30" s="50" t="s">
        <v>22</v>
      </c>
      <c r="O30" s="50" t="s">
        <v>23</v>
      </c>
      <c r="P30" s="50" t="s">
        <v>40</v>
      </c>
      <c r="T30" s="58"/>
      <c r="X30" s="58"/>
      <c r="AB30" s="58"/>
      <c r="AF30" s="58"/>
    </row>
    <row r="31" spans="2:20">
      <c r="B31" s="14">
        <v>538</v>
      </c>
      <c r="C31" s="14">
        <v>536</v>
      </c>
      <c r="D31" s="14">
        <v>42.2</v>
      </c>
      <c r="E31" s="14">
        <v>43</v>
      </c>
      <c r="F31" s="14">
        <v>42.3</v>
      </c>
      <c r="G31" s="14">
        <v>42.6</v>
      </c>
      <c r="H31" s="14">
        <v>6.53</v>
      </c>
      <c r="I31" s="14">
        <v>4.56</v>
      </c>
      <c r="J31" s="14">
        <v>3.39</v>
      </c>
      <c r="K31" s="14">
        <v>6.13</v>
      </c>
      <c r="L31" s="14">
        <v>5.17</v>
      </c>
      <c r="M31" s="14">
        <v>3.5</v>
      </c>
      <c r="N31" s="57">
        <v>1.25</v>
      </c>
      <c r="O31" s="57">
        <v>1.25</v>
      </c>
      <c r="P31" s="14">
        <v>2</v>
      </c>
      <c r="S31" s="57"/>
      <c r="T31" s="57"/>
    </row>
    <row r="32" spans="1:20">
      <c r="A32" s="52"/>
      <c r="B32" s="14">
        <v>533</v>
      </c>
      <c r="C32" s="14">
        <v>530</v>
      </c>
      <c r="D32" s="14">
        <v>43.4</v>
      </c>
      <c r="E32" s="14">
        <v>43.8</v>
      </c>
      <c r="F32" s="14">
        <v>43.1</v>
      </c>
      <c r="G32" s="14">
        <v>43.4</v>
      </c>
      <c r="H32" s="14">
        <v>5.6</v>
      </c>
      <c r="I32" s="14">
        <v>4.82</v>
      </c>
      <c r="J32" s="14">
        <v>3.98</v>
      </c>
      <c r="K32" s="14">
        <v>5.93</v>
      </c>
      <c r="L32" s="14">
        <v>4.57</v>
      </c>
      <c r="M32" s="14">
        <v>4.05</v>
      </c>
      <c r="N32" s="57">
        <v>1.25</v>
      </c>
      <c r="O32" s="57">
        <v>1.25</v>
      </c>
      <c r="P32" s="14">
        <v>2.1</v>
      </c>
      <c r="S32" s="57"/>
      <c r="T32" s="57"/>
    </row>
    <row r="33" spans="1:50">
      <c r="A33" s="52"/>
      <c r="B33" s="14">
        <v>515</v>
      </c>
      <c r="C33" s="14">
        <v>510</v>
      </c>
      <c r="D33" s="14">
        <v>43.5</v>
      </c>
      <c r="E33" s="14">
        <v>44</v>
      </c>
      <c r="F33" s="14">
        <v>43.9</v>
      </c>
      <c r="G33" s="14">
        <v>44.8</v>
      </c>
      <c r="H33" s="14">
        <v>5.46</v>
      </c>
      <c r="I33" s="14">
        <v>4.61</v>
      </c>
      <c r="J33" s="14">
        <v>4.19</v>
      </c>
      <c r="K33" s="14">
        <v>6.13</v>
      </c>
      <c r="L33" s="14">
        <v>5.17</v>
      </c>
      <c r="M33" s="14">
        <v>4.01</v>
      </c>
      <c r="N33" s="57">
        <v>1.25</v>
      </c>
      <c r="O33" s="57">
        <v>1.25</v>
      </c>
      <c r="P33" s="14">
        <v>1.9</v>
      </c>
      <c r="S33" s="57"/>
      <c r="T33" s="57"/>
      <c r="AW33" s="52"/>
      <c r="AX33" s="52"/>
    </row>
    <row r="34" spans="2:50">
      <c r="B34" s="14">
        <v>545</v>
      </c>
      <c r="C34" s="14">
        <v>544</v>
      </c>
      <c r="D34" s="14">
        <v>43.9</v>
      </c>
      <c r="E34" s="14">
        <v>45</v>
      </c>
      <c r="F34" s="14">
        <v>44.1</v>
      </c>
      <c r="G34" s="14">
        <v>45</v>
      </c>
      <c r="H34" s="14">
        <v>5.34</v>
      </c>
      <c r="I34" s="14">
        <v>4.43</v>
      </c>
      <c r="J34" s="14">
        <v>3.53</v>
      </c>
      <c r="K34" s="14">
        <v>6.07</v>
      </c>
      <c r="L34" s="14">
        <v>4.59</v>
      </c>
      <c r="M34" s="14">
        <v>3.57</v>
      </c>
      <c r="N34" s="57">
        <v>1.5</v>
      </c>
      <c r="O34" s="57">
        <v>1.5</v>
      </c>
      <c r="P34" s="14">
        <v>2</v>
      </c>
      <c r="S34" s="57"/>
      <c r="T34" s="57"/>
      <c r="AW34" s="52"/>
      <c r="AX34" s="52"/>
    </row>
    <row r="35" spans="2:50">
      <c r="B35" s="14">
        <v>523</v>
      </c>
      <c r="C35" s="14">
        <v>522</v>
      </c>
      <c r="D35" s="14">
        <v>42.3</v>
      </c>
      <c r="E35" s="14">
        <v>44.2</v>
      </c>
      <c r="F35" s="14">
        <v>42.7</v>
      </c>
      <c r="G35" s="14">
        <v>43.3</v>
      </c>
      <c r="H35" s="14">
        <v>6.12</v>
      </c>
      <c r="I35" s="14">
        <v>5.3</v>
      </c>
      <c r="J35" s="14">
        <v>4.21</v>
      </c>
      <c r="K35" s="14">
        <v>6.27</v>
      </c>
      <c r="L35" s="14">
        <v>5.45</v>
      </c>
      <c r="M35" s="14">
        <v>4.15</v>
      </c>
      <c r="N35" s="57">
        <v>1.5</v>
      </c>
      <c r="O35" s="57">
        <v>1.5</v>
      </c>
      <c r="P35" s="14">
        <v>2</v>
      </c>
      <c r="S35" s="57"/>
      <c r="T35" s="57"/>
      <c r="AX35" s="52"/>
    </row>
    <row r="36" spans="2:20">
      <c r="B36" s="14">
        <v>565</v>
      </c>
      <c r="C36" s="14">
        <v>566</v>
      </c>
      <c r="D36" s="14">
        <v>45.2</v>
      </c>
      <c r="E36" s="14">
        <v>46.3</v>
      </c>
      <c r="F36" s="14">
        <v>45.2</v>
      </c>
      <c r="G36" s="14">
        <v>46</v>
      </c>
      <c r="H36" s="14">
        <v>5</v>
      </c>
      <c r="I36" s="14">
        <v>4.15</v>
      </c>
      <c r="J36" s="14">
        <v>3.13</v>
      </c>
      <c r="K36" s="14">
        <v>5.02</v>
      </c>
      <c r="L36" s="14">
        <v>3.75</v>
      </c>
      <c r="M36" s="14">
        <v>3.18</v>
      </c>
      <c r="N36" s="57">
        <v>1.75</v>
      </c>
      <c r="O36" s="57">
        <v>1.75</v>
      </c>
      <c r="P36" s="14">
        <v>2</v>
      </c>
      <c r="S36" s="57"/>
      <c r="T36" s="57"/>
    </row>
    <row r="37" spans="2:20">
      <c r="B37" s="14">
        <v>564</v>
      </c>
      <c r="C37" s="14">
        <v>567</v>
      </c>
      <c r="D37" s="14">
        <v>40.9</v>
      </c>
      <c r="E37" s="14">
        <v>41.7</v>
      </c>
      <c r="F37" s="14">
        <v>40.8</v>
      </c>
      <c r="G37" s="14">
        <v>41.5</v>
      </c>
      <c r="H37" s="14">
        <v>6.36</v>
      </c>
      <c r="I37" s="14">
        <v>3.99</v>
      </c>
      <c r="J37" s="14">
        <v>3.05</v>
      </c>
      <c r="K37" s="14">
        <v>5.91</v>
      </c>
      <c r="L37" s="14">
        <v>4.15</v>
      </c>
      <c r="M37" s="14">
        <v>3.02</v>
      </c>
      <c r="N37" s="57">
        <v>1.75</v>
      </c>
      <c r="O37" s="57">
        <v>1.75</v>
      </c>
      <c r="P37" s="14">
        <v>1.9</v>
      </c>
      <c r="S37" s="57"/>
      <c r="T37" s="57"/>
    </row>
    <row r="38" spans="2:20">
      <c r="B38" s="14">
        <v>578</v>
      </c>
      <c r="C38" s="14">
        <v>572</v>
      </c>
      <c r="D38" s="14">
        <v>42.1</v>
      </c>
      <c r="E38" s="14">
        <v>43.1</v>
      </c>
      <c r="F38" s="14">
        <v>42</v>
      </c>
      <c r="G38" s="14">
        <v>43.2</v>
      </c>
      <c r="H38" s="14">
        <v>6.1</v>
      </c>
      <c r="I38" s="14">
        <v>4.81</v>
      </c>
      <c r="J38" s="14">
        <v>3.41</v>
      </c>
      <c r="K38" s="14">
        <v>6.13</v>
      </c>
      <c r="L38" s="14">
        <v>4.82</v>
      </c>
      <c r="M38" s="14">
        <v>3.82</v>
      </c>
      <c r="N38" s="57">
        <v>1.25</v>
      </c>
      <c r="O38" s="57">
        <v>1.25</v>
      </c>
      <c r="P38" s="14">
        <v>2.2</v>
      </c>
      <c r="S38" s="57"/>
      <c r="T38" s="57"/>
    </row>
    <row r="39" spans="2:20">
      <c r="B39" s="14">
        <v>584</v>
      </c>
      <c r="C39" s="14">
        <v>579</v>
      </c>
      <c r="D39" s="14">
        <v>40.1</v>
      </c>
      <c r="E39" s="14">
        <v>41.7</v>
      </c>
      <c r="F39" s="14">
        <v>39.9</v>
      </c>
      <c r="G39" s="14">
        <v>41.9</v>
      </c>
      <c r="H39" s="14">
        <v>6.17</v>
      </c>
      <c r="I39" s="14">
        <v>5.01</v>
      </c>
      <c r="J39" s="14">
        <v>4.08</v>
      </c>
      <c r="K39" s="14">
        <v>6.11</v>
      </c>
      <c r="L39" s="14">
        <v>5.16</v>
      </c>
      <c r="M39" s="14">
        <v>4.02</v>
      </c>
      <c r="N39" s="57">
        <v>1.5</v>
      </c>
      <c r="O39" s="57">
        <v>1.5</v>
      </c>
      <c r="P39" s="14">
        <v>1.95</v>
      </c>
      <c r="S39" s="57"/>
      <c r="T39" s="57"/>
    </row>
    <row r="40" spans="2:20">
      <c r="B40" s="14">
        <v>533</v>
      </c>
      <c r="C40" s="14">
        <v>533</v>
      </c>
      <c r="D40" s="14">
        <v>46.7</v>
      </c>
      <c r="E40" s="14">
        <v>47</v>
      </c>
      <c r="F40" s="14">
        <v>46.5</v>
      </c>
      <c r="G40" s="14">
        <v>47.2</v>
      </c>
      <c r="H40" s="14">
        <v>4.63</v>
      </c>
      <c r="I40" s="14">
        <v>3.86</v>
      </c>
      <c r="J40" s="14">
        <v>3.31</v>
      </c>
      <c r="K40" s="14">
        <v>5.02</v>
      </c>
      <c r="L40" s="14">
        <v>3.43</v>
      </c>
      <c r="M40" s="14">
        <v>2.96</v>
      </c>
      <c r="N40" s="57">
        <v>1.5</v>
      </c>
      <c r="O40" s="57">
        <v>1.5</v>
      </c>
      <c r="P40" s="14">
        <v>1.9</v>
      </c>
      <c r="S40" s="57"/>
      <c r="T40" s="57"/>
    </row>
    <row r="41" spans="2:20">
      <c r="B41" s="14">
        <v>570</v>
      </c>
      <c r="C41" s="14">
        <v>573</v>
      </c>
      <c r="D41" s="14">
        <v>43.5</v>
      </c>
      <c r="E41" s="14">
        <v>44.7</v>
      </c>
      <c r="F41" s="14">
        <v>43.7</v>
      </c>
      <c r="G41" s="14">
        <v>45</v>
      </c>
      <c r="H41" s="14">
        <v>5.99</v>
      </c>
      <c r="I41" s="14">
        <v>4.95</v>
      </c>
      <c r="J41" s="14">
        <v>4.05</v>
      </c>
      <c r="K41" s="14">
        <v>5.97</v>
      </c>
      <c r="L41" s="14">
        <v>4.71</v>
      </c>
      <c r="M41" s="14">
        <v>3.76</v>
      </c>
      <c r="N41" s="57">
        <v>1.5</v>
      </c>
      <c r="O41" s="57">
        <v>1.5</v>
      </c>
      <c r="P41" s="14">
        <v>1.75</v>
      </c>
      <c r="S41" s="57"/>
      <c r="T41" s="57"/>
    </row>
    <row r="42" spans="2:20">
      <c r="B42" s="14">
        <v>562</v>
      </c>
      <c r="C42" s="14">
        <v>567</v>
      </c>
      <c r="D42" s="14">
        <v>44.3</v>
      </c>
      <c r="E42" s="14">
        <v>45</v>
      </c>
      <c r="F42" s="14">
        <v>44.1</v>
      </c>
      <c r="G42" s="14">
        <v>45.2</v>
      </c>
      <c r="H42" s="14">
        <v>7.01</v>
      </c>
      <c r="I42" s="14">
        <v>5.88</v>
      </c>
      <c r="J42" s="14">
        <v>4.2</v>
      </c>
      <c r="K42" s="14">
        <v>6.96</v>
      </c>
      <c r="L42" s="14">
        <v>5.39</v>
      </c>
      <c r="M42" s="14">
        <v>4.1</v>
      </c>
      <c r="N42" s="57">
        <v>1</v>
      </c>
      <c r="O42" s="57">
        <v>1</v>
      </c>
      <c r="P42" s="14">
        <v>1.75</v>
      </c>
      <c r="S42" s="57"/>
      <c r="T42" s="57"/>
    </row>
    <row r="43" spans="2:20">
      <c r="B43" s="14">
        <v>521</v>
      </c>
      <c r="C43" s="14">
        <v>520</v>
      </c>
      <c r="D43" s="14">
        <v>42.7</v>
      </c>
      <c r="E43" s="14">
        <v>45</v>
      </c>
      <c r="F43" s="14">
        <v>43</v>
      </c>
      <c r="G43" s="14">
        <v>45.2</v>
      </c>
      <c r="H43" s="14">
        <v>4.94</v>
      </c>
      <c r="I43" s="14">
        <v>4.1</v>
      </c>
      <c r="J43" s="14">
        <v>3.54</v>
      </c>
      <c r="K43" s="14">
        <v>5.17</v>
      </c>
      <c r="L43" s="14">
        <v>4.24</v>
      </c>
      <c r="M43" s="14">
        <v>3.92</v>
      </c>
      <c r="N43" s="57">
        <v>1.25</v>
      </c>
      <c r="O43" s="57">
        <v>1.25</v>
      </c>
      <c r="P43" s="14">
        <v>2</v>
      </c>
      <c r="S43" s="57"/>
      <c r="T43" s="57"/>
    </row>
    <row r="44" spans="2:20">
      <c r="B44" s="14">
        <v>518</v>
      </c>
      <c r="C44" s="14">
        <v>514</v>
      </c>
      <c r="D44" s="14">
        <v>43</v>
      </c>
      <c r="E44" s="14">
        <v>45.2</v>
      </c>
      <c r="F44" s="14">
        <v>43.1</v>
      </c>
      <c r="G44" s="14">
        <v>44.8</v>
      </c>
      <c r="H44" s="14">
        <v>5.75</v>
      </c>
      <c r="I44" s="14">
        <v>3.77</v>
      </c>
      <c r="J44" s="14">
        <v>3.32</v>
      </c>
      <c r="K44" s="14">
        <v>5.54</v>
      </c>
      <c r="L44" s="14">
        <v>4.17</v>
      </c>
      <c r="M44" s="14">
        <v>3.32</v>
      </c>
      <c r="N44" s="57">
        <v>1</v>
      </c>
      <c r="O44" s="57">
        <v>1</v>
      </c>
      <c r="P44" s="14">
        <v>2.15</v>
      </c>
      <c r="S44" s="57"/>
      <c r="T44" s="57"/>
    </row>
    <row r="45" spans="2:20">
      <c r="B45" s="14">
        <v>589</v>
      </c>
      <c r="C45" s="14">
        <v>586</v>
      </c>
      <c r="D45" s="14">
        <v>41.4</v>
      </c>
      <c r="E45" s="14">
        <v>42.7</v>
      </c>
      <c r="F45" s="14">
        <v>41.6</v>
      </c>
      <c r="G45" s="14">
        <v>42.2</v>
      </c>
      <c r="H45" s="14">
        <v>6.2</v>
      </c>
      <c r="I45" s="14">
        <v>5.35</v>
      </c>
      <c r="J45" s="14">
        <v>3.9</v>
      </c>
      <c r="K45" s="14">
        <v>5.94</v>
      </c>
      <c r="L45" s="14">
        <v>4.5</v>
      </c>
      <c r="M45" s="14">
        <v>3.56</v>
      </c>
      <c r="N45" s="57">
        <v>1.25</v>
      </c>
      <c r="O45" s="57">
        <v>1.25</v>
      </c>
      <c r="P45" s="14">
        <v>2</v>
      </c>
      <c r="S45" s="57"/>
      <c r="T45" s="57"/>
    </row>
    <row r="46" s="14" customFormat="1" ht="17" customHeight="1" spans="2:32">
      <c r="B46" s="14">
        <v>575</v>
      </c>
      <c r="C46" s="14">
        <v>565</v>
      </c>
      <c r="D46" s="14">
        <v>44.3</v>
      </c>
      <c r="E46" s="14">
        <v>45.2</v>
      </c>
      <c r="F46" s="14">
        <v>44.5</v>
      </c>
      <c r="G46" s="14">
        <v>45.4</v>
      </c>
      <c r="H46" s="14">
        <v>5.71</v>
      </c>
      <c r="I46" s="14">
        <v>4.29</v>
      </c>
      <c r="J46" s="14">
        <v>3.55</v>
      </c>
      <c r="K46" s="14">
        <v>5.86</v>
      </c>
      <c r="L46" s="14">
        <v>4.38</v>
      </c>
      <c r="M46" s="14">
        <v>3.27</v>
      </c>
      <c r="N46" s="57">
        <v>1.75</v>
      </c>
      <c r="O46" s="57">
        <v>1.75</v>
      </c>
      <c r="P46" s="14">
        <v>1.85</v>
      </c>
      <c r="S46" s="57"/>
      <c r="T46" s="57"/>
      <c r="U46" s="52"/>
      <c r="X46" s="51"/>
      <c r="AB46" s="51"/>
      <c r="AF46" s="51"/>
    </row>
    <row r="47" s="14" customFormat="1" spans="2:32">
      <c r="B47" s="14">
        <v>521</v>
      </c>
      <c r="C47" s="14">
        <v>512</v>
      </c>
      <c r="D47" s="14">
        <v>42.4</v>
      </c>
      <c r="E47" s="14">
        <v>42.7</v>
      </c>
      <c r="F47" s="14">
        <v>42.4</v>
      </c>
      <c r="G47" s="14">
        <v>43</v>
      </c>
      <c r="H47" s="14">
        <v>5.99</v>
      </c>
      <c r="I47" s="14">
        <v>4.98</v>
      </c>
      <c r="J47" s="14">
        <v>3.66</v>
      </c>
      <c r="K47" s="14">
        <v>6.01</v>
      </c>
      <c r="L47" s="14">
        <v>4.43</v>
      </c>
      <c r="M47" s="14">
        <v>4.27</v>
      </c>
      <c r="N47" s="57">
        <v>1.5</v>
      </c>
      <c r="O47" s="57">
        <v>1.5</v>
      </c>
      <c r="P47" s="14">
        <v>2</v>
      </c>
      <c r="S47" s="57"/>
      <c r="T47" s="57"/>
      <c r="X47" s="51"/>
      <c r="AB47" s="51"/>
      <c r="AF47" s="51"/>
    </row>
    <row r="48" spans="2:20">
      <c r="B48" s="14">
        <v>561</v>
      </c>
      <c r="C48" s="14">
        <v>569</v>
      </c>
      <c r="D48" s="14">
        <v>43.6</v>
      </c>
      <c r="E48" s="14">
        <v>45.6</v>
      </c>
      <c r="F48" s="14">
        <v>43.6</v>
      </c>
      <c r="G48" s="14">
        <v>45.6</v>
      </c>
      <c r="H48" s="14">
        <v>5.26</v>
      </c>
      <c r="I48" s="14">
        <v>3.71</v>
      </c>
      <c r="J48" s="14">
        <v>2.67</v>
      </c>
      <c r="K48" s="14">
        <v>5.12</v>
      </c>
      <c r="L48" s="14">
        <v>3.65</v>
      </c>
      <c r="M48" s="14">
        <v>2.49</v>
      </c>
      <c r="N48" s="57">
        <v>1.5</v>
      </c>
      <c r="O48" s="57">
        <v>1.5</v>
      </c>
      <c r="P48" s="14">
        <v>1.8</v>
      </c>
      <c r="S48" s="57"/>
      <c r="T48" s="57"/>
    </row>
    <row r="49" spans="2:20">
      <c r="B49" s="14">
        <v>553</v>
      </c>
      <c r="C49" s="14">
        <v>553</v>
      </c>
      <c r="D49" s="14">
        <v>43.2</v>
      </c>
      <c r="E49" s="14">
        <v>44</v>
      </c>
      <c r="F49" s="14">
        <v>43.2</v>
      </c>
      <c r="G49" s="14">
        <v>44.5</v>
      </c>
      <c r="H49" s="14">
        <v>5.73</v>
      </c>
      <c r="I49" s="14">
        <v>5</v>
      </c>
      <c r="J49" s="14">
        <v>3.68</v>
      </c>
      <c r="K49" s="14">
        <v>6.15</v>
      </c>
      <c r="L49" s="14">
        <v>5.21</v>
      </c>
      <c r="M49" s="14">
        <v>3.84</v>
      </c>
      <c r="N49" s="57">
        <v>1</v>
      </c>
      <c r="O49" s="57">
        <v>1</v>
      </c>
      <c r="P49" s="14">
        <v>1.8</v>
      </c>
      <c r="S49" s="57"/>
      <c r="T49" s="57"/>
    </row>
    <row r="50" spans="2:20">
      <c r="B50" s="14">
        <v>524</v>
      </c>
      <c r="C50" s="14">
        <v>519</v>
      </c>
      <c r="D50" s="14">
        <v>44.7</v>
      </c>
      <c r="E50" s="14">
        <v>46.5</v>
      </c>
      <c r="F50" s="14">
        <v>45</v>
      </c>
      <c r="G50" s="14">
        <v>46.4</v>
      </c>
      <c r="H50" s="14">
        <v>6.06</v>
      </c>
      <c r="I50" s="14">
        <v>4</v>
      </c>
      <c r="J50" s="14">
        <v>3.27</v>
      </c>
      <c r="K50" s="14">
        <v>5.55</v>
      </c>
      <c r="L50" s="14">
        <v>3.4</v>
      </c>
      <c r="M50" s="14">
        <v>3.08</v>
      </c>
      <c r="N50" s="57">
        <v>2.25</v>
      </c>
      <c r="O50" s="57">
        <v>2.25</v>
      </c>
      <c r="P50" s="14">
        <v>2</v>
      </c>
      <c r="S50" s="57"/>
      <c r="T50" s="57"/>
    </row>
    <row r="51" spans="2:20">
      <c r="B51" s="14">
        <v>565</v>
      </c>
      <c r="C51" s="14">
        <v>566</v>
      </c>
      <c r="D51" s="14">
        <v>42.5</v>
      </c>
      <c r="E51" s="14">
        <v>43</v>
      </c>
      <c r="F51" s="14">
        <v>43</v>
      </c>
      <c r="G51" s="14">
        <v>43.7</v>
      </c>
      <c r="H51" s="14">
        <v>6.22</v>
      </c>
      <c r="I51" s="14">
        <v>5.31</v>
      </c>
      <c r="J51" s="14">
        <v>3.68</v>
      </c>
      <c r="K51" s="14">
        <v>6.43</v>
      </c>
      <c r="L51" s="14">
        <v>5.52</v>
      </c>
      <c r="M51" s="14">
        <v>4.01</v>
      </c>
      <c r="N51" s="57">
        <v>1.25</v>
      </c>
      <c r="O51" s="57">
        <v>1.25</v>
      </c>
      <c r="P51" s="14">
        <v>1.85</v>
      </c>
      <c r="S51" s="57"/>
      <c r="T51" s="57"/>
    </row>
    <row r="52" s="14" customFormat="1" spans="2:32">
      <c r="B52" s="14">
        <v>519</v>
      </c>
      <c r="C52" s="14">
        <v>513</v>
      </c>
      <c r="D52" s="14">
        <v>46.1</v>
      </c>
      <c r="E52" s="14">
        <v>46.4</v>
      </c>
      <c r="F52" s="14">
        <v>45.9</v>
      </c>
      <c r="G52" s="14">
        <v>46</v>
      </c>
      <c r="H52" s="14">
        <v>5.622</v>
      </c>
      <c r="I52" s="14">
        <v>4.07</v>
      </c>
      <c r="J52" s="14">
        <v>3.21</v>
      </c>
      <c r="K52" s="14">
        <v>5.7</v>
      </c>
      <c r="L52" s="14">
        <v>4.06</v>
      </c>
      <c r="M52" s="14">
        <v>3.04</v>
      </c>
      <c r="N52" s="57">
        <v>1.25</v>
      </c>
      <c r="O52" s="57">
        <v>1.25</v>
      </c>
      <c r="P52" s="14">
        <v>2</v>
      </c>
      <c r="T52" s="51"/>
      <c r="U52" s="52"/>
      <c r="X52" s="51"/>
      <c r="AB52" s="51"/>
      <c r="AF52" s="51"/>
    </row>
    <row r="56" s="50" customFormat="1" ht="13" spans="1:32">
      <c r="A56" s="50" t="s">
        <v>41</v>
      </c>
      <c r="B56" s="50" t="s">
        <v>30</v>
      </c>
      <c r="E56" s="50" t="s">
        <v>42</v>
      </c>
      <c r="H56" s="50" t="s">
        <v>43</v>
      </c>
      <c r="K56" s="50" t="s">
        <v>44</v>
      </c>
      <c r="N56" s="50" t="s">
        <v>45</v>
      </c>
      <c r="Q56" s="50" t="s">
        <v>46</v>
      </c>
      <c r="U56" s="56"/>
      <c r="X56" s="58"/>
      <c r="AB56" s="58"/>
      <c r="AF56" s="58"/>
    </row>
    <row r="57" s="50" customFormat="1" ht="13" spans="2:32">
      <c r="B57" s="50" t="s">
        <v>22</v>
      </c>
      <c r="C57" s="50" t="s">
        <v>23</v>
      </c>
      <c r="D57" s="50" t="s">
        <v>24</v>
      </c>
      <c r="E57" s="50" t="s">
        <v>22</v>
      </c>
      <c r="F57" s="50" t="s">
        <v>23</v>
      </c>
      <c r="G57" s="50" t="s">
        <v>24</v>
      </c>
      <c r="H57" s="50" t="s">
        <v>22</v>
      </c>
      <c r="I57" s="50" t="s">
        <v>23</v>
      </c>
      <c r="J57" s="50" t="s">
        <v>24</v>
      </c>
      <c r="K57" s="50" t="s">
        <v>22</v>
      </c>
      <c r="L57" s="50" t="s">
        <v>23</v>
      </c>
      <c r="M57" s="50" t="s">
        <v>24</v>
      </c>
      <c r="N57" s="50" t="s">
        <v>22</v>
      </c>
      <c r="O57" s="50" t="s">
        <v>23</v>
      </c>
      <c r="P57" s="50" t="s">
        <v>24</v>
      </c>
      <c r="Q57" s="50" t="s">
        <v>22</v>
      </c>
      <c r="R57" s="50" t="s">
        <v>23</v>
      </c>
      <c r="S57" s="50" t="s">
        <v>24</v>
      </c>
      <c r="T57" s="58"/>
      <c r="X57" s="58"/>
      <c r="AB57" s="58"/>
      <c r="AF57" s="58"/>
    </row>
    <row r="58" spans="2:19">
      <c r="B58" s="14">
        <v>1.3</v>
      </c>
      <c r="C58" s="14">
        <v>1.3</v>
      </c>
      <c r="D58" s="14">
        <v>1</v>
      </c>
      <c r="E58" s="14">
        <v>0</v>
      </c>
      <c r="F58" s="14">
        <v>0.4</v>
      </c>
      <c r="G58" s="14">
        <v>0</v>
      </c>
      <c r="H58" s="14">
        <v>0</v>
      </c>
      <c r="I58" s="14">
        <v>0.2</v>
      </c>
      <c r="J58" s="14">
        <v>0</v>
      </c>
      <c r="K58" s="14">
        <v>0</v>
      </c>
      <c r="L58" s="14">
        <v>0.3</v>
      </c>
      <c r="M58" s="14">
        <v>0</v>
      </c>
      <c r="N58" s="14">
        <v>0.1</v>
      </c>
      <c r="O58" s="14">
        <v>0.3</v>
      </c>
      <c r="P58" s="14">
        <v>0.1</v>
      </c>
      <c r="Q58" s="14">
        <v>0</v>
      </c>
      <c r="R58" s="51">
        <v>0.3</v>
      </c>
      <c r="S58" s="14">
        <v>0</v>
      </c>
    </row>
    <row r="59" spans="1:19">
      <c r="A59" s="52"/>
      <c r="B59" s="14">
        <v>1.2</v>
      </c>
      <c r="C59" s="14">
        <v>1.3</v>
      </c>
      <c r="D59" s="14">
        <v>1</v>
      </c>
      <c r="E59" s="14">
        <v>0</v>
      </c>
      <c r="F59" s="14">
        <v>0.2</v>
      </c>
      <c r="G59" s="14">
        <v>0</v>
      </c>
      <c r="H59" s="14">
        <v>0</v>
      </c>
      <c r="I59" s="14">
        <v>0.1</v>
      </c>
      <c r="J59" s="14">
        <v>0</v>
      </c>
      <c r="K59" s="14">
        <v>-0.1</v>
      </c>
      <c r="L59" s="14">
        <v>0.2</v>
      </c>
      <c r="M59" s="14">
        <v>0</v>
      </c>
      <c r="N59" s="14">
        <v>-0.1</v>
      </c>
      <c r="O59" s="14">
        <v>0.2</v>
      </c>
      <c r="P59" s="14">
        <v>-0.1</v>
      </c>
      <c r="Q59" s="14">
        <v>0</v>
      </c>
      <c r="R59" s="51">
        <v>0.2</v>
      </c>
      <c r="S59" s="14">
        <v>-0.1</v>
      </c>
    </row>
    <row r="60" spans="1:19">
      <c r="A60" s="52"/>
      <c r="B60" s="14">
        <v>1.2</v>
      </c>
      <c r="C60" s="14">
        <v>1.2</v>
      </c>
      <c r="D60" s="14">
        <v>1.1</v>
      </c>
      <c r="E60" s="14">
        <v>0</v>
      </c>
      <c r="F60" s="14">
        <v>0.3</v>
      </c>
      <c r="G60" s="14">
        <v>0</v>
      </c>
      <c r="H60" s="14">
        <v>-0.1</v>
      </c>
      <c r="I60" s="14">
        <v>0.2</v>
      </c>
      <c r="J60" s="14">
        <v>0</v>
      </c>
      <c r="K60" s="14">
        <v>-0.1</v>
      </c>
      <c r="L60" s="14">
        <v>0.3</v>
      </c>
      <c r="M60" s="14">
        <v>0</v>
      </c>
      <c r="N60" s="14">
        <v>-0.1</v>
      </c>
      <c r="O60" s="14">
        <v>0.3</v>
      </c>
      <c r="P60" s="14">
        <v>-0.1</v>
      </c>
      <c r="Q60" s="14">
        <v>-0.1</v>
      </c>
      <c r="R60" s="51">
        <v>0.3</v>
      </c>
      <c r="S60" s="14">
        <v>-0.1</v>
      </c>
    </row>
    <row r="61" spans="2:19">
      <c r="B61" s="14">
        <v>1.3</v>
      </c>
      <c r="C61" s="14">
        <v>1</v>
      </c>
      <c r="D61" s="14">
        <v>1</v>
      </c>
      <c r="E61" s="14">
        <v>0</v>
      </c>
      <c r="F61" s="14">
        <v>0.3</v>
      </c>
      <c r="G61" s="14">
        <v>0</v>
      </c>
      <c r="H61" s="14">
        <v>0</v>
      </c>
      <c r="I61" s="14">
        <v>0.5</v>
      </c>
      <c r="J61" s="14">
        <v>0</v>
      </c>
      <c r="K61" s="14">
        <v>0.1</v>
      </c>
      <c r="L61" s="14">
        <v>0.2</v>
      </c>
      <c r="M61" s="14">
        <v>0.1</v>
      </c>
      <c r="N61" s="14">
        <v>0.1</v>
      </c>
      <c r="O61" s="14">
        <v>0.2</v>
      </c>
      <c r="P61" s="14">
        <v>0.1</v>
      </c>
      <c r="Q61" s="14">
        <v>0.1</v>
      </c>
      <c r="R61" s="51">
        <v>0.3</v>
      </c>
      <c r="S61" s="14">
        <v>0.1</v>
      </c>
    </row>
    <row r="62" spans="2:19">
      <c r="B62" s="14">
        <v>1.6</v>
      </c>
      <c r="C62" s="14">
        <v>1.6</v>
      </c>
      <c r="D62" s="14">
        <v>1.2</v>
      </c>
      <c r="E62" s="14">
        <v>0.1</v>
      </c>
      <c r="F62" s="14">
        <v>0.6</v>
      </c>
      <c r="G62" s="14">
        <v>0.1</v>
      </c>
      <c r="H62" s="14">
        <v>0.1</v>
      </c>
      <c r="I62" s="14">
        <v>0.4</v>
      </c>
      <c r="J62" s="14">
        <v>0.1</v>
      </c>
      <c r="K62" s="14">
        <v>0.1</v>
      </c>
      <c r="L62" s="14">
        <v>0.5</v>
      </c>
      <c r="M62" s="14">
        <v>0.1</v>
      </c>
      <c r="N62" s="14">
        <v>0.1</v>
      </c>
      <c r="O62" s="14">
        <v>0.5</v>
      </c>
      <c r="P62" s="14">
        <v>0.1</v>
      </c>
      <c r="Q62" s="14">
        <v>0.1</v>
      </c>
      <c r="R62" s="51">
        <v>0.5</v>
      </c>
      <c r="S62" s="14">
        <v>0.1</v>
      </c>
    </row>
    <row r="63" spans="2:19">
      <c r="B63" s="14">
        <v>1.2</v>
      </c>
      <c r="C63" s="14">
        <v>1.1</v>
      </c>
      <c r="D63" s="14">
        <v>0.9</v>
      </c>
      <c r="E63" s="14">
        <v>0</v>
      </c>
      <c r="F63" s="14">
        <v>0.2</v>
      </c>
      <c r="G63" s="14">
        <v>0</v>
      </c>
      <c r="H63" s="14">
        <v>0</v>
      </c>
      <c r="I63" s="14">
        <v>0.2</v>
      </c>
      <c r="J63" s="14">
        <v>0</v>
      </c>
      <c r="K63" s="14">
        <v>0</v>
      </c>
      <c r="L63" s="14">
        <v>0.3</v>
      </c>
      <c r="M63" s="14">
        <v>0</v>
      </c>
      <c r="N63" s="14">
        <v>0</v>
      </c>
      <c r="O63" s="14">
        <v>0.3</v>
      </c>
      <c r="P63" s="14">
        <v>0</v>
      </c>
      <c r="Q63" s="14">
        <v>0</v>
      </c>
      <c r="R63" s="51">
        <v>0.3</v>
      </c>
      <c r="S63" s="14">
        <v>0</v>
      </c>
    </row>
    <row r="64" spans="2:19">
      <c r="B64" s="14">
        <v>1.2</v>
      </c>
      <c r="C64" s="14">
        <v>1.2</v>
      </c>
      <c r="D64" s="14">
        <v>0.9</v>
      </c>
      <c r="E64" s="14">
        <v>0.1</v>
      </c>
      <c r="F64" s="14">
        <v>0.6</v>
      </c>
      <c r="G64" s="14">
        <v>0</v>
      </c>
      <c r="H64" s="14">
        <v>0.1</v>
      </c>
      <c r="I64" s="14">
        <v>0.5</v>
      </c>
      <c r="J64" s="14">
        <v>0</v>
      </c>
      <c r="K64" s="14">
        <v>0.1</v>
      </c>
      <c r="L64" s="14">
        <v>0.5</v>
      </c>
      <c r="M64" s="14">
        <v>0</v>
      </c>
      <c r="N64" s="14">
        <v>0.1</v>
      </c>
      <c r="O64" s="14">
        <v>0.5</v>
      </c>
      <c r="P64" s="14">
        <v>0</v>
      </c>
      <c r="Q64" s="14">
        <v>0</v>
      </c>
      <c r="R64" s="51">
        <v>0.4</v>
      </c>
      <c r="S64" s="14">
        <v>0</v>
      </c>
    </row>
    <row r="65" ht="11" customHeight="1" spans="2:19">
      <c r="B65" s="14">
        <v>1.6</v>
      </c>
      <c r="C65" s="14">
        <v>1.6</v>
      </c>
      <c r="D65" s="14">
        <v>1.2</v>
      </c>
      <c r="E65" s="14">
        <v>0</v>
      </c>
      <c r="F65" s="14">
        <v>0.4</v>
      </c>
      <c r="G65" s="14">
        <v>0</v>
      </c>
      <c r="H65" s="14">
        <v>-0.1</v>
      </c>
      <c r="I65" s="14">
        <v>0.1</v>
      </c>
      <c r="J65" s="14">
        <v>-0.1</v>
      </c>
      <c r="K65" s="14">
        <v>0</v>
      </c>
      <c r="L65" s="14">
        <v>0.2</v>
      </c>
      <c r="M65" s="14">
        <v>0</v>
      </c>
      <c r="N65" s="14">
        <v>0</v>
      </c>
      <c r="O65" s="14">
        <v>0.2</v>
      </c>
      <c r="P65" s="14">
        <v>0</v>
      </c>
      <c r="Q65" s="14">
        <v>0</v>
      </c>
      <c r="R65" s="51">
        <v>0.2</v>
      </c>
      <c r="S65" s="14">
        <v>0</v>
      </c>
    </row>
    <row r="66" spans="2:19">
      <c r="B66" s="14">
        <v>1.2</v>
      </c>
      <c r="C66" s="14">
        <v>1.2</v>
      </c>
      <c r="D66" s="14">
        <v>0.9</v>
      </c>
      <c r="E66" s="14">
        <v>0.1</v>
      </c>
      <c r="F66" s="14">
        <v>0.4</v>
      </c>
      <c r="G66" s="14">
        <v>0.1</v>
      </c>
      <c r="H66" s="14">
        <v>0</v>
      </c>
      <c r="I66" s="14">
        <v>0.2</v>
      </c>
      <c r="J66" s="14">
        <v>0</v>
      </c>
      <c r="K66" s="14">
        <v>0</v>
      </c>
      <c r="L66" s="14">
        <v>0.2</v>
      </c>
      <c r="M66" s="14">
        <v>0</v>
      </c>
      <c r="N66" s="14">
        <v>0</v>
      </c>
      <c r="O66" s="14">
        <v>0.3</v>
      </c>
      <c r="P66" s="14">
        <v>0</v>
      </c>
      <c r="Q66" s="14">
        <v>0</v>
      </c>
      <c r="R66" s="51">
        <v>0.3</v>
      </c>
      <c r="S66" s="14">
        <v>0</v>
      </c>
    </row>
    <row r="67" spans="2:19">
      <c r="B67" s="14">
        <v>0.9</v>
      </c>
      <c r="C67" s="14">
        <v>1</v>
      </c>
      <c r="D67" s="14">
        <v>0.8</v>
      </c>
      <c r="E67" s="14">
        <v>0</v>
      </c>
      <c r="F67" s="14">
        <v>0.3</v>
      </c>
      <c r="G67" s="14">
        <v>0</v>
      </c>
      <c r="H67" s="14">
        <v>0</v>
      </c>
      <c r="I67" s="14">
        <v>0.3</v>
      </c>
      <c r="J67" s="14">
        <v>0</v>
      </c>
      <c r="K67" s="14">
        <v>0</v>
      </c>
      <c r="L67" s="14">
        <v>0.2</v>
      </c>
      <c r="M67" s="14">
        <v>0</v>
      </c>
      <c r="N67" s="14">
        <v>0</v>
      </c>
      <c r="O67" s="14">
        <v>0.2</v>
      </c>
      <c r="P67" s="14">
        <v>0</v>
      </c>
      <c r="Q67" s="14">
        <v>0</v>
      </c>
      <c r="R67" s="51">
        <v>0.2</v>
      </c>
      <c r="S67" s="14">
        <v>0</v>
      </c>
    </row>
    <row r="68" spans="2:19">
      <c r="B68" s="14">
        <v>1.2</v>
      </c>
      <c r="C68" s="14">
        <v>1.2</v>
      </c>
      <c r="D68" s="14">
        <v>0.8</v>
      </c>
      <c r="E68" s="14">
        <v>0.1</v>
      </c>
      <c r="F68" s="14">
        <v>0.7</v>
      </c>
      <c r="G68" s="14">
        <v>0.1</v>
      </c>
      <c r="H68" s="14">
        <v>0</v>
      </c>
      <c r="I68" s="14">
        <v>0.3</v>
      </c>
      <c r="J68" s="14">
        <v>0</v>
      </c>
      <c r="K68" s="14">
        <v>0</v>
      </c>
      <c r="L68" s="14">
        <v>0.2</v>
      </c>
      <c r="M68" s="14">
        <v>0</v>
      </c>
      <c r="N68" s="14">
        <v>0</v>
      </c>
      <c r="O68" s="14">
        <v>0.2</v>
      </c>
      <c r="P68" s="14">
        <v>0</v>
      </c>
      <c r="Q68" s="14">
        <v>0</v>
      </c>
      <c r="R68" s="51">
        <v>0.2</v>
      </c>
      <c r="S68" s="14">
        <v>0</v>
      </c>
    </row>
    <row r="69" spans="2:19">
      <c r="B69" s="14">
        <v>1.1</v>
      </c>
      <c r="C69" s="14">
        <v>1.1</v>
      </c>
      <c r="D69" s="14">
        <v>0.8</v>
      </c>
      <c r="E69" s="14">
        <v>0</v>
      </c>
      <c r="F69" s="14">
        <v>0.2</v>
      </c>
      <c r="G69" s="14">
        <v>0</v>
      </c>
      <c r="H69" s="14">
        <v>-0.1</v>
      </c>
      <c r="I69" s="14">
        <v>0.2</v>
      </c>
      <c r="J69" s="14">
        <v>-0.1</v>
      </c>
      <c r="K69" s="14">
        <v>0</v>
      </c>
      <c r="L69" s="14">
        <v>0.2</v>
      </c>
      <c r="M69" s="14">
        <v>-0.1</v>
      </c>
      <c r="N69" s="14">
        <v>-0.1</v>
      </c>
      <c r="O69" s="14">
        <v>0.2</v>
      </c>
      <c r="P69" s="14">
        <v>-0.1</v>
      </c>
      <c r="Q69" s="14">
        <v>-0.1</v>
      </c>
      <c r="R69" s="51">
        <v>0.2</v>
      </c>
      <c r="S69" s="14">
        <v>-0.1</v>
      </c>
    </row>
    <row r="70" spans="2:19">
      <c r="B70" s="14">
        <v>1.1</v>
      </c>
      <c r="C70" s="14">
        <v>1</v>
      </c>
      <c r="D70" s="14">
        <v>0.8</v>
      </c>
      <c r="E70" s="14">
        <v>0</v>
      </c>
      <c r="F70" s="14">
        <v>0.4</v>
      </c>
      <c r="G70" s="14">
        <v>0</v>
      </c>
      <c r="H70" s="14">
        <v>-0.1</v>
      </c>
      <c r="I70" s="14">
        <v>0.2</v>
      </c>
      <c r="J70" s="14">
        <v>0</v>
      </c>
      <c r="K70" s="14">
        <v>-0.1</v>
      </c>
      <c r="L70" s="14">
        <v>0.3</v>
      </c>
      <c r="M70" s="14">
        <v>-0.1</v>
      </c>
      <c r="N70" s="14">
        <v>-0.1</v>
      </c>
      <c r="O70" s="14">
        <v>0.3</v>
      </c>
      <c r="P70" s="14">
        <v>0</v>
      </c>
      <c r="Q70" s="14">
        <v>0</v>
      </c>
      <c r="R70" s="51">
        <v>0.3</v>
      </c>
      <c r="S70" s="14">
        <v>-0.1</v>
      </c>
    </row>
    <row r="71" spans="2:19">
      <c r="B71" s="14">
        <v>1.3</v>
      </c>
      <c r="C71" s="14">
        <v>1.3</v>
      </c>
      <c r="D71" s="14">
        <v>1</v>
      </c>
      <c r="E71" s="14">
        <v>0</v>
      </c>
      <c r="F71" s="14">
        <v>0.4</v>
      </c>
      <c r="G71" s="14">
        <v>-0.1</v>
      </c>
      <c r="H71" s="14">
        <v>-0.1</v>
      </c>
      <c r="I71" s="14">
        <v>0.3</v>
      </c>
      <c r="J71" s="14">
        <v>-0.1</v>
      </c>
      <c r="K71" s="14">
        <v>-0.2</v>
      </c>
      <c r="L71" s="14">
        <v>0.2</v>
      </c>
      <c r="M71" s="14">
        <v>-0.2</v>
      </c>
      <c r="N71" s="14">
        <v>-0.1</v>
      </c>
      <c r="O71" s="14">
        <v>0.2</v>
      </c>
      <c r="P71" s="14">
        <v>-0.1</v>
      </c>
      <c r="Q71" s="14">
        <v>-0.1</v>
      </c>
      <c r="R71" s="51">
        <v>0.2</v>
      </c>
      <c r="S71" s="14">
        <v>-0.1</v>
      </c>
    </row>
    <row r="72" spans="2:19">
      <c r="B72" s="14">
        <v>1.1</v>
      </c>
      <c r="C72" s="14">
        <v>1.1</v>
      </c>
      <c r="D72" s="14">
        <v>1</v>
      </c>
      <c r="E72" s="14">
        <v>0</v>
      </c>
      <c r="F72" s="14">
        <v>0.2</v>
      </c>
      <c r="G72" s="14">
        <v>0</v>
      </c>
      <c r="H72" s="14">
        <v>-0.1</v>
      </c>
      <c r="I72" s="14">
        <v>0.2</v>
      </c>
      <c r="J72" s="14">
        <v>-0.1</v>
      </c>
      <c r="K72" s="14">
        <v>0</v>
      </c>
      <c r="L72" s="14">
        <v>0.2</v>
      </c>
      <c r="M72" s="14">
        <v>0</v>
      </c>
      <c r="N72" s="14">
        <v>0</v>
      </c>
      <c r="O72" s="14">
        <v>0.3</v>
      </c>
      <c r="P72" s="14">
        <v>-0.1</v>
      </c>
      <c r="Q72" s="14">
        <v>-0.1</v>
      </c>
      <c r="R72" s="51">
        <v>0.2</v>
      </c>
      <c r="S72" s="14">
        <v>-0.1</v>
      </c>
    </row>
    <row r="73" ht="10" customHeight="1" spans="2:19">
      <c r="B73" s="14">
        <v>1.3</v>
      </c>
      <c r="C73" s="14">
        <v>1.3</v>
      </c>
      <c r="D73" s="14">
        <v>1</v>
      </c>
      <c r="E73" s="14">
        <v>0.1</v>
      </c>
      <c r="F73" s="14">
        <v>0.4</v>
      </c>
      <c r="G73" s="14">
        <v>0.1</v>
      </c>
      <c r="H73" s="14">
        <v>-0.1</v>
      </c>
      <c r="I73" s="14">
        <v>0.2</v>
      </c>
      <c r="J73" s="14">
        <v>-0.1</v>
      </c>
      <c r="K73" s="14">
        <v>0</v>
      </c>
      <c r="L73" s="14">
        <v>0.2</v>
      </c>
      <c r="M73" s="14">
        <v>-0.1</v>
      </c>
      <c r="N73" s="14">
        <v>0</v>
      </c>
      <c r="O73" s="14">
        <v>0.3</v>
      </c>
      <c r="P73" s="14">
        <v>0</v>
      </c>
      <c r="Q73" s="14">
        <v>0</v>
      </c>
      <c r="R73" s="51">
        <v>0.3</v>
      </c>
      <c r="S73" s="14">
        <v>0</v>
      </c>
    </row>
    <row r="74" spans="2:19">
      <c r="B74" s="14">
        <v>1.2</v>
      </c>
      <c r="C74" s="14">
        <v>1.3</v>
      </c>
      <c r="D74" s="14">
        <v>1.1</v>
      </c>
      <c r="E74" s="14">
        <v>0</v>
      </c>
      <c r="F74" s="14">
        <v>0.3</v>
      </c>
      <c r="G74" s="14">
        <v>0</v>
      </c>
      <c r="H74" s="14">
        <v>-0.1</v>
      </c>
      <c r="I74" s="14">
        <v>0.2</v>
      </c>
      <c r="J74" s="14">
        <v>-0.1</v>
      </c>
      <c r="K74" s="14">
        <v>-0.1</v>
      </c>
      <c r="L74" s="14">
        <v>0.2</v>
      </c>
      <c r="M74" s="14">
        <v>-0.1</v>
      </c>
      <c r="N74" s="14">
        <v>-0.1</v>
      </c>
      <c r="O74" s="14">
        <v>0.2</v>
      </c>
      <c r="P74" s="14">
        <v>-0.1</v>
      </c>
      <c r="Q74" s="14">
        <v>0</v>
      </c>
      <c r="R74" s="51">
        <v>0.3</v>
      </c>
      <c r="S74" s="14">
        <v>0</v>
      </c>
    </row>
    <row r="75" spans="2:19">
      <c r="B75" s="14">
        <v>1.3</v>
      </c>
      <c r="C75" s="14">
        <v>1.3</v>
      </c>
      <c r="D75" s="14">
        <v>1.1</v>
      </c>
      <c r="E75" s="14">
        <v>0</v>
      </c>
      <c r="F75" s="14">
        <v>0.3</v>
      </c>
      <c r="G75" s="14">
        <v>0</v>
      </c>
      <c r="H75" s="14">
        <v>0</v>
      </c>
      <c r="I75" s="14">
        <v>0.2</v>
      </c>
      <c r="J75" s="14">
        <v>0</v>
      </c>
      <c r="K75" s="14">
        <v>0</v>
      </c>
      <c r="L75" s="14">
        <v>0.4</v>
      </c>
      <c r="M75" s="14">
        <v>0</v>
      </c>
      <c r="N75" s="14">
        <v>-0.1</v>
      </c>
      <c r="O75" s="14">
        <v>0.1</v>
      </c>
      <c r="P75" s="14">
        <v>-0.1</v>
      </c>
      <c r="Q75" s="14">
        <v>-0.1</v>
      </c>
      <c r="R75" s="51">
        <v>0.2</v>
      </c>
      <c r="S75" s="14">
        <v>-0.1</v>
      </c>
    </row>
    <row r="76" spans="2:19">
      <c r="B76" s="14">
        <v>1.2</v>
      </c>
      <c r="C76" s="14">
        <v>1.1</v>
      </c>
      <c r="D76" s="14">
        <v>1</v>
      </c>
      <c r="E76" s="14">
        <v>-0.1</v>
      </c>
      <c r="F76" s="14">
        <v>0.6</v>
      </c>
      <c r="G76" s="14">
        <v>0</v>
      </c>
      <c r="H76" s="14">
        <v>-0.1</v>
      </c>
      <c r="I76" s="14">
        <v>0.3</v>
      </c>
      <c r="J76" s="14">
        <v>-0.1</v>
      </c>
      <c r="K76" s="14">
        <v>-0.1</v>
      </c>
      <c r="L76" s="14">
        <v>0.2</v>
      </c>
      <c r="M76" s="14">
        <v>-0.1</v>
      </c>
      <c r="N76" s="14">
        <v>-0.1</v>
      </c>
      <c r="O76" s="14">
        <v>0.2</v>
      </c>
      <c r="P76" s="14">
        <v>-0.1</v>
      </c>
      <c r="Q76" s="14">
        <v>-0.1</v>
      </c>
      <c r="R76" s="51">
        <v>0.2</v>
      </c>
      <c r="S76" s="14">
        <v>-0.1</v>
      </c>
    </row>
    <row r="77" spans="2:19">
      <c r="B77" s="14">
        <v>1.2</v>
      </c>
      <c r="C77" s="14">
        <v>1.3</v>
      </c>
      <c r="D77" s="14">
        <v>1</v>
      </c>
      <c r="E77" s="14">
        <v>-0.1</v>
      </c>
      <c r="F77" s="14">
        <v>0.2</v>
      </c>
      <c r="G77" s="14">
        <v>-0.1</v>
      </c>
      <c r="H77" s="14">
        <v>-0.1</v>
      </c>
      <c r="I77" s="14">
        <v>0.2</v>
      </c>
      <c r="J77" s="14">
        <v>-0.1</v>
      </c>
      <c r="K77" s="14">
        <v>-0.1</v>
      </c>
      <c r="L77" s="14">
        <v>0.1</v>
      </c>
      <c r="M77" s="14">
        <v>-0.1</v>
      </c>
      <c r="N77" s="14">
        <v>0.1</v>
      </c>
      <c r="O77" s="14">
        <v>0.4</v>
      </c>
      <c r="P77" s="14">
        <v>-0.1</v>
      </c>
      <c r="Q77" s="14">
        <v>0</v>
      </c>
      <c r="R77" s="51">
        <v>0.3</v>
      </c>
      <c r="S77" s="14">
        <v>-0.1</v>
      </c>
    </row>
    <row r="78" ht="9" customHeight="1" spans="2:19">
      <c r="B78" s="14">
        <v>0</v>
      </c>
      <c r="C78" s="14">
        <v>0.2</v>
      </c>
      <c r="D78" s="14">
        <v>0</v>
      </c>
      <c r="E78" s="14">
        <v>0</v>
      </c>
      <c r="F78" s="14">
        <v>0.4</v>
      </c>
      <c r="G78" s="14">
        <v>0</v>
      </c>
      <c r="H78" s="14">
        <v>0</v>
      </c>
      <c r="I78" s="14">
        <v>0.4</v>
      </c>
      <c r="J78" s="14">
        <v>0</v>
      </c>
      <c r="K78" s="14">
        <v>0</v>
      </c>
      <c r="L78" s="14">
        <v>0.3</v>
      </c>
      <c r="M78" s="14">
        <v>0</v>
      </c>
      <c r="N78" s="14">
        <v>0</v>
      </c>
      <c r="O78" s="14">
        <v>0.2</v>
      </c>
      <c r="P78" s="14">
        <v>0</v>
      </c>
      <c r="Q78" s="14">
        <v>0</v>
      </c>
      <c r="R78" s="51">
        <v>0.1</v>
      </c>
      <c r="S78" s="14">
        <v>-0.1</v>
      </c>
    </row>
    <row r="79" s="14" customFormat="1" ht="8" customHeight="1" spans="2:32">
      <c r="B79" s="14">
        <v>1.1</v>
      </c>
      <c r="C79" s="14">
        <v>1.1</v>
      </c>
      <c r="D79" s="14">
        <v>1</v>
      </c>
      <c r="E79" s="14">
        <v>0</v>
      </c>
      <c r="F79" s="14">
        <v>0.3</v>
      </c>
      <c r="G79" s="14">
        <v>0</v>
      </c>
      <c r="H79" s="14">
        <v>0</v>
      </c>
      <c r="I79" s="14">
        <v>0.3</v>
      </c>
      <c r="J79" s="14">
        <v>0</v>
      </c>
      <c r="K79" s="14">
        <v>0</v>
      </c>
      <c r="L79" s="14">
        <v>0.5</v>
      </c>
      <c r="M79" s="14">
        <v>0</v>
      </c>
      <c r="N79" s="14">
        <v>0</v>
      </c>
      <c r="O79" s="14">
        <v>0.5</v>
      </c>
      <c r="P79" s="14">
        <v>0</v>
      </c>
      <c r="Q79" s="14">
        <v>0</v>
      </c>
      <c r="R79" s="51">
        <v>0.3</v>
      </c>
      <c r="S79" s="14">
        <v>0</v>
      </c>
      <c r="X79" s="51"/>
      <c r="AB79" s="51"/>
      <c r="AF79" s="51"/>
    </row>
    <row r="81" spans="16:18">
      <c r="P81" s="62"/>
      <c r="Q81" s="62"/>
      <c r="R81" s="62"/>
    </row>
    <row r="82" s="50" customFormat="1" ht="13" spans="1:32">
      <c r="A82" s="50" t="s">
        <v>47</v>
      </c>
      <c r="B82" s="50" t="s">
        <v>30</v>
      </c>
      <c r="E82" s="50" t="s">
        <v>42</v>
      </c>
      <c r="H82" s="50" t="s">
        <v>43</v>
      </c>
      <c r="K82" s="50" t="s">
        <v>44</v>
      </c>
      <c r="N82" s="50" t="s">
        <v>45</v>
      </c>
      <c r="Q82" s="50" t="s">
        <v>46</v>
      </c>
      <c r="U82" s="56"/>
      <c r="X82" s="58"/>
      <c r="AB82" s="58"/>
      <c r="AF82" s="58"/>
    </row>
    <row r="83" s="50" customFormat="1" ht="13" spans="2:32">
      <c r="B83" s="50" t="s">
        <v>22</v>
      </c>
      <c r="C83" s="50" t="s">
        <v>23</v>
      </c>
      <c r="D83" s="50" t="s">
        <v>24</v>
      </c>
      <c r="E83" s="50" t="s">
        <v>22</v>
      </c>
      <c r="F83" s="50" t="s">
        <v>23</v>
      </c>
      <c r="G83" s="50" t="s">
        <v>24</v>
      </c>
      <c r="H83" s="50" t="s">
        <v>22</v>
      </c>
      <c r="I83" s="50" t="s">
        <v>23</v>
      </c>
      <c r="J83" s="50" t="s">
        <v>24</v>
      </c>
      <c r="K83" s="50" t="s">
        <v>22</v>
      </c>
      <c r="L83" s="50" t="s">
        <v>23</v>
      </c>
      <c r="M83" s="50" t="s">
        <v>24</v>
      </c>
      <c r="N83" s="50" t="s">
        <v>22</v>
      </c>
      <c r="O83" s="50" t="s">
        <v>23</v>
      </c>
      <c r="P83" s="50" t="s">
        <v>24</v>
      </c>
      <c r="Q83" s="50" t="s">
        <v>22</v>
      </c>
      <c r="R83" s="50" t="s">
        <v>23</v>
      </c>
      <c r="S83" s="50" t="s">
        <v>24</v>
      </c>
      <c r="T83" s="58"/>
      <c r="X83" s="58"/>
      <c r="AB83" s="58"/>
      <c r="AF83" s="58"/>
    </row>
    <row r="84" ht="10.5" spans="2:19">
      <c r="B84" s="61">
        <v>0.5</v>
      </c>
      <c r="C84" s="61">
        <v>0.5</v>
      </c>
      <c r="D84" s="61">
        <v>0.5</v>
      </c>
      <c r="E84" s="14">
        <v>0.2</v>
      </c>
      <c r="F84" s="14">
        <v>0.1</v>
      </c>
      <c r="G84" s="14">
        <v>0</v>
      </c>
      <c r="H84" s="61">
        <v>0.2</v>
      </c>
      <c r="I84" s="61">
        <v>0</v>
      </c>
      <c r="J84" s="61">
        <v>-0.1</v>
      </c>
      <c r="K84" s="61">
        <v>0</v>
      </c>
      <c r="L84" s="61">
        <v>0</v>
      </c>
      <c r="M84" s="61">
        <v>-0.1</v>
      </c>
      <c r="N84" s="61">
        <v>0</v>
      </c>
      <c r="O84" s="61">
        <v>0</v>
      </c>
      <c r="P84" s="61">
        <v>-0.1</v>
      </c>
      <c r="Q84" s="61">
        <v>0</v>
      </c>
      <c r="R84" s="63">
        <v>0</v>
      </c>
      <c r="S84" s="61">
        <v>-0.1</v>
      </c>
    </row>
    <row r="85" ht="10.5" spans="1:19">
      <c r="A85" s="52"/>
      <c r="B85" s="61">
        <v>0.4</v>
      </c>
      <c r="C85" s="61">
        <v>0.5</v>
      </c>
      <c r="D85" s="61">
        <v>0.4</v>
      </c>
      <c r="E85" s="61">
        <v>0.1</v>
      </c>
      <c r="F85" s="61">
        <v>0.1</v>
      </c>
      <c r="G85" s="61">
        <v>0</v>
      </c>
      <c r="H85" s="61">
        <v>0</v>
      </c>
      <c r="I85" s="61">
        <v>-0.1</v>
      </c>
      <c r="J85" s="61">
        <v>-0.1</v>
      </c>
      <c r="K85" s="61">
        <v>-0.1</v>
      </c>
      <c r="L85" s="61">
        <v>-0.1</v>
      </c>
      <c r="M85" s="61">
        <v>-0.1</v>
      </c>
      <c r="N85" s="61">
        <v>0</v>
      </c>
      <c r="O85" s="61">
        <v>0</v>
      </c>
      <c r="P85" s="61">
        <v>-0.1</v>
      </c>
      <c r="Q85" s="61">
        <v>-0.1</v>
      </c>
      <c r="R85" s="63">
        <v>-0.1</v>
      </c>
      <c r="S85" s="61">
        <v>-0.1</v>
      </c>
    </row>
    <row r="86" ht="10.5" spans="1:19">
      <c r="A86" s="52"/>
      <c r="B86" s="61">
        <v>0.3</v>
      </c>
      <c r="C86" s="61">
        <v>0.3</v>
      </c>
      <c r="D86" s="61">
        <v>0.2</v>
      </c>
      <c r="E86" s="14">
        <v>-0.1</v>
      </c>
      <c r="F86" s="14">
        <v>0</v>
      </c>
      <c r="G86" s="14">
        <v>-0.1</v>
      </c>
      <c r="H86" s="61">
        <v>-0.1</v>
      </c>
      <c r="I86" s="61">
        <v>0</v>
      </c>
      <c r="J86" s="61">
        <v>-0.1</v>
      </c>
      <c r="K86" s="61">
        <v>-0.1</v>
      </c>
      <c r="L86" s="61">
        <v>0</v>
      </c>
      <c r="M86" s="61">
        <v>-0.1</v>
      </c>
      <c r="N86" s="61">
        <v>-0.1</v>
      </c>
      <c r="O86" s="61">
        <v>0.1</v>
      </c>
      <c r="P86" s="61">
        <v>-0.1</v>
      </c>
      <c r="Q86" s="61">
        <v>-0.1</v>
      </c>
      <c r="R86" s="63">
        <v>0</v>
      </c>
      <c r="S86" s="61">
        <v>-0.1</v>
      </c>
    </row>
    <row r="87" ht="10.5" spans="2:19">
      <c r="B87" s="61">
        <v>0.8</v>
      </c>
      <c r="C87" s="61">
        <v>0.6</v>
      </c>
      <c r="D87" s="61">
        <v>0.7</v>
      </c>
      <c r="E87" s="14">
        <v>0</v>
      </c>
      <c r="F87" s="14">
        <v>0</v>
      </c>
      <c r="G87" s="14">
        <v>0</v>
      </c>
      <c r="H87" s="61">
        <v>0</v>
      </c>
      <c r="I87" s="61">
        <v>0</v>
      </c>
      <c r="J87" s="61">
        <v>-0.1</v>
      </c>
      <c r="K87" s="61">
        <v>-0.1</v>
      </c>
      <c r="L87" s="61">
        <v>0.1</v>
      </c>
      <c r="M87" s="61">
        <v>-0.1</v>
      </c>
      <c r="N87" s="61">
        <v>-0.1</v>
      </c>
      <c r="O87" s="61">
        <v>0</v>
      </c>
      <c r="P87" s="61">
        <v>-0.1</v>
      </c>
      <c r="Q87" s="61">
        <v>-0.1</v>
      </c>
      <c r="R87" s="63">
        <v>0</v>
      </c>
      <c r="S87" s="61">
        <v>-0.1</v>
      </c>
    </row>
    <row r="88" ht="10.5" spans="2:19">
      <c r="B88" s="61">
        <v>0.6</v>
      </c>
      <c r="C88" s="61">
        <v>0.6</v>
      </c>
      <c r="D88" s="61">
        <v>0.6</v>
      </c>
      <c r="E88" s="14">
        <v>0.1</v>
      </c>
      <c r="F88" s="14">
        <v>0.1</v>
      </c>
      <c r="G88" s="14">
        <v>0</v>
      </c>
      <c r="H88" s="61">
        <v>0.1</v>
      </c>
      <c r="I88" s="61">
        <v>0.1</v>
      </c>
      <c r="J88" s="61">
        <v>0</v>
      </c>
      <c r="K88" s="61">
        <v>0</v>
      </c>
      <c r="L88" s="61">
        <v>0.1</v>
      </c>
      <c r="M88" s="61">
        <v>0</v>
      </c>
      <c r="N88" s="61">
        <v>0.1</v>
      </c>
      <c r="O88" s="61">
        <v>0.1</v>
      </c>
      <c r="P88" s="61">
        <v>0</v>
      </c>
      <c r="Q88" s="61">
        <v>0.1</v>
      </c>
      <c r="R88" s="63">
        <v>0.1</v>
      </c>
      <c r="S88" s="61">
        <v>0</v>
      </c>
    </row>
    <row r="89" ht="10.5" spans="2:19">
      <c r="B89" s="61">
        <v>0.5</v>
      </c>
      <c r="C89" s="61">
        <v>0.6</v>
      </c>
      <c r="D89" s="61">
        <v>0.5</v>
      </c>
      <c r="E89" s="14">
        <v>0</v>
      </c>
      <c r="F89" s="14">
        <v>0</v>
      </c>
      <c r="G89" s="14">
        <v>0</v>
      </c>
      <c r="H89" s="61">
        <v>0</v>
      </c>
      <c r="I89" s="61">
        <v>0</v>
      </c>
      <c r="J89" s="61">
        <v>-0.1</v>
      </c>
      <c r="K89" s="61">
        <v>0</v>
      </c>
      <c r="L89" s="61">
        <v>0</v>
      </c>
      <c r="M89" s="61">
        <v>0</v>
      </c>
      <c r="N89" s="61">
        <v>0</v>
      </c>
      <c r="O89" s="61">
        <v>0</v>
      </c>
      <c r="P89" s="61">
        <v>-0.1</v>
      </c>
      <c r="Q89" s="61">
        <v>-0.1</v>
      </c>
      <c r="R89" s="63">
        <v>-0.1</v>
      </c>
      <c r="S89" s="61">
        <v>-0.1</v>
      </c>
    </row>
    <row r="90" ht="10.5" spans="2:19">
      <c r="B90" s="61">
        <v>0.3</v>
      </c>
      <c r="C90" s="61">
        <v>0.3</v>
      </c>
      <c r="D90" s="61">
        <v>0.3</v>
      </c>
      <c r="E90" s="14">
        <v>0.1</v>
      </c>
      <c r="F90" s="14">
        <v>0.4</v>
      </c>
      <c r="G90" s="14">
        <v>0</v>
      </c>
      <c r="H90" s="61">
        <v>0.1</v>
      </c>
      <c r="I90" s="61">
        <v>0.4</v>
      </c>
      <c r="J90" s="61">
        <v>0</v>
      </c>
      <c r="K90" s="61">
        <v>0</v>
      </c>
      <c r="L90" s="61">
        <v>0.3</v>
      </c>
      <c r="M90" s="61">
        <v>0</v>
      </c>
      <c r="N90" s="61">
        <v>0</v>
      </c>
      <c r="O90" s="61">
        <v>0.4</v>
      </c>
      <c r="P90" s="61">
        <v>0</v>
      </c>
      <c r="Q90" s="61">
        <v>0</v>
      </c>
      <c r="R90" s="63">
        <v>0.4</v>
      </c>
      <c r="S90" s="61">
        <v>0</v>
      </c>
    </row>
    <row r="91" ht="10.5" spans="2:19">
      <c r="B91" s="61">
        <v>0.7</v>
      </c>
      <c r="C91" s="61">
        <v>0.7</v>
      </c>
      <c r="D91" s="61">
        <v>0.6</v>
      </c>
      <c r="E91" s="14">
        <v>-0.1</v>
      </c>
      <c r="F91" s="14">
        <v>0.1</v>
      </c>
      <c r="G91" s="14">
        <v>-0.1</v>
      </c>
      <c r="H91" s="61">
        <v>0</v>
      </c>
      <c r="I91" s="61">
        <v>-0.1</v>
      </c>
      <c r="J91" s="61">
        <v>-0.1</v>
      </c>
      <c r="K91" s="61">
        <v>0</v>
      </c>
      <c r="L91" s="61">
        <v>-0.1</v>
      </c>
      <c r="M91" s="61">
        <v>-0.1</v>
      </c>
      <c r="N91" s="61">
        <v>0</v>
      </c>
      <c r="O91" s="61">
        <v>-0.1</v>
      </c>
      <c r="P91" s="61">
        <v>-0.1</v>
      </c>
      <c r="Q91" s="61">
        <v>0</v>
      </c>
      <c r="R91" s="63">
        <v>0</v>
      </c>
      <c r="S91" s="61">
        <v>-0.1</v>
      </c>
    </row>
    <row r="92" ht="10.5" spans="2:19">
      <c r="B92" s="61">
        <v>0.5</v>
      </c>
      <c r="C92" s="61">
        <v>0.5</v>
      </c>
      <c r="D92" s="61">
        <v>0.4</v>
      </c>
      <c r="E92" s="14">
        <v>0.1</v>
      </c>
      <c r="F92" s="14">
        <v>0.1</v>
      </c>
      <c r="G92" s="14">
        <v>0</v>
      </c>
      <c r="H92" s="61">
        <v>0.1</v>
      </c>
      <c r="I92" s="61">
        <v>0</v>
      </c>
      <c r="J92" s="61">
        <v>0</v>
      </c>
      <c r="K92" s="61">
        <v>0</v>
      </c>
      <c r="L92" s="61">
        <v>0</v>
      </c>
      <c r="M92" s="61">
        <v>0</v>
      </c>
      <c r="N92" s="61">
        <v>-0.1</v>
      </c>
      <c r="O92" s="61">
        <v>-0.1</v>
      </c>
      <c r="P92" s="61">
        <v>-0.1</v>
      </c>
      <c r="Q92" s="61">
        <v>-0.1</v>
      </c>
      <c r="R92" s="63">
        <v>-0.1</v>
      </c>
      <c r="S92" s="61">
        <v>-0.1</v>
      </c>
    </row>
    <row r="93" ht="10.5" spans="2:19">
      <c r="B93" s="61">
        <v>0.3</v>
      </c>
      <c r="C93" s="61">
        <v>0.4</v>
      </c>
      <c r="D93" s="61">
        <v>0.3</v>
      </c>
      <c r="E93" s="14">
        <v>0</v>
      </c>
      <c r="F93" s="14">
        <v>0</v>
      </c>
      <c r="G93" s="14">
        <v>-0.1</v>
      </c>
      <c r="H93" s="61">
        <v>0</v>
      </c>
      <c r="I93" s="61">
        <v>0</v>
      </c>
      <c r="J93" s="61">
        <v>-0.1</v>
      </c>
      <c r="K93" s="61">
        <v>-0.1</v>
      </c>
      <c r="L93" s="61">
        <v>-0.1</v>
      </c>
      <c r="M93" s="61">
        <v>-0.1</v>
      </c>
      <c r="N93" s="61">
        <v>-0.1</v>
      </c>
      <c r="O93" s="61">
        <v>0</v>
      </c>
      <c r="P93" s="61">
        <v>-0.1</v>
      </c>
      <c r="Q93" s="61">
        <v>-0.1</v>
      </c>
      <c r="R93" s="63">
        <v>-0.1</v>
      </c>
      <c r="S93" s="61">
        <v>-0.1</v>
      </c>
    </row>
    <row r="94" ht="10.5" spans="2:19">
      <c r="B94" s="61">
        <v>0.5</v>
      </c>
      <c r="C94" s="61">
        <v>0.5</v>
      </c>
      <c r="D94" s="61">
        <v>0.4</v>
      </c>
      <c r="E94" s="14">
        <v>0</v>
      </c>
      <c r="F94" s="14">
        <v>0.1</v>
      </c>
      <c r="G94" s="14">
        <v>0</v>
      </c>
      <c r="H94" s="61">
        <v>0</v>
      </c>
      <c r="I94" s="61">
        <v>0</v>
      </c>
      <c r="J94" s="61">
        <v>0</v>
      </c>
      <c r="K94" s="61">
        <v>0</v>
      </c>
      <c r="L94" s="61">
        <v>0</v>
      </c>
      <c r="M94" s="61">
        <v>0</v>
      </c>
      <c r="N94" s="61">
        <v>0</v>
      </c>
      <c r="O94" s="61">
        <v>0</v>
      </c>
      <c r="P94" s="61">
        <v>0</v>
      </c>
      <c r="Q94" s="61">
        <v>0</v>
      </c>
      <c r="R94" s="63">
        <v>0</v>
      </c>
      <c r="S94" s="61">
        <v>0</v>
      </c>
    </row>
    <row r="95" ht="10.5" spans="2:24">
      <c r="B95" s="61">
        <v>0.3</v>
      </c>
      <c r="C95" s="61">
        <v>0.3</v>
      </c>
      <c r="D95" s="61">
        <v>0.3</v>
      </c>
      <c r="E95" s="14">
        <v>0</v>
      </c>
      <c r="F95" s="14">
        <v>0</v>
      </c>
      <c r="G95" s="14">
        <v>-0.1</v>
      </c>
      <c r="H95" s="61">
        <v>0</v>
      </c>
      <c r="I95" s="61">
        <v>0</v>
      </c>
      <c r="J95" s="61">
        <v>-0.1</v>
      </c>
      <c r="K95" s="61">
        <v>0</v>
      </c>
      <c r="L95" s="61">
        <v>0</v>
      </c>
      <c r="M95" s="61">
        <v>-0.1</v>
      </c>
      <c r="N95" s="61">
        <v>-0.1</v>
      </c>
      <c r="O95" s="61">
        <v>0</v>
      </c>
      <c r="P95" s="61">
        <v>-0.1</v>
      </c>
      <c r="Q95" s="61">
        <v>-0.1</v>
      </c>
      <c r="R95" s="63">
        <v>0</v>
      </c>
      <c r="S95" s="61">
        <v>-0.1</v>
      </c>
      <c r="V95" s="61"/>
      <c r="W95" s="61"/>
      <c r="X95" s="63"/>
    </row>
    <row r="96" ht="10.5" spans="2:19">
      <c r="B96" s="61">
        <v>0.2</v>
      </c>
      <c r="C96" s="61">
        <v>0.2</v>
      </c>
      <c r="D96" s="61">
        <v>0.2</v>
      </c>
      <c r="E96" s="14">
        <v>0</v>
      </c>
      <c r="F96" s="14">
        <v>0</v>
      </c>
      <c r="G96" s="14">
        <v>0</v>
      </c>
      <c r="H96" s="61">
        <v>0</v>
      </c>
      <c r="I96" s="61">
        <v>-0.1</v>
      </c>
      <c r="J96" s="61">
        <v>-0.1</v>
      </c>
      <c r="K96" s="61">
        <v>0</v>
      </c>
      <c r="L96" s="61">
        <v>-0.1</v>
      </c>
      <c r="M96" s="61">
        <v>-0.1</v>
      </c>
      <c r="N96" s="61">
        <v>0</v>
      </c>
      <c r="O96" s="61">
        <v>0</v>
      </c>
      <c r="P96" s="61">
        <v>-0.1</v>
      </c>
      <c r="Q96" s="61">
        <v>0</v>
      </c>
      <c r="R96" s="63">
        <v>0</v>
      </c>
      <c r="S96" s="61">
        <v>-0.1</v>
      </c>
    </row>
    <row r="97" ht="10.5" spans="2:19">
      <c r="B97" s="61">
        <v>0.3</v>
      </c>
      <c r="C97" s="61">
        <v>0.3</v>
      </c>
      <c r="D97" s="61">
        <v>0.3</v>
      </c>
      <c r="E97" s="14">
        <v>0</v>
      </c>
      <c r="F97" s="14">
        <v>0.2</v>
      </c>
      <c r="G97" s="14">
        <v>-0.1</v>
      </c>
      <c r="H97" s="61">
        <v>-0.1</v>
      </c>
      <c r="I97" s="61">
        <v>-0.1</v>
      </c>
      <c r="J97" s="61">
        <v>-0.1</v>
      </c>
      <c r="K97" s="61">
        <v>-0.1</v>
      </c>
      <c r="L97" s="61">
        <v>-0.1</v>
      </c>
      <c r="M97" s="61">
        <v>-0.1</v>
      </c>
      <c r="N97" s="61">
        <v>-0.1</v>
      </c>
      <c r="O97" s="61">
        <v>-0.1</v>
      </c>
      <c r="P97" s="61">
        <v>-0.1</v>
      </c>
      <c r="Q97" s="61">
        <v>-0.1</v>
      </c>
      <c r="R97" s="63">
        <v>0</v>
      </c>
      <c r="S97" s="61">
        <v>-0.1</v>
      </c>
    </row>
    <row r="98" ht="10.5" spans="2:19">
      <c r="B98" s="61">
        <v>0.3</v>
      </c>
      <c r="C98" s="61">
        <v>0.2</v>
      </c>
      <c r="D98" s="61">
        <v>0.2</v>
      </c>
      <c r="E98" s="14">
        <v>0</v>
      </c>
      <c r="F98" s="14">
        <v>0.1</v>
      </c>
      <c r="G98" s="14">
        <v>0</v>
      </c>
      <c r="H98" s="61">
        <v>0</v>
      </c>
      <c r="I98" s="61">
        <v>0.1</v>
      </c>
      <c r="J98" s="61">
        <v>0</v>
      </c>
      <c r="K98" s="61">
        <v>-0.1</v>
      </c>
      <c r="L98" s="61">
        <v>0.1</v>
      </c>
      <c r="M98" s="61">
        <v>-0.1</v>
      </c>
      <c r="N98" s="61">
        <v>-0.1</v>
      </c>
      <c r="O98" s="61">
        <v>0</v>
      </c>
      <c r="P98" s="61">
        <v>-0.1</v>
      </c>
      <c r="Q98" s="61">
        <v>0</v>
      </c>
      <c r="R98" s="63">
        <v>0</v>
      </c>
      <c r="S98" s="61">
        <v>-0.1</v>
      </c>
    </row>
    <row r="99" ht="10.5" spans="2:19">
      <c r="B99" s="61">
        <v>0.3</v>
      </c>
      <c r="C99" s="61">
        <v>0.2</v>
      </c>
      <c r="D99" s="61">
        <v>0.2</v>
      </c>
      <c r="E99" s="14">
        <v>-0.1</v>
      </c>
      <c r="F99" s="14">
        <v>0</v>
      </c>
      <c r="G99" s="14">
        <v>-0.1</v>
      </c>
      <c r="H99" s="61">
        <f>0.1</f>
        <v>0.1</v>
      </c>
      <c r="I99" s="61">
        <v>-0.1</v>
      </c>
      <c r="J99" s="61">
        <v>-0.1</v>
      </c>
      <c r="K99" s="61">
        <v>-0.1</v>
      </c>
      <c r="L99" s="61">
        <v>-0.1</v>
      </c>
      <c r="M99" s="61">
        <v>-0.1</v>
      </c>
      <c r="N99" s="61">
        <v>-0.1</v>
      </c>
      <c r="O99" s="61">
        <v>0</v>
      </c>
      <c r="P99" s="61">
        <v>-0.1</v>
      </c>
      <c r="Q99" s="61">
        <v>-0.1</v>
      </c>
      <c r="R99" s="63">
        <v>0</v>
      </c>
      <c r="S99" s="61">
        <v>-0.1</v>
      </c>
    </row>
    <row r="100" ht="10.5" spans="2:19">
      <c r="B100" s="61">
        <v>0.3</v>
      </c>
      <c r="C100" s="61">
        <v>0.3</v>
      </c>
      <c r="D100" s="61">
        <v>0.3</v>
      </c>
      <c r="E100" s="14">
        <v>0.2</v>
      </c>
      <c r="F100" s="14">
        <v>0.1</v>
      </c>
      <c r="G100" s="14">
        <v>0.1</v>
      </c>
      <c r="H100" s="61">
        <v>0.1</v>
      </c>
      <c r="I100" s="61">
        <v>-0.1</v>
      </c>
      <c r="J100" s="61">
        <v>-0.1</v>
      </c>
      <c r="K100" s="61">
        <v>0</v>
      </c>
      <c r="L100" s="61">
        <v>-0.1</v>
      </c>
      <c r="M100" s="61">
        <v>-0.1</v>
      </c>
      <c r="N100" s="61">
        <v>0</v>
      </c>
      <c r="O100" s="61">
        <v>0</v>
      </c>
      <c r="P100" s="61">
        <v>-0.1</v>
      </c>
      <c r="Q100" s="61">
        <v>0</v>
      </c>
      <c r="R100" s="63">
        <v>0</v>
      </c>
      <c r="S100" s="61">
        <v>-0.1</v>
      </c>
    </row>
    <row r="101" ht="10.5" spans="2:19">
      <c r="B101" s="61">
        <v>0.4</v>
      </c>
      <c r="C101" s="61">
        <v>0.4</v>
      </c>
      <c r="D101" s="61">
        <v>0.3</v>
      </c>
      <c r="E101" s="14">
        <v>0</v>
      </c>
      <c r="F101" s="14">
        <v>0.3</v>
      </c>
      <c r="G101" s="14">
        <v>0</v>
      </c>
      <c r="H101" s="61">
        <v>0</v>
      </c>
      <c r="I101" s="61">
        <v>0.2</v>
      </c>
      <c r="J101" s="61">
        <v>0</v>
      </c>
      <c r="K101" s="61">
        <v>0</v>
      </c>
      <c r="L101" s="61">
        <v>0.2</v>
      </c>
      <c r="M101" s="61">
        <v>0</v>
      </c>
      <c r="N101" s="61">
        <v>-0.1</v>
      </c>
      <c r="O101" s="61">
        <v>0</v>
      </c>
      <c r="P101" s="61">
        <v>-0.1</v>
      </c>
      <c r="Q101" s="61">
        <v>-0.1</v>
      </c>
      <c r="R101" s="63">
        <v>0</v>
      </c>
      <c r="S101" s="61">
        <v>-0.1</v>
      </c>
    </row>
    <row r="102" spans="2:19">
      <c r="B102" s="14">
        <v>0.3</v>
      </c>
      <c r="C102" s="14">
        <v>0.3</v>
      </c>
      <c r="D102" s="14">
        <v>0.3</v>
      </c>
      <c r="E102" s="14">
        <v>0.1</v>
      </c>
      <c r="F102" s="14">
        <v>0.4</v>
      </c>
      <c r="G102" s="14">
        <v>0.1</v>
      </c>
      <c r="H102" s="14">
        <v>0.2</v>
      </c>
      <c r="I102" s="14">
        <v>0.2</v>
      </c>
      <c r="J102" s="14">
        <v>0.2</v>
      </c>
      <c r="K102" s="14">
        <v>-0.1</v>
      </c>
      <c r="L102" s="14">
        <v>0.1</v>
      </c>
      <c r="M102" s="14">
        <v>-0.1</v>
      </c>
      <c r="N102" s="14">
        <v>0</v>
      </c>
      <c r="O102" s="14">
        <v>0.3</v>
      </c>
      <c r="P102" s="14">
        <v>0</v>
      </c>
      <c r="Q102" s="14">
        <v>-0.1</v>
      </c>
      <c r="R102" s="51">
        <v>0</v>
      </c>
      <c r="S102" s="14">
        <v>-0.1</v>
      </c>
    </row>
    <row r="103" spans="2:19">
      <c r="B103" s="14">
        <v>0.4</v>
      </c>
      <c r="C103" s="14">
        <v>0.4</v>
      </c>
      <c r="D103" s="14">
        <v>0.3</v>
      </c>
      <c r="E103" s="14">
        <v>0</v>
      </c>
      <c r="F103" s="14">
        <v>0.1</v>
      </c>
      <c r="G103" s="14">
        <v>-0.1</v>
      </c>
      <c r="H103" s="14">
        <v>0</v>
      </c>
      <c r="I103" s="14">
        <v>0.1</v>
      </c>
      <c r="J103" s="14">
        <v>-0.1</v>
      </c>
      <c r="K103" s="14">
        <v>-0.1</v>
      </c>
      <c r="L103" s="14">
        <v>-0.1</v>
      </c>
      <c r="M103" s="14">
        <v>-0.1</v>
      </c>
      <c r="N103" s="14">
        <v>0</v>
      </c>
      <c r="O103" s="14">
        <v>0</v>
      </c>
      <c r="P103" s="14">
        <v>-0.1</v>
      </c>
      <c r="Q103" s="14">
        <v>0</v>
      </c>
      <c r="R103" s="51">
        <v>0</v>
      </c>
      <c r="S103" s="14">
        <v>-0.1</v>
      </c>
    </row>
    <row r="104" s="14" customFormat="1" ht="10.5" spans="2:32">
      <c r="B104" s="61">
        <v>0.2</v>
      </c>
      <c r="C104" s="61">
        <v>0.3</v>
      </c>
      <c r="D104" s="61">
        <v>0.2</v>
      </c>
      <c r="E104" s="14">
        <v>0.1</v>
      </c>
      <c r="F104" s="14">
        <v>0.1</v>
      </c>
      <c r="G104" s="14">
        <v>0</v>
      </c>
      <c r="H104" s="61">
        <v>0</v>
      </c>
      <c r="I104" s="61">
        <v>0.1</v>
      </c>
      <c r="J104" s="61">
        <v>0</v>
      </c>
      <c r="K104" s="61">
        <v>0</v>
      </c>
      <c r="L104" s="61">
        <v>0.2</v>
      </c>
      <c r="M104" s="61">
        <v>0</v>
      </c>
      <c r="N104" s="61">
        <v>0</v>
      </c>
      <c r="O104" s="61">
        <v>0.1</v>
      </c>
      <c r="P104" s="61">
        <v>0</v>
      </c>
      <c r="Q104" s="61">
        <v>0</v>
      </c>
      <c r="R104" s="63">
        <v>0</v>
      </c>
      <c r="S104" s="61">
        <v>0</v>
      </c>
      <c r="X104" s="51"/>
      <c r="AB104" s="51"/>
      <c r="AF104" s="51"/>
    </row>
    <row r="105" spans="2:19">
      <c r="B105" s="14">
        <v>0</v>
      </c>
      <c r="C105" s="14">
        <v>0.1</v>
      </c>
      <c r="D105" s="14">
        <v>0</v>
      </c>
      <c r="E105" s="14">
        <v>0</v>
      </c>
      <c r="F105" s="14">
        <v>0</v>
      </c>
      <c r="G105" s="14">
        <v>-0.1</v>
      </c>
      <c r="H105" s="14">
        <v>0</v>
      </c>
      <c r="I105" s="14">
        <v>0</v>
      </c>
      <c r="J105" s="14">
        <v>-0.1</v>
      </c>
      <c r="K105" s="14">
        <v>0</v>
      </c>
      <c r="L105" s="14">
        <v>-0.1</v>
      </c>
      <c r="M105" s="14">
        <v>-0.1</v>
      </c>
      <c r="N105" s="14">
        <v>-0.1</v>
      </c>
      <c r="O105" s="14">
        <v>-0.1</v>
      </c>
      <c r="P105" s="14">
        <v>-0.1</v>
      </c>
      <c r="Q105" s="14">
        <v>0</v>
      </c>
      <c r="R105" s="51">
        <v>-0.1</v>
      </c>
      <c r="S105" s="14">
        <v>-0.1</v>
      </c>
    </row>
    <row r="110" s="50" customFormat="1" ht="13" spans="1:32">
      <c r="A110" s="50" t="s">
        <v>48</v>
      </c>
      <c r="B110" s="50" t="s">
        <v>30</v>
      </c>
      <c r="E110" s="50" t="s">
        <v>42</v>
      </c>
      <c r="H110" s="50" t="s">
        <v>43</v>
      </c>
      <c r="K110" s="50" t="s">
        <v>44</v>
      </c>
      <c r="N110" s="50" t="s">
        <v>45</v>
      </c>
      <c r="Q110" s="50" t="s">
        <v>46</v>
      </c>
      <c r="U110" s="56"/>
      <c r="X110" s="58"/>
      <c r="AB110" s="58"/>
      <c r="AF110" s="58"/>
    </row>
    <row r="111" s="50" customFormat="1" ht="13" spans="2:32">
      <c r="B111" s="50" t="s">
        <v>22</v>
      </c>
      <c r="C111" s="50" t="s">
        <v>23</v>
      </c>
      <c r="D111" s="50" t="s">
        <v>24</v>
      </c>
      <c r="E111" s="50" t="s">
        <v>22</v>
      </c>
      <c r="F111" s="50" t="s">
        <v>23</v>
      </c>
      <c r="G111" s="50" t="s">
        <v>24</v>
      </c>
      <c r="H111" s="50" t="s">
        <v>22</v>
      </c>
      <c r="I111" s="50" t="s">
        <v>23</v>
      </c>
      <c r="J111" s="50" t="s">
        <v>24</v>
      </c>
      <c r="K111" s="50" t="s">
        <v>22</v>
      </c>
      <c r="L111" s="50" t="s">
        <v>23</v>
      </c>
      <c r="M111" s="50" t="s">
        <v>24</v>
      </c>
      <c r="N111" s="50" t="s">
        <v>22</v>
      </c>
      <c r="O111" s="50" t="s">
        <v>23</v>
      </c>
      <c r="P111" s="50" t="s">
        <v>24</v>
      </c>
      <c r="Q111" s="50" t="s">
        <v>22</v>
      </c>
      <c r="R111" s="50" t="s">
        <v>23</v>
      </c>
      <c r="S111" s="50" t="s">
        <v>24</v>
      </c>
      <c r="T111" s="58"/>
      <c r="X111" s="58"/>
      <c r="AB111" s="58"/>
      <c r="AF111" s="58"/>
    </row>
    <row r="112" spans="2:19">
      <c r="B112" s="14">
        <v>0.6</v>
      </c>
      <c r="C112" s="14">
        <v>0.6</v>
      </c>
      <c r="D112" s="14">
        <v>0.6</v>
      </c>
      <c r="E112" s="14">
        <v>0.3</v>
      </c>
      <c r="F112" s="14">
        <v>0</v>
      </c>
      <c r="G112" s="14">
        <v>0</v>
      </c>
      <c r="H112" s="14">
        <v>0.2</v>
      </c>
      <c r="I112" s="14">
        <v>0</v>
      </c>
      <c r="J112" s="14">
        <v>-0.1</v>
      </c>
      <c r="K112" s="14">
        <v>0.2</v>
      </c>
      <c r="L112" s="14">
        <v>-0.1</v>
      </c>
      <c r="M112" s="14">
        <v>-0.1</v>
      </c>
      <c r="N112" s="14">
        <v>0</v>
      </c>
      <c r="O112" s="14">
        <f>--0.1</f>
        <v>0.1</v>
      </c>
      <c r="P112" s="14">
        <v>-0.1</v>
      </c>
      <c r="Q112" s="14">
        <v>0</v>
      </c>
      <c r="R112" s="51">
        <v>0</v>
      </c>
      <c r="S112" s="14">
        <v>-0.1</v>
      </c>
    </row>
    <row r="113" spans="1:19">
      <c r="A113" s="52"/>
      <c r="B113" s="14">
        <v>0.4</v>
      </c>
      <c r="C113" s="14">
        <v>0.5</v>
      </c>
      <c r="D113" s="14">
        <v>0.5</v>
      </c>
      <c r="E113" s="14">
        <v>0.4</v>
      </c>
      <c r="F113" s="14">
        <v>0.1</v>
      </c>
      <c r="G113" s="14">
        <v>0.1</v>
      </c>
      <c r="H113" s="14">
        <v>0.4</v>
      </c>
      <c r="I113" s="14">
        <v>0.1</v>
      </c>
      <c r="J113" s="14">
        <v>0.1</v>
      </c>
      <c r="K113" s="14">
        <v>0.4</v>
      </c>
      <c r="L113" s="14">
        <v>0</v>
      </c>
      <c r="M113" s="14">
        <v>-0.1</v>
      </c>
      <c r="N113" s="14">
        <v>0.3</v>
      </c>
      <c r="O113" s="14">
        <v>0</v>
      </c>
      <c r="P113" s="14">
        <v>-0.1</v>
      </c>
      <c r="Q113" s="14">
        <v>0.3</v>
      </c>
      <c r="R113" s="51">
        <v>0</v>
      </c>
      <c r="S113" s="14">
        <v>-0.1</v>
      </c>
    </row>
    <row r="114" spans="1:19">
      <c r="A114" s="52"/>
      <c r="B114" s="14">
        <v>0.5</v>
      </c>
      <c r="C114" s="14">
        <v>0.5</v>
      </c>
      <c r="D114" s="14">
        <v>0.5</v>
      </c>
      <c r="E114" s="14">
        <v>0.2</v>
      </c>
      <c r="F114" s="14">
        <v>-0.1</v>
      </c>
      <c r="G114" s="14">
        <v>0</v>
      </c>
      <c r="H114" s="14">
        <v>0.3</v>
      </c>
      <c r="I114" s="14">
        <v>0</v>
      </c>
      <c r="J114" s="14">
        <v>0</v>
      </c>
      <c r="K114" s="14">
        <v>0.3</v>
      </c>
      <c r="L114" s="14">
        <v>0</v>
      </c>
      <c r="M114" s="14">
        <v>-0.1</v>
      </c>
      <c r="N114" s="14">
        <v>0.1</v>
      </c>
      <c r="O114" s="14">
        <v>-0.1</v>
      </c>
      <c r="P114" s="14">
        <v>-0.1</v>
      </c>
      <c r="Q114" s="14">
        <v>0.3</v>
      </c>
      <c r="R114" s="51">
        <v>0</v>
      </c>
      <c r="S114" s="14">
        <v>0</v>
      </c>
    </row>
    <row r="115" spans="2:19">
      <c r="B115" s="14">
        <v>0.7</v>
      </c>
      <c r="C115" s="14">
        <v>0.5</v>
      </c>
      <c r="D115" s="14">
        <v>0.5</v>
      </c>
      <c r="E115" s="14">
        <v>0.3</v>
      </c>
      <c r="F115" s="14">
        <v>0</v>
      </c>
      <c r="G115" s="14">
        <v>0</v>
      </c>
      <c r="H115" s="14">
        <v>0.3</v>
      </c>
      <c r="I115" s="14">
        <v>0</v>
      </c>
      <c r="J115" s="14">
        <v>0</v>
      </c>
      <c r="K115" s="14">
        <v>0.3</v>
      </c>
      <c r="L115" s="14">
        <v>0</v>
      </c>
      <c r="M115" s="14">
        <v>0</v>
      </c>
      <c r="N115" s="14">
        <v>0.2</v>
      </c>
      <c r="O115" s="14">
        <v>0</v>
      </c>
      <c r="P115" s="14">
        <v>0</v>
      </c>
      <c r="Q115" s="14">
        <v>0.1</v>
      </c>
      <c r="R115" s="51">
        <v>0</v>
      </c>
      <c r="S115" s="14">
        <v>-0.1</v>
      </c>
    </row>
    <row r="116" spans="2:19">
      <c r="B116" s="14">
        <v>0.6</v>
      </c>
      <c r="C116" s="14">
        <v>0.6</v>
      </c>
      <c r="D116" s="14">
        <v>0.6</v>
      </c>
      <c r="E116" s="14">
        <v>0.2</v>
      </c>
      <c r="F116" s="14">
        <v>0.1</v>
      </c>
      <c r="G116" s="14">
        <v>0.1</v>
      </c>
      <c r="H116" s="14">
        <v>0.1</v>
      </c>
      <c r="I116" s="14">
        <v>0</v>
      </c>
      <c r="J116" s="14">
        <v>0</v>
      </c>
      <c r="K116" s="14">
        <v>0.1</v>
      </c>
      <c r="L116" s="14">
        <v>0</v>
      </c>
      <c r="M116" s="14">
        <v>0</v>
      </c>
      <c r="N116" s="14">
        <v>0.1</v>
      </c>
      <c r="O116" s="14">
        <v>0</v>
      </c>
      <c r="P116" s="14">
        <v>0</v>
      </c>
      <c r="Q116" s="14">
        <v>0.2</v>
      </c>
      <c r="R116" s="51">
        <v>0</v>
      </c>
      <c r="S116" s="14">
        <v>0</v>
      </c>
    </row>
    <row r="117" spans="2:19">
      <c r="B117" s="14">
        <v>0.5</v>
      </c>
      <c r="C117" s="14">
        <v>0.6</v>
      </c>
      <c r="D117" s="14">
        <v>0.4</v>
      </c>
      <c r="E117" s="14">
        <v>0.3</v>
      </c>
      <c r="F117" s="14">
        <v>0</v>
      </c>
      <c r="G117" s="14">
        <v>-0.1</v>
      </c>
      <c r="H117" s="14">
        <v>0.2</v>
      </c>
      <c r="I117" s="14">
        <v>0</v>
      </c>
      <c r="J117" s="14">
        <v>0</v>
      </c>
      <c r="K117" s="14">
        <v>0.2</v>
      </c>
      <c r="L117" s="14">
        <v>0</v>
      </c>
      <c r="M117" s="14">
        <v>0</v>
      </c>
      <c r="N117" s="14">
        <v>0.3</v>
      </c>
      <c r="O117" s="14">
        <v>0</v>
      </c>
      <c r="P117" s="14">
        <v>-0.1</v>
      </c>
      <c r="Q117" s="14">
        <v>0.1</v>
      </c>
      <c r="R117" s="51">
        <v>-0.1</v>
      </c>
      <c r="S117" s="14">
        <v>-0.1</v>
      </c>
    </row>
    <row r="118" spans="2:19">
      <c r="B118" s="14">
        <v>0.5</v>
      </c>
      <c r="C118" s="14">
        <v>0.3</v>
      </c>
      <c r="D118" s="14">
        <v>0.3</v>
      </c>
      <c r="E118" s="14">
        <v>0.3</v>
      </c>
      <c r="F118" s="14">
        <v>0.1</v>
      </c>
      <c r="G118" s="14">
        <v>0.1</v>
      </c>
      <c r="H118" s="14">
        <v>0.3</v>
      </c>
      <c r="I118" s="14">
        <v>0</v>
      </c>
      <c r="J118" s="14">
        <v>0</v>
      </c>
      <c r="K118" s="14">
        <v>0.3</v>
      </c>
      <c r="L118" s="14">
        <v>0.1</v>
      </c>
      <c r="M118" s="14">
        <v>0</v>
      </c>
      <c r="N118" s="14">
        <v>0.1</v>
      </c>
      <c r="O118" s="14">
        <v>0</v>
      </c>
      <c r="P118" s="14">
        <v>0</v>
      </c>
      <c r="Q118" s="14">
        <v>0.2</v>
      </c>
      <c r="R118" s="51">
        <v>0</v>
      </c>
      <c r="S118" s="14">
        <v>0</v>
      </c>
    </row>
    <row r="119" spans="2:19">
      <c r="B119" s="14">
        <v>0.5</v>
      </c>
      <c r="C119" s="14">
        <v>0.5</v>
      </c>
      <c r="D119" s="14">
        <v>0.5</v>
      </c>
      <c r="E119" s="14">
        <v>0.1</v>
      </c>
      <c r="F119" s="14">
        <v>0</v>
      </c>
      <c r="G119" s="14">
        <v>-0.1</v>
      </c>
      <c r="H119" s="14">
        <v>0</v>
      </c>
      <c r="I119" s="14">
        <v>-0.1</v>
      </c>
      <c r="J119" s="14">
        <v>-0.1</v>
      </c>
      <c r="K119" s="14">
        <v>0</v>
      </c>
      <c r="L119" s="14">
        <v>-0.1</v>
      </c>
      <c r="M119" s="14">
        <v>-0.1</v>
      </c>
      <c r="N119" s="14">
        <v>0</v>
      </c>
      <c r="O119" s="14">
        <v>-0.1</v>
      </c>
      <c r="P119" s="14">
        <v>-0.1</v>
      </c>
      <c r="Q119" s="14">
        <v>0</v>
      </c>
      <c r="R119" s="51">
        <v>-0.1</v>
      </c>
      <c r="S119" s="14">
        <v>-0.1</v>
      </c>
    </row>
    <row r="120" spans="2:19">
      <c r="B120" s="14">
        <v>0.5</v>
      </c>
      <c r="C120" s="14">
        <v>0.5</v>
      </c>
      <c r="D120" s="14">
        <v>0.4</v>
      </c>
      <c r="E120" s="14">
        <v>0.3</v>
      </c>
      <c r="F120" s="14">
        <v>0.1</v>
      </c>
      <c r="G120" s="14">
        <v>0.1</v>
      </c>
      <c r="H120" s="14">
        <v>0.4</v>
      </c>
      <c r="I120" s="14">
        <v>0</v>
      </c>
      <c r="J120" s="14">
        <v>0</v>
      </c>
      <c r="K120" s="14">
        <v>0.4</v>
      </c>
      <c r="L120" s="14">
        <v>-0.1</v>
      </c>
      <c r="M120" s="14">
        <v>-0.1</v>
      </c>
      <c r="N120" s="14">
        <v>0.2</v>
      </c>
      <c r="O120" s="14">
        <v>0</v>
      </c>
      <c r="P120" s="14">
        <v>0</v>
      </c>
      <c r="Q120" s="14">
        <v>0.2</v>
      </c>
      <c r="R120" s="51">
        <v>0</v>
      </c>
      <c r="S120" s="14">
        <v>0</v>
      </c>
    </row>
    <row r="121" spans="2:19">
      <c r="B121" s="14">
        <v>0.5</v>
      </c>
      <c r="C121" s="14">
        <v>0.5</v>
      </c>
      <c r="D121" s="14">
        <v>0.5</v>
      </c>
      <c r="E121" s="14">
        <v>0.1</v>
      </c>
      <c r="F121" s="14">
        <v>0</v>
      </c>
      <c r="G121" s="14">
        <v>0</v>
      </c>
      <c r="H121" s="14">
        <v>0.3</v>
      </c>
      <c r="I121" s="14">
        <v>0</v>
      </c>
      <c r="J121" s="14">
        <v>0</v>
      </c>
      <c r="K121" s="14">
        <v>0.3</v>
      </c>
      <c r="L121" s="14">
        <v>0</v>
      </c>
      <c r="M121" s="14">
        <v>0</v>
      </c>
      <c r="N121" s="14">
        <v>0.3</v>
      </c>
      <c r="O121" s="14">
        <v>-0.1</v>
      </c>
      <c r="P121" s="14">
        <v>-0.1</v>
      </c>
      <c r="Q121" s="14">
        <v>0.3</v>
      </c>
      <c r="R121" s="51">
        <v>0</v>
      </c>
      <c r="S121" s="14">
        <v>-0.1</v>
      </c>
    </row>
    <row r="122" spans="2:19">
      <c r="B122" s="14">
        <v>0.4</v>
      </c>
      <c r="C122" s="14">
        <v>0.4</v>
      </c>
      <c r="D122" s="14">
        <v>0.4</v>
      </c>
      <c r="E122" s="14">
        <v>0.1</v>
      </c>
      <c r="F122" s="14">
        <v>0</v>
      </c>
      <c r="G122" s="14">
        <v>0</v>
      </c>
      <c r="H122" s="14">
        <v>0.3</v>
      </c>
      <c r="I122" s="14">
        <v>0.1</v>
      </c>
      <c r="J122" s="14">
        <v>0.1</v>
      </c>
      <c r="K122" s="14">
        <v>0.3</v>
      </c>
      <c r="L122" s="14">
        <v>0.1</v>
      </c>
      <c r="M122" s="14">
        <v>0.1</v>
      </c>
      <c r="N122" s="14">
        <v>0.3</v>
      </c>
      <c r="O122" s="14">
        <v>0</v>
      </c>
      <c r="P122" s="14">
        <v>0</v>
      </c>
      <c r="Q122" s="14">
        <v>0.3</v>
      </c>
      <c r="R122" s="51">
        <v>0</v>
      </c>
      <c r="S122" s="14">
        <v>0</v>
      </c>
    </row>
    <row r="123" spans="2:19">
      <c r="B123" s="14">
        <v>0.3</v>
      </c>
      <c r="C123" s="14">
        <v>0.4</v>
      </c>
      <c r="D123" s="14">
        <v>0.4</v>
      </c>
      <c r="E123" s="14">
        <v>0</v>
      </c>
      <c r="F123" s="14">
        <v>0</v>
      </c>
      <c r="G123" s="14">
        <v>-0.1</v>
      </c>
      <c r="H123" s="14">
        <v>0.2</v>
      </c>
      <c r="I123" s="14">
        <v>0</v>
      </c>
      <c r="J123" s="14">
        <v>-0.1</v>
      </c>
      <c r="K123" s="14">
        <v>0.2</v>
      </c>
      <c r="L123" s="14">
        <v>0</v>
      </c>
      <c r="M123" s="14">
        <v>-0.1</v>
      </c>
      <c r="N123" s="14">
        <v>0.1</v>
      </c>
      <c r="O123" s="14">
        <v>0</v>
      </c>
      <c r="P123" s="14">
        <v>-0.1</v>
      </c>
      <c r="Q123" s="14">
        <v>0.2</v>
      </c>
      <c r="R123" s="51">
        <v>-0.1</v>
      </c>
      <c r="S123" s="14">
        <v>-0.1</v>
      </c>
    </row>
    <row r="124" ht="10" customHeight="1" spans="2:19">
      <c r="B124" s="14">
        <v>0.4</v>
      </c>
      <c r="C124" s="14">
        <v>0.4</v>
      </c>
      <c r="D124" s="14">
        <v>0.4</v>
      </c>
      <c r="E124" s="14">
        <v>0.2</v>
      </c>
      <c r="F124" s="14">
        <v>0</v>
      </c>
      <c r="G124" s="14">
        <v>0</v>
      </c>
      <c r="H124" s="14">
        <v>0.3</v>
      </c>
      <c r="I124" s="14">
        <v>0</v>
      </c>
      <c r="J124" s="14">
        <v>-0.1</v>
      </c>
      <c r="K124" s="14">
        <v>0.3</v>
      </c>
      <c r="L124" s="14">
        <v>0</v>
      </c>
      <c r="M124" s="14">
        <v>-0.1</v>
      </c>
      <c r="N124" s="14">
        <v>0.3</v>
      </c>
      <c r="O124" s="14">
        <v>-0.1</v>
      </c>
      <c r="P124" s="14">
        <v>-0.1</v>
      </c>
      <c r="Q124" s="14">
        <v>0.3</v>
      </c>
      <c r="R124" s="51">
        <v>0</v>
      </c>
      <c r="S124" s="14">
        <v>-0.1</v>
      </c>
    </row>
    <row r="125" ht="8" customHeight="1" spans="2:19">
      <c r="B125" s="14">
        <v>0.5</v>
      </c>
      <c r="C125" s="14">
        <v>0.5</v>
      </c>
      <c r="D125" s="14">
        <v>0.4</v>
      </c>
      <c r="E125" s="14">
        <v>-0.1</v>
      </c>
      <c r="F125" s="14">
        <v>0</v>
      </c>
      <c r="G125" s="14">
        <v>-0.1</v>
      </c>
      <c r="H125" s="14">
        <v>0</v>
      </c>
      <c r="I125" s="14">
        <v>-0.1</v>
      </c>
      <c r="J125" s="14">
        <v>-0.1</v>
      </c>
      <c r="K125" s="14">
        <v>0</v>
      </c>
      <c r="L125" s="14">
        <v>-0.1</v>
      </c>
      <c r="M125" s="14">
        <v>-0.1</v>
      </c>
      <c r="N125" s="14">
        <v>0</v>
      </c>
      <c r="O125" s="14">
        <v>-0.1</v>
      </c>
      <c r="P125" s="14">
        <v>-0.1</v>
      </c>
      <c r="Q125" s="14">
        <v>0</v>
      </c>
      <c r="R125" s="51">
        <v>-0.1</v>
      </c>
      <c r="S125" s="14">
        <v>-0.1</v>
      </c>
    </row>
    <row r="126" spans="2:19">
      <c r="B126" s="14">
        <v>0.5</v>
      </c>
      <c r="C126" s="14">
        <v>0.5</v>
      </c>
      <c r="D126" s="14">
        <v>0.5</v>
      </c>
      <c r="E126" s="14">
        <v>0</v>
      </c>
      <c r="F126" s="14">
        <v>0.1</v>
      </c>
      <c r="G126" s="14">
        <v>0</v>
      </c>
      <c r="H126" s="14">
        <v>0.1</v>
      </c>
      <c r="I126" s="14">
        <v>-0.1</v>
      </c>
      <c r="J126" s="14">
        <v>-0.1</v>
      </c>
      <c r="K126" s="14">
        <v>0.1</v>
      </c>
      <c r="L126" s="14">
        <v>-0.1</v>
      </c>
      <c r="M126" s="14">
        <v>-0.1</v>
      </c>
      <c r="N126" s="14">
        <v>0</v>
      </c>
      <c r="O126" s="14">
        <v>0</v>
      </c>
      <c r="P126" s="14">
        <v>-0.1</v>
      </c>
      <c r="Q126" s="14">
        <v>0</v>
      </c>
      <c r="R126" s="51">
        <v>-0.1</v>
      </c>
      <c r="S126" s="14">
        <v>0</v>
      </c>
    </row>
    <row r="127" spans="2:19">
      <c r="B127" s="14">
        <v>0.3</v>
      </c>
      <c r="C127" s="14">
        <v>0.3</v>
      </c>
      <c r="D127" s="14">
        <v>0.2</v>
      </c>
      <c r="E127" s="14">
        <v>0.1</v>
      </c>
      <c r="F127" s="14">
        <v>0</v>
      </c>
      <c r="G127" s="14">
        <v>0</v>
      </c>
      <c r="H127" s="14">
        <v>0</v>
      </c>
      <c r="I127" s="14">
        <v>-0.1</v>
      </c>
      <c r="J127" s="14">
        <v>-0.1</v>
      </c>
      <c r="K127" s="14">
        <v>0</v>
      </c>
      <c r="L127" s="14">
        <v>-0.1</v>
      </c>
      <c r="M127" s="14">
        <v>-0.1</v>
      </c>
      <c r="N127" s="14">
        <v>0</v>
      </c>
      <c r="O127" s="14">
        <v>-0.1</v>
      </c>
      <c r="P127" s="14">
        <v>-0.1</v>
      </c>
      <c r="Q127" s="14">
        <v>0</v>
      </c>
      <c r="R127" s="51">
        <v>-0.1</v>
      </c>
      <c r="S127" s="14">
        <v>-0.1</v>
      </c>
    </row>
    <row r="128" spans="2:19">
      <c r="B128" s="14">
        <v>0.6</v>
      </c>
      <c r="C128" s="14">
        <v>0.6</v>
      </c>
      <c r="D128" s="14">
        <v>0.6</v>
      </c>
      <c r="E128" s="14">
        <v>0.2</v>
      </c>
      <c r="F128" s="14">
        <v>0</v>
      </c>
      <c r="G128" s="14">
        <v>0</v>
      </c>
      <c r="H128" s="14">
        <v>0.3</v>
      </c>
      <c r="I128" s="14">
        <v>0.1</v>
      </c>
      <c r="J128" s="14">
        <v>0.1</v>
      </c>
      <c r="K128" s="14">
        <v>0.3</v>
      </c>
      <c r="L128" s="14">
        <v>0</v>
      </c>
      <c r="M128" s="14">
        <v>0</v>
      </c>
      <c r="N128" s="14">
        <v>0.2</v>
      </c>
      <c r="O128" s="14">
        <v>0</v>
      </c>
      <c r="P128" s="14">
        <v>-0.1</v>
      </c>
      <c r="Q128" s="14">
        <v>0.2</v>
      </c>
      <c r="R128" s="51">
        <v>0</v>
      </c>
      <c r="S128" s="14">
        <v>-0.1</v>
      </c>
    </row>
    <row r="129" s="14" customFormat="1" spans="2:32">
      <c r="B129" s="14">
        <v>0.5</v>
      </c>
      <c r="C129" s="14">
        <v>0.5</v>
      </c>
      <c r="D129" s="14">
        <v>0.4</v>
      </c>
      <c r="E129" s="14">
        <v>0.2</v>
      </c>
      <c r="F129" s="14">
        <v>0.1</v>
      </c>
      <c r="G129" s="14">
        <v>0.1</v>
      </c>
      <c r="H129" s="14">
        <v>0.3</v>
      </c>
      <c r="I129" s="14">
        <v>-0.1</v>
      </c>
      <c r="J129" s="14">
        <v>-0.1</v>
      </c>
      <c r="K129" s="14">
        <v>0.3</v>
      </c>
      <c r="L129" s="14">
        <v>-0.1</v>
      </c>
      <c r="M129" s="14">
        <v>-0.1</v>
      </c>
      <c r="N129" s="14">
        <v>0</v>
      </c>
      <c r="O129" s="14">
        <v>-0.1</v>
      </c>
      <c r="P129" s="14">
        <v>-0.1</v>
      </c>
      <c r="Q129" s="14">
        <v>0.1</v>
      </c>
      <c r="R129" s="51">
        <v>-0.1</v>
      </c>
      <c r="S129" s="14">
        <v>-0.1</v>
      </c>
      <c r="X129" s="51"/>
      <c r="AB129" s="51"/>
      <c r="AF129" s="51"/>
    </row>
    <row r="130" spans="2:19">
      <c r="B130" s="14">
        <v>0.3</v>
      </c>
      <c r="C130" s="14">
        <v>0.4</v>
      </c>
      <c r="D130" s="14">
        <v>0.4</v>
      </c>
      <c r="E130" s="14">
        <v>0.3</v>
      </c>
      <c r="F130" s="14">
        <v>0.2</v>
      </c>
      <c r="G130" s="14">
        <v>0.1</v>
      </c>
      <c r="H130" s="14">
        <v>0.4</v>
      </c>
      <c r="I130" s="14">
        <v>0</v>
      </c>
      <c r="J130" s="14">
        <v>0</v>
      </c>
      <c r="K130" s="14">
        <v>0.1</v>
      </c>
      <c r="L130" s="14">
        <v>-0.1</v>
      </c>
      <c r="M130" s="14">
        <v>-0.1</v>
      </c>
      <c r="N130" s="14">
        <v>0.1</v>
      </c>
      <c r="O130" s="14">
        <v>-0.1</v>
      </c>
      <c r="P130" s="14">
        <v>-0.1</v>
      </c>
      <c r="Q130" s="14">
        <v>0.1</v>
      </c>
      <c r="R130" s="51">
        <v>-0.1</v>
      </c>
      <c r="S130" s="14">
        <v>-0.1</v>
      </c>
    </row>
    <row r="131" ht="8" customHeight="1" spans="2:19">
      <c r="B131" s="14">
        <v>0.4</v>
      </c>
      <c r="C131" s="14">
        <v>0.4</v>
      </c>
      <c r="D131" s="14">
        <v>0.4</v>
      </c>
      <c r="E131" s="14">
        <v>0.1</v>
      </c>
      <c r="F131" s="14">
        <v>-0.1</v>
      </c>
      <c r="G131" s="14">
        <v>-0.1</v>
      </c>
      <c r="H131" s="14">
        <v>0.1</v>
      </c>
      <c r="I131" s="14">
        <v>-0.1</v>
      </c>
      <c r="J131" s="14">
        <v>-0.1</v>
      </c>
      <c r="K131" s="14">
        <v>0.1</v>
      </c>
      <c r="L131" s="14">
        <v>-0.1</v>
      </c>
      <c r="M131" s="14">
        <v>-0.1</v>
      </c>
      <c r="N131" s="14">
        <v>0.1</v>
      </c>
      <c r="O131" s="14">
        <v>0</v>
      </c>
      <c r="P131" s="14">
        <v>-0.1</v>
      </c>
      <c r="Q131" s="14">
        <v>0.1</v>
      </c>
      <c r="R131" s="51">
        <v>0</v>
      </c>
      <c r="S131" s="14">
        <v>-0.1</v>
      </c>
    </row>
    <row r="132" s="14" customFormat="1" spans="2:32">
      <c r="B132" s="14">
        <v>0.4</v>
      </c>
      <c r="C132" s="14">
        <v>0.4</v>
      </c>
      <c r="D132" s="14">
        <v>0.3</v>
      </c>
      <c r="E132" s="14">
        <v>0.3</v>
      </c>
      <c r="F132" s="14">
        <v>0</v>
      </c>
      <c r="G132" s="14">
        <v>0</v>
      </c>
      <c r="H132" s="14">
        <v>0.3</v>
      </c>
      <c r="I132" s="14">
        <v>0</v>
      </c>
      <c r="J132" s="14">
        <v>0</v>
      </c>
      <c r="K132" s="14">
        <v>0.4</v>
      </c>
      <c r="L132" s="14">
        <v>0</v>
      </c>
      <c r="M132" s="14">
        <v>0</v>
      </c>
      <c r="N132" s="14">
        <v>0.4</v>
      </c>
      <c r="O132" s="14">
        <v>0</v>
      </c>
      <c r="P132" s="14">
        <v>0</v>
      </c>
      <c r="Q132" s="14">
        <v>0.4</v>
      </c>
      <c r="R132" s="51">
        <v>0</v>
      </c>
      <c r="S132" s="14">
        <v>0</v>
      </c>
      <c r="X132" s="51"/>
      <c r="AB132" s="51"/>
      <c r="AF132" s="51"/>
    </row>
    <row r="133" spans="2:19">
      <c r="B133" s="14">
        <v>0.3</v>
      </c>
      <c r="C133" s="14">
        <v>0.3</v>
      </c>
      <c r="D133" s="14">
        <v>0.3</v>
      </c>
      <c r="E133" s="14">
        <v>0.3</v>
      </c>
      <c r="F133" s="14">
        <v>0.1</v>
      </c>
      <c r="G133" s="14">
        <v>0.1</v>
      </c>
      <c r="H133" s="14">
        <v>0.4</v>
      </c>
      <c r="I133" s="14">
        <v>0.1</v>
      </c>
      <c r="J133" s="14">
        <v>0.1</v>
      </c>
      <c r="K133" s="14">
        <v>0.3</v>
      </c>
      <c r="L133" s="14">
        <v>0.1</v>
      </c>
      <c r="M133" s="14">
        <v>0.1</v>
      </c>
      <c r="N133" s="14">
        <v>0.3</v>
      </c>
      <c r="O133" s="14">
        <v>0.1</v>
      </c>
      <c r="P133" s="14">
        <v>0.1</v>
      </c>
      <c r="Q133" s="14">
        <v>0.4</v>
      </c>
      <c r="R133" s="51">
        <v>0.2</v>
      </c>
      <c r="S133" s="14">
        <v>0.2</v>
      </c>
    </row>
  </sheetData>
  <mergeCells count="40">
    <mergeCell ref="C1:E1"/>
    <mergeCell ref="F1:H1"/>
    <mergeCell ref="I1:K1"/>
    <mergeCell ref="M1:O1"/>
    <mergeCell ref="Q1:T1"/>
    <mergeCell ref="U1:X1"/>
    <mergeCell ref="Y1:AB1"/>
    <mergeCell ref="AC1:AE1"/>
    <mergeCell ref="AH1:AI1"/>
    <mergeCell ref="AJ1:AK1"/>
    <mergeCell ref="AL1:AN1"/>
    <mergeCell ref="AO1:AP1"/>
    <mergeCell ref="AQ1:AR1"/>
    <mergeCell ref="AS1:AT1"/>
    <mergeCell ref="B29:C29"/>
    <mergeCell ref="D29:E29"/>
    <mergeCell ref="F29:G29"/>
    <mergeCell ref="H29:J29"/>
    <mergeCell ref="K29:M29"/>
    <mergeCell ref="B56:D56"/>
    <mergeCell ref="E56:G56"/>
    <mergeCell ref="H56:J56"/>
    <mergeCell ref="K56:M56"/>
    <mergeCell ref="N56:P56"/>
    <mergeCell ref="Q56:T56"/>
    <mergeCell ref="V56:X56"/>
    <mergeCell ref="B82:D82"/>
    <mergeCell ref="E82:G82"/>
    <mergeCell ref="H82:J82"/>
    <mergeCell ref="K82:M82"/>
    <mergeCell ref="N82:P82"/>
    <mergeCell ref="Q82:T82"/>
    <mergeCell ref="V82:X82"/>
    <mergeCell ref="B110:D110"/>
    <mergeCell ref="E110:G110"/>
    <mergeCell ref="H110:J110"/>
    <mergeCell ref="K110:M110"/>
    <mergeCell ref="N110:P110"/>
    <mergeCell ref="Q110:T110"/>
    <mergeCell ref="V110:X110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C71"/>
  <sheetViews>
    <sheetView zoomScale="55" zoomScaleNormal="55" topLeftCell="A52" workbookViewId="0">
      <selection activeCell="Y2" sqref="Y2:AC2"/>
    </sheetView>
  </sheetViews>
  <sheetFormatPr defaultColWidth="8.72727272727273" defaultRowHeight="13"/>
  <cols>
    <col min="1" max="1" width="8.72727272727273" style="38"/>
    <col min="2" max="7" width="12.8181818181818" style="38"/>
    <col min="8" max="8" width="8.72727272727273" style="38"/>
    <col min="9" max="13" width="12.8181818181818" style="38"/>
    <col min="14" max="16" width="8.72727272727273" style="38"/>
    <col min="17" max="41" width="12.8181818181818" style="38"/>
    <col min="42" max="16384" width="8.72727272727273" style="38"/>
  </cols>
  <sheetData>
    <row r="2" s="37" customFormat="1" ht="14" spans="1:29">
      <c r="A2" s="39" t="s">
        <v>22</v>
      </c>
      <c r="B2" s="39" t="s">
        <v>30</v>
      </c>
      <c r="C2" s="39" t="s">
        <v>49</v>
      </c>
      <c r="D2" s="39" t="s">
        <v>50</v>
      </c>
      <c r="E2" s="39" t="s">
        <v>51</v>
      </c>
      <c r="F2" s="39" t="s">
        <v>52</v>
      </c>
      <c r="G2" s="39" t="s">
        <v>53</v>
      </c>
      <c r="H2" s="39" t="s">
        <v>54</v>
      </c>
      <c r="I2" s="39" t="s">
        <v>49</v>
      </c>
      <c r="J2" s="39" t="s">
        <v>50</v>
      </c>
      <c r="K2" s="39" t="s">
        <v>51</v>
      </c>
      <c r="L2" s="39" t="s">
        <v>52</v>
      </c>
      <c r="M2" s="39" t="s">
        <v>53</v>
      </c>
      <c r="O2" s="47"/>
      <c r="P2" s="47"/>
      <c r="Q2" s="39" t="s">
        <v>23</v>
      </c>
      <c r="R2" s="39" t="s">
        <v>30</v>
      </c>
      <c r="S2" s="39" t="s">
        <v>49</v>
      </c>
      <c r="T2" s="39" t="s">
        <v>50</v>
      </c>
      <c r="U2" s="39" t="s">
        <v>51</v>
      </c>
      <c r="V2" s="39" t="s">
        <v>52</v>
      </c>
      <c r="W2" s="39" t="s">
        <v>53</v>
      </c>
      <c r="X2" s="39" t="s">
        <v>54</v>
      </c>
      <c r="Y2" s="39" t="s">
        <v>49</v>
      </c>
      <c r="Z2" s="39" t="s">
        <v>50</v>
      </c>
      <c r="AA2" s="39" t="s">
        <v>51</v>
      </c>
      <c r="AB2" s="39" t="s">
        <v>52</v>
      </c>
      <c r="AC2" s="39" t="s">
        <v>53</v>
      </c>
    </row>
    <row r="3" ht="14" spans="1:29">
      <c r="A3" s="40"/>
      <c r="B3" s="41"/>
      <c r="C3" s="41">
        <v>1.55630250076729</v>
      </c>
      <c r="D3" s="41">
        <v>1.75587485567249</v>
      </c>
      <c r="E3" s="41">
        <v>1.95424250943932</v>
      </c>
      <c r="F3" s="41">
        <v>1.34242268082221</v>
      </c>
      <c r="G3" s="41">
        <v>1.07918124604762</v>
      </c>
      <c r="H3" s="41"/>
      <c r="I3" s="41">
        <v>1.55630250076729</v>
      </c>
      <c r="J3" s="41">
        <v>1.75587485567249</v>
      </c>
      <c r="K3" s="41">
        <v>1.95424250943932</v>
      </c>
      <c r="L3" s="41">
        <v>1.34242268082221</v>
      </c>
      <c r="M3" s="41">
        <v>1.07918124604762</v>
      </c>
      <c r="N3" s="45"/>
      <c r="O3" s="45"/>
      <c r="P3" s="45"/>
      <c r="Q3" s="40"/>
      <c r="R3" s="48"/>
      <c r="S3" s="48">
        <v>1.39794000867204</v>
      </c>
      <c r="T3" s="48">
        <v>1.75587485567249</v>
      </c>
      <c r="U3" s="48">
        <v>1.95424250943932</v>
      </c>
      <c r="V3" s="48">
        <v>1.17609125905568</v>
      </c>
      <c r="W3" s="48">
        <v>1.07918124604762</v>
      </c>
      <c r="X3" s="48"/>
      <c r="Y3" s="48">
        <v>1.39794000867204</v>
      </c>
      <c r="Z3" s="48">
        <v>1.82607480270083</v>
      </c>
      <c r="AA3" s="48">
        <v>1.95424250943932</v>
      </c>
      <c r="AB3" s="48">
        <v>1.17609125905568</v>
      </c>
      <c r="AC3" s="48">
        <v>1.07918124604762</v>
      </c>
    </row>
    <row r="4" ht="14" spans="1:29">
      <c r="A4" s="40"/>
      <c r="B4" s="41"/>
      <c r="C4" s="41">
        <v>1.85125834871908</v>
      </c>
      <c r="D4" s="41">
        <v>2.05690485133647</v>
      </c>
      <c r="E4" s="41">
        <v>1.95424250943932</v>
      </c>
      <c r="F4" s="41">
        <v>1.47712125471966</v>
      </c>
      <c r="G4" s="41">
        <v>1.23044892137827</v>
      </c>
      <c r="H4" s="41"/>
      <c r="I4" s="41">
        <v>1.85125834871908</v>
      </c>
      <c r="J4" s="41">
        <v>0.903089986991944</v>
      </c>
      <c r="K4" s="41">
        <v>1.95424250943932</v>
      </c>
      <c r="L4" s="41">
        <v>1.47712125471966</v>
      </c>
      <c r="M4" s="41">
        <v>0.698970004336019</v>
      </c>
      <c r="N4" s="45"/>
      <c r="O4" s="45"/>
      <c r="P4" s="45"/>
      <c r="Q4" s="40"/>
      <c r="R4" s="48"/>
      <c r="S4" s="48">
        <v>1.85125834871908</v>
      </c>
      <c r="T4" s="48">
        <v>1.90308998699194</v>
      </c>
      <c r="U4" s="48">
        <v>1.95424250943932</v>
      </c>
      <c r="V4" s="48">
        <v>1.63346845557959</v>
      </c>
      <c r="W4" s="48">
        <v>1.07918124604762</v>
      </c>
      <c r="X4" s="48"/>
      <c r="Y4" s="48">
        <v>1.85125834871908</v>
      </c>
      <c r="Z4" s="48">
        <v>1.90308998699194</v>
      </c>
      <c r="AA4" s="48">
        <v>1.95424250943932</v>
      </c>
      <c r="AB4" s="48">
        <v>1.63346845557959</v>
      </c>
      <c r="AC4" s="48">
        <v>1.07918124604762</v>
      </c>
    </row>
    <row r="5" ht="14" spans="1:29">
      <c r="A5" s="40"/>
      <c r="B5" s="41"/>
      <c r="C5" s="41">
        <v>1.69897000433602</v>
      </c>
      <c r="D5" s="41">
        <v>1.90308998699194</v>
      </c>
      <c r="E5" s="41">
        <v>1.95424250943932</v>
      </c>
      <c r="F5" s="41">
        <v>1.47712125471966</v>
      </c>
      <c r="G5" s="41">
        <v>1.23044892137827</v>
      </c>
      <c r="H5" s="41"/>
      <c r="I5" s="41">
        <v>1.69897000433602</v>
      </c>
      <c r="J5" s="41">
        <v>1.90308998699194</v>
      </c>
      <c r="K5" s="41">
        <v>1.95424250943932</v>
      </c>
      <c r="L5" s="41">
        <v>1.47712125471966</v>
      </c>
      <c r="M5" s="41">
        <v>1.23044892137827</v>
      </c>
      <c r="N5" s="45"/>
      <c r="O5" s="45"/>
      <c r="P5" s="45"/>
      <c r="Q5" s="40"/>
      <c r="R5" s="48"/>
      <c r="S5" s="48">
        <v>1.69897000433602</v>
      </c>
      <c r="T5" s="48">
        <v>1.90308998699194</v>
      </c>
      <c r="U5" s="48">
        <v>1.95424250943932</v>
      </c>
      <c r="V5" s="48">
        <v>1.63346845557959</v>
      </c>
      <c r="W5" s="48">
        <v>1.23044892137827</v>
      </c>
      <c r="X5" s="48"/>
      <c r="Y5" s="48">
        <v>1.69897000433602</v>
      </c>
      <c r="Z5" s="48">
        <v>1.90308998699194</v>
      </c>
      <c r="AA5" s="48">
        <v>1.95424250943932</v>
      </c>
      <c r="AB5" s="48">
        <v>1.63346845557959</v>
      </c>
      <c r="AC5" s="48">
        <v>1.23044892137827</v>
      </c>
    </row>
    <row r="6" ht="14" spans="1:29">
      <c r="A6" s="42"/>
      <c r="B6" s="41"/>
      <c r="C6" s="41">
        <v>1.55630250076729</v>
      </c>
      <c r="D6" s="41">
        <v>1.90308998699194</v>
      </c>
      <c r="E6" s="41">
        <v>1.80617997398389</v>
      </c>
      <c r="F6" s="41">
        <v>1.34242268082221</v>
      </c>
      <c r="G6" s="41">
        <v>0.903089986991944</v>
      </c>
      <c r="H6" s="41"/>
      <c r="I6" s="41">
        <v>1.69897000433602</v>
      </c>
      <c r="J6" s="41">
        <v>1.90308998699194</v>
      </c>
      <c r="K6" s="41">
        <v>1.95424250943932</v>
      </c>
      <c r="L6" s="41">
        <v>1.34242268082221</v>
      </c>
      <c r="M6" s="41">
        <v>1.07918124604762</v>
      </c>
      <c r="Q6" s="42"/>
      <c r="R6" s="48"/>
      <c r="S6" s="48">
        <v>1.39794000867204</v>
      </c>
      <c r="T6" s="48">
        <v>1.75587485567249</v>
      </c>
      <c r="U6" s="48">
        <v>1.51851393987789</v>
      </c>
      <c r="V6" s="48">
        <v>1.04139268515823</v>
      </c>
      <c r="W6" s="48">
        <v>0.778151250383644</v>
      </c>
      <c r="X6" s="48"/>
      <c r="Y6" s="48">
        <v>1.69897000433602</v>
      </c>
      <c r="Z6" s="48">
        <v>1.75587485567249</v>
      </c>
      <c r="AA6" s="48">
        <v>1.95424250943932</v>
      </c>
      <c r="AB6" s="48">
        <v>1.47712125471966</v>
      </c>
      <c r="AC6" s="48">
        <v>1.07918124604762</v>
      </c>
    </row>
    <row r="7" ht="14" spans="1:29">
      <c r="A7" s="42"/>
      <c r="B7" s="41"/>
      <c r="C7" s="41">
        <v>1.25527250510331</v>
      </c>
      <c r="D7" s="41">
        <v>1.60205999132796</v>
      </c>
      <c r="E7" s="41">
        <v>1.65321251377534</v>
      </c>
      <c r="F7" s="41">
        <v>1.17609125905568</v>
      </c>
      <c r="G7" s="41">
        <v>0.602059991327962</v>
      </c>
      <c r="H7" s="41"/>
      <c r="I7" s="41">
        <v>1.25527250510331</v>
      </c>
      <c r="J7" s="41">
        <v>1.46239799789896</v>
      </c>
      <c r="K7" s="41">
        <v>1.51851393987789</v>
      </c>
      <c r="L7" s="41">
        <v>1.17609125905568</v>
      </c>
      <c r="M7" s="41">
        <v>0.778151250383644</v>
      </c>
      <c r="Q7" s="42"/>
      <c r="R7" s="48"/>
      <c r="S7" s="48">
        <v>1.85125834871908</v>
      </c>
      <c r="T7" s="48">
        <v>2.20411998265592</v>
      </c>
      <c r="U7" s="48">
        <v>2.10720996964787</v>
      </c>
      <c r="V7" s="48">
        <v>1.47712125471966</v>
      </c>
      <c r="W7" s="48">
        <v>1.07918124604762</v>
      </c>
      <c r="X7" s="48"/>
      <c r="Y7" s="48">
        <v>1.85125834871908</v>
      </c>
      <c r="Z7" s="48">
        <v>2.05690485133647</v>
      </c>
      <c r="AA7" s="48">
        <v>2.10720996964787</v>
      </c>
      <c r="AB7" s="48">
        <v>1.47712125471966</v>
      </c>
      <c r="AC7" s="48">
        <v>1.07918124604762</v>
      </c>
    </row>
    <row r="8" ht="14" spans="1:29">
      <c r="A8" s="42"/>
      <c r="B8" s="41"/>
      <c r="C8" s="41">
        <v>2</v>
      </c>
      <c r="D8" s="41">
        <v>2.05690485133647</v>
      </c>
      <c r="E8" s="41">
        <v>1.80617997398389</v>
      </c>
      <c r="F8" s="41">
        <v>1.47712125471966</v>
      </c>
      <c r="G8" s="41">
        <v>1.07918124604762</v>
      </c>
      <c r="H8" s="41"/>
      <c r="I8" s="41">
        <v>1.69897000433602</v>
      </c>
      <c r="J8" s="41">
        <v>1.90308998699194</v>
      </c>
      <c r="K8" s="41">
        <v>1.95424250943932</v>
      </c>
      <c r="L8" s="41">
        <v>1.47712125471966</v>
      </c>
      <c r="M8" s="41">
        <v>1.51851393987789</v>
      </c>
      <c r="Q8" s="42"/>
      <c r="R8" s="48"/>
      <c r="S8" s="48">
        <v>1.55630250076729</v>
      </c>
      <c r="T8" s="48">
        <v>1.75587485567249</v>
      </c>
      <c r="U8" s="48">
        <v>2.10720996964787</v>
      </c>
      <c r="V8" s="48">
        <v>1.34242268082221</v>
      </c>
      <c r="W8" s="48">
        <v>1.07918124604762</v>
      </c>
      <c r="X8" s="48"/>
      <c r="Y8" s="48">
        <v>1.39794000867204</v>
      </c>
      <c r="Z8" s="48">
        <v>1.60205999132796</v>
      </c>
      <c r="AA8" s="48">
        <v>1.65321251377534</v>
      </c>
      <c r="AB8" s="48">
        <v>1.34242268082221</v>
      </c>
      <c r="AC8" s="48">
        <v>1.07918124604762</v>
      </c>
    </row>
    <row r="9" ht="14" spans="1:29">
      <c r="A9" s="42"/>
      <c r="B9" s="41"/>
      <c r="C9" s="41">
        <v>1.39794000867204</v>
      </c>
      <c r="D9" s="41">
        <v>1.60205999132796</v>
      </c>
      <c r="E9" s="41">
        <v>1.65321251377534</v>
      </c>
      <c r="F9" s="41">
        <v>1.34242268082221</v>
      </c>
      <c r="G9" s="41">
        <v>1.07918124604762</v>
      </c>
      <c r="H9" s="41"/>
      <c r="I9" s="41">
        <v>1.55630250076729</v>
      </c>
      <c r="J9" s="41">
        <v>1.60205999132796</v>
      </c>
      <c r="K9" s="41">
        <v>1.80617997398389</v>
      </c>
      <c r="L9" s="41">
        <v>1.47712125471966</v>
      </c>
      <c r="M9" s="41">
        <v>0.903089986991944</v>
      </c>
      <c r="Q9" s="42"/>
      <c r="R9" s="48"/>
      <c r="S9" s="48">
        <v>1.39794000867204</v>
      </c>
      <c r="T9" s="48">
        <v>1.46239799789896</v>
      </c>
      <c r="U9" s="48">
        <v>1.65321251377534</v>
      </c>
      <c r="V9" s="48">
        <v>1.34242268082221</v>
      </c>
      <c r="W9" s="48">
        <v>1.07918124604762</v>
      </c>
      <c r="X9" s="48"/>
      <c r="Y9" s="48">
        <v>1.55630250076729</v>
      </c>
      <c r="Z9" s="48">
        <v>1.90308998699194</v>
      </c>
      <c r="AA9" s="48">
        <v>1.80617997398389</v>
      </c>
      <c r="AB9" s="48">
        <v>0.903089986991944</v>
      </c>
      <c r="AC9" s="48">
        <v>1.07918124604762</v>
      </c>
    </row>
    <row r="10" ht="14" spans="1:29">
      <c r="A10" s="42"/>
      <c r="B10" s="41"/>
      <c r="C10" s="41">
        <v>1.55630250076729</v>
      </c>
      <c r="D10" s="41">
        <v>1.75587485567249</v>
      </c>
      <c r="E10" s="41">
        <v>1.80617997398389</v>
      </c>
      <c r="F10" s="41">
        <v>1.63346845557959</v>
      </c>
      <c r="G10" s="41">
        <v>1.36172783601759</v>
      </c>
      <c r="H10" s="41"/>
      <c r="I10" s="41">
        <v>1.39794000867204</v>
      </c>
      <c r="J10" s="41">
        <v>1.46239799789896</v>
      </c>
      <c r="K10" s="41">
        <v>1.65321251377534</v>
      </c>
      <c r="L10" s="41">
        <v>1.17609125905568</v>
      </c>
      <c r="M10" s="41">
        <v>0.903089986991944</v>
      </c>
      <c r="Q10" s="42"/>
      <c r="R10" s="48"/>
      <c r="S10" s="48">
        <v>1.39794000867204</v>
      </c>
      <c r="T10" s="48">
        <v>1.75587485567249</v>
      </c>
      <c r="U10" s="48">
        <v>1.80617997398389</v>
      </c>
      <c r="V10" s="48">
        <v>1.63346845557959</v>
      </c>
      <c r="W10" s="48">
        <v>1.07918124604762</v>
      </c>
      <c r="X10" s="48"/>
      <c r="Y10" s="48">
        <v>1.25527250510331</v>
      </c>
      <c r="Z10" s="48">
        <v>1.60205999132796</v>
      </c>
      <c r="AA10" s="48">
        <v>1.95424250943932</v>
      </c>
      <c r="AB10" s="48">
        <v>1.63346845557959</v>
      </c>
      <c r="AC10" s="48">
        <v>1.23044892137827</v>
      </c>
    </row>
    <row r="11" ht="14" spans="1:29">
      <c r="A11" s="42"/>
      <c r="B11" s="41"/>
      <c r="C11" s="41">
        <v>1.39794000867204</v>
      </c>
      <c r="D11" s="41">
        <v>1.90308998699194</v>
      </c>
      <c r="E11" s="41">
        <v>2.10720996964787</v>
      </c>
      <c r="F11" s="41">
        <v>1.63346845557959</v>
      </c>
      <c r="G11" s="41">
        <v>1.36172783601759</v>
      </c>
      <c r="H11" s="41"/>
      <c r="I11" s="41">
        <v>1.39794000867204</v>
      </c>
      <c r="J11" s="41">
        <v>1.90308998699194</v>
      </c>
      <c r="K11" s="41">
        <v>2.10720996964787</v>
      </c>
      <c r="L11" s="41">
        <v>1.63346845557959</v>
      </c>
      <c r="M11" s="41">
        <v>1.36172783601759</v>
      </c>
      <c r="Q11" s="42"/>
      <c r="R11" s="48"/>
      <c r="S11" s="48">
        <v>1.39794000867204</v>
      </c>
      <c r="T11" s="48">
        <v>1.60205999132796</v>
      </c>
      <c r="U11" s="48">
        <v>1.80617997398389</v>
      </c>
      <c r="V11" s="48">
        <v>1.47712125471966</v>
      </c>
      <c r="W11" s="48">
        <v>1.07918124604762</v>
      </c>
      <c r="X11" s="48"/>
      <c r="Y11" s="48">
        <v>1.39794000867204</v>
      </c>
      <c r="Z11" s="48">
        <v>1.75587485567249</v>
      </c>
      <c r="AA11" s="48">
        <v>1.80617997398389</v>
      </c>
      <c r="AB11" s="48">
        <v>1.47712125471966</v>
      </c>
      <c r="AC11" s="48">
        <v>1.07918124604762</v>
      </c>
    </row>
    <row r="12" ht="14" spans="1:29">
      <c r="A12" s="42"/>
      <c r="B12" s="41"/>
      <c r="C12" s="41">
        <v>1.85125834871908</v>
      </c>
      <c r="D12" s="41">
        <v>1.90308998699194</v>
      </c>
      <c r="E12" s="41">
        <v>2.10720996964787</v>
      </c>
      <c r="F12" s="41">
        <v>1.34242268082221</v>
      </c>
      <c r="G12" s="41">
        <v>1.81291335664286</v>
      </c>
      <c r="H12" s="41"/>
      <c r="I12" s="41">
        <v>1.69897000433602</v>
      </c>
      <c r="J12" s="41">
        <v>1.90308998699194</v>
      </c>
      <c r="K12" s="41">
        <v>1.80617997398389</v>
      </c>
      <c r="L12" s="41">
        <v>1.17609125905568</v>
      </c>
      <c r="M12" s="41">
        <v>1.07918124604762</v>
      </c>
      <c r="Q12" s="42"/>
      <c r="R12" s="48"/>
      <c r="S12" s="48">
        <v>2</v>
      </c>
      <c r="T12" s="48">
        <v>1.75587485567249</v>
      </c>
      <c r="U12" s="48">
        <v>2.10720996964787</v>
      </c>
      <c r="V12" s="48">
        <v>1.63346845557959</v>
      </c>
      <c r="W12" s="48">
        <v>1.07918124604762</v>
      </c>
      <c r="X12" s="48"/>
      <c r="Y12" s="48">
        <v>1.85125834871908</v>
      </c>
      <c r="Z12" s="48">
        <v>1.90308998699194</v>
      </c>
      <c r="AA12" s="48">
        <v>2.10720996964787</v>
      </c>
      <c r="AB12" s="48">
        <v>1.34242268082221</v>
      </c>
      <c r="AC12" s="48">
        <v>1.07918124604762</v>
      </c>
    </row>
    <row r="13" ht="14" spans="1:29">
      <c r="A13" s="42"/>
      <c r="B13" s="41"/>
      <c r="C13" s="41">
        <v>1.55630250076729</v>
      </c>
      <c r="D13" s="41">
        <v>1.75587485567249</v>
      </c>
      <c r="E13" s="41">
        <v>1.95424250943932</v>
      </c>
      <c r="F13" s="41">
        <v>1.34242268082221</v>
      </c>
      <c r="G13" s="41">
        <v>0.903089986991944</v>
      </c>
      <c r="H13" s="41"/>
      <c r="I13" s="41">
        <v>1.69897000433602</v>
      </c>
      <c r="J13" s="41">
        <v>2.05690485133647</v>
      </c>
      <c r="K13" s="41">
        <v>1.95424250943932</v>
      </c>
      <c r="L13" s="41">
        <v>1.47712125471966</v>
      </c>
      <c r="M13" s="41">
        <v>1.51851393987789</v>
      </c>
      <c r="Q13" s="42"/>
      <c r="R13" s="48"/>
      <c r="S13" s="48">
        <v>1.39794000867204</v>
      </c>
      <c r="T13" s="48">
        <v>1.90308998699194</v>
      </c>
      <c r="U13" s="48">
        <v>2.25527250510331</v>
      </c>
      <c r="V13" s="48">
        <v>1.63346845557959</v>
      </c>
      <c r="W13" s="48">
        <v>1.23044892137827</v>
      </c>
      <c r="X13" s="48"/>
      <c r="Y13" s="48">
        <v>1.55630250076729</v>
      </c>
      <c r="Z13" s="48">
        <v>1.75587485567249</v>
      </c>
      <c r="AA13" s="48">
        <v>1.95424250943932</v>
      </c>
      <c r="AB13" s="48">
        <v>1.34242268082221</v>
      </c>
      <c r="AC13" s="48">
        <v>1.07918124604762</v>
      </c>
    </row>
    <row r="14" ht="14" spans="1:29">
      <c r="A14" s="42"/>
      <c r="B14" s="41"/>
      <c r="C14" s="41">
        <v>2</v>
      </c>
      <c r="D14" s="41">
        <v>1.90308998699194</v>
      </c>
      <c r="E14" s="41">
        <v>2.10720996964787</v>
      </c>
      <c r="F14" s="41">
        <v>1.34242268082221</v>
      </c>
      <c r="G14" s="41">
        <v>0.778151250383644</v>
      </c>
      <c r="H14" s="41"/>
      <c r="I14" s="41">
        <v>1.69897000433602</v>
      </c>
      <c r="J14" s="41">
        <v>1.75587485567249</v>
      </c>
      <c r="K14" s="41">
        <v>1.95424250943932</v>
      </c>
      <c r="L14" s="41">
        <v>1.34242268082221</v>
      </c>
      <c r="M14" s="41">
        <v>1.07918124604762</v>
      </c>
      <c r="Q14" s="42"/>
      <c r="R14" s="48"/>
      <c r="S14" s="48">
        <v>1.69897000433602</v>
      </c>
      <c r="T14" s="48">
        <v>1.75587485567249</v>
      </c>
      <c r="U14" s="48">
        <v>1.95424250943932</v>
      </c>
      <c r="V14" s="48">
        <v>1.34242268082221</v>
      </c>
      <c r="W14" s="48">
        <v>0.778151250383644</v>
      </c>
      <c r="X14" s="48"/>
      <c r="Y14" s="48">
        <v>1.39794000867204</v>
      </c>
      <c r="Z14" s="48">
        <v>1.75587485567249</v>
      </c>
      <c r="AA14" s="48">
        <v>2.10720996964787</v>
      </c>
      <c r="AB14" s="48">
        <v>1.34242268082221</v>
      </c>
      <c r="AC14" s="48">
        <v>0.778151250383644</v>
      </c>
    </row>
    <row r="15" ht="14" spans="1:29">
      <c r="A15" s="42"/>
      <c r="B15" s="41"/>
      <c r="C15" s="41">
        <v>2</v>
      </c>
      <c r="D15" s="41">
        <v>2.20411998265592</v>
      </c>
      <c r="E15" s="41">
        <v>2.25527250510331</v>
      </c>
      <c r="F15" s="41">
        <v>1.34242268082221</v>
      </c>
      <c r="G15" s="41">
        <v>0.903089986991944</v>
      </c>
      <c r="H15" s="41"/>
      <c r="I15" s="41">
        <v>1.55630250076729</v>
      </c>
      <c r="J15" s="41">
        <v>1.75587485567249</v>
      </c>
      <c r="K15" s="41">
        <v>1.51851393987789</v>
      </c>
      <c r="L15" s="41">
        <v>1.17609125905568</v>
      </c>
      <c r="M15" s="41">
        <v>0.778151250383644</v>
      </c>
      <c r="Q15" s="42"/>
      <c r="R15" s="48"/>
      <c r="S15" s="48">
        <v>1.55630250076729</v>
      </c>
      <c r="T15" s="48">
        <v>1.75587485567249</v>
      </c>
      <c r="U15" s="48">
        <v>1.95424250943932</v>
      </c>
      <c r="V15" s="48">
        <v>1.63346845557959</v>
      </c>
      <c r="W15" s="48">
        <v>1.07918124604762</v>
      </c>
      <c r="X15" s="48"/>
      <c r="Y15" s="48">
        <v>1.55630250076729</v>
      </c>
      <c r="Z15" s="48">
        <v>1.75587485567249</v>
      </c>
      <c r="AA15" s="48">
        <v>1.95424250943932</v>
      </c>
      <c r="AB15" s="48">
        <v>1.47712125471966</v>
      </c>
      <c r="AC15" s="48">
        <v>1.07918124604762</v>
      </c>
    </row>
    <row r="16" ht="14" spans="1:29">
      <c r="A16" s="42"/>
      <c r="B16" s="41"/>
      <c r="C16" s="41">
        <v>1.55630250076729</v>
      </c>
      <c r="D16" s="41">
        <v>1.46239799789896</v>
      </c>
      <c r="E16" s="41">
        <v>1.80617997398389</v>
      </c>
      <c r="F16" s="41">
        <v>1.04139268515823</v>
      </c>
      <c r="G16" s="41">
        <v>0.778151250383644</v>
      </c>
      <c r="H16" s="41"/>
      <c r="I16" s="41">
        <v>1.69897000433602</v>
      </c>
      <c r="J16" s="41">
        <v>2.05690485133647</v>
      </c>
      <c r="K16" s="41">
        <v>2.10720996964787</v>
      </c>
      <c r="L16" s="41">
        <v>1.63346845557959</v>
      </c>
      <c r="M16" s="41">
        <v>1.07918124604762</v>
      </c>
      <c r="Q16" s="42"/>
      <c r="R16" s="48"/>
      <c r="S16" s="48">
        <v>1.55630250076729</v>
      </c>
      <c r="T16" s="48">
        <v>1.60205999132796</v>
      </c>
      <c r="U16" s="48">
        <v>1.51851393987789</v>
      </c>
      <c r="V16" s="48">
        <v>1.04139268515823</v>
      </c>
      <c r="W16" s="48">
        <v>0.602059991327962</v>
      </c>
      <c r="X16" s="48"/>
      <c r="Y16" s="48">
        <v>2</v>
      </c>
      <c r="Z16" s="48">
        <v>2.05690485133647</v>
      </c>
      <c r="AA16" s="48">
        <v>2.25527250510331</v>
      </c>
      <c r="AB16" s="48">
        <v>1.77815125038364</v>
      </c>
      <c r="AC16" s="48">
        <v>1.07918124604762</v>
      </c>
    </row>
    <row r="17" ht="14" spans="1:29">
      <c r="A17" s="42"/>
      <c r="B17" s="41"/>
      <c r="C17" s="41">
        <v>1.55630250076729</v>
      </c>
      <c r="D17" s="41">
        <v>1.90308998699194</v>
      </c>
      <c r="E17" s="41">
        <v>2.10720996964787</v>
      </c>
      <c r="F17" s="41">
        <v>1.63346845557959</v>
      </c>
      <c r="G17" s="41">
        <v>0.778151250383644</v>
      </c>
      <c r="H17" s="41"/>
      <c r="I17" s="41">
        <v>1.55630250076729</v>
      </c>
      <c r="J17" s="41">
        <v>2.05690485133647</v>
      </c>
      <c r="K17" s="41">
        <v>1.80617997398389</v>
      </c>
      <c r="L17" s="41">
        <v>1.63346845557959</v>
      </c>
      <c r="M17" s="41">
        <v>1.07918124604762</v>
      </c>
      <c r="Q17" s="42"/>
      <c r="R17" s="48"/>
      <c r="S17" s="48">
        <v>1.85125834871908</v>
      </c>
      <c r="T17" s="48">
        <v>1.75587485567249</v>
      </c>
      <c r="U17" s="48">
        <v>1.95424250943932</v>
      </c>
      <c r="V17" s="48">
        <v>1.47712125471966</v>
      </c>
      <c r="W17" s="48">
        <v>1.07918124604762</v>
      </c>
      <c r="X17" s="48"/>
      <c r="Y17" s="48">
        <v>1.69897000433602</v>
      </c>
      <c r="Z17" s="48">
        <v>1.90308998699194</v>
      </c>
      <c r="AA17" s="48">
        <v>1.95424250943932</v>
      </c>
      <c r="AB17" s="48">
        <v>0.903089986991944</v>
      </c>
      <c r="AC17" s="48">
        <v>0.903089986991944</v>
      </c>
    </row>
    <row r="18" ht="14" spans="1:29">
      <c r="A18" s="42"/>
      <c r="B18" s="41"/>
      <c r="C18" s="41">
        <v>1.69897000433602</v>
      </c>
      <c r="D18" s="41">
        <v>2.05690485133647</v>
      </c>
      <c r="E18" s="41">
        <v>2.25527250510331</v>
      </c>
      <c r="F18" s="41">
        <v>1.77815125038364</v>
      </c>
      <c r="G18" s="41">
        <v>1.66275783168157</v>
      </c>
      <c r="H18" s="41"/>
      <c r="I18" s="41">
        <v>1.69897000433602</v>
      </c>
      <c r="J18" s="41">
        <v>1.90308998699194</v>
      </c>
      <c r="K18" s="41">
        <v>2.25527250510331</v>
      </c>
      <c r="L18" s="41">
        <v>1.47712125471966</v>
      </c>
      <c r="M18" s="41">
        <v>1.36172783601759</v>
      </c>
      <c r="Q18" s="42"/>
      <c r="R18" s="48"/>
      <c r="S18" s="48">
        <v>1.55630250076729</v>
      </c>
      <c r="T18" s="48">
        <v>1.75587485567249</v>
      </c>
      <c r="U18" s="48">
        <v>1.80617997398389</v>
      </c>
      <c r="V18" s="48">
        <v>1.63346845557959</v>
      </c>
      <c r="W18" s="48">
        <v>1.23044892137827</v>
      </c>
      <c r="X18" s="48"/>
      <c r="Y18" s="48">
        <v>1.55630250076729</v>
      </c>
      <c r="Z18" s="48">
        <v>1.75587485567249</v>
      </c>
      <c r="AA18" s="48">
        <v>1.95424250943932</v>
      </c>
      <c r="AB18" s="48">
        <v>1.47712125471966</v>
      </c>
      <c r="AC18" s="48">
        <v>1.07918124604762</v>
      </c>
    </row>
    <row r="19" ht="14" spans="1:29">
      <c r="A19" s="42"/>
      <c r="B19" s="41"/>
      <c r="C19" s="41">
        <v>1.39794000867204</v>
      </c>
      <c r="D19" s="41">
        <v>1.46239799789896</v>
      </c>
      <c r="E19" s="41">
        <v>1.51851393987789</v>
      </c>
      <c r="F19" s="41">
        <v>1.17609125905568</v>
      </c>
      <c r="G19" s="41">
        <v>0.903089986991944</v>
      </c>
      <c r="H19" s="41"/>
      <c r="I19" s="41">
        <v>1.69897000433602</v>
      </c>
      <c r="J19" s="41">
        <v>1.90308998699194</v>
      </c>
      <c r="K19" s="41">
        <v>2.10720996964787</v>
      </c>
      <c r="L19" s="41">
        <v>1.63346845557959</v>
      </c>
      <c r="M19" s="41">
        <v>1.07918124604762</v>
      </c>
      <c r="Q19" s="42"/>
      <c r="R19" s="48"/>
      <c r="S19" s="48">
        <v>2</v>
      </c>
      <c r="T19" s="48">
        <v>2.05690485133647</v>
      </c>
      <c r="U19" s="48">
        <v>2.10720996964787</v>
      </c>
      <c r="V19" s="48">
        <v>1.77815125038364</v>
      </c>
      <c r="W19" s="48">
        <v>1.51851393987789</v>
      </c>
      <c r="X19" s="48"/>
      <c r="Y19" s="48">
        <v>2</v>
      </c>
      <c r="Z19" s="48">
        <v>1.90308998699194</v>
      </c>
      <c r="AA19" s="48">
        <v>2.10720996964787</v>
      </c>
      <c r="AB19" s="48">
        <v>1.47712125471966</v>
      </c>
      <c r="AC19" s="48">
        <v>1.51851393987789</v>
      </c>
    </row>
    <row r="20" ht="14" spans="1:29">
      <c r="A20" s="40"/>
      <c r="B20" s="41"/>
      <c r="C20" s="41">
        <v>1.69897000433602</v>
      </c>
      <c r="D20" s="41">
        <v>1.60205999132796</v>
      </c>
      <c r="E20" s="41">
        <v>1.80617997398389</v>
      </c>
      <c r="F20" s="41">
        <v>1.63346845557959</v>
      </c>
      <c r="G20" s="41">
        <v>1.25527250510331</v>
      </c>
      <c r="H20" s="41"/>
      <c r="I20" s="41">
        <v>1.85125834871908</v>
      </c>
      <c r="J20" s="41">
        <v>1.90308998699194</v>
      </c>
      <c r="K20" s="41">
        <v>2.10720996964787</v>
      </c>
      <c r="L20" s="41">
        <v>1.77815125038364</v>
      </c>
      <c r="M20" s="41">
        <v>1.51851393987789</v>
      </c>
      <c r="Q20" s="40"/>
      <c r="R20" s="48"/>
      <c r="S20" s="48">
        <v>1.39794000867204</v>
      </c>
      <c r="T20" s="48">
        <v>1.75587485567249</v>
      </c>
      <c r="U20" s="48">
        <v>1.80617997398389</v>
      </c>
      <c r="V20" s="48">
        <v>1.17609125905568</v>
      </c>
      <c r="W20" s="48">
        <v>0.602059991327962</v>
      </c>
      <c r="X20" s="48"/>
      <c r="Y20" s="48">
        <v>2</v>
      </c>
      <c r="Z20" s="48">
        <v>2.05690485133647</v>
      </c>
      <c r="AA20" s="48">
        <v>2.25527250510331</v>
      </c>
      <c r="AB20" s="48">
        <v>1.63346845557959</v>
      </c>
      <c r="AC20" s="48">
        <v>1.07918124604762</v>
      </c>
    </row>
    <row r="21" ht="14" spans="1:29">
      <c r="A21" s="40"/>
      <c r="B21" s="41"/>
      <c r="C21" s="41">
        <v>1.55630250076729</v>
      </c>
      <c r="D21" s="41">
        <v>1.75587485567249</v>
      </c>
      <c r="E21" s="41">
        <v>1.95424250943932</v>
      </c>
      <c r="F21" s="41">
        <v>1.47712125471966</v>
      </c>
      <c r="G21" s="41">
        <v>1.23044892137827</v>
      </c>
      <c r="H21" s="41"/>
      <c r="I21" s="41">
        <v>1.39794000867204</v>
      </c>
      <c r="J21" s="41">
        <v>1.60205999132796</v>
      </c>
      <c r="K21" s="41">
        <v>1.65321251377534</v>
      </c>
      <c r="L21" s="41">
        <v>1.34242268082221</v>
      </c>
      <c r="M21" s="41">
        <v>1.07918124604762</v>
      </c>
      <c r="Q21" s="40"/>
      <c r="R21" s="48"/>
      <c r="S21" s="48">
        <v>1.55630250076729</v>
      </c>
      <c r="T21" s="48">
        <v>1.75587485567249</v>
      </c>
      <c r="U21" s="48">
        <v>1.95424250943932</v>
      </c>
      <c r="V21" s="48">
        <v>1.47712125471966</v>
      </c>
      <c r="W21" s="48">
        <v>1.51851393987789</v>
      </c>
      <c r="X21" s="48"/>
      <c r="Y21" s="48">
        <v>1.69897000433602</v>
      </c>
      <c r="Z21" s="48">
        <v>1.90308998699194</v>
      </c>
      <c r="AA21" s="48">
        <v>2.10720996964787</v>
      </c>
      <c r="AB21" s="48">
        <v>1.63346845557959</v>
      </c>
      <c r="AC21" s="48">
        <v>1.23044892137827</v>
      </c>
    </row>
    <row r="22" ht="14" spans="1:29">
      <c r="A22" s="40"/>
      <c r="B22" s="41"/>
      <c r="C22" s="41">
        <v>1.39794000867204</v>
      </c>
      <c r="D22" s="41">
        <v>1.46239799789896</v>
      </c>
      <c r="E22" s="41">
        <v>1.65321251377534</v>
      </c>
      <c r="F22" s="41">
        <v>1.17609125905568</v>
      </c>
      <c r="G22" s="41">
        <v>0.602059991327962</v>
      </c>
      <c r="H22" s="41"/>
      <c r="I22" s="41">
        <v>1.39794000867204</v>
      </c>
      <c r="J22" s="41">
        <v>1.46239799789896</v>
      </c>
      <c r="K22" s="41">
        <v>1.51851393987789</v>
      </c>
      <c r="L22" s="41">
        <v>1.07918124604762</v>
      </c>
      <c r="M22" s="41">
        <v>0.602059991327962</v>
      </c>
      <c r="Q22" s="40"/>
      <c r="R22" s="48"/>
      <c r="S22" s="48">
        <v>1.55630250076729</v>
      </c>
      <c r="T22" s="48">
        <v>1.60205999132796</v>
      </c>
      <c r="U22" s="48">
        <v>2.10720996964787</v>
      </c>
      <c r="V22" s="48">
        <v>1.63346845557959</v>
      </c>
      <c r="W22" s="48">
        <v>1.36172783601759</v>
      </c>
      <c r="X22" s="48"/>
      <c r="Y22" s="48">
        <v>1.55630250076729</v>
      </c>
      <c r="Z22" s="48">
        <v>1.75587485567249</v>
      </c>
      <c r="AA22" s="48">
        <v>2.10720996964787</v>
      </c>
      <c r="AB22" s="48">
        <v>1.63346845557959</v>
      </c>
      <c r="AC22" s="48">
        <v>0.903089986991944</v>
      </c>
    </row>
    <row r="23" ht="14" spans="1:29">
      <c r="A23" s="40"/>
      <c r="B23" s="41"/>
      <c r="C23" s="41">
        <v>1.69897000433602</v>
      </c>
      <c r="D23" s="41">
        <v>1.90308998699194</v>
      </c>
      <c r="E23" s="41">
        <v>1.95424250943932</v>
      </c>
      <c r="F23" s="41">
        <v>1.63346845557959</v>
      </c>
      <c r="G23" s="41">
        <v>1.07918124604762</v>
      </c>
      <c r="H23" s="41"/>
      <c r="I23" s="41">
        <v>1.55630250076729</v>
      </c>
      <c r="J23" s="41">
        <v>1.90308998699194</v>
      </c>
      <c r="K23" s="41">
        <v>2.10720996964787</v>
      </c>
      <c r="L23" s="41">
        <v>1.63346845557959</v>
      </c>
      <c r="M23" s="41">
        <v>1.36172783601759</v>
      </c>
      <c r="Q23" s="40"/>
      <c r="R23" s="48"/>
      <c r="S23" s="48">
        <v>1.39794000867204</v>
      </c>
      <c r="T23" s="48">
        <v>1.60205999132796</v>
      </c>
      <c r="U23" s="48">
        <v>1.65321251377534</v>
      </c>
      <c r="V23" s="48">
        <v>1.17609125905568</v>
      </c>
      <c r="W23" s="48">
        <v>0.778151250383644</v>
      </c>
      <c r="X23" s="48"/>
      <c r="Y23" s="48">
        <v>1.39794000867204</v>
      </c>
      <c r="Z23" s="48">
        <v>1.46239799789896</v>
      </c>
      <c r="AA23" s="48">
        <v>1.65321251377534</v>
      </c>
      <c r="AB23" s="48">
        <v>1.17609125905568</v>
      </c>
      <c r="AC23" s="48">
        <v>0.778151250383644</v>
      </c>
    </row>
    <row r="24" ht="15" spans="1:29">
      <c r="A24" s="43"/>
      <c r="B24" s="41"/>
      <c r="C24" s="41">
        <v>1.85125834871908</v>
      </c>
      <c r="D24" s="41">
        <v>1.75587485567249</v>
      </c>
      <c r="E24" s="41">
        <v>2.25527250510331</v>
      </c>
      <c r="F24" s="41">
        <v>1.63346845557959</v>
      </c>
      <c r="G24" s="41">
        <v>1.23044892137827</v>
      </c>
      <c r="H24" s="41"/>
      <c r="I24" s="41">
        <v>1.85125834871908</v>
      </c>
      <c r="J24" s="41">
        <v>1.75587485567249</v>
      </c>
      <c r="K24" s="41">
        <v>2.10720996964787</v>
      </c>
      <c r="L24" s="41">
        <v>1.63346845557959</v>
      </c>
      <c r="M24" s="41">
        <v>1.23044892137827</v>
      </c>
      <c r="Q24" s="43"/>
      <c r="R24" s="48"/>
      <c r="S24" s="48">
        <v>1.55630250076729</v>
      </c>
      <c r="T24" s="48">
        <v>1.75587485567249</v>
      </c>
      <c r="U24" s="48">
        <v>1.95424250943932</v>
      </c>
      <c r="V24" s="48">
        <v>1.63346845557959</v>
      </c>
      <c r="W24" s="48">
        <v>1.07918124604762</v>
      </c>
      <c r="X24" s="48"/>
      <c r="Y24" s="48">
        <v>1.55630250076729</v>
      </c>
      <c r="Z24" s="48">
        <v>2.05690485133647</v>
      </c>
      <c r="AA24" s="48">
        <v>2.10720996964787</v>
      </c>
      <c r="AB24" s="48">
        <v>1.77815125038364</v>
      </c>
      <c r="AC24" s="48">
        <v>1.51851393987789</v>
      </c>
    </row>
    <row r="25" ht="14" spans="2:24">
      <c r="B25" s="14"/>
      <c r="C25" s="14"/>
      <c r="X25" s="49"/>
    </row>
    <row r="26" ht="14" spans="2:29">
      <c r="B26" s="14"/>
      <c r="C26" s="14"/>
      <c r="X26" s="49"/>
      <c r="Y26" s="49"/>
      <c r="Z26" s="49"/>
      <c r="AA26" s="49"/>
      <c r="AB26" s="49"/>
      <c r="AC26" s="49"/>
    </row>
    <row r="27" ht="14" spans="2:24">
      <c r="B27" s="14"/>
      <c r="C27" s="14"/>
      <c r="X27" s="49"/>
    </row>
    <row r="28" ht="14" spans="2:24">
      <c r="B28" s="14"/>
      <c r="C28" s="14"/>
      <c r="X28" s="49"/>
    </row>
    <row r="29" ht="14" spans="1:24">
      <c r="A29" s="44"/>
      <c r="B29" s="14"/>
      <c r="C29" s="14"/>
      <c r="D29" s="45"/>
      <c r="E29" s="45"/>
      <c r="K29" s="45"/>
      <c r="L29" s="45"/>
      <c r="X29" s="49"/>
    </row>
    <row r="30" ht="14" spans="24:24">
      <c r="X30" s="49"/>
    </row>
    <row r="33" spans="1:5">
      <c r="A33" s="45"/>
      <c r="B33" s="45"/>
      <c r="C33" s="45"/>
      <c r="D33" s="45"/>
      <c r="E33" s="45"/>
    </row>
    <row r="49" spans="2:3">
      <c r="B49" s="46"/>
      <c r="C49" s="46"/>
    </row>
    <row r="50" spans="2:3">
      <c r="B50" s="14"/>
      <c r="C50" s="14"/>
    </row>
    <row r="51" spans="2:3">
      <c r="B51" s="14"/>
      <c r="C51" s="14"/>
    </row>
    <row r="52" spans="2:3">
      <c r="B52" s="14"/>
      <c r="C52" s="14"/>
    </row>
    <row r="53" spans="2:3">
      <c r="B53" s="14"/>
      <c r="C53" s="14"/>
    </row>
    <row r="54" spans="2:3">
      <c r="B54" s="14"/>
      <c r="C54" s="14"/>
    </row>
    <row r="55" spans="2:3">
      <c r="B55" s="14"/>
      <c r="C55" s="14"/>
    </row>
    <row r="56" spans="2:3">
      <c r="B56" s="14"/>
      <c r="C56" s="14"/>
    </row>
    <row r="57" spans="2:3">
      <c r="B57" s="14"/>
      <c r="C57" s="14"/>
    </row>
    <row r="58" spans="2:3">
      <c r="B58" s="14"/>
      <c r="C58" s="14"/>
    </row>
    <row r="59" spans="2:3">
      <c r="B59" s="14"/>
      <c r="C59" s="14"/>
    </row>
    <row r="60" spans="2:3">
      <c r="B60" s="14"/>
      <c r="C60" s="14"/>
    </row>
    <row r="61" spans="2:3">
      <c r="B61" s="14"/>
      <c r="C61" s="14"/>
    </row>
    <row r="62" spans="2:3">
      <c r="B62" s="14"/>
      <c r="C62" s="14"/>
    </row>
    <row r="63" spans="2:3">
      <c r="B63" s="14"/>
      <c r="C63" s="14"/>
    </row>
    <row r="64" spans="2:3">
      <c r="B64" s="14"/>
      <c r="C64" s="14"/>
    </row>
    <row r="65" s="38" customFormat="1" spans="2:3">
      <c r="B65" s="14"/>
      <c r="C65" s="14"/>
    </row>
    <row r="66" spans="2:3">
      <c r="B66" s="14"/>
      <c r="C66" s="14"/>
    </row>
    <row r="67" spans="2:3">
      <c r="B67" s="14"/>
      <c r="C67" s="14"/>
    </row>
    <row r="68" spans="2:3">
      <c r="B68" s="14"/>
      <c r="C68" s="14"/>
    </row>
    <row r="69" spans="2:3">
      <c r="B69" s="14"/>
      <c r="C69" s="14"/>
    </row>
    <row r="70" spans="2:3">
      <c r="B70" s="14"/>
      <c r="C70" s="14"/>
    </row>
    <row r="71" spans="2:4">
      <c r="B71" s="14"/>
      <c r="C71" s="14"/>
      <c r="D71" s="45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8"/>
  <sheetViews>
    <sheetView zoomScale="70" zoomScaleNormal="70" workbookViewId="0">
      <pane ySplit="1" topLeftCell="A2" activePane="bottomLeft" state="frozen"/>
      <selection/>
      <selection pane="bottomLeft" activeCell="Q69" sqref="Q69"/>
    </sheetView>
  </sheetViews>
  <sheetFormatPr defaultColWidth="8.72727272727273" defaultRowHeight="14"/>
  <cols>
    <col min="1" max="1" width="8.72727272727273" style="32"/>
    <col min="2" max="2" width="12.0909090909091" style="32" customWidth="1"/>
    <col min="3" max="17" width="8.72727272727273" style="32" customWidth="1"/>
    <col min="18" max="25" width="8.72727272727273" style="32"/>
    <col min="26" max="33" width="9.36363636363636" style="32"/>
    <col min="34" max="16384" width="8.72727272727273" style="32"/>
  </cols>
  <sheetData>
    <row r="1" s="30" customFormat="1" ht="16.5" spans="2:16384">
      <c r="B1" s="31" t="s">
        <v>54</v>
      </c>
      <c r="C1" s="33"/>
      <c r="D1" s="33" t="s">
        <v>55</v>
      </c>
      <c r="E1" s="33" t="s">
        <v>56</v>
      </c>
      <c r="F1" s="33" t="s">
        <v>57</v>
      </c>
      <c r="G1" s="33" t="s">
        <v>58</v>
      </c>
      <c r="H1" s="33" t="s">
        <v>59</v>
      </c>
      <c r="I1" s="64" t="s">
        <v>60</v>
      </c>
      <c r="J1" s="64" t="s">
        <v>61</v>
      </c>
      <c r="K1" s="64" t="s">
        <v>62</v>
      </c>
      <c r="L1" s="64" t="s">
        <v>63</v>
      </c>
      <c r="M1" s="64" t="s">
        <v>64</v>
      </c>
      <c r="N1" s="64" t="s">
        <v>65</v>
      </c>
      <c r="O1" s="64" t="s">
        <v>66</v>
      </c>
      <c r="P1" s="64" t="s">
        <v>67</v>
      </c>
      <c r="Q1" s="33"/>
      <c r="S1" s="33"/>
      <c r="T1" s="33"/>
      <c r="U1" s="33" t="s">
        <v>55</v>
      </c>
      <c r="V1" s="33" t="s">
        <v>56</v>
      </c>
      <c r="W1" s="33" t="s">
        <v>57</v>
      </c>
      <c r="X1" s="33" t="s">
        <v>58</v>
      </c>
      <c r="Y1" s="33" t="s">
        <v>59</v>
      </c>
      <c r="Z1" s="64" t="s">
        <v>60</v>
      </c>
      <c r="AA1" s="64" t="s">
        <v>61</v>
      </c>
      <c r="AB1" s="64" t="s">
        <v>62</v>
      </c>
      <c r="AC1" s="64" t="s">
        <v>63</v>
      </c>
      <c r="AD1" s="64" t="s">
        <v>64</v>
      </c>
      <c r="AE1" s="64" t="s">
        <v>65</v>
      </c>
      <c r="AF1" s="64" t="s">
        <v>66</v>
      </c>
      <c r="AG1" s="64" t="s">
        <v>67</v>
      </c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L1" s="31"/>
      <c r="CM1" s="31"/>
      <c r="CO1" s="31"/>
      <c r="CP1" s="31"/>
      <c r="CQ1" s="31"/>
      <c r="CR1" s="31"/>
      <c r="CS1" s="31"/>
      <c r="CT1" s="31"/>
      <c r="CU1" s="31"/>
      <c r="CV1" s="31"/>
      <c r="CW1" s="31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  <c r="XEI1" s="33"/>
      <c r="XEJ1" s="33"/>
      <c r="XEK1" s="33"/>
      <c r="XEL1" s="33"/>
      <c r="XEM1" s="33"/>
      <c r="XEN1" s="33"/>
      <c r="XEO1" s="33"/>
      <c r="XEP1" s="33"/>
      <c r="XEQ1" s="33"/>
      <c r="XER1" s="33"/>
      <c r="XES1" s="33"/>
      <c r="XET1" s="33"/>
      <c r="XEU1" s="33"/>
      <c r="XEV1" s="33"/>
      <c r="XEW1" s="33"/>
      <c r="XEX1" s="33"/>
      <c r="XEY1" s="33"/>
      <c r="XEZ1" s="33"/>
      <c r="XFA1" s="33"/>
      <c r="XFB1" s="33"/>
      <c r="XFC1" s="33"/>
      <c r="XFD1" s="33"/>
    </row>
    <row r="2" s="31" customFormat="1" ht="16.5" spans="19:95">
      <c r="S2" s="31" t="s">
        <v>30</v>
      </c>
      <c r="CL2" s="33"/>
      <c r="CM2" s="33"/>
      <c r="CO2" s="33"/>
      <c r="CP2" s="33"/>
      <c r="CQ2" s="33"/>
    </row>
    <row r="3" s="31" customFormat="1" spans="1:33">
      <c r="A3" s="14"/>
      <c r="B3" s="34"/>
      <c r="C3" s="31" t="s">
        <v>24</v>
      </c>
      <c r="D3" s="31">
        <v>0.4</v>
      </c>
      <c r="E3" s="31">
        <v>0.3</v>
      </c>
      <c r="F3" s="31">
        <v>0.1</v>
      </c>
      <c r="G3" s="31">
        <v>0</v>
      </c>
      <c r="H3" s="31">
        <v>-0.1</v>
      </c>
      <c r="I3" s="31">
        <v>0</v>
      </c>
      <c r="J3" s="31">
        <v>0</v>
      </c>
      <c r="K3" s="31">
        <v>0.1</v>
      </c>
      <c r="L3" s="31">
        <v>0.1</v>
      </c>
      <c r="M3" s="31">
        <v>0.2</v>
      </c>
      <c r="N3" s="31">
        <v>0.4</v>
      </c>
      <c r="O3" s="31">
        <v>0.7</v>
      </c>
      <c r="P3" s="31">
        <v>0.9</v>
      </c>
      <c r="S3" s="34"/>
      <c r="T3" s="31" t="s">
        <v>24</v>
      </c>
      <c r="U3" s="34">
        <v>0.7</v>
      </c>
      <c r="V3" s="34">
        <v>0.2</v>
      </c>
      <c r="W3" s="34">
        <v>0.1</v>
      </c>
      <c r="X3" s="34">
        <v>0</v>
      </c>
      <c r="Y3" s="34">
        <v>-0.1</v>
      </c>
      <c r="Z3" s="34">
        <v>-0.1</v>
      </c>
      <c r="AA3" s="34">
        <v>-0.1</v>
      </c>
      <c r="AB3" s="34">
        <v>0</v>
      </c>
      <c r="AC3" s="34">
        <v>0</v>
      </c>
      <c r="AD3" s="34">
        <v>0.1</v>
      </c>
      <c r="AE3" s="34">
        <v>0.2</v>
      </c>
      <c r="AF3" s="34">
        <v>0.2</v>
      </c>
      <c r="AG3" s="34">
        <v>0.5</v>
      </c>
    </row>
    <row r="4" s="31" customFormat="1" spans="1:33">
      <c r="A4" s="14"/>
      <c r="B4" s="34"/>
      <c r="C4" s="31" t="s">
        <v>24</v>
      </c>
      <c r="D4" s="31">
        <v>0.7</v>
      </c>
      <c r="E4" s="31">
        <v>0.2</v>
      </c>
      <c r="F4" s="31">
        <v>0.1</v>
      </c>
      <c r="G4" s="31">
        <v>0</v>
      </c>
      <c r="H4" s="31">
        <v>-0.2</v>
      </c>
      <c r="I4" s="31">
        <v>-0.2</v>
      </c>
      <c r="J4" s="31">
        <v>-0.2</v>
      </c>
      <c r="K4" s="31">
        <v>0</v>
      </c>
      <c r="L4" s="31">
        <v>0.1</v>
      </c>
      <c r="M4" s="31">
        <v>0.1</v>
      </c>
      <c r="N4" s="31">
        <v>0.3</v>
      </c>
      <c r="O4" s="31">
        <v>0.4</v>
      </c>
      <c r="P4" s="31">
        <v>0.5</v>
      </c>
      <c r="S4" s="34"/>
      <c r="T4" s="31" t="s">
        <v>24</v>
      </c>
      <c r="U4" s="34">
        <v>0.4</v>
      </c>
      <c r="V4" s="34">
        <v>0.1</v>
      </c>
      <c r="W4" s="34">
        <v>0</v>
      </c>
      <c r="X4" s="34">
        <v>-0.1</v>
      </c>
      <c r="Y4" s="34">
        <v>-0.2</v>
      </c>
      <c r="Z4" s="34">
        <v>-0.1</v>
      </c>
      <c r="AA4" s="34">
        <v>0</v>
      </c>
      <c r="AB4" s="34">
        <v>0.2</v>
      </c>
      <c r="AC4" s="34">
        <v>0.2</v>
      </c>
      <c r="AD4" s="34">
        <v>0.2</v>
      </c>
      <c r="AE4" s="34">
        <v>0.5</v>
      </c>
      <c r="AF4" s="34">
        <v>0.5</v>
      </c>
      <c r="AG4" s="34">
        <v>0.7</v>
      </c>
    </row>
    <row r="5" s="31" customFormat="1" spans="1:33">
      <c r="A5" s="14"/>
      <c r="B5" s="34"/>
      <c r="C5" s="31" t="s">
        <v>24</v>
      </c>
      <c r="D5" s="31">
        <v>0.4</v>
      </c>
      <c r="E5" s="31">
        <v>0.1</v>
      </c>
      <c r="F5" s="31">
        <v>-0.1</v>
      </c>
      <c r="G5" s="31">
        <v>-0.1</v>
      </c>
      <c r="H5" s="31">
        <v>-0.1</v>
      </c>
      <c r="I5" s="31">
        <v>-0.1</v>
      </c>
      <c r="J5" s="31">
        <v>-0.1</v>
      </c>
      <c r="K5" s="31">
        <v>-0.1</v>
      </c>
      <c r="L5" s="31">
        <v>-0.1</v>
      </c>
      <c r="M5" s="31">
        <v>0.1</v>
      </c>
      <c r="N5" s="31">
        <v>0.1</v>
      </c>
      <c r="O5" s="31">
        <v>0.2</v>
      </c>
      <c r="P5" s="31">
        <v>0.2</v>
      </c>
      <c r="S5" s="34"/>
      <c r="T5" s="31" t="s">
        <v>24</v>
      </c>
      <c r="U5" s="34">
        <v>0.2</v>
      </c>
      <c r="V5" s="34">
        <v>0</v>
      </c>
      <c r="W5" s="34">
        <v>-0.1</v>
      </c>
      <c r="X5" s="34">
        <v>-0.1</v>
      </c>
      <c r="Y5" s="34">
        <v>-0.1</v>
      </c>
      <c r="Z5" s="34">
        <v>-0.1</v>
      </c>
      <c r="AA5" s="34">
        <v>-0.1</v>
      </c>
      <c r="AB5" s="34">
        <v>-0.1</v>
      </c>
      <c r="AC5" s="34">
        <v>0</v>
      </c>
      <c r="AD5" s="34">
        <v>0</v>
      </c>
      <c r="AE5" s="34">
        <v>0.2</v>
      </c>
      <c r="AF5" s="34">
        <v>0.2</v>
      </c>
      <c r="AG5" s="34">
        <v>0.3</v>
      </c>
    </row>
    <row r="6" s="31" customFormat="1" spans="1:33">
      <c r="A6" s="14"/>
      <c r="B6" s="34"/>
      <c r="C6" s="31" t="s">
        <v>24</v>
      </c>
      <c r="D6" s="31">
        <v>0.2</v>
      </c>
      <c r="E6" s="31">
        <v>0.1</v>
      </c>
      <c r="F6" s="31">
        <v>0</v>
      </c>
      <c r="G6" s="31">
        <v>0</v>
      </c>
      <c r="H6" s="31">
        <v>-0.1</v>
      </c>
      <c r="I6" s="31">
        <v>-0.1</v>
      </c>
      <c r="J6" s="31">
        <v>-0.1</v>
      </c>
      <c r="K6" s="31">
        <v>0.1</v>
      </c>
      <c r="L6" s="31">
        <v>0.2</v>
      </c>
      <c r="M6" s="31">
        <v>0.4</v>
      </c>
      <c r="N6" s="31">
        <v>0.6</v>
      </c>
      <c r="O6" s="31">
        <v>0.8</v>
      </c>
      <c r="P6" s="31">
        <v>0.9</v>
      </c>
      <c r="S6" s="34"/>
      <c r="T6" s="31" t="s">
        <v>24</v>
      </c>
      <c r="U6" s="34">
        <v>0.7</v>
      </c>
      <c r="V6" s="34">
        <v>0.3</v>
      </c>
      <c r="W6" s="34">
        <v>0.2</v>
      </c>
      <c r="X6" s="34">
        <v>0</v>
      </c>
      <c r="Y6" s="34">
        <v>0</v>
      </c>
      <c r="Z6" s="34">
        <v>0</v>
      </c>
      <c r="AA6" s="34">
        <v>0.1</v>
      </c>
      <c r="AB6" s="34">
        <v>0.2</v>
      </c>
      <c r="AC6" s="34">
        <v>0.4</v>
      </c>
      <c r="AD6" s="34">
        <v>0.4</v>
      </c>
      <c r="AE6" s="34">
        <v>0.5</v>
      </c>
      <c r="AF6" s="34">
        <v>0.5</v>
      </c>
      <c r="AG6" s="34">
        <v>0.7</v>
      </c>
    </row>
    <row r="7" s="31" customFormat="1" spans="1:33">
      <c r="A7" s="14"/>
      <c r="B7" s="34"/>
      <c r="C7" s="31" t="s">
        <v>24</v>
      </c>
      <c r="D7" s="31">
        <v>0.2</v>
      </c>
      <c r="E7" s="31">
        <v>0.1</v>
      </c>
      <c r="F7" s="31">
        <v>0.1</v>
      </c>
      <c r="G7" s="31">
        <v>0.1</v>
      </c>
      <c r="H7" s="31">
        <v>-0.1</v>
      </c>
      <c r="I7" s="31">
        <v>0</v>
      </c>
      <c r="J7" s="31">
        <v>0</v>
      </c>
      <c r="K7" s="31">
        <v>0.1</v>
      </c>
      <c r="L7" s="31">
        <v>0.1</v>
      </c>
      <c r="M7" s="31">
        <v>0.2</v>
      </c>
      <c r="N7" s="31">
        <v>0.4</v>
      </c>
      <c r="O7" s="31">
        <v>0.5</v>
      </c>
      <c r="P7" s="31">
        <v>0.5</v>
      </c>
      <c r="S7" s="34"/>
      <c r="T7" s="31" t="s">
        <v>24</v>
      </c>
      <c r="U7" s="34">
        <v>0.2</v>
      </c>
      <c r="V7" s="34">
        <v>0.1</v>
      </c>
      <c r="W7" s="34">
        <v>0.1</v>
      </c>
      <c r="X7" s="34">
        <v>0.1</v>
      </c>
      <c r="Y7" s="34">
        <v>0</v>
      </c>
      <c r="Z7" s="34">
        <v>0</v>
      </c>
      <c r="AA7" s="34">
        <v>0</v>
      </c>
      <c r="AB7" s="34">
        <v>0.1</v>
      </c>
      <c r="AC7" s="34">
        <v>0.1</v>
      </c>
      <c r="AD7" s="34">
        <v>0.2</v>
      </c>
      <c r="AE7" s="34">
        <v>0.4</v>
      </c>
      <c r="AF7" s="34">
        <v>0.5</v>
      </c>
      <c r="AG7" s="34">
        <v>0.5</v>
      </c>
    </row>
    <row r="8" s="31" customFormat="1" spans="1:33">
      <c r="A8" s="14"/>
      <c r="B8" s="34"/>
      <c r="C8" s="31" t="s">
        <v>24</v>
      </c>
      <c r="D8" s="31">
        <v>0.2</v>
      </c>
      <c r="E8" s="31">
        <v>0.2</v>
      </c>
      <c r="F8" s="31">
        <v>0</v>
      </c>
      <c r="G8" s="31">
        <v>-0.1</v>
      </c>
      <c r="H8" s="31">
        <v>0</v>
      </c>
      <c r="I8" s="31">
        <v>-0.1</v>
      </c>
      <c r="J8" s="31">
        <v>-0.1</v>
      </c>
      <c r="K8" s="31">
        <v>-0.1</v>
      </c>
      <c r="L8" s="31">
        <v>0</v>
      </c>
      <c r="M8" s="31">
        <v>0.2</v>
      </c>
      <c r="N8" s="31">
        <v>0.1</v>
      </c>
      <c r="O8" s="31">
        <v>0.2</v>
      </c>
      <c r="P8" s="31">
        <v>0.3</v>
      </c>
      <c r="S8" s="34"/>
      <c r="T8" s="31" t="s">
        <v>24</v>
      </c>
      <c r="U8" s="34">
        <v>0.8</v>
      </c>
      <c r="V8" s="34">
        <v>0.5</v>
      </c>
      <c r="W8" s="34">
        <v>0.2</v>
      </c>
      <c r="X8" s="34">
        <v>0</v>
      </c>
      <c r="Y8" s="34">
        <v>-0.1</v>
      </c>
      <c r="Z8" s="34">
        <v>-0.1</v>
      </c>
      <c r="AA8" s="34">
        <v>-0.1</v>
      </c>
      <c r="AB8" s="34">
        <v>-0.1</v>
      </c>
      <c r="AC8" s="34">
        <v>0</v>
      </c>
      <c r="AD8" s="34">
        <v>0.3</v>
      </c>
      <c r="AE8" s="34">
        <v>0.4</v>
      </c>
      <c r="AF8" s="34">
        <v>0.5</v>
      </c>
      <c r="AG8" s="34">
        <v>0.7</v>
      </c>
    </row>
    <row r="9" s="31" customFormat="1" spans="1:33">
      <c r="A9" s="14"/>
      <c r="B9" s="34"/>
      <c r="C9" s="31" t="s">
        <v>24</v>
      </c>
      <c r="D9" s="31">
        <v>0.2</v>
      </c>
      <c r="E9" s="31">
        <v>0.1</v>
      </c>
      <c r="F9" s="31">
        <v>-0.1</v>
      </c>
      <c r="G9" s="31">
        <v>-0.1</v>
      </c>
      <c r="H9" s="31">
        <v>-0.1</v>
      </c>
      <c r="I9" s="31">
        <v>-0.1</v>
      </c>
      <c r="J9" s="31">
        <v>-0.1</v>
      </c>
      <c r="K9" s="31">
        <v>0</v>
      </c>
      <c r="L9" s="31">
        <v>0.2</v>
      </c>
      <c r="M9" s="31">
        <v>0.4</v>
      </c>
      <c r="N9" s="31">
        <v>0.7</v>
      </c>
      <c r="O9" s="31">
        <v>0.8</v>
      </c>
      <c r="P9" s="31">
        <v>0.8</v>
      </c>
      <c r="S9" s="34"/>
      <c r="T9" s="31" t="s">
        <v>24</v>
      </c>
      <c r="U9" s="34">
        <v>0.7</v>
      </c>
      <c r="V9" s="34">
        <v>0.3</v>
      </c>
      <c r="W9" s="34">
        <v>0.2</v>
      </c>
      <c r="X9" s="34">
        <v>0</v>
      </c>
      <c r="Y9" s="34">
        <v>0</v>
      </c>
      <c r="Z9" s="34">
        <v>0</v>
      </c>
      <c r="AA9" s="34">
        <v>0.1</v>
      </c>
      <c r="AB9" s="34">
        <v>0.2</v>
      </c>
      <c r="AC9" s="34">
        <v>0.4</v>
      </c>
      <c r="AD9" s="34">
        <v>0.4</v>
      </c>
      <c r="AE9" s="34">
        <v>0.5</v>
      </c>
      <c r="AF9" s="34">
        <v>0.6</v>
      </c>
      <c r="AG9" s="34">
        <v>0.7</v>
      </c>
    </row>
    <row r="10" s="31" customFormat="1" spans="2:33">
      <c r="B10" s="34"/>
      <c r="C10" s="31" t="s">
        <v>24</v>
      </c>
      <c r="D10" s="31">
        <v>0.3</v>
      </c>
      <c r="E10" s="31">
        <v>0.1</v>
      </c>
      <c r="F10" s="31">
        <v>0</v>
      </c>
      <c r="G10" s="31">
        <v>0</v>
      </c>
      <c r="H10" s="31">
        <v>-0.1</v>
      </c>
      <c r="I10" s="31">
        <v>-0.1</v>
      </c>
      <c r="J10" s="31">
        <v>-0.1</v>
      </c>
      <c r="K10" s="31">
        <v>0</v>
      </c>
      <c r="L10" s="31">
        <v>0.1</v>
      </c>
      <c r="M10" s="31">
        <v>0.3</v>
      </c>
      <c r="N10" s="31">
        <v>0.3</v>
      </c>
      <c r="O10" s="31">
        <v>0.3</v>
      </c>
      <c r="P10" s="31">
        <v>0.4</v>
      </c>
      <c r="S10" s="34"/>
      <c r="T10" s="31" t="s">
        <v>24</v>
      </c>
      <c r="U10" s="34">
        <v>0.2</v>
      </c>
      <c r="V10" s="34">
        <v>0.1</v>
      </c>
      <c r="W10" s="34">
        <v>0</v>
      </c>
      <c r="X10" s="34">
        <v>-0.1</v>
      </c>
      <c r="Y10" s="34">
        <v>-0.1</v>
      </c>
      <c r="Z10" s="34">
        <v>-0.1</v>
      </c>
      <c r="AA10" s="34">
        <v>0</v>
      </c>
      <c r="AB10" s="34">
        <v>0</v>
      </c>
      <c r="AC10" s="34">
        <v>0.1</v>
      </c>
      <c r="AD10" s="34">
        <v>0.3</v>
      </c>
      <c r="AE10" s="34">
        <v>0.4</v>
      </c>
      <c r="AF10" s="34">
        <v>0.7</v>
      </c>
      <c r="AG10" s="34">
        <v>0.8</v>
      </c>
    </row>
    <row r="11" s="31" customFormat="1" spans="2:33">
      <c r="B11" s="34"/>
      <c r="C11" s="31" t="s">
        <v>24</v>
      </c>
      <c r="D11" s="31">
        <v>0.6</v>
      </c>
      <c r="E11" s="31">
        <v>0.3</v>
      </c>
      <c r="F11" s="31">
        <v>0.1</v>
      </c>
      <c r="G11" s="31">
        <v>0</v>
      </c>
      <c r="H11" s="31">
        <v>0</v>
      </c>
      <c r="I11" s="31">
        <v>0.1</v>
      </c>
      <c r="J11" s="31">
        <v>0.1</v>
      </c>
      <c r="K11" s="31">
        <v>0.1</v>
      </c>
      <c r="L11" s="31">
        <v>0.1</v>
      </c>
      <c r="M11" s="31">
        <v>0.2</v>
      </c>
      <c r="N11" s="31">
        <v>0.4</v>
      </c>
      <c r="O11" s="31">
        <v>0.5</v>
      </c>
      <c r="P11" s="31">
        <v>0.6</v>
      </c>
      <c r="S11" s="34"/>
      <c r="T11" s="31" t="s">
        <v>24</v>
      </c>
      <c r="U11" s="34">
        <v>0.4</v>
      </c>
      <c r="V11" s="34">
        <v>0.2</v>
      </c>
      <c r="W11" s="34">
        <v>0.1</v>
      </c>
      <c r="X11" s="34">
        <v>0</v>
      </c>
      <c r="Y11" s="34">
        <v>-0.1</v>
      </c>
      <c r="Z11" s="34">
        <v>-0.1</v>
      </c>
      <c r="AA11" s="34">
        <v>0.1</v>
      </c>
      <c r="AB11" s="34">
        <v>0.2</v>
      </c>
      <c r="AC11" s="34">
        <v>0.3</v>
      </c>
      <c r="AD11" s="34">
        <v>0.4</v>
      </c>
      <c r="AE11" s="34">
        <v>0.8</v>
      </c>
      <c r="AF11" s="34">
        <v>0.8</v>
      </c>
      <c r="AG11" s="34">
        <v>1</v>
      </c>
    </row>
    <row r="12" s="31" customFormat="1" spans="2:35">
      <c r="B12" s="34"/>
      <c r="C12" s="31" t="s">
        <v>24</v>
      </c>
      <c r="D12" s="31">
        <v>0.4</v>
      </c>
      <c r="E12" s="31">
        <v>0.3</v>
      </c>
      <c r="F12" s="31">
        <v>0.2</v>
      </c>
      <c r="G12" s="31">
        <v>0.1</v>
      </c>
      <c r="H12" s="31">
        <v>-0.1</v>
      </c>
      <c r="I12" s="31">
        <v>-0.1</v>
      </c>
      <c r="J12" s="31">
        <v>-0.1</v>
      </c>
      <c r="K12" s="31">
        <v>0</v>
      </c>
      <c r="L12" s="31">
        <v>0</v>
      </c>
      <c r="M12" s="31">
        <v>0.1</v>
      </c>
      <c r="N12" s="31">
        <v>0.2</v>
      </c>
      <c r="O12" s="31">
        <v>0.4</v>
      </c>
      <c r="P12" s="31">
        <v>0.6</v>
      </c>
      <c r="S12" s="34"/>
      <c r="T12" s="31" t="s">
        <v>24</v>
      </c>
      <c r="U12" s="34">
        <v>0.4</v>
      </c>
      <c r="V12" s="34">
        <v>0.3</v>
      </c>
      <c r="W12" s="34">
        <v>0.2</v>
      </c>
      <c r="X12" s="34">
        <v>0.1</v>
      </c>
      <c r="Y12" s="34">
        <v>0</v>
      </c>
      <c r="Z12" s="34">
        <v>-0.1</v>
      </c>
      <c r="AA12" s="34">
        <v>-0.1</v>
      </c>
      <c r="AB12" s="34">
        <v>-0.1</v>
      </c>
      <c r="AC12" s="34">
        <v>0</v>
      </c>
      <c r="AD12" s="34">
        <v>0.1</v>
      </c>
      <c r="AE12" s="34">
        <v>0.2</v>
      </c>
      <c r="AF12" s="34">
        <v>0.4</v>
      </c>
      <c r="AG12" s="34">
        <v>0.6</v>
      </c>
      <c r="AH12" s="34"/>
      <c r="AI12" s="34"/>
    </row>
    <row r="13" s="31" customFormat="1" spans="2:65">
      <c r="B13" s="34"/>
      <c r="C13" s="31" t="s">
        <v>24</v>
      </c>
      <c r="D13" s="31">
        <v>0.4</v>
      </c>
      <c r="E13" s="31">
        <v>0.2</v>
      </c>
      <c r="F13" s="31">
        <v>0.2</v>
      </c>
      <c r="G13" s="31">
        <v>0.1</v>
      </c>
      <c r="H13" s="31">
        <v>-0.1</v>
      </c>
      <c r="I13" s="31">
        <v>-0.1</v>
      </c>
      <c r="J13" s="31">
        <v>-0.1</v>
      </c>
      <c r="K13" s="31">
        <v>0</v>
      </c>
      <c r="L13" s="31">
        <v>0.1</v>
      </c>
      <c r="M13" s="31">
        <v>0.2</v>
      </c>
      <c r="N13" s="31">
        <v>0.2</v>
      </c>
      <c r="O13" s="31">
        <v>0.3</v>
      </c>
      <c r="P13" s="31">
        <v>0.4</v>
      </c>
      <c r="S13" s="34"/>
      <c r="T13" s="31" t="s">
        <v>24</v>
      </c>
      <c r="U13" s="34">
        <v>0.7</v>
      </c>
      <c r="V13" s="34">
        <v>0.2</v>
      </c>
      <c r="W13" s="34">
        <v>0.2</v>
      </c>
      <c r="X13" s="34">
        <v>0.1</v>
      </c>
      <c r="Y13" s="34">
        <v>-0.1</v>
      </c>
      <c r="Z13" s="34">
        <v>-0.1</v>
      </c>
      <c r="AA13" s="34">
        <v>-0.1</v>
      </c>
      <c r="AB13" s="34">
        <v>0</v>
      </c>
      <c r="AC13" s="34">
        <v>0.1</v>
      </c>
      <c r="AD13" s="34">
        <v>0.2</v>
      </c>
      <c r="AE13" s="34">
        <v>0.2</v>
      </c>
      <c r="AF13" s="34">
        <v>0.3</v>
      </c>
      <c r="AG13" s="34">
        <v>0.4</v>
      </c>
      <c r="AH13" s="34"/>
      <c r="AI13" s="34"/>
      <c r="AU13" s="34"/>
      <c r="AV13" s="34"/>
      <c r="AW13" s="34"/>
      <c r="AX13" s="34"/>
      <c r="AY13" s="34"/>
      <c r="AZ13" s="34"/>
      <c r="BA13" s="34"/>
      <c r="BB13" s="34"/>
      <c r="BC13" s="34"/>
      <c r="BE13" s="34"/>
      <c r="BF13" s="34"/>
      <c r="BG13" s="34"/>
      <c r="BH13" s="34"/>
      <c r="BI13" s="34"/>
      <c r="BJ13" s="34"/>
      <c r="BK13" s="34"/>
      <c r="BL13" s="34"/>
      <c r="BM13" s="34"/>
    </row>
    <row r="14" s="31" customFormat="1" spans="2:65">
      <c r="B14" s="34"/>
      <c r="C14" s="31" t="s">
        <v>24</v>
      </c>
      <c r="D14" s="31">
        <v>0.3</v>
      </c>
      <c r="E14" s="31">
        <v>0.2</v>
      </c>
      <c r="F14" s="31">
        <v>0</v>
      </c>
      <c r="G14" s="31">
        <v>-0.1</v>
      </c>
      <c r="H14" s="31">
        <v>-0.1</v>
      </c>
      <c r="I14" s="31">
        <v>-0.1</v>
      </c>
      <c r="J14" s="31">
        <v>-0.1</v>
      </c>
      <c r="K14" s="31">
        <v>0</v>
      </c>
      <c r="L14" s="31">
        <v>0.2</v>
      </c>
      <c r="M14" s="31">
        <v>0.4</v>
      </c>
      <c r="N14" s="31">
        <v>0.5</v>
      </c>
      <c r="O14" s="31">
        <v>0.5</v>
      </c>
      <c r="P14" s="31">
        <v>0.5</v>
      </c>
      <c r="S14" s="34"/>
      <c r="T14" s="31" t="s">
        <v>24</v>
      </c>
      <c r="U14" s="34">
        <v>0.3</v>
      </c>
      <c r="V14" s="34">
        <v>0.2</v>
      </c>
      <c r="W14" s="34">
        <v>0</v>
      </c>
      <c r="X14" s="34">
        <v>-0.1</v>
      </c>
      <c r="Y14" s="34">
        <v>-0.1</v>
      </c>
      <c r="Z14" s="34">
        <v>-0.1</v>
      </c>
      <c r="AA14" s="34">
        <v>-0.1</v>
      </c>
      <c r="AB14" s="34">
        <v>0</v>
      </c>
      <c r="AC14" s="34">
        <v>0.2</v>
      </c>
      <c r="AD14" s="34">
        <v>0.4</v>
      </c>
      <c r="AE14" s="34">
        <v>0.5</v>
      </c>
      <c r="AF14" s="34">
        <v>0.5</v>
      </c>
      <c r="AG14" s="34">
        <v>0.5</v>
      </c>
      <c r="AH14" s="34"/>
      <c r="AI14" s="34"/>
      <c r="AU14" s="34"/>
      <c r="AV14" s="34"/>
      <c r="AW14" s="34"/>
      <c r="AX14" s="34"/>
      <c r="AY14" s="34"/>
      <c r="AZ14" s="34"/>
      <c r="BA14" s="34"/>
      <c r="BB14" s="34"/>
      <c r="BC14" s="34"/>
      <c r="BE14" s="34"/>
      <c r="BF14" s="34"/>
      <c r="BG14" s="34"/>
      <c r="BK14" s="34"/>
      <c r="BL14" s="34"/>
      <c r="BM14" s="34"/>
    </row>
    <row r="15" s="31" customFormat="1" spans="2:59">
      <c r="B15" s="34"/>
      <c r="C15" s="31" t="s">
        <v>24</v>
      </c>
      <c r="D15" s="31">
        <v>0.5</v>
      </c>
      <c r="E15" s="31">
        <v>0.3</v>
      </c>
      <c r="F15" s="31">
        <v>0.2</v>
      </c>
      <c r="G15" s="31">
        <v>0</v>
      </c>
      <c r="H15" s="31">
        <v>-0.1</v>
      </c>
      <c r="I15" s="31">
        <v>-0.2</v>
      </c>
      <c r="J15" s="31">
        <v>-0.1</v>
      </c>
      <c r="K15" s="31">
        <v>-0.1</v>
      </c>
      <c r="L15" s="31">
        <v>0.1</v>
      </c>
      <c r="M15" s="31">
        <v>0.2</v>
      </c>
      <c r="N15" s="31">
        <v>0.2</v>
      </c>
      <c r="O15" s="31">
        <v>0.3</v>
      </c>
      <c r="P15" s="31">
        <v>0.5</v>
      </c>
      <c r="S15" s="34"/>
      <c r="T15" s="31" t="s">
        <v>24</v>
      </c>
      <c r="U15" s="34">
        <v>0.5</v>
      </c>
      <c r="V15" s="34">
        <v>0.3</v>
      </c>
      <c r="W15" s="34">
        <v>0.2</v>
      </c>
      <c r="X15" s="34">
        <v>-0.1</v>
      </c>
      <c r="Y15" s="34">
        <v>-0.2</v>
      </c>
      <c r="Z15" s="34">
        <v>-0.2</v>
      </c>
      <c r="AA15" s="34">
        <v>-0.1</v>
      </c>
      <c r="AB15" s="34">
        <v>-0.1</v>
      </c>
      <c r="AC15" s="34">
        <v>0.1</v>
      </c>
      <c r="AD15" s="34">
        <v>0.2</v>
      </c>
      <c r="AE15" s="34">
        <v>0.2</v>
      </c>
      <c r="AF15" s="34">
        <v>0.3</v>
      </c>
      <c r="AG15" s="34">
        <v>0.5</v>
      </c>
      <c r="AH15" s="34"/>
      <c r="AI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</row>
    <row r="16" s="31" customFormat="1" spans="2:59">
      <c r="B16" s="34"/>
      <c r="C16" s="31" t="s">
        <v>24</v>
      </c>
      <c r="D16" s="31">
        <v>0.2</v>
      </c>
      <c r="E16" s="31">
        <v>0.1</v>
      </c>
      <c r="F16" s="31">
        <v>0</v>
      </c>
      <c r="G16" s="31">
        <v>-0.1</v>
      </c>
      <c r="H16" s="31">
        <v>-0.2</v>
      </c>
      <c r="I16" s="31">
        <v>-0.1</v>
      </c>
      <c r="J16" s="31">
        <v>-0.1</v>
      </c>
      <c r="K16" s="31">
        <v>-0.1</v>
      </c>
      <c r="L16" s="31">
        <v>-0.1</v>
      </c>
      <c r="M16" s="31">
        <v>0.1</v>
      </c>
      <c r="N16" s="31">
        <v>0.1</v>
      </c>
      <c r="O16" s="31">
        <v>0.2</v>
      </c>
      <c r="P16" s="31">
        <v>0.2</v>
      </c>
      <c r="S16" s="34"/>
      <c r="T16" s="31" t="s">
        <v>24</v>
      </c>
      <c r="U16" s="34">
        <v>0.2</v>
      </c>
      <c r="V16" s="34">
        <v>0</v>
      </c>
      <c r="W16" s="34">
        <v>-0.1</v>
      </c>
      <c r="X16" s="34">
        <v>-0.1</v>
      </c>
      <c r="Y16" s="34">
        <v>-0.2</v>
      </c>
      <c r="Z16" s="34">
        <v>-0.1</v>
      </c>
      <c r="AA16" s="34">
        <v>-0.1</v>
      </c>
      <c r="AB16" s="34">
        <v>-0.1</v>
      </c>
      <c r="AC16" s="34">
        <v>0</v>
      </c>
      <c r="AD16" s="34">
        <v>0.1</v>
      </c>
      <c r="AE16" s="34">
        <v>0.2</v>
      </c>
      <c r="AF16" s="34">
        <v>0.2</v>
      </c>
      <c r="AG16" s="34">
        <v>0.3</v>
      </c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</row>
    <row r="17" s="31" customFormat="1" spans="2:59">
      <c r="B17" s="34"/>
      <c r="C17" s="31" t="s">
        <v>24</v>
      </c>
      <c r="D17" s="31">
        <v>0.3</v>
      </c>
      <c r="E17" s="31">
        <v>0.1</v>
      </c>
      <c r="F17" s="31">
        <v>0</v>
      </c>
      <c r="G17" s="31">
        <v>-0.1</v>
      </c>
      <c r="H17" s="31">
        <v>-0.1</v>
      </c>
      <c r="I17" s="31">
        <v>-0.1</v>
      </c>
      <c r="J17" s="31">
        <v>-0.1</v>
      </c>
      <c r="K17" s="31">
        <v>-0.1</v>
      </c>
      <c r="L17" s="31">
        <v>-0.1</v>
      </c>
      <c r="M17" s="31">
        <v>0</v>
      </c>
      <c r="N17" s="31">
        <v>0</v>
      </c>
      <c r="O17" s="31">
        <v>0.1</v>
      </c>
      <c r="P17" s="31">
        <v>0.1</v>
      </c>
      <c r="S17" s="34"/>
      <c r="T17" s="31" t="s">
        <v>24</v>
      </c>
      <c r="U17" s="34">
        <v>0.2</v>
      </c>
      <c r="V17" s="34">
        <v>0.1</v>
      </c>
      <c r="W17" s="34">
        <v>0</v>
      </c>
      <c r="X17" s="34">
        <v>-0.1</v>
      </c>
      <c r="Y17" s="34">
        <v>-0.1</v>
      </c>
      <c r="Z17" s="34">
        <v>-0.1</v>
      </c>
      <c r="AA17" s="34">
        <v>-0.1</v>
      </c>
      <c r="AB17" s="34">
        <v>-0.1</v>
      </c>
      <c r="AC17" s="34">
        <v>0</v>
      </c>
      <c r="AD17" s="34">
        <v>0</v>
      </c>
      <c r="AE17" s="34">
        <v>0.2</v>
      </c>
      <c r="AF17" s="34">
        <v>0.2</v>
      </c>
      <c r="AG17" s="34">
        <v>0.3</v>
      </c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</row>
    <row r="18" s="31" customFormat="1" spans="3:59">
      <c r="C18" s="31" t="s">
        <v>24</v>
      </c>
      <c r="D18" s="31">
        <v>0.7</v>
      </c>
      <c r="E18" s="31">
        <v>0.4</v>
      </c>
      <c r="F18" s="31">
        <v>0.2</v>
      </c>
      <c r="G18" s="31">
        <v>0</v>
      </c>
      <c r="H18" s="31">
        <v>-0.1</v>
      </c>
      <c r="I18" s="31">
        <v>-0.1</v>
      </c>
      <c r="J18" s="31">
        <v>-0.1</v>
      </c>
      <c r="K18" s="31">
        <v>0</v>
      </c>
      <c r="L18" s="31">
        <v>0</v>
      </c>
      <c r="M18" s="31">
        <v>0.1</v>
      </c>
      <c r="N18" s="31">
        <v>0.3</v>
      </c>
      <c r="O18" s="31">
        <v>0.3</v>
      </c>
      <c r="P18" s="31">
        <v>0.4</v>
      </c>
      <c r="T18" s="31" t="s">
        <v>24</v>
      </c>
      <c r="U18" s="31">
        <v>0.7</v>
      </c>
      <c r="V18" s="31">
        <v>0.4</v>
      </c>
      <c r="W18" s="31">
        <v>0.2</v>
      </c>
      <c r="X18" s="31">
        <v>0</v>
      </c>
      <c r="Y18" s="31">
        <v>-0.1</v>
      </c>
      <c r="Z18" s="31">
        <v>-0.1</v>
      </c>
      <c r="AA18" s="31">
        <v>-0.1</v>
      </c>
      <c r="AB18" s="31">
        <v>0</v>
      </c>
      <c r="AC18" s="31">
        <v>0</v>
      </c>
      <c r="AD18" s="31">
        <v>0.1</v>
      </c>
      <c r="AE18" s="31">
        <v>0.3</v>
      </c>
      <c r="AF18" s="31">
        <v>0.3</v>
      </c>
      <c r="AG18" s="31">
        <v>0.4</v>
      </c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</row>
    <row r="19" s="31" customFormat="1" spans="3:59">
      <c r="C19" s="31" t="s">
        <v>24</v>
      </c>
      <c r="D19" s="31">
        <v>0.3</v>
      </c>
      <c r="E19" s="31">
        <v>0.2</v>
      </c>
      <c r="F19" s="31">
        <v>0.1</v>
      </c>
      <c r="G19" s="31">
        <v>0</v>
      </c>
      <c r="H19" s="31">
        <v>-0.1</v>
      </c>
      <c r="I19" s="31">
        <v>-0.1</v>
      </c>
      <c r="J19" s="31">
        <v>-0.1</v>
      </c>
      <c r="K19" s="31">
        <v>0</v>
      </c>
      <c r="L19" s="31">
        <v>0.1</v>
      </c>
      <c r="M19" s="31">
        <v>0.2</v>
      </c>
      <c r="N19" s="31">
        <v>0.3</v>
      </c>
      <c r="O19" s="31">
        <v>0.4</v>
      </c>
      <c r="P19" s="31">
        <v>0.5</v>
      </c>
      <c r="T19" s="31" t="s">
        <v>24</v>
      </c>
      <c r="U19" s="31">
        <v>0.3</v>
      </c>
      <c r="V19" s="31">
        <v>0.2</v>
      </c>
      <c r="W19" s="31">
        <v>0.1</v>
      </c>
      <c r="X19" s="31">
        <v>0</v>
      </c>
      <c r="Y19" s="31">
        <v>-0.1</v>
      </c>
      <c r="Z19" s="31">
        <v>-0.1</v>
      </c>
      <c r="AA19" s="31">
        <v>-0.1</v>
      </c>
      <c r="AB19" s="31">
        <v>0</v>
      </c>
      <c r="AC19" s="31">
        <v>0.1</v>
      </c>
      <c r="AD19" s="31">
        <v>0.2</v>
      </c>
      <c r="AE19" s="31">
        <v>0.3</v>
      </c>
      <c r="AF19" s="31">
        <v>0.4</v>
      </c>
      <c r="AG19" s="31">
        <v>0.5</v>
      </c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</row>
    <row r="20" s="31" customFormat="1" spans="3:59">
      <c r="C20" s="31" t="s">
        <v>24</v>
      </c>
      <c r="D20" s="31">
        <v>0.1</v>
      </c>
      <c r="E20" s="31">
        <v>-0.1</v>
      </c>
      <c r="F20" s="31">
        <v>-0.1</v>
      </c>
      <c r="G20" s="31">
        <v>-0.1</v>
      </c>
      <c r="H20" s="31">
        <v>-0.1</v>
      </c>
      <c r="I20" s="31">
        <v>-0.1</v>
      </c>
      <c r="J20" s="31">
        <v>-0.1</v>
      </c>
      <c r="K20" s="31">
        <v>-0.1</v>
      </c>
      <c r="L20" s="31">
        <v>-0.1</v>
      </c>
      <c r="M20" s="31">
        <v>0</v>
      </c>
      <c r="N20" s="31">
        <v>0.1</v>
      </c>
      <c r="O20" s="31">
        <v>0.2</v>
      </c>
      <c r="P20" s="31">
        <v>0.3</v>
      </c>
      <c r="T20" s="31" t="s">
        <v>24</v>
      </c>
      <c r="U20" s="31">
        <v>0</v>
      </c>
      <c r="V20" s="31">
        <v>-0.1</v>
      </c>
      <c r="W20" s="31">
        <v>-0.1</v>
      </c>
      <c r="X20" s="31">
        <v>-0.1</v>
      </c>
      <c r="Y20" s="31">
        <v>-0.1</v>
      </c>
      <c r="Z20" s="31">
        <v>-0.1</v>
      </c>
      <c r="AA20" s="31">
        <v>0</v>
      </c>
      <c r="AB20" s="31">
        <v>0</v>
      </c>
      <c r="AC20" s="31">
        <v>0.1</v>
      </c>
      <c r="AD20" s="31">
        <v>0.2</v>
      </c>
      <c r="AE20" s="31">
        <v>0.2</v>
      </c>
      <c r="AF20" s="31">
        <v>0.3</v>
      </c>
      <c r="AG20" s="31">
        <v>0.3</v>
      </c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</row>
    <row r="21" s="31" customFormat="1" spans="3:59">
      <c r="C21" s="31" t="s">
        <v>24</v>
      </c>
      <c r="D21" s="31">
        <v>0.2</v>
      </c>
      <c r="E21" s="31">
        <v>0</v>
      </c>
      <c r="F21" s="31">
        <v>0</v>
      </c>
      <c r="G21" s="31">
        <v>-0.1</v>
      </c>
      <c r="H21" s="31">
        <v>-0.1</v>
      </c>
      <c r="I21" s="31">
        <v>-0.1</v>
      </c>
      <c r="J21" s="31">
        <v>-0.1</v>
      </c>
      <c r="K21" s="31">
        <v>-0.1</v>
      </c>
      <c r="L21" s="31">
        <v>0.1</v>
      </c>
      <c r="M21" s="31">
        <v>0.2</v>
      </c>
      <c r="N21" s="31">
        <v>0.5</v>
      </c>
      <c r="O21" s="31">
        <v>0.6</v>
      </c>
      <c r="P21" s="31">
        <v>0.7</v>
      </c>
      <c r="T21" s="31" t="s">
        <v>24</v>
      </c>
      <c r="U21" s="31">
        <v>0.3</v>
      </c>
      <c r="V21" s="31">
        <v>0</v>
      </c>
      <c r="W21" s="31">
        <v>-0.1</v>
      </c>
      <c r="X21" s="31">
        <v>-0.1</v>
      </c>
      <c r="Y21" s="31">
        <v>-0.2</v>
      </c>
      <c r="Z21" s="31">
        <v>-0.1</v>
      </c>
      <c r="AA21" s="31">
        <v>0</v>
      </c>
      <c r="AB21" s="31">
        <v>0.1</v>
      </c>
      <c r="AC21" s="31">
        <v>0.2</v>
      </c>
      <c r="AD21" s="31">
        <v>0.2</v>
      </c>
      <c r="AE21" s="31">
        <v>0.4</v>
      </c>
      <c r="AF21" s="31">
        <v>0.6</v>
      </c>
      <c r="AG21" s="31">
        <v>0.6</v>
      </c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</row>
    <row r="22" s="31" customFormat="1" spans="3:59">
      <c r="C22" s="31" t="s">
        <v>24</v>
      </c>
      <c r="D22" s="31">
        <v>0.2</v>
      </c>
      <c r="E22" s="31">
        <v>0</v>
      </c>
      <c r="F22" s="31">
        <v>0</v>
      </c>
      <c r="G22" s="31">
        <v>-0.1</v>
      </c>
      <c r="H22" s="31">
        <v>-0.1</v>
      </c>
      <c r="I22" s="31">
        <v>-0.1</v>
      </c>
      <c r="J22" s="31">
        <v>-0.1</v>
      </c>
      <c r="K22" s="31">
        <v>0</v>
      </c>
      <c r="L22" s="31">
        <v>0</v>
      </c>
      <c r="M22" s="31">
        <v>0.1</v>
      </c>
      <c r="N22" s="31">
        <v>0.1</v>
      </c>
      <c r="O22" s="31">
        <v>0.2</v>
      </c>
      <c r="P22" s="31">
        <v>0.2</v>
      </c>
      <c r="T22" s="31" t="s">
        <v>24</v>
      </c>
      <c r="U22" s="31">
        <v>0.2</v>
      </c>
      <c r="V22" s="31">
        <v>0</v>
      </c>
      <c r="W22" s="31">
        <v>0</v>
      </c>
      <c r="X22" s="31">
        <v>-0.1</v>
      </c>
      <c r="Y22" s="31">
        <v>-0.1</v>
      </c>
      <c r="Z22" s="31">
        <v>-0.1</v>
      </c>
      <c r="AA22" s="31">
        <v>0.1</v>
      </c>
      <c r="AB22" s="31">
        <v>0.2</v>
      </c>
      <c r="AC22" s="31">
        <v>0.3</v>
      </c>
      <c r="AD22" s="31">
        <v>0.4</v>
      </c>
      <c r="AE22" s="31">
        <v>0.5</v>
      </c>
      <c r="AF22" s="31">
        <v>0.6</v>
      </c>
      <c r="AG22" s="31">
        <v>0.6</v>
      </c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</row>
    <row r="23" s="31" customFormat="1" spans="2:59">
      <c r="B23" s="35"/>
      <c r="C23" s="31" t="s">
        <v>24</v>
      </c>
      <c r="D23" s="31">
        <v>0.8</v>
      </c>
      <c r="E23" s="31">
        <v>0.3</v>
      </c>
      <c r="F23" s="31">
        <v>0.1</v>
      </c>
      <c r="G23" s="31">
        <v>0</v>
      </c>
      <c r="H23" s="31">
        <v>-0.1</v>
      </c>
      <c r="I23" s="31">
        <v>-0.1</v>
      </c>
      <c r="J23" s="31">
        <v>0.1</v>
      </c>
      <c r="K23" s="31">
        <v>0.4</v>
      </c>
      <c r="L23" s="31">
        <v>0.5</v>
      </c>
      <c r="M23" s="31">
        <v>0.7</v>
      </c>
      <c r="N23" s="31">
        <v>0.8</v>
      </c>
      <c r="O23" s="31">
        <v>0.8</v>
      </c>
      <c r="P23" s="31">
        <v>0.8</v>
      </c>
      <c r="S23" s="35"/>
      <c r="T23" s="31" t="s">
        <v>24</v>
      </c>
      <c r="U23" s="34">
        <v>0.9</v>
      </c>
      <c r="V23" s="34">
        <v>0.4</v>
      </c>
      <c r="W23" s="34">
        <v>0.2</v>
      </c>
      <c r="X23" s="34">
        <v>0.1</v>
      </c>
      <c r="Y23" s="34">
        <v>-0.1</v>
      </c>
      <c r="Z23" s="34">
        <v>0</v>
      </c>
      <c r="AA23" s="34">
        <v>0.1</v>
      </c>
      <c r="AB23" s="34">
        <v>0.3</v>
      </c>
      <c r="AC23" s="34">
        <v>0.5</v>
      </c>
      <c r="AD23" s="34">
        <v>0.6</v>
      </c>
      <c r="AE23" s="34">
        <v>0.8</v>
      </c>
      <c r="AF23" s="34">
        <v>1</v>
      </c>
      <c r="AG23" s="34">
        <v>1</v>
      </c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</row>
    <row r="24" s="32" customFormat="1" spans="3:33">
      <c r="C24" s="31" t="s">
        <v>24</v>
      </c>
      <c r="D24" s="32">
        <v>0.2</v>
      </c>
      <c r="E24" s="32">
        <v>0.1</v>
      </c>
      <c r="F24" s="32">
        <v>-0.1</v>
      </c>
      <c r="G24" s="32">
        <v>-0.1</v>
      </c>
      <c r="H24" s="32">
        <v>-0.1</v>
      </c>
      <c r="I24" s="32">
        <v>-0.1</v>
      </c>
      <c r="J24" s="32">
        <v>-0.1</v>
      </c>
      <c r="K24" s="32">
        <v>-0.1</v>
      </c>
      <c r="L24" s="32">
        <v>-0.1</v>
      </c>
      <c r="M24" s="32">
        <v>0</v>
      </c>
      <c r="N24" s="32">
        <v>0.1</v>
      </c>
      <c r="O24" s="32">
        <v>0.3</v>
      </c>
      <c r="P24" s="32">
        <v>0.3</v>
      </c>
      <c r="T24" s="31" t="s">
        <v>24</v>
      </c>
      <c r="U24" s="34">
        <v>0.2</v>
      </c>
      <c r="V24" s="34">
        <v>0</v>
      </c>
      <c r="W24" s="34">
        <v>-0.1</v>
      </c>
      <c r="X24" s="34">
        <v>-0.1</v>
      </c>
      <c r="Y24" s="34">
        <v>-0.1</v>
      </c>
      <c r="Z24" s="34">
        <v>-0.1</v>
      </c>
      <c r="AA24" s="34">
        <v>-0.1</v>
      </c>
      <c r="AB24" s="34">
        <v>-0.1</v>
      </c>
      <c r="AC24" s="34">
        <v>0</v>
      </c>
      <c r="AD24" s="34">
        <v>0</v>
      </c>
      <c r="AE24" s="34">
        <v>0.2</v>
      </c>
      <c r="AF24" s="34">
        <v>0.2</v>
      </c>
      <c r="AG24" s="34">
        <v>0.3</v>
      </c>
    </row>
    <row r="26" s="31" customFormat="1" spans="2:59">
      <c r="B26" s="31" t="s">
        <v>54</v>
      </c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</row>
    <row r="27" s="31" customFormat="1" spans="2:59">
      <c r="B27" s="34"/>
      <c r="C27" s="31" t="s">
        <v>22</v>
      </c>
      <c r="D27" s="31">
        <v>0.4</v>
      </c>
      <c r="E27" s="31">
        <v>0.3</v>
      </c>
      <c r="F27" s="31">
        <v>0.1</v>
      </c>
      <c r="G27" s="31">
        <v>0.1</v>
      </c>
      <c r="H27" s="31">
        <v>0</v>
      </c>
      <c r="I27" s="31">
        <v>0.1</v>
      </c>
      <c r="J27" s="31">
        <v>0.2</v>
      </c>
      <c r="K27" s="31">
        <v>0.3</v>
      </c>
      <c r="L27" s="31">
        <v>0.3</v>
      </c>
      <c r="M27" s="31">
        <v>0.4</v>
      </c>
      <c r="N27" s="31">
        <v>0.5</v>
      </c>
      <c r="O27" s="31">
        <v>0.7</v>
      </c>
      <c r="P27" s="31">
        <v>0.8</v>
      </c>
      <c r="S27" s="31" t="s">
        <v>30</v>
      </c>
      <c r="T27" s="31" t="s">
        <v>22</v>
      </c>
      <c r="U27" s="31">
        <v>0.7</v>
      </c>
      <c r="V27" s="31">
        <v>0.3</v>
      </c>
      <c r="W27" s="31">
        <v>0.1</v>
      </c>
      <c r="X27" s="31">
        <v>0.1</v>
      </c>
      <c r="Y27" s="31">
        <v>-0.1</v>
      </c>
      <c r="Z27" s="31">
        <v>-0.1</v>
      </c>
      <c r="AA27" s="31">
        <v>-0.1</v>
      </c>
      <c r="AB27" s="31">
        <v>0</v>
      </c>
      <c r="AC27" s="31">
        <v>0</v>
      </c>
      <c r="AD27" s="31">
        <v>0</v>
      </c>
      <c r="AE27" s="31">
        <v>0.2</v>
      </c>
      <c r="AF27" s="31">
        <v>0.2</v>
      </c>
      <c r="AG27" s="31">
        <v>0.5</v>
      </c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</row>
    <row r="28" s="31" customFormat="1" spans="2:59">
      <c r="B28" s="34"/>
      <c r="C28" s="31" t="s">
        <v>22</v>
      </c>
      <c r="D28" s="31">
        <v>0.5</v>
      </c>
      <c r="E28" s="31">
        <v>0.2</v>
      </c>
      <c r="F28" s="31">
        <v>0</v>
      </c>
      <c r="G28" s="31">
        <v>-0.1</v>
      </c>
      <c r="H28" s="31">
        <v>-0.1</v>
      </c>
      <c r="I28" s="31">
        <v>-0.1</v>
      </c>
      <c r="J28" s="31">
        <v>0.1</v>
      </c>
      <c r="K28" s="31">
        <v>0.2</v>
      </c>
      <c r="L28" s="31">
        <v>0.4</v>
      </c>
      <c r="M28" s="31">
        <v>0.6</v>
      </c>
      <c r="N28" s="31">
        <v>0.7</v>
      </c>
      <c r="O28" s="31">
        <v>0.7</v>
      </c>
      <c r="P28" s="31">
        <v>0.8</v>
      </c>
      <c r="T28" s="31" t="s">
        <v>22</v>
      </c>
      <c r="U28" s="31">
        <v>0.5</v>
      </c>
      <c r="V28" s="31">
        <v>0.2</v>
      </c>
      <c r="W28" s="31">
        <v>0</v>
      </c>
      <c r="X28" s="31">
        <v>-0.1</v>
      </c>
      <c r="Y28" s="31">
        <v>-0.1</v>
      </c>
      <c r="Z28" s="31">
        <v>-0.1</v>
      </c>
      <c r="AA28" s="31">
        <v>0.1</v>
      </c>
      <c r="AB28" s="31">
        <v>0.2</v>
      </c>
      <c r="AC28" s="31">
        <v>0.4</v>
      </c>
      <c r="AD28" s="31">
        <v>0.5</v>
      </c>
      <c r="AE28" s="31">
        <v>0.7</v>
      </c>
      <c r="AF28" s="31">
        <v>0.7</v>
      </c>
      <c r="AG28" s="31">
        <v>0.8</v>
      </c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</row>
    <row r="29" s="31" customFormat="1" spans="2:59">
      <c r="B29" s="34"/>
      <c r="C29" s="31" t="s">
        <v>22</v>
      </c>
      <c r="D29" s="31">
        <v>0.4</v>
      </c>
      <c r="E29" s="31">
        <v>0.1</v>
      </c>
      <c r="F29" s="31">
        <v>-0.1</v>
      </c>
      <c r="G29" s="31">
        <v>-0.1</v>
      </c>
      <c r="H29" s="31">
        <v>-0.1</v>
      </c>
      <c r="I29" s="31">
        <v>-0.1</v>
      </c>
      <c r="J29" s="31">
        <v>-0.1</v>
      </c>
      <c r="K29" s="31">
        <v>0.1</v>
      </c>
      <c r="L29" s="31">
        <v>0.1</v>
      </c>
      <c r="M29" s="31">
        <v>0.3</v>
      </c>
      <c r="N29" s="31">
        <v>0.4</v>
      </c>
      <c r="O29" s="31">
        <v>0.5</v>
      </c>
      <c r="P29" s="31">
        <v>0.5</v>
      </c>
      <c r="T29" s="31" t="s">
        <v>22</v>
      </c>
      <c r="U29" s="31">
        <v>0.3</v>
      </c>
      <c r="V29" s="31">
        <v>0.2</v>
      </c>
      <c r="W29" s="31">
        <v>0.1</v>
      </c>
      <c r="X29" s="31">
        <v>-0.1</v>
      </c>
      <c r="Y29" s="31">
        <v>-0.2</v>
      </c>
      <c r="Z29" s="31">
        <v>-0.1</v>
      </c>
      <c r="AA29" s="31">
        <v>-0.1</v>
      </c>
      <c r="AB29" s="31">
        <v>0.1</v>
      </c>
      <c r="AC29" s="31">
        <v>0.3</v>
      </c>
      <c r="AD29" s="31">
        <v>0.3</v>
      </c>
      <c r="AE29" s="31">
        <v>0.4</v>
      </c>
      <c r="AF29" s="31">
        <v>0.6</v>
      </c>
      <c r="AG29" s="31">
        <v>0.7</v>
      </c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</row>
    <row r="30" s="31" customFormat="1" spans="2:59">
      <c r="B30" s="34"/>
      <c r="C30" s="31" t="s">
        <v>22</v>
      </c>
      <c r="D30" s="31">
        <v>0.4</v>
      </c>
      <c r="E30" s="31">
        <v>0.3</v>
      </c>
      <c r="F30" s="31">
        <v>0.1</v>
      </c>
      <c r="G30" s="31">
        <v>0</v>
      </c>
      <c r="H30" s="31">
        <v>-0.1</v>
      </c>
      <c r="I30" s="31">
        <v>-0.1</v>
      </c>
      <c r="J30" s="31">
        <v>-0.1</v>
      </c>
      <c r="K30" s="31">
        <v>0.2</v>
      </c>
      <c r="L30" s="31">
        <v>0.3</v>
      </c>
      <c r="M30" s="31">
        <v>0.5</v>
      </c>
      <c r="N30" s="31">
        <v>0.7</v>
      </c>
      <c r="O30" s="31">
        <v>0.9</v>
      </c>
      <c r="P30" s="31">
        <v>0.9</v>
      </c>
      <c r="T30" s="31" t="s">
        <v>22</v>
      </c>
      <c r="U30" s="31">
        <v>0.8</v>
      </c>
      <c r="V30" s="31">
        <v>0.3</v>
      </c>
      <c r="W30" s="31">
        <v>0.2</v>
      </c>
      <c r="X30" s="31">
        <v>0</v>
      </c>
      <c r="Y30" s="31">
        <v>0</v>
      </c>
      <c r="Z30" s="31">
        <v>0</v>
      </c>
      <c r="AA30" s="31">
        <v>0.1</v>
      </c>
      <c r="AB30" s="31">
        <v>0.2</v>
      </c>
      <c r="AC30" s="31">
        <v>0.4</v>
      </c>
      <c r="AD30" s="31">
        <v>0.4</v>
      </c>
      <c r="AE30" s="31">
        <v>0.5</v>
      </c>
      <c r="AF30" s="31">
        <v>0.5</v>
      </c>
      <c r="AG30" s="31">
        <v>0.8</v>
      </c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</row>
    <row r="31" s="31" customFormat="1" spans="2:59">
      <c r="B31" s="34"/>
      <c r="C31" s="31" t="s">
        <v>22</v>
      </c>
      <c r="D31" s="31">
        <v>0.4</v>
      </c>
      <c r="E31" s="31">
        <v>0.3</v>
      </c>
      <c r="F31" s="31">
        <v>0.1</v>
      </c>
      <c r="G31" s="31">
        <v>0.1</v>
      </c>
      <c r="H31" s="31">
        <v>0</v>
      </c>
      <c r="I31" s="31">
        <v>0.2</v>
      </c>
      <c r="J31" s="31">
        <v>0.2</v>
      </c>
      <c r="K31" s="31">
        <v>0.2</v>
      </c>
      <c r="L31" s="31">
        <v>0.3</v>
      </c>
      <c r="M31" s="31">
        <v>0.3</v>
      </c>
      <c r="N31" s="31">
        <v>0.4</v>
      </c>
      <c r="O31" s="31">
        <v>0.5</v>
      </c>
      <c r="P31" s="31">
        <v>0.7</v>
      </c>
      <c r="T31" s="31" t="s">
        <v>22</v>
      </c>
      <c r="U31" s="31">
        <v>0.3</v>
      </c>
      <c r="V31" s="31">
        <v>0.2</v>
      </c>
      <c r="W31" s="31">
        <v>0.1</v>
      </c>
      <c r="X31" s="31">
        <v>0</v>
      </c>
      <c r="Y31" s="31">
        <v>0</v>
      </c>
      <c r="Z31" s="31">
        <v>0</v>
      </c>
      <c r="AA31" s="31">
        <v>0.1</v>
      </c>
      <c r="AB31" s="31">
        <v>0.2</v>
      </c>
      <c r="AC31" s="31">
        <v>0.2</v>
      </c>
      <c r="AD31" s="31">
        <v>0.3</v>
      </c>
      <c r="AE31" s="31">
        <v>0.4</v>
      </c>
      <c r="AF31" s="31">
        <v>0.5</v>
      </c>
      <c r="AG31" s="31">
        <v>0.7</v>
      </c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</row>
    <row r="32" s="31" customFormat="1" ht="15" customHeight="1" spans="2:59">
      <c r="B32" s="34"/>
      <c r="C32" s="31" t="s">
        <v>22</v>
      </c>
      <c r="D32" s="31">
        <v>0.3</v>
      </c>
      <c r="E32" s="31">
        <v>0.1</v>
      </c>
      <c r="F32" s="31">
        <v>-0.1</v>
      </c>
      <c r="G32" s="31">
        <v>0</v>
      </c>
      <c r="H32" s="31">
        <v>0</v>
      </c>
      <c r="I32" s="31">
        <v>0</v>
      </c>
      <c r="J32" s="31">
        <v>0</v>
      </c>
      <c r="K32" s="31">
        <v>0.1</v>
      </c>
      <c r="L32" s="31">
        <v>0.2</v>
      </c>
      <c r="M32" s="31">
        <v>0.2</v>
      </c>
      <c r="N32" s="31">
        <v>0.4</v>
      </c>
      <c r="O32" s="31">
        <v>0.5</v>
      </c>
      <c r="P32" s="31">
        <v>0.7</v>
      </c>
      <c r="T32" s="31" t="s">
        <v>22</v>
      </c>
      <c r="U32" s="31">
        <v>0.3</v>
      </c>
      <c r="V32" s="31">
        <v>0.1</v>
      </c>
      <c r="W32" s="31">
        <v>0</v>
      </c>
      <c r="X32" s="31">
        <v>0</v>
      </c>
      <c r="Y32" s="31">
        <v>-0.1</v>
      </c>
      <c r="Z32" s="31">
        <v>-0.1</v>
      </c>
      <c r="AA32" s="31">
        <v>0</v>
      </c>
      <c r="AB32" s="31">
        <v>0.1</v>
      </c>
      <c r="AC32" s="31">
        <v>0.2</v>
      </c>
      <c r="AD32" s="31">
        <v>0.2</v>
      </c>
      <c r="AE32" s="31">
        <v>0.4</v>
      </c>
      <c r="AF32" s="31">
        <v>0.5</v>
      </c>
      <c r="AG32" s="31">
        <v>0.7</v>
      </c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</row>
    <row r="33" s="31" customFormat="1" ht="15" customHeight="1" spans="2:59">
      <c r="B33" s="34"/>
      <c r="C33" s="31" t="s">
        <v>22</v>
      </c>
      <c r="D33" s="31">
        <v>0.3</v>
      </c>
      <c r="E33" s="31">
        <v>0.2</v>
      </c>
      <c r="F33" s="31">
        <v>0</v>
      </c>
      <c r="G33" s="31">
        <v>0</v>
      </c>
      <c r="H33" s="31">
        <v>0</v>
      </c>
      <c r="I33" s="31">
        <v>0.1</v>
      </c>
      <c r="J33" s="31">
        <v>0.1</v>
      </c>
      <c r="K33" s="31">
        <v>0.3</v>
      </c>
      <c r="L33" s="31">
        <v>0.7</v>
      </c>
      <c r="M33" s="31">
        <v>0.6</v>
      </c>
      <c r="N33" s="31">
        <v>0.8</v>
      </c>
      <c r="O33" s="31">
        <v>0.8</v>
      </c>
      <c r="P33" s="31">
        <v>0.8</v>
      </c>
      <c r="T33" s="31" t="s">
        <v>22</v>
      </c>
      <c r="U33" s="31">
        <v>0.8</v>
      </c>
      <c r="V33" s="31">
        <v>0.4</v>
      </c>
      <c r="W33" s="31">
        <v>0.3</v>
      </c>
      <c r="X33" s="31">
        <v>0.1</v>
      </c>
      <c r="Y33" s="31">
        <v>0</v>
      </c>
      <c r="Z33" s="31">
        <v>0</v>
      </c>
      <c r="AA33" s="31">
        <v>0.2</v>
      </c>
      <c r="AB33" s="31">
        <v>0.3</v>
      </c>
      <c r="AC33" s="31">
        <v>0.4</v>
      </c>
      <c r="AD33" s="31">
        <v>0.4</v>
      </c>
      <c r="AE33" s="31">
        <v>0.7</v>
      </c>
      <c r="AF33" s="31">
        <v>0.7</v>
      </c>
      <c r="AG33" s="31">
        <v>0.8</v>
      </c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</row>
    <row r="34" s="31" customFormat="1" ht="15" customHeight="1" spans="2:59">
      <c r="B34" s="34"/>
      <c r="C34" s="31" t="s">
        <v>22</v>
      </c>
      <c r="D34" s="31">
        <v>0.7</v>
      </c>
      <c r="E34" s="31">
        <v>0.3</v>
      </c>
      <c r="F34" s="31">
        <v>0.2</v>
      </c>
      <c r="G34" s="31">
        <v>0</v>
      </c>
      <c r="H34" s="31">
        <v>0</v>
      </c>
      <c r="I34" s="31">
        <v>0</v>
      </c>
      <c r="J34" s="31">
        <v>0.1</v>
      </c>
      <c r="K34" s="31">
        <v>0.1</v>
      </c>
      <c r="L34" s="31">
        <v>0.2</v>
      </c>
      <c r="M34" s="31">
        <v>0.3</v>
      </c>
      <c r="N34" s="31">
        <v>0.3</v>
      </c>
      <c r="O34" s="31">
        <v>0.4</v>
      </c>
      <c r="P34" s="31">
        <v>0.4</v>
      </c>
      <c r="T34" s="31" t="s">
        <v>22</v>
      </c>
      <c r="U34" s="31">
        <v>0.3</v>
      </c>
      <c r="V34" s="31">
        <v>0.2</v>
      </c>
      <c r="W34" s="31">
        <v>0</v>
      </c>
      <c r="X34" s="31">
        <v>-0.1</v>
      </c>
      <c r="Y34" s="31">
        <v>-0.1</v>
      </c>
      <c r="Z34" s="31">
        <v>0</v>
      </c>
      <c r="AA34" s="31">
        <v>0.1</v>
      </c>
      <c r="AB34" s="31">
        <v>0.1</v>
      </c>
      <c r="AC34" s="31">
        <v>0.2</v>
      </c>
      <c r="AD34" s="31">
        <v>0.3</v>
      </c>
      <c r="AE34" s="31">
        <v>0.5</v>
      </c>
      <c r="AF34" s="31">
        <v>0.8</v>
      </c>
      <c r="AG34" s="31">
        <v>1</v>
      </c>
      <c r="AU34" s="34"/>
      <c r="AV34" s="34"/>
      <c r="AW34" s="34"/>
      <c r="AX34" s="34"/>
      <c r="AY34" s="34"/>
      <c r="AZ34" s="34"/>
      <c r="BA34" s="34"/>
      <c r="BB34" s="34"/>
      <c r="BC34" s="34"/>
      <c r="BD34" s="35"/>
      <c r="BE34" s="34"/>
      <c r="BF34" s="34"/>
      <c r="BG34" s="34"/>
    </row>
    <row r="35" s="31" customFormat="1" ht="15" customHeight="1" spans="2:59">
      <c r="B35" s="34"/>
      <c r="C35" s="31" t="s">
        <v>22</v>
      </c>
      <c r="D35" s="31">
        <v>0.7</v>
      </c>
      <c r="E35" s="31">
        <v>0.3</v>
      </c>
      <c r="F35" s="31">
        <v>0.1</v>
      </c>
      <c r="G35" s="31">
        <v>0.1</v>
      </c>
      <c r="H35" s="31">
        <v>0</v>
      </c>
      <c r="I35" s="31">
        <v>0.1</v>
      </c>
      <c r="J35" s="31">
        <v>0.1</v>
      </c>
      <c r="K35" s="31">
        <v>0.2</v>
      </c>
      <c r="L35" s="31">
        <v>0.1</v>
      </c>
      <c r="M35" s="31">
        <v>0.3</v>
      </c>
      <c r="N35" s="31">
        <v>0.7</v>
      </c>
      <c r="O35" s="31">
        <v>0.9</v>
      </c>
      <c r="P35" s="31">
        <v>1</v>
      </c>
      <c r="T35" s="31" t="s">
        <v>22</v>
      </c>
      <c r="U35" s="31">
        <v>0.7</v>
      </c>
      <c r="V35" s="31">
        <v>0.4</v>
      </c>
      <c r="W35" s="31">
        <v>0.2</v>
      </c>
      <c r="X35" s="31">
        <v>0.1</v>
      </c>
      <c r="Y35" s="31">
        <v>-0.1</v>
      </c>
      <c r="Z35" s="31">
        <v>0</v>
      </c>
      <c r="AA35" s="31">
        <v>0.1</v>
      </c>
      <c r="AB35" s="31">
        <v>0.2</v>
      </c>
      <c r="AC35" s="31">
        <v>0.3</v>
      </c>
      <c r="AD35" s="31">
        <v>0.4</v>
      </c>
      <c r="AE35" s="31">
        <v>0.8</v>
      </c>
      <c r="AF35" s="31">
        <v>0.8</v>
      </c>
      <c r="AG35" s="31">
        <v>1</v>
      </c>
      <c r="AU35" s="34"/>
      <c r="AV35" s="34"/>
      <c r="AW35" s="34"/>
      <c r="AX35" s="34"/>
      <c r="AY35" s="34"/>
      <c r="AZ35" s="34"/>
      <c r="BA35" s="34"/>
      <c r="BB35" s="34"/>
      <c r="BC35" s="34"/>
      <c r="BD35" s="35"/>
      <c r="BE35" s="34"/>
      <c r="BF35" s="34"/>
      <c r="BG35" s="34"/>
    </row>
    <row r="36" s="31" customFormat="1" ht="15" customHeight="1" spans="2:59">
      <c r="B36" s="34"/>
      <c r="C36" s="31" t="s">
        <v>22</v>
      </c>
      <c r="D36" s="31">
        <v>0.5</v>
      </c>
      <c r="E36" s="31">
        <v>0.4</v>
      </c>
      <c r="F36" s="31">
        <v>0.3</v>
      </c>
      <c r="G36" s="31">
        <v>0.2</v>
      </c>
      <c r="H36" s="31">
        <v>0</v>
      </c>
      <c r="I36" s="31">
        <v>0</v>
      </c>
      <c r="J36" s="31">
        <v>0.1</v>
      </c>
      <c r="K36" s="31">
        <v>0.1</v>
      </c>
      <c r="L36" s="31">
        <v>0.1</v>
      </c>
      <c r="M36" s="31">
        <v>0.2</v>
      </c>
      <c r="N36" s="31">
        <v>0.4</v>
      </c>
      <c r="O36" s="31">
        <v>0.5</v>
      </c>
      <c r="P36" s="31">
        <v>0.7</v>
      </c>
      <c r="T36" s="31" t="s">
        <v>22</v>
      </c>
      <c r="U36" s="31">
        <v>0.5</v>
      </c>
      <c r="V36" s="31">
        <v>0.4</v>
      </c>
      <c r="W36" s="31">
        <v>0.3</v>
      </c>
      <c r="X36" s="31">
        <v>0.2</v>
      </c>
      <c r="Y36" s="31">
        <v>0</v>
      </c>
      <c r="Z36" s="31">
        <v>0</v>
      </c>
      <c r="AA36" s="31">
        <v>0.1</v>
      </c>
      <c r="AB36" s="31">
        <v>0.1</v>
      </c>
      <c r="AC36" s="31">
        <v>0.1</v>
      </c>
      <c r="AD36" s="31">
        <v>0.2</v>
      </c>
      <c r="AE36" s="31">
        <v>0.4</v>
      </c>
      <c r="AF36" s="31">
        <v>0.5</v>
      </c>
      <c r="AG36" s="31">
        <v>0.7</v>
      </c>
      <c r="AQ36" s="34"/>
      <c r="AR36" s="34"/>
      <c r="AS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</row>
    <row r="37" s="31" customFormat="1" ht="15" customHeight="1" spans="2:59">
      <c r="B37" s="34"/>
      <c r="C37" s="31" t="s">
        <v>22</v>
      </c>
      <c r="D37" s="31">
        <v>0.7</v>
      </c>
      <c r="E37" s="31">
        <v>0.3</v>
      </c>
      <c r="F37" s="31">
        <v>0.2</v>
      </c>
      <c r="G37" s="31">
        <v>0.1</v>
      </c>
      <c r="H37" s="31">
        <v>-0.1</v>
      </c>
      <c r="I37" s="31">
        <v>-0.1</v>
      </c>
      <c r="J37" s="31">
        <v>-0.1</v>
      </c>
      <c r="K37" s="31">
        <v>0.1</v>
      </c>
      <c r="L37" s="31">
        <v>0.2</v>
      </c>
      <c r="M37" s="31">
        <v>0.3</v>
      </c>
      <c r="N37" s="31">
        <v>0.4</v>
      </c>
      <c r="O37" s="31">
        <v>0.8</v>
      </c>
      <c r="P37" s="31">
        <v>0.8</v>
      </c>
      <c r="S37" s="34"/>
      <c r="T37" s="31" t="s">
        <v>22</v>
      </c>
      <c r="U37" s="31">
        <v>0.4</v>
      </c>
      <c r="V37" s="31">
        <v>0.2</v>
      </c>
      <c r="W37" s="31">
        <v>0.2</v>
      </c>
      <c r="X37" s="31">
        <v>0.1</v>
      </c>
      <c r="Y37" s="31">
        <v>-0.1</v>
      </c>
      <c r="Z37" s="31">
        <v>-0.1</v>
      </c>
      <c r="AA37" s="31">
        <v>-0.1</v>
      </c>
      <c r="AB37" s="31">
        <v>0</v>
      </c>
      <c r="AC37" s="31">
        <v>0.1</v>
      </c>
      <c r="AD37" s="31">
        <v>0.2</v>
      </c>
      <c r="AE37" s="31">
        <v>0.2</v>
      </c>
      <c r="AF37" s="31">
        <v>0.3</v>
      </c>
      <c r="AG37" s="31">
        <v>0.4</v>
      </c>
      <c r="AQ37" s="34"/>
      <c r="AR37" s="34"/>
      <c r="AS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</row>
    <row r="38" s="31" customFormat="1" ht="15" customHeight="1" spans="2:59">
      <c r="B38" s="34"/>
      <c r="C38" s="31" t="s">
        <v>22</v>
      </c>
      <c r="D38" s="31">
        <v>0.4</v>
      </c>
      <c r="E38" s="31">
        <v>0.2</v>
      </c>
      <c r="F38" s="31">
        <v>0</v>
      </c>
      <c r="G38" s="31">
        <v>-0.1</v>
      </c>
      <c r="H38" s="31">
        <v>-0.1</v>
      </c>
      <c r="I38" s="31">
        <v>-0.1</v>
      </c>
      <c r="J38" s="31">
        <v>0</v>
      </c>
      <c r="K38" s="31">
        <v>0.1</v>
      </c>
      <c r="L38" s="31">
        <v>0.3</v>
      </c>
      <c r="M38" s="31">
        <v>0.4</v>
      </c>
      <c r="N38" s="31">
        <v>0.5</v>
      </c>
      <c r="O38" s="31">
        <v>0.7</v>
      </c>
      <c r="P38" s="31">
        <v>0.8</v>
      </c>
      <c r="S38" s="34"/>
      <c r="T38" s="31" t="s">
        <v>22</v>
      </c>
      <c r="U38" s="31">
        <v>0.7</v>
      </c>
      <c r="V38" s="31">
        <v>0.7</v>
      </c>
      <c r="W38" s="31">
        <v>0.3</v>
      </c>
      <c r="X38" s="31">
        <v>0.1</v>
      </c>
      <c r="Y38" s="31">
        <v>-0.2</v>
      </c>
      <c r="Z38" s="31">
        <v>-0.2</v>
      </c>
      <c r="AA38" s="31">
        <v>-0.1</v>
      </c>
      <c r="AB38" s="31">
        <v>-0.1</v>
      </c>
      <c r="AC38" s="31">
        <v>0</v>
      </c>
      <c r="AD38" s="31">
        <v>0</v>
      </c>
      <c r="AE38" s="31">
        <v>0.2</v>
      </c>
      <c r="AF38" s="31">
        <v>0.2</v>
      </c>
      <c r="AG38" s="31">
        <v>0.3</v>
      </c>
      <c r="AQ38" s="34"/>
      <c r="AR38" s="34"/>
      <c r="AS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</row>
    <row r="39" s="31" customFormat="1" ht="15" customHeight="1" spans="2:59">
      <c r="B39" s="34"/>
      <c r="C39" s="31" t="s">
        <v>22</v>
      </c>
      <c r="D39" s="31">
        <v>0.8</v>
      </c>
      <c r="E39" s="31">
        <v>0.6</v>
      </c>
      <c r="F39" s="31">
        <v>0.2</v>
      </c>
      <c r="G39" s="31">
        <v>0</v>
      </c>
      <c r="H39" s="31">
        <v>-0.1</v>
      </c>
      <c r="I39" s="31">
        <v>-0.1</v>
      </c>
      <c r="J39" s="31">
        <v>-0.1</v>
      </c>
      <c r="K39" s="31">
        <v>0</v>
      </c>
      <c r="L39" s="31">
        <v>0.2</v>
      </c>
      <c r="M39" s="31">
        <v>0.4</v>
      </c>
      <c r="N39" s="31">
        <v>0.7</v>
      </c>
      <c r="O39" s="31">
        <v>0.8</v>
      </c>
      <c r="P39" s="31">
        <v>0.8</v>
      </c>
      <c r="S39" s="34"/>
      <c r="T39" s="31" t="s">
        <v>22</v>
      </c>
      <c r="U39" s="31">
        <v>0.8</v>
      </c>
      <c r="V39" s="31">
        <v>0.6</v>
      </c>
      <c r="W39" s="31">
        <v>0.2</v>
      </c>
      <c r="X39" s="31">
        <v>0</v>
      </c>
      <c r="Y39" s="31">
        <v>-0.1</v>
      </c>
      <c r="Z39" s="31">
        <v>-0.1</v>
      </c>
      <c r="AA39" s="31">
        <v>-0.1</v>
      </c>
      <c r="AB39" s="31">
        <v>0</v>
      </c>
      <c r="AC39" s="31">
        <v>0.2</v>
      </c>
      <c r="AD39" s="31">
        <v>0.4</v>
      </c>
      <c r="AE39" s="31">
        <v>0.7</v>
      </c>
      <c r="AF39" s="31">
        <v>0.8</v>
      </c>
      <c r="AG39" s="31">
        <v>0.8</v>
      </c>
      <c r="AQ39" s="34"/>
      <c r="AR39" s="34"/>
      <c r="AS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</row>
    <row r="40" s="31" customFormat="1" spans="2:59">
      <c r="B40" s="34"/>
      <c r="C40" s="31" t="s">
        <v>22</v>
      </c>
      <c r="D40" s="31">
        <v>0.3</v>
      </c>
      <c r="E40" s="31">
        <v>0.1</v>
      </c>
      <c r="F40" s="31">
        <v>0</v>
      </c>
      <c r="G40" s="31">
        <v>-0.1</v>
      </c>
      <c r="H40" s="31">
        <v>-0.1</v>
      </c>
      <c r="I40" s="31">
        <v>-0.1</v>
      </c>
      <c r="J40" s="31">
        <v>-0.1</v>
      </c>
      <c r="K40" s="31">
        <v>-0.1</v>
      </c>
      <c r="L40" s="31">
        <v>-0.1</v>
      </c>
      <c r="M40" s="31">
        <v>0.1</v>
      </c>
      <c r="N40" s="31">
        <v>0.2</v>
      </c>
      <c r="O40" s="31">
        <v>0.2</v>
      </c>
      <c r="P40" s="31">
        <v>0.3</v>
      </c>
      <c r="S40" s="34"/>
      <c r="T40" s="31" t="s">
        <v>22</v>
      </c>
      <c r="U40" s="31">
        <v>0.3</v>
      </c>
      <c r="V40" s="31">
        <v>0.1</v>
      </c>
      <c r="W40" s="31">
        <v>0</v>
      </c>
      <c r="X40" s="31">
        <v>-0.1</v>
      </c>
      <c r="Y40" s="31">
        <v>-0.1</v>
      </c>
      <c r="Z40" s="31">
        <v>-0.1</v>
      </c>
      <c r="AA40" s="31">
        <v>-0.1</v>
      </c>
      <c r="AB40" s="31">
        <v>-0.1</v>
      </c>
      <c r="AC40" s="31">
        <v>-0.1</v>
      </c>
      <c r="AD40" s="31">
        <v>0</v>
      </c>
      <c r="AE40" s="31">
        <v>0.2</v>
      </c>
      <c r="AF40" s="31">
        <v>0.3</v>
      </c>
      <c r="AG40" s="31">
        <v>0.4</v>
      </c>
      <c r="AQ40" s="34"/>
      <c r="AR40" s="34"/>
      <c r="AS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</row>
    <row r="41" s="31" customFormat="1" spans="2:59">
      <c r="B41" s="34"/>
      <c r="C41" s="31" t="s">
        <v>22</v>
      </c>
      <c r="D41" s="31">
        <v>0.4</v>
      </c>
      <c r="E41" s="31">
        <v>0.2</v>
      </c>
      <c r="F41" s="31">
        <v>0.1</v>
      </c>
      <c r="G41" s="31">
        <v>-0.1</v>
      </c>
      <c r="H41" s="31">
        <v>-0.1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0.1</v>
      </c>
      <c r="O41" s="31">
        <v>0.2</v>
      </c>
      <c r="P41" s="31">
        <v>0.2</v>
      </c>
      <c r="S41" s="34"/>
      <c r="T41" s="31" t="s">
        <v>22</v>
      </c>
      <c r="U41" s="31">
        <v>0.4</v>
      </c>
      <c r="V41" s="31">
        <v>0.3</v>
      </c>
      <c r="W41" s="31">
        <v>0.1</v>
      </c>
      <c r="X41" s="31">
        <v>-0.1</v>
      </c>
      <c r="Y41" s="31">
        <v>-0.1</v>
      </c>
      <c r="Z41" s="31">
        <v>-0.1</v>
      </c>
      <c r="AA41" s="31">
        <v>-0.1</v>
      </c>
      <c r="AB41" s="31">
        <v>0.1</v>
      </c>
      <c r="AC41" s="31">
        <v>0.2</v>
      </c>
      <c r="AD41" s="31">
        <v>0.3</v>
      </c>
      <c r="AE41" s="31">
        <v>0.3</v>
      </c>
      <c r="AF41" s="31">
        <v>0.3</v>
      </c>
      <c r="AG41" s="31">
        <v>0.4</v>
      </c>
      <c r="AQ41" s="34"/>
      <c r="AR41" s="34"/>
      <c r="AS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2" spans="1:33">
      <c r="A42" s="31"/>
      <c r="B42" s="31"/>
      <c r="C42" s="31" t="s">
        <v>22</v>
      </c>
      <c r="D42" s="32">
        <v>0.8</v>
      </c>
      <c r="E42" s="32">
        <v>0.7</v>
      </c>
      <c r="F42" s="32">
        <v>0.5</v>
      </c>
      <c r="G42" s="32">
        <v>0.3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0.1</v>
      </c>
      <c r="N42" s="32">
        <v>0.3</v>
      </c>
      <c r="O42" s="32">
        <v>0.4</v>
      </c>
      <c r="P42" s="32">
        <v>0.5</v>
      </c>
      <c r="S42" s="31"/>
      <c r="T42" s="31" t="s">
        <v>22</v>
      </c>
      <c r="U42" s="32">
        <v>0.8</v>
      </c>
      <c r="V42" s="32">
        <v>0.7</v>
      </c>
      <c r="W42" s="32">
        <v>0.5</v>
      </c>
      <c r="X42" s="32">
        <v>0.3</v>
      </c>
      <c r="Y42" s="32">
        <v>-0.1</v>
      </c>
      <c r="Z42" s="32">
        <v>0</v>
      </c>
      <c r="AA42" s="32">
        <v>0</v>
      </c>
      <c r="AB42" s="32">
        <v>0</v>
      </c>
      <c r="AC42" s="32">
        <v>0</v>
      </c>
      <c r="AD42" s="32">
        <v>0.1</v>
      </c>
      <c r="AE42" s="32">
        <v>0.3</v>
      </c>
      <c r="AF42" s="32">
        <v>0.4</v>
      </c>
      <c r="AG42" s="32">
        <v>0.5</v>
      </c>
    </row>
    <row r="43" spans="1:33">
      <c r="A43" s="31"/>
      <c r="B43" s="31"/>
      <c r="C43" s="31" t="s">
        <v>22</v>
      </c>
      <c r="D43" s="31">
        <v>0.4</v>
      </c>
      <c r="E43" s="31">
        <v>0.1</v>
      </c>
      <c r="F43" s="31">
        <v>0.1</v>
      </c>
      <c r="G43" s="31">
        <v>0</v>
      </c>
      <c r="H43" s="31">
        <v>-0.1</v>
      </c>
      <c r="I43" s="31">
        <v>0</v>
      </c>
      <c r="J43" s="31">
        <v>0.1</v>
      </c>
      <c r="K43" s="31">
        <v>0.2</v>
      </c>
      <c r="L43" s="31">
        <v>0.5</v>
      </c>
      <c r="M43" s="31">
        <v>0.5</v>
      </c>
      <c r="N43" s="31">
        <v>0.5</v>
      </c>
      <c r="O43" s="31">
        <v>0.6</v>
      </c>
      <c r="P43" s="31">
        <v>0.7</v>
      </c>
      <c r="S43" s="31"/>
      <c r="T43" s="31" t="s">
        <v>22</v>
      </c>
      <c r="U43" s="31">
        <v>0.4</v>
      </c>
      <c r="V43" s="31">
        <v>0.3</v>
      </c>
      <c r="W43" s="31">
        <v>0.1</v>
      </c>
      <c r="X43" s="31">
        <v>0</v>
      </c>
      <c r="Y43" s="31">
        <v>-0.1</v>
      </c>
      <c r="Z43" s="31">
        <v>-0.1</v>
      </c>
      <c r="AA43" s="31">
        <v>0</v>
      </c>
      <c r="AB43" s="31">
        <v>0</v>
      </c>
      <c r="AC43" s="31">
        <v>0.2</v>
      </c>
      <c r="AD43" s="31">
        <v>0.3</v>
      </c>
      <c r="AE43" s="31">
        <v>0.4</v>
      </c>
      <c r="AF43" s="31">
        <v>0.6</v>
      </c>
      <c r="AG43" s="31">
        <v>0.7</v>
      </c>
    </row>
    <row r="44" s="31" customFormat="1" spans="3:59">
      <c r="C44" s="31" t="s">
        <v>22</v>
      </c>
      <c r="D44" s="31">
        <v>0.2</v>
      </c>
      <c r="E44" s="31">
        <v>0</v>
      </c>
      <c r="F44" s="31">
        <v>0</v>
      </c>
      <c r="G44" s="31">
        <v>-0.1</v>
      </c>
      <c r="H44" s="31">
        <v>-0.1</v>
      </c>
      <c r="I44" s="31">
        <v>-0.1</v>
      </c>
      <c r="J44" s="31">
        <v>0</v>
      </c>
      <c r="K44" s="31">
        <v>0</v>
      </c>
      <c r="L44" s="31">
        <v>0</v>
      </c>
      <c r="M44" s="31">
        <v>0.1</v>
      </c>
      <c r="N44" s="31">
        <v>0.2</v>
      </c>
      <c r="O44" s="31">
        <v>0.3</v>
      </c>
      <c r="P44" s="31">
        <v>0.4</v>
      </c>
      <c r="S44" s="32"/>
      <c r="T44" s="31" t="s">
        <v>22</v>
      </c>
      <c r="U44" s="32">
        <v>0</v>
      </c>
      <c r="V44" s="32">
        <v>-0.1</v>
      </c>
      <c r="W44" s="32">
        <v>-0.1</v>
      </c>
      <c r="X44" s="32">
        <v>-0.1</v>
      </c>
      <c r="Y44" s="32">
        <v>-0.1</v>
      </c>
      <c r="Z44" s="32">
        <v>-0.1</v>
      </c>
      <c r="AA44" s="32">
        <v>0</v>
      </c>
      <c r="AB44" s="32">
        <v>0</v>
      </c>
      <c r="AC44" s="32">
        <v>0.3</v>
      </c>
      <c r="AD44" s="32">
        <v>0.3</v>
      </c>
      <c r="AE44" s="32">
        <v>0.3</v>
      </c>
      <c r="AF44" s="32">
        <v>0.4</v>
      </c>
      <c r="AG44" s="32">
        <v>0.4</v>
      </c>
      <c r="AQ44" s="34"/>
      <c r="AR44" s="34"/>
      <c r="AS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</row>
    <row r="45" spans="2:33">
      <c r="B45" s="31"/>
      <c r="C45" s="31" t="s">
        <v>22</v>
      </c>
      <c r="D45" s="32">
        <v>0.3</v>
      </c>
      <c r="E45" s="32">
        <v>0.1</v>
      </c>
      <c r="F45" s="32">
        <v>0.1</v>
      </c>
      <c r="G45" s="32">
        <v>-0.1</v>
      </c>
      <c r="H45" s="32">
        <v>-0.1</v>
      </c>
      <c r="I45" s="32">
        <v>-0.1</v>
      </c>
      <c r="J45" s="32">
        <v>-0.1</v>
      </c>
      <c r="K45" s="32">
        <v>0</v>
      </c>
      <c r="L45" s="32">
        <v>0.1</v>
      </c>
      <c r="M45" s="32">
        <v>0.2</v>
      </c>
      <c r="N45" s="32">
        <v>0.6</v>
      </c>
      <c r="O45" s="32">
        <v>0.7</v>
      </c>
      <c r="P45" s="32">
        <v>0.7</v>
      </c>
      <c r="Q45" s="31"/>
      <c r="R45" s="31"/>
      <c r="S45" s="31"/>
      <c r="T45" s="31" t="s">
        <v>22</v>
      </c>
      <c r="U45" s="31">
        <v>0.1</v>
      </c>
      <c r="V45" s="31">
        <v>0.1</v>
      </c>
      <c r="W45" s="31">
        <v>0</v>
      </c>
      <c r="X45" s="31">
        <v>0</v>
      </c>
      <c r="Y45" s="31">
        <v>0</v>
      </c>
      <c r="Z45" s="31">
        <v>0</v>
      </c>
      <c r="AA45" s="31">
        <v>0.1</v>
      </c>
      <c r="AB45" s="31">
        <v>0.2</v>
      </c>
      <c r="AC45" s="31">
        <v>0.3</v>
      </c>
      <c r="AD45" s="31">
        <v>0.4</v>
      </c>
      <c r="AE45" s="31">
        <v>0.5</v>
      </c>
      <c r="AF45" s="31">
        <v>0.6</v>
      </c>
      <c r="AG45" s="31">
        <v>0.7</v>
      </c>
    </row>
    <row r="46" s="31" customFormat="1" spans="3:59">
      <c r="C46" s="31" t="s">
        <v>22</v>
      </c>
      <c r="D46" s="32">
        <v>0.2</v>
      </c>
      <c r="E46" s="32">
        <v>0.2</v>
      </c>
      <c r="F46" s="32">
        <v>0.2</v>
      </c>
      <c r="G46" s="32">
        <v>0</v>
      </c>
      <c r="H46" s="32">
        <v>-0.1</v>
      </c>
      <c r="I46" s="32">
        <v>-0.1</v>
      </c>
      <c r="J46" s="32">
        <v>-0.1</v>
      </c>
      <c r="K46" s="32">
        <v>-0.1</v>
      </c>
      <c r="L46" s="32">
        <v>0</v>
      </c>
      <c r="M46" s="32">
        <v>0.2</v>
      </c>
      <c r="N46" s="32">
        <v>0.2</v>
      </c>
      <c r="O46" s="32">
        <v>0.3</v>
      </c>
      <c r="P46" s="32">
        <v>0.3</v>
      </c>
      <c r="Q46" s="32"/>
      <c r="R46" s="32"/>
      <c r="T46" s="31" t="s">
        <v>22</v>
      </c>
      <c r="U46" s="31">
        <v>0.4</v>
      </c>
      <c r="V46" s="31">
        <v>0.1</v>
      </c>
      <c r="W46" s="31">
        <v>0</v>
      </c>
      <c r="X46" s="31">
        <v>-0.1</v>
      </c>
      <c r="Y46" s="31">
        <v>-0.1</v>
      </c>
      <c r="Z46" s="31">
        <v>-0.1</v>
      </c>
      <c r="AA46" s="31">
        <v>0</v>
      </c>
      <c r="AB46" s="31">
        <v>0.1</v>
      </c>
      <c r="AC46" s="31">
        <v>0.1</v>
      </c>
      <c r="AD46" s="31">
        <v>0.2</v>
      </c>
      <c r="AE46" s="31">
        <v>0.3</v>
      </c>
      <c r="AF46" s="31">
        <v>0.7</v>
      </c>
      <c r="AG46" s="31">
        <v>0.7</v>
      </c>
      <c r="AQ46" s="34"/>
      <c r="AR46" s="34"/>
      <c r="AS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</row>
    <row r="47" s="31" customFormat="1" spans="2:59">
      <c r="B47" s="35"/>
      <c r="C47" s="31" t="s">
        <v>22</v>
      </c>
      <c r="D47" s="31">
        <v>0.9</v>
      </c>
      <c r="E47" s="31">
        <v>0.7</v>
      </c>
      <c r="F47" s="31">
        <v>0.2</v>
      </c>
      <c r="G47" s="31">
        <v>0.1</v>
      </c>
      <c r="H47" s="31">
        <v>0</v>
      </c>
      <c r="I47" s="31">
        <v>0.1</v>
      </c>
      <c r="J47" s="31">
        <v>0.1</v>
      </c>
      <c r="K47" s="31">
        <v>0.3</v>
      </c>
      <c r="L47" s="31">
        <v>0.5</v>
      </c>
      <c r="M47" s="31">
        <v>0.8</v>
      </c>
      <c r="N47" s="31">
        <v>0.9</v>
      </c>
      <c r="O47" s="31">
        <v>1</v>
      </c>
      <c r="P47" s="31">
        <v>1</v>
      </c>
      <c r="T47" s="31" t="s">
        <v>22</v>
      </c>
      <c r="U47" s="31">
        <v>0.9</v>
      </c>
      <c r="V47" s="31">
        <v>0.7</v>
      </c>
      <c r="W47" s="31">
        <v>0.2</v>
      </c>
      <c r="X47" s="31">
        <v>0.1</v>
      </c>
      <c r="Y47" s="31">
        <v>0</v>
      </c>
      <c r="Z47" s="31">
        <v>0.1</v>
      </c>
      <c r="AA47" s="31">
        <v>0.1</v>
      </c>
      <c r="AB47" s="31">
        <v>0.3</v>
      </c>
      <c r="AC47" s="31">
        <v>0.5</v>
      </c>
      <c r="AD47" s="31">
        <v>0.8</v>
      </c>
      <c r="AE47" s="31">
        <v>0.9</v>
      </c>
      <c r="AF47" s="31">
        <v>1</v>
      </c>
      <c r="AG47" s="31">
        <v>1</v>
      </c>
      <c r="AQ47" s="34"/>
      <c r="AR47" s="34"/>
      <c r="AS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</row>
    <row r="48" spans="3:33">
      <c r="C48" s="31" t="s">
        <v>22</v>
      </c>
      <c r="D48" s="32">
        <v>0.2</v>
      </c>
      <c r="E48" s="32">
        <v>0.1</v>
      </c>
      <c r="F48" s="32">
        <v>-0.1</v>
      </c>
      <c r="G48" s="32">
        <v>-0.1</v>
      </c>
      <c r="H48" s="32">
        <v>-0.1</v>
      </c>
      <c r="I48" s="32">
        <v>-0.1</v>
      </c>
      <c r="J48" s="32">
        <v>-0.1</v>
      </c>
      <c r="K48" s="32">
        <v>0.1</v>
      </c>
      <c r="L48" s="32">
        <v>0.2</v>
      </c>
      <c r="M48" s="32">
        <v>0.3</v>
      </c>
      <c r="N48" s="32">
        <v>0.4</v>
      </c>
      <c r="O48" s="32">
        <v>0.4</v>
      </c>
      <c r="P48" s="32">
        <v>0.4</v>
      </c>
      <c r="T48" s="31" t="s">
        <v>22</v>
      </c>
      <c r="U48" s="31">
        <v>0.3</v>
      </c>
      <c r="V48" s="31">
        <v>0.2</v>
      </c>
      <c r="W48" s="31">
        <v>0.1</v>
      </c>
      <c r="X48" s="31">
        <v>-0.1</v>
      </c>
      <c r="Y48" s="31">
        <v>-0.2</v>
      </c>
      <c r="Z48" s="31">
        <v>-0.1</v>
      </c>
      <c r="AA48" s="31">
        <v>-0.1</v>
      </c>
      <c r="AB48" s="31">
        <v>0.1</v>
      </c>
      <c r="AC48" s="31">
        <v>0.3</v>
      </c>
      <c r="AD48" s="31">
        <v>0.3</v>
      </c>
      <c r="AE48" s="31">
        <v>0.4</v>
      </c>
      <c r="AF48" s="31">
        <v>0.6</v>
      </c>
      <c r="AG48" s="31">
        <v>0.7</v>
      </c>
    </row>
    <row r="49" s="31" customFormat="1" spans="43:59">
      <c r="AQ49" s="34"/>
      <c r="AR49" s="34"/>
      <c r="AS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</row>
    <row r="50" s="31" customFormat="1" spans="43:59">
      <c r="AQ50" s="34"/>
      <c r="AR50" s="34"/>
      <c r="AS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</row>
    <row r="51" s="31" customFormat="1" spans="2:59">
      <c r="B51" s="31" t="s">
        <v>54</v>
      </c>
      <c r="S51" s="31" t="s">
        <v>30</v>
      </c>
      <c r="AQ51" s="34"/>
      <c r="AR51" s="34"/>
      <c r="AS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</row>
    <row r="52" s="31" customFormat="1" spans="3:59">
      <c r="C52" s="31" t="s">
        <v>23</v>
      </c>
      <c r="D52" s="31">
        <v>0.8</v>
      </c>
      <c r="E52" s="31">
        <v>0.6</v>
      </c>
      <c r="F52" s="31">
        <v>0.2</v>
      </c>
      <c r="G52" s="31">
        <v>0.1</v>
      </c>
      <c r="H52" s="31">
        <v>0</v>
      </c>
      <c r="I52" s="31">
        <v>0.1</v>
      </c>
      <c r="J52" s="31">
        <v>0.1</v>
      </c>
      <c r="K52" s="31">
        <v>0.1</v>
      </c>
      <c r="L52" s="31">
        <v>0.1</v>
      </c>
      <c r="M52" s="31">
        <v>0.2</v>
      </c>
      <c r="N52" s="31">
        <v>0.4</v>
      </c>
      <c r="O52" s="31">
        <v>0.5</v>
      </c>
      <c r="P52" s="31">
        <v>0.7</v>
      </c>
      <c r="T52" s="31" t="s">
        <v>23</v>
      </c>
      <c r="U52" s="31">
        <v>0.8</v>
      </c>
      <c r="V52" s="31">
        <v>0.3</v>
      </c>
      <c r="W52" s="31">
        <v>0.1</v>
      </c>
      <c r="X52" s="31">
        <v>-0.1</v>
      </c>
      <c r="Y52" s="31">
        <v>-0.1</v>
      </c>
      <c r="Z52" s="31">
        <v>-0.1</v>
      </c>
      <c r="AA52" s="31">
        <v>-0.1</v>
      </c>
      <c r="AB52" s="31">
        <v>0</v>
      </c>
      <c r="AC52" s="31">
        <v>0.1</v>
      </c>
      <c r="AD52" s="31">
        <v>0.1</v>
      </c>
      <c r="AE52" s="31">
        <v>0.2</v>
      </c>
      <c r="AF52" s="31">
        <v>0.3</v>
      </c>
      <c r="AG52" s="31">
        <v>0.6</v>
      </c>
      <c r="AQ52" s="34"/>
      <c r="AR52" s="34"/>
      <c r="AS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</row>
    <row r="53" s="31" customFormat="1" spans="3:59">
      <c r="C53" s="31" t="s">
        <v>23</v>
      </c>
      <c r="D53" s="31">
        <v>0.6</v>
      </c>
      <c r="E53" s="31">
        <v>0.3</v>
      </c>
      <c r="F53" s="31">
        <v>0.2</v>
      </c>
      <c r="G53" s="31">
        <v>0</v>
      </c>
      <c r="H53" s="31">
        <v>-0.1</v>
      </c>
      <c r="I53" s="31">
        <v>-0.1</v>
      </c>
      <c r="J53" s="31">
        <v>0</v>
      </c>
      <c r="K53" s="31">
        <v>0.2</v>
      </c>
      <c r="L53" s="31">
        <v>0.2</v>
      </c>
      <c r="M53" s="31">
        <v>0.2</v>
      </c>
      <c r="N53" s="31">
        <v>0.4</v>
      </c>
      <c r="O53" s="31">
        <v>0.4</v>
      </c>
      <c r="P53" s="31">
        <v>0.5</v>
      </c>
      <c r="T53" s="31" t="s">
        <v>23</v>
      </c>
      <c r="U53" s="31">
        <v>0.5</v>
      </c>
      <c r="V53" s="31">
        <v>0.3</v>
      </c>
      <c r="W53" s="31">
        <v>0</v>
      </c>
      <c r="X53" s="31">
        <v>-0.1</v>
      </c>
      <c r="Y53" s="31">
        <v>-0.1</v>
      </c>
      <c r="Z53" s="31">
        <v>-0.1</v>
      </c>
      <c r="AA53" s="31">
        <v>0.1</v>
      </c>
      <c r="AB53" s="31">
        <v>0.2</v>
      </c>
      <c r="AC53" s="31">
        <v>0.2</v>
      </c>
      <c r="AD53" s="31">
        <v>0.5</v>
      </c>
      <c r="AE53" s="31">
        <v>0.5</v>
      </c>
      <c r="AF53" s="31">
        <v>0.6</v>
      </c>
      <c r="AG53" s="31">
        <v>0.6</v>
      </c>
      <c r="AQ53" s="34"/>
      <c r="AR53" s="34"/>
      <c r="AS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</row>
    <row r="54" s="31" customFormat="1" spans="3:59">
      <c r="C54" s="31" t="s">
        <v>23</v>
      </c>
      <c r="D54" s="31">
        <v>0.4</v>
      </c>
      <c r="E54" s="31">
        <v>0.2</v>
      </c>
      <c r="F54" s="31">
        <v>0.1</v>
      </c>
      <c r="G54" s="31">
        <v>-0.1</v>
      </c>
      <c r="H54" s="31">
        <v>-0.1</v>
      </c>
      <c r="I54" s="31">
        <v>-0.1</v>
      </c>
      <c r="J54" s="31">
        <v>-0.1</v>
      </c>
      <c r="K54" s="31">
        <v>-0.1</v>
      </c>
      <c r="L54" s="31">
        <v>0</v>
      </c>
      <c r="M54" s="31">
        <v>0</v>
      </c>
      <c r="N54" s="31">
        <v>0.2</v>
      </c>
      <c r="O54" s="31">
        <v>0.2</v>
      </c>
      <c r="P54" s="31">
        <v>0.4</v>
      </c>
      <c r="T54" s="31" t="s">
        <v>23</v>
      </c>
      <c r="U54" s="31">
        <v>0.4</v>
      </c>
      <c r="V54" s="31">
        <v>0.2</v>
      </c>
      <c r="W54" s="31">
        <v>-0.1</v>
      </c>
      <c r="X54" s="31">
        <v>-0.1</v>
      </c>
      <c r="Y54" s="31">
        <v>-0.1</v>
      </c>
      <c r="Z54" s="31">
        <v>-0.1</v>
      </c>
      <c r="AA54" s="31">
        <v>-0.1</v>
      </c>
      <c r="AB54" s="31">
        <v>-0.1</v>
      </c>
      <c r="AC54" s="31">
        <v>-0.1</v>
      </c>
      <c r="AD54" s="31">
        <v>-0.1</v>
      </c>
      <c r="AE54" s="31">
        <v>0.1</v>
      </c>
      <c r="AF54" s="31">
        <v>0.4</v>
      </c>
      <c r="AG54" s="31">
        <v>0.5</v>
      </c>
      <c r="AQ54" s="34"/>
      <c r="AR54" s="34"/>
      <c r="AS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</row>
    <row r="55" s="31" customFormat="1" spans="3:59">
      <c r="C55" s="31" t="s">
        <v>23</v>
      </c>
      <c r="D55" s="31">
        <v>0.3</v>
      </c>
      <c r="E55" s="31">
        <v>0.2</v>
      </c>
      <c r="F55" s="31">
        <v>0.1</v>
      </c>
      <c r="G55" s="31">
        <v>0</v>
      </c>
      <c r="H55" s="31">
        <v>0</v>
      </c>
      <c r="I55" s="31">
        <v>0</v>
      </c>
      <c r="J55" s="31">
        <v>0</v>
      </c>
      <c r="K55" s="31">
        <v>0.1</v>
      </c>
      <c r="L55" s="31">
        <v>0.2</v>
      </c>
      <c r="M55" s="31">
        <v>0.3</v>
      </c>
      <c r="N55" s="31">
        <v>0.5</v>
      </c>
      <c r="O55" s="31">
        <v>0.7</v>
      </c>
      <c r="P55" s="31">
        <v>0.8</v>
      </c>
      <c r="T55" s="31" t="s">
        <v>23</v>
      </c>
      <c r="U55" s="31">
        <v>0.8</v>
      </c>
      <c r="V55" s="31">
        <v>0.3</v>
      </c>
      <c r="W55" s="31">
        <v>0.2</v>
      </c>
      <c r="X55" s="31">
        <v>0</v>
      </c>
      <c r="Y55" s="31">
        <v>0</v>
      </c>
      <c r="Z55" s="31">
        <v>0</v>
      </c>
      <c r="AA55" s="31">
        <v>0.1</v>
      </c>
      <c r="AB55" s="31">
        <v>0.2</v>
      </c>
      <c r="AC55" s="31">
        <v>0.4</v>
      </c>
      <c r="AD55" s="31">
        <v>0.5</v>
      </c>
      <c r="AE55" s="31">
        <v>0.5</v>
      </c>
      <c r="AF55" s="31">
        <v>0.6</v>
      </c>
      <c r="AG55" s="31">
        <v>0.8</v>
      </c>
      <c r="AQ55" s="34"/>
      <c r="AR55" s="34"/>
      <c r="AS55" s="34"/>
      <c r="AU55" s="34"/>
      <c r="AV55" s="34"/>
      <c r="AW55" s="34"/>
      <c r="AX55" s="34"/>
      <c r="AY55" s="34"/>
      <c r="AZ55" s="34"/>
      <c r="BA55" s="34"/>
      <c r="BB55" s="34"/>
      <c r="BC55" s="34"/>
      <c r="BD55" s="35"/>
      <c r="BE55" s="34"/>
      <c r="BF55" s="34"/>
      <c r="BG55" s="34"/>
    </row>
    <row r="56" s="31" customFormat="1" spans="3:59">
      <c r="C56" s="31" t="s">
        <v>23</v>
      </c>
      <c r="D56" s="31">
        <v>0.4</v>
      </c>
      <c r="E56" s="31">
        <v>0.3</v>
      </c>
      <c r="F56" s="31">
        <v>0.2</v>
      </c>
      <c r="G56" s="31">
        <v>0.1</v>
      </c>
      <c r="H56" s="31">
        <v>0</v>
      </c>
      <c r="I56" s="31">
        <v>0.1</v>
      </c>
      <c r="J56" s="31">
        <v>0.1</v>
      </c>
      <c r="K56" s="31">
        <v>0.1</v>
      </c>
      <c r="L56" s="31">
        <v>0.2</v>
      </c>
      <c r="M56" s="31">
        <v>0.3</v>
      </c>
      <c r="N56" s="31">
        <v>0.5</v>
      </c>
      <c r="O56" s="31">
        <v>0.6</v>
      </c>
      <c r="P56" s="31">
        <v>0.6</v>
      </c>
      <c r="T56" s="31" t="s">
        <v>23</v>
      </c>
      <c r="U56" s="31">
        <v>0.3</v>
      </c>
      <c r="V56" s="31">
        <v>0.2</v>
      </c>
      <c r="W56" s="31">
        <v>0.1</v>
      </c>
      <c r="X56" s="31">
        <v>0</v>
      </c>
      <c r="Y56" s="31">
        <v>0</v>
      </c>
      <c r="Z56" s="31">
        <v>0</v>
      </c>
      <c r="AA56" s="31">
        <v>0.1</v>
      </c>
      <c r="AB56" s="31">
        <v>0.2</v>
      </c>
      <c r="AC56" s="31">
        <v>0.2</v>
      </c>
      <c r="AD56" s="31">
        <v>0.3</v>
      </c>
      <c r="AE56" s="31">
        <v>0.4</v>
      </c>
      <c r="AF56" s="31">
        <v>0.5</v>
      </c>
      <c r="AG56" s="31">
        <v>0.7</v>
      </c>
      <c r="AQ56" s="34"/>
      <c r="AR56" s="34"/>
      <c r="AS56" s="34"/>
      <c r="AU56" s="34"/>
      <c r="AV56" s="34"/>
      <c r="AW56" s="34"/>
      <c r="AX56" s="34"/>
      <c r="AY56" s="34"/>
      <c r="AZ56" s="34"/>
      <c r="BA56" s="34"/>
      <c r="BB56" s="34"/>
      <c r="BC56" s="34"/>
      <c r="BD56" s="35"/>
      <c r="BE56" s="34"/>
      <c r="BF56" s="34"/>
      <c r="BG56" s="34"/>
    </row>
    <row r="57" s="31" customFormat="1" spans="3:59">
      <c r="C57" s="31" t="s">
        <v>23</v>
      </c>
      <c r="D57" s="31">
        <v>0.5</v>
      </c>
      <c r="E57" s="31">
        <v>0.4</v>
      </c>
      <c r="F57" s="31">
        <v>0.3</v>
      </c>
      <c r="G57" s="31">
        <v>0</v>
      </c>
      <c r="H57" s="31">
        <v>0</v>
      </c>
      <c r="I57" s="31">
        <v>-0.1</v>
      </c>
      <c r="J57" s="31">
        <v>-0.1</v>
      </c>
      <c r="K57" s="31">
        <v>-0.1</v>
      </c>
      <c r="L57" s="31">
        <v>0.1</v>
      </c>
      <c r="M57" s="31">
        <v>0.3</v>
      </c>
      <c r="N57" s="31">
        <v>0.5</v>
      </c>
      <c r="O57" s="31">
        <v>0.6</v>
      </c>
      <c r="P57" s="31">
        <v>0.7</v>
      </c>
      <c r="T57" s="31" t="s">
        <v>23</v>
      </c>
      <c r="U57" s="31">
        <v>0.3</v>
      </c>
      <c r="V57" s="31">
        <v>0.1</v>
      </c>
      <c r="W57" s="31">
        <v>0</v>
      </c>
      <c r="X57" s="31">
        <v>0</v>
      </c>
      <c r="Y57" s="31">
        <v>-0.1</v>
      </c>
      <c r="Z57" s="31">
        <v>-0.1</v>
      </c>
      <c r="AA57" s="31">
        <v>0</v>
      </c>
      <c r="AB57" s="31">
        <v>0.1</v>
      </c>
      <c r="AC57" s="31">
        <v>0.2</v>
      </c>
      <c r="AD57" s="31">
        <v>0.2</v>
      </c>
      <c r="AE57" s="31">
        <v>0.4</v>
      </c>
      <c r="AF57" s="31">
        <v>0.5</v>
      </c>
      <c r="AG57" s="31">
        <v>0.8</v>
      </c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</row>
    <row r="58" s="31" customFormat="1" spans="3:59">
      <c r="C58" s="31" t="s">
        <v>23</v>
      </c>
      <c r="D58" s="31">
        <v>0.4</v>
      </c>
      <c r="E58" s="31">
        <v>0.3</v>
      </c>
      <c r="F58" s="31">
        <v>0.1</v>
      </c>
      <c r="G58" s="31">
        <v>0</v>
      </c>
      <c r="H58" s="31">
        <v>-0.1</v>
      </c>
      <c r="I58" s="31">
        <v>-0.1</v>
      </c>
      <c r="J58" s="31">
        <v>-0.1</v>
      </c>
      <c r="K58" s="31">
        <v>0.1</v>
      </c>
      <c r="L58" s="31">
        <v>0.4</v>
      </c>
      <c r="M58" s="31">
        <v>0.5</v>
      </c>
      <c r="N58" s="31">
        <v>0.9</v>
      </c>
      <c r="O58" s="31">
        <v>1</v>
      </c>
      <c r="P58" s="31">
        <v>1</v>
      </c>
      <c r="T58" s="31" t="s">
        <v>23</v>
      </c>
      <c r="U58" s="31">
        <v>0.8</v>
      </c>
      <c r="V58" s="31">
        <v>0.4</v>
      </c>
      <c r="W58" s="31">
        <v>0.2</v>
      </c>
      <c r="X58" s="31">
        <v>0</v>
      </c>
      <c r="Y58" s="31">
        <v>0</v>
      </c>
      <c r="Z58" s="31">
        <v>0</v>
      </c>
      <c r="AA58" s="31">
        <v>0.2</v>
      </c>
      <c r="AB58" s="31">
        <v>0.4</v>
      </c>
      <c r="AC58" s="31">
        <v>0.5</v>
      </c>
      <c r="AD58" s="31">
        <v>0.5</v>
      </c>
      <c r="AE58" s="31">
        <v>0.6</v>
      </c>
      <c r="AF58" s="31">
        <v>0.6</v>
      </c>
      <c r="AG58" s="31">
        <v>0.8</v>
      </c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</row>
    <row r="59" s="31" customFormat="1" spans="3:59">
      <c r="C59" s="31" t="s">
        <v>23</v>
      </c>
      <c r="D59" s="31">
        <v>0.5</v>
      </c>
      <c r="E59" s="31">
        <v>0</v>
      </c>
      <c r="F59" s="31">
        <v>0</v>
      </c>
      <c r="G59" s="31">
        <v>0</v>
      </c>
      <c r="H59" s="31">
        <v>-0.1</v>
      </c>
      <c r="I59" s="31">
        <v>-0.1</v>
      </c>
      <c r="J59" s="31">
        <v>0</v>
      </c>
      <c r="K59" s="31">
        <v>0</v>
      </c>
      <c r="L59" s="31">
        <v>0.1</v>
      </c>
      <c r="M59" s="31">
        <v>0.2</v>
      </c>
      <c r="N59" s="31">
        <v>0.2</v>
      </c>
      <c r="O59" s="31">
        <v>0.3</v>
      </c>
      <c r="P59" s="31">
        <v>0.5</v>
      </c>
      <c r="T59" s="31" t="s">
        <v>23</v>
      </c>
      <c r="U59" s="31">
        <v>0.3</v>
      </c>
      <c r="V59" s="31">
        <v>0.2</v>
      </c>
      <c r="W59" s="31">
        <v>0</v>
      </c>
      <c r="X59" s="31">
        <v>0</v>
      </c>
      <c r="Y59" s="31">
        <v>-0.1</v>
      </c>
      <c r="Z59" s="31">
        <v>-0.1</v>
      </c>
      <c r="AA59" s="31">
        <v>-0.1</v>
      </c>
      <c r="AB59" s="31">
        <v>0</v>
      </c>
      <c r="AC59" s="31">
        <v>0.2</v>
      </c>
      <c r="AD59" s="31">
        <v>0.3</v>
      </c>
      <c r="AE59" s="31">
        <v>0.4</v>
      </c>
      <c r="AF59" s="31">
        <v>0.9</v>
      </c>
      <c r="AG59" s="31">
        <v>1</v>
      </c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</row>
    <row r="60" s="31" customFormat="1" spans="3:59">
      <c r="C60" s="31" t="s">
        <v>23</v>
      </c>
      <c r="D60" s="31">
        <v>0.7</v>
      </c>
      <c r="E60" s="31">
        <v>0.4</v>
      </c>
      <c r="F60" s="31">
        <v>0.6</v>
      </c>
      <c r="G60" s="31">
        <v>0.1</v>
      </c>
      <c r="H60" s="31">
        <v>0</v>
      </c>
      <c r="I60" s="31">
        <v>0.1</v>
      </c>
      <c r="J60" s="31">
        <v>0.1</v>
      </c>
      <c r="K60" s="31">
        <v>0.1</v>
      </c>
      <c r="L60" s="31">
        <v>0.1</v>
      </c>
      <c r="M60" s="31">
        <v>0.2</v>
      </c>
      <c r="N60" s="31">
        <v>0.4</v>
      </c>
      <c r="O60" s="31">
        <v>0.4</v>
      </c>
      <c r="P60" s="31">
        <v>0.5</v>
      </c>
      <c r="T60" s="31" t="s">
        <v>23</v>
      </c>
      <c r="U60" s="31">
        <v>0.5</v>
      </c>
      <c r="V60" s="31">
        <v>0.3</v>
      </c>
      <c r="W60" s="31">
        <v>0.2</v>
      </c>
      <c r="X60" s="31">
        <v>0.1</v>
      </c>
      <c r="Y60" s="31">
        <v>0</v>
      </c>
      <c r="Z60" s="31">
        <v>0</v>
      </c>
      <c r="AA60" s="31">
        <v>0.1</v>
      </c>
      <c r="AB60" s="31">
        <v>0.2</v>
      </c>
      <c r="AC60" s="31">
        <v>0.3</v>
      </c>
      <c r="AD60" s="31">
        <v>0.3</v>
      </c>
      <c r="AE60" s="31">
        <v>0.5</v>
      </c>
      <c r="AF60" s="31">
        <v>0.8</v>
      </c>
      <c r="AG60" s="31">
        <v>1</v>
      </c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</row>
    <row r="61" s="31" customFormat="1" spans="3:59">
      <c r="C61" s="31" t="s">
        <v>23</v>
      </c>
      <c r="D61" s="31">
        <v>0.4</v>
      </c>
      <c r="E61" s="31">
        <v>0.3</v>
      </c>
      <c r="F61" s="31">
        <v>0.3</v>
      </c>
      <c r="G61" s="31">
        <v>0.1</v>
      </c>
      <c r="H61" s="31">
        <v>-0.1</v>
      </c>
      <c r="I61" s="31">
        <v>-0.1</v>
      </c>
      <c r="J61" s="31">
        <v>-0.1</v>
      </c>
      <c r="K61" s="31">
        <v>0</v>
      </c>
      <c r="L61" s="31">
        <v>0</v>
      </c>
      <c r="M61" s="31">
        <v>0.1</v>
      </c>
      <c r="N61" s="31">
        <v>0.2</v>
      </c>
      <c r="O61" s="31">
        <v>0.3</v>
      </c>
      <c r="P61" s="31">
        <v>0.7</v>
      </c>
      <c r="T61" s="31" t="s">
        <v>23</v>
      </c>
      <c r="U61" s="31">
        <v>0.5</v>
      </c>
      <c r="V61" s="31">
        <v>0.4</v>
      </c>
      <c r="W61" s="31">
        <v>0.3</v>
      </c>
      <c r="X61" s="31">
        <v>0.2</v>
      </c>
      <c r="Y61" s="31">
        <v>0</v>
      </c>
      <c r="Z61" s="31">
        <v>0</v>
      </c>
      <c r="AA61" s="31">
        <v>0.1</v>
      </c>
      <c r="AB61" s="31">
        <v>0.1</v>
      </c>
      <c r="AC61" s="31">
        <v>0.1</v>
      </c>
      <c r="AD61" s="31">
        <v>0.2</v>
      </c>
      <c r="AE61" s="31">
        <v>0.4</v>
      </c>
      <c r="AF61" s="31">
        <v>0.5</v>
      </c>
      <c r="AG61" s="31">
        <v>0.7</v>
      </c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</row>
    <row r="62" s="31" customFormat="1" ht="14.5" spans="3:59">
      <c r="C62" s="31" t="s">
        <v>23</v>
      </c>
      <c r="D62" s="31">
        <v>0.6</v>
      </c>
      <c r="E62" s="31">
        <v>0.2</v>
      </c>
      <c r="F62" s="31">
        <v>0.2</v>
      </c>
      <c r="G62" s="31">
        <v>0.1</v>
      </c>
      <c r="H62" s="31">
        <v>0.1</v>
      </c>
      <c r="I62" s="31">
        <v>-0.1</v>
      </c>
      <c r="J62" s="31">
        <v>0</v>
      </c>
      <c r="K62" s="31">
        <v>0.1</v>
      </c>
      <c r="L62" s="31">
        <v>0.1</v>
      </c>
      <c r="M62" s="31">
        <v>0.1</v>
      </c>
      <c r="N62" s="31">
        <v>0.3</v>
      </c>
      <c r="O62" s="31">
        <v>0.4</v>
      </c>
      <c r="P62" s="31">
        <v>0.7</v>
      </c>
      <c r="Q62" s="36"/>
      <c r="S62" s="34"/>
      <c r="T62" s="31" t="s">
        <v>23</v>
      </c>
      <c r="U62" s="31">
        <v>0.4</v>
      </c>
      <c r="V62" s="31">
        <v>0.2</v>
      </c>
      <c r="W62" s="31">
        <v>0.2</v>
      </c>
      <c r="X62" s="31">
        <v>0.1</v>
      </c>
      <c r="Y62" s="31">
        <v>-0.1</v>
      </c>
      <c r="Z62" s="31">
        <v>-0.1</v>
      </c>
      <c r="AA62" s="31">
        <v>-0.1</v>
      </c>
      <c r="AB62" s="31">
        <v>0</v>
      </c>
      <c r="AC62" s="31">
        <v>0.1</v>
      </c>
      <c r="AD62" s="31">
        <v>0.2</v>
      </c>
      <c r="AE62" s="31">
        <v>0.2</v>
      </c>
      <c r="AF62" s="31">
        <v>0.3</v>
      </c>
      <c r="AG62" s="31">
        <v>0.4</v>
      </c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</row>
    <row r="63" s="31" customFormat="1" spans="3:59">
      <c r="C63" s="31" t="s">
        <v>23</v>
      </c>
      <c r="D63" s="31">
        <v>0.4</v>
      </c>
      <c r="E63" s="31">
        <v>0.2</v>
      </c>
      <c r="F63" s="31">
        <v>0</v>
      </c>
      <c r="G63" s="31">
        <v>-0.1</v>
      </c>
      <c r="H63" s="31">
        <v>-0.1</v>
      </c>
      <c r="I63" s="31">
        <v>-0.1</v>
      </c>
      <c r="J63" s="31">
        <v>0</v>
      </c>
      <c r="K63" s="31">
        <v>0</v>
      </c>
      <c r="L63" s="31">
        <v>0.2</v>
      </c>
      <c r="M63" s="31">
        <v>0.4</v>
      </c>
      <c r="N63" s="31">
        <v>0.5</v>
      </c>
      <c r="O63" s="31">
        <v>0.5</v>
      </c>
      <c r="P63" s="31">
        <v>0.7</v>
      </c>
      <c r="S63" s="34"/>
      <c r="T63" s="31" t="s">
        <v>23</v>
      </c>
      <c r="U63" s="31">
        <v>0.7</v>
      </c>
      <c r="V63" s="31">
        <v>0.7</v>
      </c>
      <c r="W63" s="31">
        <v>0.3</v>
      </c>
      <c r="X63" s="31">
        <v>0.1</v>
      </c>
      <c r="Y63" s="31">
        <v>-0.2</v>
      </c>
      <c r="Z63" s="31">
        <v>-0.1</v>
      </c>
      <c r="AA63" s="31">
        <v>-0.1</v>
      </c>
      <c r="AB63" s="31">
        <v>-0.1</v>
      </c>
      <c r="AC63" s="31">
        <v>0</v>
      </c>
      <c r="AD63" s="31">
        <v>0</v>
      </c>
      <c r="AE63" s="31">
        <v>0.2</v>
      </c>
      <c r="AF63" s="31">
        <v>0.3</v>
      </c>
      <c r="AG63" s="31">
        <v>0.3</v>
      </c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</row>
    <row r="64" s="31" customFormat="1" spans="3:59">
      <c r="C64" s="31" t="s">
        <v>23</v>
      </c>
      <c r="D64" s="31">
        <v>0.4</v>
      </c>
      <c r="E64" s="31">
        <v>0.3</v>
      </c>
      <c r="F64" s="31">
        <v>0.2</v>
      </c>
      <c r="G64" s="31">
        <v>0</v>
      </c>
      <c r="H64" s="31">
        <v>0</v>
      </c>
      <c r="I64" s="31">
        <v>0</v>
      </c>
      <c r="J64" s="31">
        <v>0</v>
      </c>
      <c r="K64" s="31">
        <v>0.2</v>
      </c>
      <c r="L64" s="31">
        <v>0.3</v>
      </c>
      <c r="M64" s="31">
        <v>0.3</v>
      </c>
      <c r="N64" s="31">
        <v>0.5</v>
      </c>
      <c r="O64" s="31">
        <v>0.7</v>
      </c>
      <c r="P64" s="31">
        <v>0.7</v>
      </c>
      <c r="S64" s="34"/>
      <c r="T64" s="31" t="s">
        <v>23</v>
      </c>
      <c r="U64" s="31">
        <v>0.8</v>
      </c>
      <c r="V64" s="31">
        <v>0.6</v>
      </c>
      <c r="W64" s="31">
        <v>0.2</v>
      </c>
      <c r="X64" s="31">
        <v>0</v>
      </c>
      <c r="Y64" s="31">
        <v>-0.1</v>
      </c>
      <c r="Z64" s="31">
        <v>-0.1</v>
      </c>
      <c r="AA64" s="31">
        <v>-0.1</v>
      </c>
      <c r="AB64" s="31">
        <v>0</v>
      </c>
      <c r="AC64" s="31">
        <v>0.2</v>
      </c>
      <c r="AD64" s="31">
        <v>0.4</v>
      </c>
      <c r="AE64" s="31">
        <v>0.7</v>
      </c>
      <c r="AF64" s="31">
        <v>0.8</v>
      </c>
      <c r="AG64" s="31">
        <v>0.8</v>
      </c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</row>
    <row r="65" s="31" customFormat="1" spans="3:59">
      <c r="C65" s="31" t="s">
        <v>23</v>
      </c>
      <c r="D65" s="31">
        <v>0.2</v>
      </c>
      <c r="E65" s="31">
        <v>0.1</v>
      </c>
      <c r="F65" s="31">
        <v>-0.1</v>
      </c>
      <c r="G65" s="31">
        <v>-0.1</v>
      </c>
      <c r="H65" s="31">
        <v>-0.1</v>
      </c>
      <c r="I65" s="31">
        <v>-0.1</v>
      </c>
      <c r="J65" s="31">
        <v>-0.1</v>
      </c>
      <c r="K65" s="31">
        <v>-0.1</v>
      </c>
      <c r="L65" s="31">
        <v>-0.1</v>
      </c>
      <c r="M65" s="31">
        <v>0</v>
      </c>
      <c r="N65" s="31">
        <v>0.1</v>
      </c>
      <c r="O65" s="31">
        <v>0.1</v>
      </c>
      <c r="P65" s="31">
        <v>0.3</v>
      </c>
      <c r="S65" s="34"/>
      <c r="T65" s="31" t="s">
        <v>23</v>
      </c>
      <c r="U65" s="31">
        <v>0.3</v>
      </c>
      <c r="V65" s="31">
        <v>0.1</v>
      </c>
      <c r="W65" s="31">
        <v>0</v>
      </c>
      <c r="X65" s="31">
        <v>-0.1</v>
      </c>
      <c r="Y65" s="31">
        <v>-0.1</v>
      </c>
      <c r="Z65" s="31">
        <v>-0.1</v>
      </c>
      <c r="AA65" s="31">
        <v>-0.1</v>
      </c>
      <c r="AB65" s="31">
        <v>-0.1</v>
      </c>
      <c r="AC65" s="31">
        <v>0</v>
      </c>
      <c r="AD65" s="31">
        <v>0</v>
      </c>
      <c r="AE65" s="31">
        <v>0.2</v>
      </c>
      <c r="AF65" s="31">
        <v>0.3</v>
      </c>
      <c r="AG65" s="31">
        <v>0.4</v>
      </c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</row>
    <row r="66" s="31" customFormat="1" spans="3:59">
      <c r="C66" s="31" t="s">
        <v>23</v>
      </c>
      <c r="D66" s="31">
        <v>0.2</v>
      </c>
      <c r="E66" s="31">
        <v>0.1</v>
      </c>
      <c r="F66" s="31">
        <v>0.1</v>
      </c>
      <c r="G66" s="31">
        <v>0</v>
      </c>
      <c r="H66" s="31">
        <v>-0.1</v>
      </c>
      <c r="I66" s="31">
        <v>0</v>
      </c>
      <c r="J66" s="31">
        <v>0</v>
      </c>
      <c r="K66" s="31">
        <v>0</v>
      </c>
      <c r="L66" s="31">
        <v>0.1</v>
      </c>
      <c r="M66" s="31">
        <v>0.1</v>
      </c>
      <c r="N66" s="31">
        <v>0.1</v>
      </c>
      <c r="O66" s="31">
        <v>0.2</v>
      </c>
      <c r="P66" s="31">
        <v>0.2</v>
      </c>
      <c r="S66" s="34"/>
      <c r="T66" s="31" t="s">
        <v>23</v>
      </c>
      <c r="U66" s="31">
        <v>0.3</v>
      </c>
      <c r="V66" s="31">
        <v>0.2</v>
      </c>
      <c r="W66" s="31">
        <v>0.1</v>
      </c>
      <c r="X66" s="31">
        <v>-0.1</v>
      </c>
      <c r="Y66" s="31">
        <v>-0.1</v>
      </c>
      <c r="Z66" s="31">
        <v>-0.1</v>
      </c>
      <c r="AA66" s="31">
        <v>0</v>
      </c>
      <c r="AB66" s="31">
        <v>0.1</v>
      </c>
      <c r="AC66" s="31">
        <v>0.2</v>
      </c>
      <c r="AD66" s="31">
        <v>0.3</v>
      </c>
      <c r="AE66" s="31">
        <v>0.3</v>
      </c>
      <c r="AF66" s="31">
        <v>0.3</v>
      </c>
      <c r="AG66" s="31">
        <v>0.4</v>
      </c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</row>
    <row r="67" spans="1:33">
      <c r="A67" s="31"/>
      <c r="B67" s="31"/>
      <c r="C67" s="31" t="s">
        <v>23</v>
      </c>
      <c r="D67" s="32">
        <v>0.7</v>
      </c>
      <c r="E67" s="32">
        <v>0.5</v>
      </c>
      <c r="F67" s="32">
        <v>0.2</v>
      </c>
      <c r="G67" s="32">
        <v>0.1</v>
      </c>
      <c r="H67" s="32">
        <v>0</v>
      </c>
      <c r="I67" s="32">
        <v>-0.1</v>
      </c>
      <c r="J67" s="32">
        <v>0</v>
      </c>
      <c r="K67" s="32">
        <v>0.2</v>
      </c>
      <c r="L67" s="32">
        <v>0.4</v>
      </c>
      <c r="M67" s="32">
        <v>0.5</v>
      </c>
      <c r="N67" s="32">
        <v>0.8</v>
      </c>
      <c r="O67" s="32">
        <v>0.8</v>
      </c>
      <c r="P67" s="32">
        <v>0.8</v>
      </c>
      <c r="S67" s="31"/>
      <c r="T67" s="31" t="s">
        <v>23</v>
      </c>
      <c r="U67" s="32">
        <v>0.7</v>
      </c>
      <c r="V67" s="32">
        <v>0.5</v>
      </c>
      <c r="W67" s="32">
        <v>0.2</v>
      </c>
      <c r="X67" s="32">
        <v>0.1</v>
      </c>
      <c r="Y67" s="32">
        <v>0</v>
      </c>
      <c r="Z67" s="32">
        <v>-0.1</v>
      </c>
      <c r="AA67" s="32">
        <v>0</v>
      </c>
      <c r="AB67" s="32">
        <v>0.2</v>
      </c>
      <c r="AC67" s="32">
        <v>0.4</v>
      </c>
      <c r="AD67" s="32">
        <v>0.5</v>
      </c>
      <c r="AE67" s="32">
        <v>0.8</v>
      </c>
      <c r="AF67" s="32">
        <v>0.8</v>
      </c>
      <c r="AG67" s="32">
        <v>0.8</v>
      </c>
    </row>
    <row r="68" spans="2:33">
      <c r="B68" s="31"/>
      <c r="C68" s="31" t="s">
        <v>23</v>
      </c>
      <c r="D68" s="31">
        <v>0.3</v>
      </c>
      <c r="E68" s="31">
        <v>0.1</v>
      </c>
      <c r="F68" s="31">
        <v>0</v>
      </c>
      <c r="G68" s="31">
        <v>-0.1</v>
      </c>
      <c r="H68" s="31">
        <v>-0.1</v>
      </c>
      <c r="I68" s="31">
        <v>0</v>
      </c>
      <c r="J68" s="31">
        <v>0</v>
      </c>
      <c r="K68" s="31">
        <v>0.2</v>
      </c>
      <c r="L68" s="31">
        <v>0.3</v>
      </c>
      <c r="M68" s="31">
        <v>0.3</v>
      </c>
      <c r="N68" s="31">
        <v>0.4</v>
      </c>
      <c r="O68" s="31">
        <v>0.5</v>
      </c>
      <c r="P68" s="31">
        <v>0.6</v>
      </c>
      <c r="S68" s="31"/>
      <c r="T68" s="31" t="s">
        <v>23</v>
      </c>
      <c r="U68" s="31">
        <v>0.3</v>
      </c>
      <c r="V68" s="31">
        <v>0.3</v>
      </c>
      <c r="W68" s="31">
        <v>0.1</v>
      </c>
      <c r="X68" s="31">
        <v>0</v>
      </c>
      <c r="Y68" s="31">
        <v>-0.1</v>
      </c>
      <c r="Z68" s="31">
        <v>-0.1</v>
      </c>
      <c r="AA68" s="31">
        <v>0</v>
      </c>
      <c r="AB68" s="31">
        <v>0.1</v>
      </c>
      <c r="AC68" s="31">
        <v>0.1</v>
      </c>
      <c r="AD68" s="31">
        <v>0.2</v>
      </c>
      <c r="AE68" s="31">
        <v>0.3</v>
      </c>
      <c r="AF68" s="31">
        <v>0.4</v>
      </c>
      <c r="AG68" s="31">
        <v>0.5</v>
      </c>
    </row>
    <row r="69" s="31" customFormat="1" spans="3:59">
      <c r="C69" s="31" t="s">
        <v>23</v>
      </c>
      <c r="D69" s="31">
        <v>0.2</v>
      </c>
      <c r="E69" s="31">
        <v>0</v>
      </c>
      <c r="F69" s="31">
        <v>0</v>
      </c>
      <c r="G69" s="31">
        <v>-0.1</v>
      </c>
      <c r="H69" s="31">
        <v>-0.1</v>
      </c>
      <c r="I69" s="31">
        <v>-0.1</v>
      </c>
      <c r="J69" s="31">
        <v>-0.1</v>
      </c>
      <c r="K69" s="31">
        <v>-0.1</v>
      </c>
      <c r="L69" s="31">
        <v>0</v>
      </c>
      <c r="M69" s="31">
        <v>0</v>
      </c>
      <c r="N69" s="31">
        <v>0.2</v>
      </c>
      <c r="O69" s="31">
        <v>0.3</v>
      </c>
      <c r="P69" s="31">
        <v>0.3</v>
      </c>
      <c r="S69" s="32"/>
      <c r="T69" s="31" t="s">
        <v>23</v>
      </c>
      <c r="U69" s="32">
        <v>0.2</v>
      </c>
      <c r="V69" s="32">
        <v>0.2</v>
      </c>
      <c r="W69" s="32">
        <v>0</v>
      </c>
      <c r="X69" s="32">
        <v>0</v>
      </c>
      <c r="Y69" s="32">
        <v>-0.1</v>
      </c>
      <c r="Z69" s="32">
        <v>0</v>
      </c>
      <c r="AA69" s="32">
        <v>0</v>
      </c>
      <c r="AB69" s="32">
        <v>0.1</v>
      </c>
      <c r="AC69" s="32">
        <v>0.1</v>
      </c>
      <c r="AD69" s="32">
        <v>0.2</v>
      </c>
      <c r="AE69" s="32">
        <v>0.2</v>
      </c>
      <c r="AF69" s="32">
        <v>0.3</v>
      </c>
      <c r="AG69" s="32">
        <v>0.3</v>
      </c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</row>
    <row r="70" ht="11" customHeight="1" spans="2:33">
      <c r="B70" s="31"/>
      <c r="C70" s="31" t="s">
        <v>23</v>
      </c>
      <c r="D70" s="32">
        <v>0.2</v>
      </c>
      <c r="E70" s="32">
        <v>0.1</v>
      </c>
      <c r="F70" s="32">
        <v>0</v>
      </c>
      <c r="G70" s="32">
        <v>-0.1</v>
      </c>
      <c r="H70" s="32">
        <v>-0.1</v>
      </c>
      <c r="I70" s="32">
        <v>-0.2</v>
      </c>
      <c r="J70" s="32">
        <v>0</v>
      </c>
      <c r="K70" s="32">
        <v>0</v>
      </c>
      <c r="L70" s="32">
        <v>0.2</v>
      </c>
      <c r="M70" s="32">
        <v>0.2</v>
      </c>
      <c r="N70" s="32">
        <v>0.5</v>
      </c>
      <c r="O70" s="32">
        <v>0.8</v>
      </c>
      <c r="P70" s="32">
        <v>0.9</v>
      </c>
      <c r="R70" s="31"/>
      <c r="S70" s="31"/>
      <c r="T70" s="31" t="s">
        <v>23</v>
      </c>
      <c r="U70" s="31">
        <v>0.1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0.1</v>
      </c>
      <c r="AB70" s="31">
        <v>0.2</v>
      </c>
      <c r="AC70" s="31">
        <v>0.3</v>
      </c>
      <c r="AD70" s="31">
        <v>0.4</v>
      </c>
      <c r="AE70" s="31">
        <v>0.5</v>
      </c>
      <c r="AF70" s="31">
        <v>0.6</v>
      </c>
      <c r="AG70" s="31">
        <v>0.8</v>
      </c>
    </row>
    <row r="71" spans="2:33">
      <c r="B71" s="31"/>
      <c r="C71" s="31" t="s">
        <v>23</v>
      </c>
      <c r="D71" s="32">
        <v>0.3</v>
      </c>
      <c r="E71" s="32">
        <v>0.1</v>
      </c>
      <c r="F71" s="32">
        <v>0.1</v>
      </c>
      <c r="G71" s="32">
        <v>0</v>
      </c>
      <c r="H71" s="32">
        <v>-0.1</v>
      </c>
      <c r="I71" s="32">
        <v>-0.1</v>
      </c>
      <c r="J71" s="32">
        <v>0</v>
      </c>
      <c r="K71" s="32">
        <v>0</v>
      </c>
      <c r="L71" s="32">
        <v>0</v>
      </c>
      <c r="M71" s="32">
        <v>0.2</v>
      </c>
      <c r="N71" s="32">
        <v>0.2</v>
      </c>
      <c r="O71" s="32">
        <v>0.3</v>
      </c>
      <c r="P71" s="32">
        <v>0.4</v>
      </c>
      <c r="R71" s="31"/>
      <c r="S71" s="31"/>
      <c r="T71" s="31" t="s">
        <v>23</v>
      </c>
      <c r="U71" s="31">
        <v>0.4</v>
      </c>
      <c r="V71" s="31">
        <v>0.2</v>
      </c>
      <c r="W71" s="31">
        <v>0.1</v>
      </c>
      <c r="X71" s="31">
        <v>-0.1</v>
      </c>
      <c r="Y71" s="31">
        <v>-0.1</v>
      </c>
      <c r="Z71" s="31">
        <v>-0.1</v>
      </c>
      <c r="AA71" s="31">
        <v>0</v>
      </c>
      <c r="AB71" s="31">
        <v>0</v>
      </c>
      <c r="AC71" s="31">
        <v>0.1</v>
      </c>
      <c r="AD71" s="31">
        <v>0.2</v>
      </c>
      <c r="AE71" s="31">
        <v>0.2</v>
      </c>
      <c r="AF71" s="31">
        <v>0.7</v>
      </c>
      <c r="AG71" s="31">
        <v>0.7</v>
      </c>
    </row>
    <row r="72" spans="1:33">
      <c r="A72" s="31"/>
      <c r="B72" s="31"/>
      <c r="C72" s="31" t="s">
        <v>23</v>
      </c>
      <c r="D72" s="31">
        <v>0.8</v>
      </c>
      <c r="E72" s="31">
        <v>0.7</v>
      </c>
      <c r="F72" s="31">
        <v>0.3</v>
      </c>
      <c r="G72" s="31">
        <v>0</v>
      </c>
      <c r="H72" s="31">
        <v>-0.1</v>
      </c>
      <c r="I72" s="31">
        <v>0</v>
      </c>
      <c r="J72" s="31">
        <v>0.2</v>
      </c>
      <c r="K72" s="31">
        <v>0.2</v>
      </c>
      <c r="L72" s="31">
        <v>0.3</v>
      </c>
      <c r="M72" s="31">
        <v>0.5</v>
      </c>
      <c r="N72" s="31">
        <v>0.8</v>
      </c>
      <c r="O72" s="31">
        <v>0.9</v>
      </c>
      <c r="P72" s="31">
        <v>0.9</v>
      </c>
      <c r="R72" s="31"/>
      <c r="S72" s="31"/>
      <c r="T72" s="31" t="s">
        <v>23</v>
      </c>
      <c r="U72" s="31">
        <v>0.9</v>
      </c>
      <c r="V72" s="31">
        <v>0.6</v>
      </c>
      <c r="W72" s="31">
        <v>0.2</v>
      </c>
      <c r="X72" s="31">
        <v>0.1</v>
      </c>
      <c r="Y72" s="31">
        <v>-0.1</v>
      </c>
      <c r="Z72" s="31">
        <v>-0.1</v>
      </c>
      <c r="AA72" s="31">
        <v>0.2</v>
      </c>
      <c r="AB72" s="31">
        <v>0.4</v>
      </c>
      <c r="AC72" s="31">
        <v>0.6</v>
      </c>
      <c r="AD72" s="31">
        <v>0.8</v>
      </c>
      <c r="AE72" s="31">
        <v>0.9</v>
      </c>
      <c r="AF72" s="31">
        <v>1</v>
      </c>
      <c r="AG72" s="31">
        <v>1</v>
      </c>
    </row>
    <row r="73" spans="3:33">
      <c r="C73" s="31" t="s">
        <v>23</v>
      </c>
      <c r="D73" s="31">
        <v>0.2</v>
      </c>
      <c r="E73" s="31">
        <v>0.2</v>
      </c>
      <c r="F73" s="31">
        <v>0.2</v>
      </c>
      <c r="G73" s="31">
        <v>-0.1</v>
      </c>
      <c r="H73" s="31">
        <v>-0.1</v>
      </c>
      <c r="I73" s="31">
        <v>-0.1</v>
      </c>
      <c r="J73" s="31">
        <v>-0.1</v>
      </c>
      <c r="K73" s="31">
        <v>-0.1</v>
      </c>
      <c r="L73" s="31">
        <v>0</v>
      </c>
      <c r="M73" s="31">
        <v>0</v>
      </c>
      <c r="N73" s="31">
        <v>0.2</v>
      </c>
      <c r="O73" s="31">
        <v>0.2</v>
      </c>
      <c r="P73" s="31">
        <v>0.3</v>
      </c>
      <c r="T73" s="31" t="s">
        <v>23</v>
      </c>
      <c r="U73" s="31">
        <v>0.4</v>
      </c>
      <c r="V73" s="31">
        <v>0.2</v>
      </c>
      <c r="W73" s="31">
        <v>-0.1</v>
      </c>
      <c r="X73" s="31">
        <v>-0.1</v>
      </c>
      <c r="Y73" s="31">
        <v>-0.1</v>
      </c>
      <c r="Z73" s="31">
        <v>-0.1</v>
      </c>
      <c r="AA73" s="31">
        <v>-0.1</v>
      </c>
      <c r="AB73" s="31">
        <v>-0.1</v>
      </c>
      <c r="AC73" s="31">
        <v>-0.1</v>
      </c>
      <c r="AD73" s="31">
        <v>-0.1</v>
      </c>
      <c r="AE73" s="31">
        <v>0.1</v>
      </c>
      <c r="AF73" s="31">
        <v>0.4</v>
      </c>
      <c r="AG73" s="31">
        <v>0.5</v>
      </c>
    </row>
    <row r="74" s="31" customFormat="1" spans="47:59"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</row>
    <row r="75" s="31" customFormat="1" spans="47:59"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</row>
    <row r="76" ht="13" customHeight="1" spans="2:18">
      <c r="B76" s="31"/>
      <c r="C76" s="31"/>
      <c r="R76" s="31"/>
    </row>
    <row r="77" spans="1:33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</row>
    <row r="81" spans="2:19">
      <c r="B81" s="31"/>
      <c r="C81" s="31"/>
      <c r="S81" s="31"/>
    </row>
    <row r="82" s="31" customFormat="1" spans="47:59"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</row>
    <row r="83" s="31" customFormat="1" ht="14.5" spans="1:59">
      <c r="A83" s="34"/>
      <c r="B83" s="34"/>
      <c r="C83" s="34"/>
      <c r="AH83" s="36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</row>
    <row r="84" s="31" customFormat="1" spans="47:59"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</row>
    <row r="85" s="31" customFormat="1" spans="47:59"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</row>
    <row r="86" s="31" customFormat="1" spans="47:59"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</row>
    <row r="87" s="31" customFormat="1" spans="47:59"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</row>
    <row r="88" s="31" customFormat="1" spans="47:59"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</row>
    <row r="89" s="31" customFormat="1" spans="47:59">
      <c r="AU89" s="34"/>
      <c r="AV89" s="34"/>
      <c r="AW89" s="34"/>
      <c r="AX89" s="34"/>
      <c r="AY89" s="34"/>
      <c r="AZ89" s="34"/>
      <c r="BA89" s="34"/>
      <c r="BB89" s="34"/>
      <c r="BC89" s="34"/>
      <c r="BD89" s="35"/>
      <c r="BE89" s="34"/>
      <c r="BF89" s="34"/>
      <c r="BG89" s="34"/>
    </row>
    <row r="90" s="31" customFormat="1" spans="47:59">
      <c r="AU90" s="34"/>
      <c r="AV90" s="34"/>
      <c r="AW90" s="34"/>
      <c r="AX90" s="34"/>
      <c r="AY90" s="34"/>
      <c r="AZ90" s="34"/>
      <c r="BA90" s="34"/>
      <c r="BB90" s="34"/>
      <c r="BC90" s="34"/>
      <c r="BD90" s="35"/>
      <c r="BE90" s="34"/>
      <c r="BF90" s="34"/>
      <c r="BG90" s="34"/>
    </row>
    <row r="91" s="31" customFormat="1" spans="47:59"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</row>
    <row r="92" s="31" customFormat="1" spans="47:59"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</row>
    <row r="93" s="31" customFormat="1" spans="47:59"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</row>
    <row r="94" s="31" customFormat="1" spans="2:59">
      <c r="B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</row>
    <row r="95" s="31" customFormat="1" spans="47:59"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</row>
    <row r="96" s="31" customFormat="1" spans="2:59">
      <c r="B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</row>
    <row r="97" s="31" customFormat="1" spans="47:59"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</row>
    <row r="98" s="31" customFormat="1" spans="47:59"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</row>
    <row r="99" s="31" customFormat="1" spans="47:59"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</row>
    <row r="100" s="31" customFormat="1" spans="47:59"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</row>
    <row r="101" s="31" customFormat="1" spans="47:59"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</row>
    <row r="102" s="31" customFormat="1" spans="47:59"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</row>
    <row r="103" s="31" customFormat="1" spans="47:59"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</row>
    <row r="104" s="31" customFormat="1" spans="47:59"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</row>
    <row r="105" s="31" customFormat="1" spans="47:59"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</row>
    <row r="106" s="31" customFormat="1" spans="47:59">
      <c r="AU106" s="34"/>
      <c r="AV106" s="34"/>
      <c r="AW106" s="34"/>
      <c r="AX106" s="34"/>
      <c r="AY106" s="34"/>
      <c r="AZ106" s="34"/>
      <c r="BA106" s="34"/>
      <c r="BB106" s="34"/>
      <c r="BC106" s="34"/>
      <c r="BD106" s="35"/>
      <c r="BE106" s="34"/>
      <c r="BF106" s="34"/>
      <c r="BG106" s="34"/>
    </row>
    <row r="107" s="31" customFormat="1" spans="47:59">
      <c r="AU107" s="34"/>
      <c r="AV107" s="34"/>
      <c r="AW107" s="34"/>
      <c r="AX107" s="34"/>
      <c r="AY107" s="34"/>
      <c r="AZ107" s="34"/>
      <c r="BA107" s="34"/>
      <c r="BB107" s="34"/>
      <c r="BC107" s="34"/>
      <c r="BD107" s="35"/>
      <c r="BE107" s="34"/>
      <c r="BF107" s="34"/>
      <c r="BG107" s="34"/>
    </row>
    <row r="108" s="31" customFormat="1" spans="57:59">
      <c r="BE108" s="34"/>
      <c r="BF108" s="34"/>
      <c r="BG108" s="34"/>
    </row>
    <row r="109" s="31" customFormat="1" spans="57:59">
      <c r="BE109" s="34"/>
      <c r="BF109" s="34"/>
      <c r="BG109" s="34"/>
    </row>
    <row r="110" s="31" customFormat="1" spans="57:59">
      <c r="BE110" s="34"/>
      <c r="BF110" s="34"/>
      <c r="BG110" s="34"/>
    </row>
    <row r="111" s="31" customFormat="1" spans="57:59">
      <c r="BE111" s="34"/>
      <c r="BF111" s="34"/>
      <c r="BG111" s="34"/>
    </row>
    <row r="112" s="31" customFormat="1" spans="57:59">
      <c r="BE112" s="34"/>
      <c r="BF112" s="34"/>
      <c r="BG112" s="34"/>
    </row>
    <row r="113" s="31" customFormat="1" spans="57:59">
      <c r="BE113" s="34"/>
      <c r="BF113" s="34"/>
      <c r="BG113" s="34"/>
    </row>
    <row r="114" s="31" customFormat="1"/>
    <row r="115" s="31" customFormat="1"/>
    <row r="116" s="31" customFormat="1"/>
    <row r="117" s="31" customFormat="1"/>
    <row r="118" s="31" customFormat="1"/>
  </sheetData>
  <mergeCells count="7">
    <mergeCell ref="AU13:AV13"/>
    <mergeCell ref="AX13:AZ13"/>
    <mergeCell ref="BA13:BC13"/>
    <mergeCell ref="BE13:BG13"/>
    <mergeCell ref="BH13:BJ13"/>
    <mergeCell ref="BK13:BM13"/>
    <mergeCell ref="A83:C8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P140"/>
  <sheetViews>
    <sheetView tabSelected="1" zoomScale="55" zoomScaleNormal="55" topLeftCell="A2" workbookViewId="0">
      <pane ySplit="3" topLeftCell="A22" activePane="bottomLeft" state="frozen"/>
      <selection/>
      <selection pane="bottomLeft" activeCell="AB32" sqref="AB32:AC53"/>
    </sheetView>
  </sheetViews>
  <sheetFormatPr defaultColWidth="8.72727272727273" defaultRowHeight="15.5"/>
  <cols>
    <col min="1" max="1" width="10.6909090909091" style="4" customWidth="1"/>
    <col min="2" max="2" width="14.2181818181818" style="4" customWidth="1"/>
    <col min="3" max="3" width="13.1545454545455" style="4" customWidth="1"/>
    <col min="4" max="4" width="9.09090909090909" style="4" customWidth="1"/>
    <col min="5" max="5" width="12.3272727272727" style="4" customWidth="1"/>
    <col min="6" max="6" width="11.8181818181818" style="4" customWidth="1"/>
    <col min="7" max="7" width="9.08181818181818" style="4" customWidth="1"/>
    <col min="8" max="8" width="13.3818181818182" style="4" customWidth="1"/>
    <col min="9" max="9" width="7.00909090909091" style="4" customWidth="1"/>
    <col min="10" max="10" width="6.1" style="4" customWidth="1"/>
    <col min="11" max="11" width="8.30909090909091" style="4" customWidth="1"/>
    <col min="12" max="12" width="7.66363636363636" style="4" customWidth="1"/>
    <col min="13" max="13" width="9.75454545454545" style="4" customWidth="1"/>
    <col min="14" max="14" width="7.00909090909091" style="4" customWidth="1"/>
    <col min="15" max="15" width="9.47272727272727" style="4" customWidth="1"/>
    <col min="16" max="16" width="6.88181818181818" style="4" customWidth="1"/>
    <col min="17" max="17" width="7.52727272727273" style="4" customWidth="1"/>
    <col min="18" max="18" width="8.82727272727273" style="4" customWidth="1"/>
    <col min="19" max="19" width="9.09090909090909" style="4" customWidth="1"/>
    <col min="20" max="20" width="8.59090909090909" style="4" customWidth="1"/>
    <col min="21" max="21" width="9.75454545454545" style="4" customWidth="1"/>
    <col min="22" max="22" width="8.59090909090909" style="4" customWidth="1"/>
    <col min="23" max="23" width="7.65454545454545" style="4" customWidth="1"/>
    <col min="24" max="24" width="8.26363636363636" style="4" customWidth="1"/>
    <col min="25" max="25" width="8.18181818181818" style="4" customWidth="1"/>
    <col min="26" max="26" width="6.87272727272727" style="4" customWidth="1"/>
    <col min="27" max="27" width="7.26363636363636" style="4" customWidth="1"/>
    <col min="28" max="28" width="8.05454545454545" style="4" customWidth="1"/>
    <col min="29" max="29" width="7.66363636363636" style="4" customWidth="1"/>
    <col min="30" max="32" width="10.6909090909091" style="4" customWidth="1"/>
    <col min="33" max="33" width="24.4909090909091" style="4" customWidth="1"/>
    <col min="34" max="34" width="24.3818181818182" style="4" customWidth="1"/>
    <col min="35" max="35" width="19.0363636363636" style="4" customWidth="1"/>
    <col min="36" max="16384" width="10.6909090909091" style="4" customWidth="1"/>
  </cols>
  <sheetData>
    <row r="1" s="1" customFormat="1" ht="28.5" customHeight="1" spans="1:29">
      <c r="A1" s="5"/>
      <c r="B1" s="5" t="s">
        <v>68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="1" customFormat="1" ht="27" customHeight="1" spans="1:40">
      <c r="A2" s="5"/>
      <c r="B2" s="6" t="s">
        <v>69</v>
      </c>
      <c r="C2" s="5"/>
      <c r="D2" s="5"/>
      <c r="E2" s="5"/>
      <c r="F2" s="5"/>
      <c r="G2" s="5"/>
      <c r="H2" s="5"/>
      <c r="I2" s="5"/>
      <c r="J2" s="5"/>
      <c r="K2" s="5"/>
      <c r="L2" s="5"/>
      <c r="M2" s="5" t="s">
        <v>70</v>
      </c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</row>
    <row r="3" s="1" customFormat="1" spans="1:40">
      <c r="A3" s="5"/>
      <c r="B3" s="5"/>
      <c r="C3" s="5" t="s">
        <v>71</v>
      </c>
      <c r="D3" s="5" t="s">
        <v>72</v>
      </c>
      <c r="E3" s="5" t="s">
        <v>73</v>
      </c>
      <c r="F3" s="5" t="s">
        <v>74</v>
      </c>
      <c r="G3" s="5"/>
      <c r="H3" s="5" t="s">
        <v>75</v>
      </c>
      <c r="I3" s="5"/>
      <c r="J3" s="5"/>
      <c r="K3" s="5" t="s">
        <v>76</v>
      </c>
      <c r="L3" s="5"/>
      <c r="M3" s="5"/>
      <c r="N3" s="5" t="s">
        <v>77</v>
      </c>
      <c r="O3" s="5"/>
      <c r="P3" s="5" t="s">
        <v>78</v>
      </c>
      <c r="Q3" s="5"/>
      <c r="R3" s="5"/>
      <c r="S3" s="5"/>
      <c r="T3" s="5" t="s">
        <v>79</v>
      </c>
      <c r="U3" s="5"/>
      <c r="V3" s="5" t="s">
        <v>80</v>
      </c>
      <c r="W3" s="5"/>
      <c r="X3" s="5"/>
      <c r="Y3" s="5" t="s">
        <v>81</v>
      </c>
      <c r="Z3" s="5"/>
      <c r="AA3" s="5"/>
      <c r="AB3" s="5" t="s">
        <v>82</v>
      </c>
      <c r="AC3" s="5" t="s">
        <v>83</v>
      </c>
      <c r="AD3" s="16"/>
      <c r="AF3" s="16"/>
      <c r="AG3" s="16"/>
      <c r="AH3" s="16"/>
      <c r="AI3" s="16"/>
      <c r="AJ3" s="16"/>
      <c r="AK3" s="16"/>
      <c r="AL3" s="16"/>
      <c r="AM3" s="16"/>
      <c r="AN3" s="16"/>
    </row>
    <row r="4" s="2" customFormat="1" ht="14.75" spans="1:40">
      <c r="A4" s="7"/>
      <c r="B4" s="7" t="s">
        <v>84</v>
      </c>
      <c r="D4" s="7">
        <v>1</v>
      </c>
      <c r="E4" s="7">
        <v>2</v>
      </c>
      <c r="F4" s="7">
        <v>4</v>
      </c>
      <c r="G4" s="7">
        <v>19</v>
      </c>
      <c r="H4" s="7">
        <v>5</v>
      </c>
      <c r="I4" s="7">
        <v>6</v>
      </c>
      <c r="J4" s="7">
        <v>7</v>
      </c>
      <c r="K4" s="7">
        <v>8</v>
      </c>
      <c r="L4" s="7">
        <v>9</v>
      </c>
      <c r="M4" s="7">
        <v>14</v>
      </c>
      <c r="N4" s="7">
        <v>11</v>
      </c>
      <c r="O4" s="7">
        <v>13</v>
      </c>
      <c r="P4" s="7">
        <v>3</v>
      </c>
      <c r="Q4" s="7">
        <v>21</v>
      </c>
      <c r="R4" s="7">
        <v>22</v>
      </c>
      <c r="S4" s="7">
        <v>25</v>
      </c>
      <c r="T4" s="7">
        <v>17</v>
      </c>
      <c r="U4" s="7">
        <v>18</v>
      </c>
      <c r="V4" s="7">
        <v>20</v>
      </c>
      <c r="W4" s="7">
        <v>23</v>
      </c>
      <c r="X4" s="7">
        <v>24</v>
      </c>
      <c r="Y4" s="7" t="s">
        <v>85</v>
      </c>
      <c r="Z4" s="7">
        <v>16</v>
      </c>
      <c r="AA4" s="7" t="s">
        <v>86</v>
      </c>
      <c r="AB4" s="7">
        <v>12</v>
      </c>
      <c r="AC4" s="7">
        <v>10</v>
      </c>
      <c r="AD4" s="17"/>
      <c r="AF4" s="17"/>
      <c r="AG4" s="19"/>
      <c r="AH4" s="19"/>
      <c r="AI4" s="19"/>
      <c r="AJ4" s="19"/>
      <c r="AK4" s="19"/>
      <c r="AL4" s="17"/>
      <c r="AM4" s="17"/>
      <c r="AN4" s="17"/>
    </row>
    <row r="5" s="3" customFormat="1" spans="1:68">
      <c r="A5" s="5"/>
      <c r="B5" s="5"/>
      <c r="C5" s="65" t="s">
        <v>87</v>
      </c>
      <c r="D5" s="5">
        <v>100</v>
      </c>
      <c r="E5" s="5">
        <v>80</v>
      </c>
      <c r="F5" s="5">
        <v>100</v>
      </c>
      <c r="G5" s="5">
        <v>100</v>
      </c>
      <c r="H5" s="5">
        <v>100</v>
      </c>
      <c r="I5" s="5">
        <v>75</v>
      </c>
      <c r="J5" s="5">
        <v>100</v>
      </c>
      <c r="K5" s="5">
        <v>100</v>
      </c>
      <c r="L5" s="5">
        <v>75</v>
      </c>
      <c r="M5" s="5">
        <v>100</v>
      </c>
      <c r="N5" s="5">
        <v>100</v>
      </c>
      <c r="O5" s="5">
        <v>100</v>
      </c>
      <c r="P5" s="5">
        <v>75</v>
      </c>
      <c r="Q5" s="5">
        <v>100</v>
      </c>
      <c r="R5" s="5">
        <v>100</v>
      </c>
      <c r="S5" s="5">
        <v>100</v>
      </c>
      <c r="T5" s="5">
        <v>100</v>
      </c>
      <c r="U5" s="5">
        <v>100</v>
      </c>
      <c r="V5" s="5">
        <v>100</v>
      </c>
      <c r="W5" s="5">
        <v>100</v>
      </c>
      <c r="X5" s="5">
        <v>100</v>
      </c>
      <c r="Y5" s="5">
        <v>100</v>
      </c>
      <c r="Z5" s="5">
        <v>100</v>
      </c>
      <c r="AA5" s="5">
        <v>100</v>
      </c>
      <c r="AB5" s="5">
        <v>100</v>
      </c>
      <c r="AC5" s="5">
        <v>100</v>
      </c>
      <c r="AD5" s="11"/>
      <c r="AE5" s="10"/>
      <c r="AF5" s="10"/>
      <c r="AG5" s="20" t="s">
        <v>88</v>
      </c>
      <c r="AH5" s="21" t="s">
        <v>89</v>
      </c>
      <c r="AI5" s="21" t="s">
        <v>90</v>
      </c>
      <c r="AJ5" s="20" t="s">
        <v>91</v>
      </c>
      <c r="AK5" s="20" t="s">
        <v>92</v>
      </c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</row>
    <row r="6" s="3" customFormat="1" spans="1:68">
      <c r="A6" s="5"/>
      <c r="B6" s="5"/>
      <c r="C6" s="5">
        <v>89.8575498575499</v>
      </c>
      <c r="D6" s="5">
        <v>75</v>
      </c>
      <c r="E6" s="5">
        <v>60</v>
      </c>
      <c r="F6" s="5">
        <v>100</v>
      </c>
      <c r="G6" s="5">
        <v>100</v>
      </c>
      <c r="H6" s="5">
        <v>100</v>
      </c>
      <c r="I6" s="5">
        <v>75</v>
      </c>
      <c r="J6" s="5">
        <v>100</v>
      </c>
      <c r="K6" s="5">
        <v>75</v>
      </c>
      <c r="L6" s="5">
        <v>75</v>
      </c>
      <c r="M6" s="5">
        <v>75</v>
      </c>
      <c r="N6" s="5">
        <v>100</v>
      </c>
      <c r="O6" s="5">
        <v>75</v>
      </c>
      <c r="P6" s="5">
        <v>100</v>
      </c>
      <c r="Q6" s="5">
        <v>100</v>
      </c>
      <c r="R6" s="5">
        <v>100</v>
      </c>
      <c r="S6" s="5">
        <v>100</v>
      </c>
      <c r="T6" s="5">
        <v>75</v>
      </c>
      <c r="U6" s="5">
        <v>75</v>
      </c>
      <c r="V6" s="5">
        <v>100</v>
      </c>
      <c r="W6" s="5">
        <v>100</v>
      </c>
      <c r="X6" s="5">
        <v>100</v>
      </c>
      <c r="Y6" s="5">
        <v>100</v>
      </c>
      <c r="Z6" s="5">
        <v>75</v>
      </c>
      <c r="AA6" s="5">
        <v>75</v>
      </c>
      <c r="AB6" s="5">
        <v>100</v>
      </c>
      <c r="AC6" s="5">
        <v>100</v>
      </c>
      <c r="AD6" s="11"/>
      <c r="AE6" s="10"/>
      <c r="AF6" s="10"/>
      <c r="AG6" s="10" t="s">
        <v>72</v>
      </c>
      <c r="AH6" s="10" t="s">
        <v>93</v>
      </c>
      <c r="AI6" s="10" t="s">
        <v>93</v>
      </c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</row>
    <row r="7" s="3" customFormat="1" ht="18" customHeight="1" spans="1:68">
      <c r="A7" s="5"/>
      <c r="B7" s="5"/>
      <c r="C7" s="5">
        <v>77.6210826210826</v>
      </c>
      <c r="D7" s="5">
        <v>75</v>
      </c>
      <c r="E7" s="5">
        <v>80</v>
      </c>
      <c r="F7" s="5">
        <v>100</v>
      </c>
      <c r="G7" s="5">
        <v>75</v>
      </c>
      <c r="H7" s="5">
        <v>50</v>
      </c>
      <c r="I7" s="5">
        <v>50</v>
      </c>
      <c r="J7" s="5">
        <v>75</v>
      </c>
      <c r="K7" s="5">
        <v>75</v>
      </c>
      <c r="L7" s="5">
        <v>75</v>
      </c>
      <c r="M7" s="5">
        <v>75</v>
      </c>
      <c r="N7" s="5">
        <v>75</v>
      </c>
      <c r="O7" s="5">
        <v>75</v>
      </c>
      <c r="P7" s="5">
        <v>50</v>
      </c>
      <c r="Q7" s="5">
        <v>100</v>
      </c>
      <c r="R7" s="5">
        <v>100</v>
      </c>
      <c r="S7" s="5">
        <v>100</v>
      </c>
      <c r="T7" s="5">
        <v>75</v>
      </c>
      <c r="U7" s="5">
        <v>50</v>
      </c>
      <c r="V7" s="5">
        <v>100</v>
      </c>
      <c r="W7" s="5">
        <v>100</v>
      </c>
      <c r="X7" s="5">
        <v>100</v>
      </c>
      <c r="Y7" s="5">
        <v>75</v>
      </c>
      <c r="Z7" s="5">
        <v>50</v>
      </c>
      <c r="AA7" s="5">
        <v>50</v>
      </c>
      <c r="AB7" s="5">
        <v>75</v>
      </c>
      <c r="AC7" s="5">
        <v>75</v>
      </c>
      <c r="AD7" s="11"/>
      <c r="AE7" s="10"/>
      <c r="AF7" s="10"/>
      <c r="AG7" s="10" t="s">
        <v>73</v>
      </c>
      <c r="AH7" s="10" t="s">
        <v>94</v>
      </c>
      <c r="AI7" s="10" t="s">
        <v>95</v>
      </c>
      <c r="AJ7" s="22">
        <v>-3</v>
      </c>
      <c r="AK7" s="22">
        <v>0</v>
      </c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</row>
    <row r="8" s="3" customFormat="1" spans="1:68">
      <c r="A8" s="5"/>
      <c r="B8" s="5"/>
      <c r="C8" s="5">
        <v>91.1538461538461</v>
      </c>
      <c r="D8" s="5">
        <v>75</v>
      </c>
      <c r="E8" s="5">
        <v>80</v>
      </c>
      <c r="F8" s="5">
        <v>100</v>
      </c>
      <c r="G8" s="5">
        <v>100</v>
      </c>
      <c r="H8" s="5">
        <v>100</v>
      </c>
      <c r="I8" s="5">
        <v>100</v>
      </c>
      <c r="J8" s="5">
        <v>100</v>
      </c>
      <c r="K8" s="5">
        <v>75</v>
      </c>
      <c r="L8" s="5">
        <v>75</v>
      </c>
      <c r="M8" s="5">
        <v>75</v>
      </c>
      <c r="N8" s="5">
        <v>100</v>
      </c>
      <c r="O8" s="5">
        <v>100</v>
      </c>
      <c r="P8" s="5">
        <v>75</v>
      </c>
      <c r="Q8" s="5">
        <v>100</v>
      </c>
      <c r="R8" s="5">
        <v>100</v>
      </c>
      <c r="S8" s="5">
        <v>100</v>
      </c>
      <c r="T8" s="5">
        <v>100</v>
      </c>
      <c r="U8" s="5">
        <v>100</v>
      </c>
      <c r="V8" s="5">
        <v>100</v>
      </c>
      <c r="W8" s="5">
        <v>100</v>
      </c>
      <c r="X8" s="5">
        <v>100</v>
      </c>
      <c r="Y8" s="5">
        <v>100</v>
      </c>
      <c r="Z8" s="5">
        <v>75</v>
      </c>
      <c r="AA8" s="5">
        <v>75</v>
      </c>
      <c r="AB8" s="5">
        <v>100</v>
      </c>
      <c r="AC8" s="5">
        <v>75</v>
      </c>
      <c r="AD8" s="11"/>
      <c r="AE8" s="10"/>
      <c r="AF8" s="10"/>
      <c r="AG8" s="10" t="s">
        <v>74</v>
      </c>
      <c r="AH8" s="10" t="s">
        <v>96</v>
      </c>
      <c r="AI8" s="10" t="s">
        <v>97</v>
      </c>
      <c r="AJ8" s="22">
        <v>1.392</v>
      </c>
      <c r="AK8" s="22">
        <v>0.164</v>
      </c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</row>
    <row r="9" s="3" customFormat="1" spans="1:68">
      <c r="A9" s="5"/>
      <c r="B9" s="5"/>
      <c r="C9" s="5">
        <v>96.2962962962963</v>
      </c>
      <c r="D9" s="5">
        <v>100</v>
      </c>
      <c r="E9" s="5">
        <v>100</v>
      </c>
      <c r="F9" s="5">
        <v>100</v>
      </c>
      <c r="G9" s="5">
        <v>75</v>
      </c>
      <c r="H9" s="5">
        <v>100</v>
      </c>
      <c r="I9" s="5">
        <v>100</v>
      </c>
      <c r="J9" s="5">
        <v>100</v>
      </c>
      <c r="K9" s="5">
        <v>100</v>
      </c>
      <c r="L9" s="5">
        <v>100</v>
      </c>
      <c r="M9" s="5">
        <v>100</v>
      </c>
      <c r="N9" s="5">
        <v>100</v>
      </c>
      <c r="O9" s="5">
        <v>100</v>
      </c>
      <c r="P9" s="5">
        <v>75</v>
      </c>
      <c r="Q9" s="5">
        <v>100</v>
      </c>
      <c r="R9" s="5">
        <v>100</v>
      </c>
      <c r="S9" s="5">
        <v>100</v>
      </c>
      <c r="T9" s="5">
        <v>100</v>
      </c>
      <c r="U9" s="5">
        <v>100</v>
      </c>
      <c r="V9" s="5">
        <v>100</v>
      </c>
      <c r="W9" s="5">
        <v>100</v>
      </c>
      <c r="X9" s="5">
        <v>100</v>
      </c>
      <c r="Y9" s="5">
        <v>100</v>
      </c>
      <c r="Z9" s="5">
        <v>100</v>
      </c>
      <c r="AA9" s="5">
        <v>100</v>
      </c>
      <c r="AB9" s="5">
        <v>100</v>
      </c>
      <c r="AC9" s="5">
        <v>100</v>
      </c>
      <c r="AD9" s="11"/>
      <c r="AE9" s="10"/>
      <c r="AF9" s="10"/>
      <c r="AG9" s="10" t="s">
        <v>75</v>
      </c>
      <c r="AH9" s="10" t="s">
        <v>98</v>
      </c>
      <c r="AI9" s="10" t="s">
        <v>99</v>
      </c>
      <c r="AJ9" s="22">
        <v>-5.558</v>
      </c>
      <c r="AK9" s="22">
        <v>0</v>
      </c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</row>
    <row r="10" s="3" customFormat="1" spans="1:68">
      <c r="A10" s="5"/>
      <c r="B10" s="5"/>
      <c r="C10" s="5">
        <v>95</v>
      </c>
      <c r="D10" s="5">
        <v>75</v>
      </c>
      <c r="E10" s="5">
        <v>80</v>
      </c>
      <c r="F10" s="5">
        <v>75</v>
      </c>
      <c r="G10" s="5">
        <v>100</v>
      </c>
      <c r="H10" s="5">
        <v>100</v>
      </c>
      <c r="I10" s="5">
        <v>100</v>
      </c>
      <c r="J10" s="5">
        <v>100</v>
      </c>
      <c r="K10" s="5">
        <v>100</v>
      </c>
      <c r="L10" s="5">
        <v>100</v>
      </c>
      <c r="M10" s="5">
        <v>100</v>
      </c>
      <c r="N10" s="5">
        <v>100</v>
      </c>
      <c r="O10" s="5">
        <v>100</v>
      </c>
      <c r="P10" s="5">
        <v>100</v>
      </c>
      <c r="Q10" s="5">
        <v>100</v>
      </c>
      <c r="R10" s="5">
        <v>100</v>
      </c>
      <c r="S10" s="5">
        <v>100</v>
      </c>
      <c r="T10" s="5">
        <v>100</v>
      </c>
      <c r="U10" s="5">
        <v>100</v>
      </c>
      <c r="V10" s="5">
        <v>100</v>
      </c>
      <c r="W10" s="5">
        <v>100</v>
      </c>
      <c r="X10" s="5">
        <v>100</v>
      </c>
      <c r="Y10" s="5">
        <v>100</v>
      </c>
      <c r="Z10" s="5">
        <v>100</v>
      </c>
      <c r="AA10" s="5">
        <v>100</v>
      </c>
      <c r="AB10" s="5">
        <v>100</v>
      </c>
      <c r="AC10" s="5">
        <v>100</v>
      </c>
      <c r="AD10" s="11"/>
      <c r="AE10" s="10"/>
      <c r="AF10" s="10"/>
      <c r="AG10" s="10" t="s">
        <v>76</v>
      </c>
      <c r="AH10" s="10" t="s">
        <v>96</v>
      </c>
      <c r="AI10" s="10" t="s">
        <v>99</v>
      </c>
      <c r="AJ10" s="23">
        <v>-0.713</v>
      </c>
      <c r="AK10" s="23">
        <v>0.476</v>
      </c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</row>
    <row r="11" s="3" customFormat="1" spans="1:68">
      <c r="A11" s="5"/>
      <c r="B11" s="5"/>
      <c r="C11" s="5">
        <v>98.7179487179487</v>
      </c>
      <c r="D11" s="5">
        <v>100</v>
      </c>
      <c r="E11" s="5">
        <v>100</v>
      </c>
      <c r="F11" s="5">
        <v>100</v>
      </c>
      <c r="G11" s="5">
        <v>100</v>
      </c>
      <c r="H11" s="5">
        <v>100</v>
      </c>
      <c r="I11" s="5">
        <v>100</v>
      </c>
      <c r="J11" s="5">
        <v>100</v>
      </c>
      <c r="K11" s="5">
        <v>100</v>
      </c>
      <c r="L11" s="5">
        <v>75</v>
      </c>
      <c r="M11" s="5">
        <v>100</v>
      </c>
      <c r="N11" s="5">
        <v>100</v>
      </c>
      <c r="O11" s="5">
        <v>100</v>
      </c>
      <c r="P11" s="5">
        <v>100</v>
      </c>
      <c r="Q11" s="5">
        <v>100</v>
      </c>
      <c r="R11" s="5">
        <v>100</v>
      </c>
      <c r="S11" s="5">
        <v>100</v>
      </c>
      <c r="T11" s="5">
        <v>100</v>
      </c>
      <c r="U11" s="5">
        <v>100</v>
      </c>
      <c r="V11" s="5">
        <v>100</v>
      </c>
      <c r="W11" s="5">
        <v>100</v>
      </c>
      <c r="X11" s="5">
        <v>100</v>
      </c>
      <c r="Y11" s="5">
        <v>100</v>
      </c>
      <c r="Z11" s="5">
        <v>75</v>
      </c>
      <c r="AA11" s="5">
        <v>100</v>
      </c>
      <c r="AB11" s="5">
        <v>100</v>
      </c>
      <c r="AC11" s="5">
        <v>100</v>
      </c>
      <c r="AD11" s="11"/>
      <c r="AE11" s="10"/>
      <c r="AF11" s="10"/>
      <c r="AG11" s="10" t="s">
        <v>70</v>
      </c>
      <c r="AH11" s="10"/>
      <c r="AI11" s="10"/>
      <c r="AJ11" s="22"/>
      <c r="AK11" s="22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</row>
    <row r="12" s="3" customFormat="1" spans="1:68">
      <c r="A12" s="5"/>
      <c r="B12" s="5"/>
      <c r="C12" s="5">
        <v>92.2222222222222</v>
      </c>
      <c r="D12" s="5">
        <v>75</v>
      </c>
      <c r="E12" s="5">
        <v>80</v>
      </c>
      <c r="F12" s="5">
        <v>75</v>
      </c>
      <c r="G12" s="5">
        <v>100</v>
      </c>
      <c r="H12" s="5">
        <v>100</v>
      </c>
      <c r="I12" s="5">
        <v>100</v>
      </c>
      <c r="J12" s="5">
        <v>100</v>
      </c>
      <c r="K12" s="5">
        <v>100</v>
      </c>
      <c r="L12" s="5">
        <v>100</v>
      </c>
      <c r="M12" s="5">
        <v>100</v>
      </c>
      <c r="N12" s="5">
        <v>100</v>
      </c>
      <c r="O12" s="5">
        <v>100</v>
      </c>
      <c r="P12" s="5">
        <v>75</v>
      </c>
      <c r="Q12" s="5">
        <v>100</v>
      </c>
      <c r="R12" s="5">
        <v>100</v>
      </c>
      <c r="S12" s="5">
        <v>100</v>
      </c>
      <c r="T12" s="5">
        <v>100</v>
      </c>
      <c r="U12" s="5">
        <v>100</v>
      </c>
      <c r="V12" s="5">
        <v>100</v>
      </c>
      <c r="W12" s="5">
        <v>100</v>
      </c>
      <c r="X12" s="5">
        <v>100</v>
      </c>
      <c r="Y12" s="5">
        <v>100</v>
      </c>
      <c r="Z12" s="5">
        <v>100</v>
      </c>
      <c r="AA12" s="5">
        <v>100</v>
      </c>
      <c r="AB12" s="5">
        <v>100</v>
      </c>
      <c r="AC12" s="5">
        <v>100</v>
      </c>
      <c r="AD12" s="11"/>
      <c r="AE12" s="10"/>
      <c r="AF12" s="10"/>
      <c r="AG12" s="10" t="s">
        <v>77</v>
      </c>
      <c r="AH12" s="10" t="s">
        <v>100</v>
      </c>
      <c r="AI12" s="10" t="s">
        <v>101</v>
      </c>
      <c r="AJ12" s="22">
        <v>-1</v>
      </c>
      <c r="AK12" s="22">
        <v>0.317</v>
      </c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</row>
    <row r="13" s="3" customFormat="1" spans="1:68">
      <c r="A13" s="5"/>
      <c r="B13" s="5"/>
      <c r="C13" s="5">
        <v>86.7948717948718</v>
      </c>
      <c r="D13" s="5">
        <v>75</v>
      </c>
      <c r="E13" s="5">
        <v>60</v>
      </c>
      <c r="F13" s="5">
        <v>75</v>
      </c>
      <c r="G13" s="5">
        <v>100</v>
      </c>
      <c r="H13" s="5">
        <v>100</v>
      </c>
      <c r="I13" s="5">
        <v>100</v>
      </c>
      <c r="J13" s="5">
        <v>100</v>
      </c>
      <c r="K13" s="5">
        <v>75</v>
      </c>
      <c r="L13" s="5">
        <v>75</v>
      </c>
      <c r="M13" s="5">
        <v>75</v>
      </c>
      <c r="N13" s="5">
        <v>100</v>
      </c>
      <c r="O13" s="5">
        <v>100</v>
      </c>
      <c r="P13" s="5">
        <v>75</v>
      </c>
      <c r="Q13" s="5">
        <v>100</v>
      </c>
      <c r="R13" s="5">
        <v>100</v>
      </c>
      <c r="S13" s="5">
        <v>100</v>
      </c>
      <c r="T13" s="5">
        <v>100</v>
      </c>
      <c r="U13" s="5">
        <v>100</v>
      </c>
      <c r="V13" s="5">
        <v>100</v>
      </c>
      <c r="W13" s="5">
        <v>100</v>
      </c>
      <c r="X13" s="5">
        <v>100</v>
      </c>
      <c r="Y13" s="5">
        <v>100</v>
      </c>
      <c r="Z13" s="5">
        <v>75</v>
      </c>
      <c r="AA13" s="5">
        <v>100</v>
      </c>
      <c r="AB13" s="5">
        <v>100</v>
      </c>
      <c r="AC13" s="5">
        <v>75</v>
      </c>
      <c r="AD13" s="11"/>
      <c r="AE13" s="10"/>
      <c r="AF13" s="10"/>
      <c r="AG13" s="10" t="s">
        <v>78</v>
      </c>
      <c r="AH13" s="10" t="s">
        <v>99</v>
      </c>
      <c r="AI13" s="10" t="s">
        <v>100</v>
      </c>
      <c r="AJ13" s="22">
        <v>-1.499</v>
      </c>
      <c r="AK13" s="22">
        <v>0.134</v>
      </c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</row>
    <row r="14" s="3" customFormat="1" spans="1:68">
      <c r="A14" s="5"/>
      <c r="B14" s="5"/>
      <c r="C14" s="5">
        <v>83.7464387464388</v>
      </c>
      <c r="D14" s="5">
        <v>75</v>
      </c>
      <c r="E14" s="5">
        <v>80</v>
      </c>
      <c r="F14" s="5">
        <v>75</v>
      </c>
      <c r="G14" s="5">
        <v>50</v>
      </c>
      <c r="H14" s="5">
        <v>100</v>
      </c>
      <c r="I14" s="5">
        <v>50</v>
      </c>
      <c r="J14" s="5">
        <v>75</v>
      </c>
      <c r="K14" s="5">
        <v>100</v>
      </c>
      <c r="L14" s="5">
        <v>75</v>
      </c>
      <c r="M14" s="5">
        <v>100</v>
      </c>
      <c r="N14" s="5">
        <v>100</v>
      </c>
      <c r="O14" s="5">
        <v>100</v>
      </c>
      <c r="P14" s="5">
        <v>75</v>
      </c>
      <c r="Q14" s="5">
        <v>100</v>
      </c>
      <c r="R14" s="5">
        <v>100</v>
      </c>
      <c r="S14" s="5">
        <v>100</v>
      </c>
      <c r="T14" s="5">
        <v>75</v>
      </c>
      <c r="U14" s="5">
        <v>75</v>
      </c>
      <c r="V14" s="5">
        <v>100</v>
      </c>
      <c r="W14" s="5">
        <v>100</v>
      </c>
      <c r="X14" s="5">
        <v>75</v>
      </c>
      <c r="Y14" s="5">
        <v>100</v>
      </c>
      <c r="Z14" s="5">
        <v>75</v>
      </c>
      <c r="AA14" s="5">
        <v>75</v>
      </c>
      <c r="AB14" s="5">
        <v>100</v>
      </c>
      <c r="AC14" s="5">
        <v>100</v>
      </c>
      <c r="AD14" s="11"/>
      <c r="AE14" s="10"/>
      <c r="AF14" s="10"/>
      <c r="AG14" s="3" t="s">
        <v>102</v>
      </c>
      <c r="AH14" s="10" t="s">
        <v>99</v>
      </c>
      <c r="AI14" s="10" t="s">
        <v>99</v>
      </c>
      <c r="AJ14" s="23">
        <v>1.947</v>
      </c>
      <c r="AK14" s="23">
        <v>0.052</v>
      </c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</row>
    <row r="15" s="3" customFormat="1" spans="1:37">
      <c r="A15" s="5"/>
      <c r="B15" s="5"/>
      <c r="C15" s="5">
        <v>80.1851851851852</v>
      </c>
      <c r="D15" s="5">
        <v>75</v>
      </c>
      <c r="E15" s="5">
        <v>80</v>
      </c>
      <c r="F15" s="5">
        <v>100</v>
      </c>
      <c r="G15" s="5">
        <v>75</v>
      </c>
      <c r="H15" s="5">
        <v>75</v>
      </c>
      <c r="I15" s="5">
        <v>75</v>
      </c>
      <c r="J15" s="5">
        <v>75</v>
      </c>
      <c r="K15" s="5">
        <v>75</v>
      </c>
      <c r="L15" s="5">
        <v>75</v>
      </c>
      <c r="M15" s="5">
        <v>75</v>
      </c>
      <c r="N15" s="5">
        <v>75</v>
      </c>
      <c r="O15" s="5">
        <v>75</v>
      </c>
      <c r="P15" s="5">
        <v>75</v>
      </c>
      <c r="Q15" s="5">
        <v>100</v>
      </c>
      <c r="R15" s="5">
        <v>100</v>
      </c>
      <c r="S15" s="5">
        <v>75</v>
      </c>
      <c r="T15" s="5">
        <v>75</v>
      </c>
      <c r="U15" s="5">
        <v>75</v>
      </c>
      <c r="V15" s="5">
        <v>75</v>
      </c>
      <c r="W15" s="5">
        <v>75</v>
      </c>
      <c r="X15" s="5">
        <v>75</v>
      </c>
      <c r="Y15" s="5">
        <v>75</v>
      </c>
      <c r="Z15" s="5">
        <v>75</v>
      </c>
      <c r="AA15" s="5">
        <v>75</v>
      </c>
      <c r="AB15" s="5">
        <v>75</v>
      </c>
      <c r="AC15" s="5">
        <v>75</v>
      </c>
      <c r="AD15" s="11"/>
      <c r="AG15" s="10" t="s">
        <v>103</v>
      </c>
      <c r="AH15" s="10" t="s">
        <v>100</v>
      </c>
      <c r="AI15" s="10" t="s">
        <v>100</v>
      </c>
      <c r="AJ15" s="22">
        <v>-1.732</v>
      </c>
      <c r="AK15" s="22">
        <v>0.083</v>
      </c>
    </row>
    <row r="16" s="3" customFormat="1" ht="14" customHeight="1" spans="1:68">
      <c r="A16" s="5"/>
      <c r="B16" s="5"/>
      <c r="C16" s="5">
        <v>92.2222222222222</v>
      </c>
      <c r="D16" s="5">
        <v>50</v>
      </c>
      <c r="E16" s="5">
        <v>80</v>
      </c>
      <c r="F16" s="5">
        <v>100</v>
      </c>
      <c r="G16" s="5">
        <v>100</v>
      </c>
      <c r="H16" s="5">
        <v>100</v>
      </c>
      <c r="I16" s="5">
        <v>100</v>
      </c>
      <c r="J16" s="5">
        <v>100</v>
      </c>
      <c r="K16" s="5">
        <v>100</v>
      </c>
      <c r="L16" s="5">
        <v>100</v>
      </c>
      <c r="M16" s="5">
        <v>100</v>
      </c>
      <c r="N16" s="5">
        <v>100</v>
      </c>
      <c r="O16" s="5">
        <v>100</v>
      </c>
      <c r="P16" s="5">
        <v>50</v>
      </c>
      <c r="Q16" s="5">
        <v>100</v>
      </c>
      <c r="R16" s="5">
        <v>100</v>
      </c>
      <c r="S16" s="5">
        <v>100</v>
      </c>
      <c r="T16" s="5">
        <v>100</v>
      </c>
      <c r="U16" s="5">
        <v>100</v>
      </c>
      <c r="V16" s="5">
        <v>100</v>
      </c>
      <c r="W16" s="5">
        <v>100</v>
      </c>
      <c r="X16" s="5">
        <v>100</v>
      </c>
      <c r="Y16" s="5">
        <v>100</v>
      </c>
      <c r="Z16" s="5">
        <v>100</v>
      </c>
      <c r="AA16" s="5">
        <v>100</v>
      </c>
      <c r="AB16" s="5">
        <v>100</v>
      </c>
      <c r="AC16" s="5">
        <v>100</v>
      </c>
      <c r="AD16" s="11"/>
      <c r="AE16" s="10"/>
      <c r="AF16" s="10"/>
      <c r="AG16" s="10" t="s">
        <v>81</v>
      </c>
      <c r="AH16" s="3" t="s">
        <v>99</v>
      </c>
      <c r="AI16" s="3" t="s">
        <v>99</v>
      </c>
      <c r="AJ16" s="23">
        <v>-1.134</v>
      </c>
      <c r="AK16" s="23">
        <v>0.257</v>
      </c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</row>
    <row r="17" s="3" customFormat="1" ht="14" customHeight="1" spans="1:68">
      <c r="A17" s="5"/>
      <c r="B17" s="5"/>
      <c r="C17" s="5">
        <v>91.4387464387464</v>
      </c>
      <c r="D17" s="5">
        <v>50</v>
      </c>
      <c r="E17" s="5">
        <v>80</v>
      </c>
      <c r="F17" s="5">
        <v>100</v>
      </c>
      <c r="G17" s="5">
        <v>75</v>
      </c>
      <c r="H17" s="5">
        <v>100</v>
      </c>
      <c r="I17" s="5">
        <v>100</v>
      </c>
      <c r="J17" s="5">
        <v>100</v>
      </c>
      <c r="K17" s="5">
        <v>50</v>
      </c>
      <c r="L17" s="5">
        <v>50</v>
      </c>
      <c r="M17" s="5">
        <v>50</v>
      </c>
      <c r="N17" s="5">
        <v>100</v>
      </c>
      <c r="O17" s="5">
        <v>100</v>
      </c>
      <c r="P17" s="5">
        <v>100</v>
      </c>
      <c r="Q17" s="5">
        <v>75</v>
      </c>
      <c r="R17" s="5">
        <v>100</v>
      </c>
      <c r="S17" s="5">
        <v>100</v>
      </c>
      <c r="T17" s="5">
        <v>100</v>
      </c>
      <c r="U17" s="5">
        <v>100</v>
      </c>
      <c r="V17" s="5">
        <v>100</v>
      </c>
      <c r="W17" s="5">
        <v>100</v>
      </c>
      <c r="X17" s="5">
        <v>100</v>
      </c>
      <c r="Y17" s="5">
        <v>100</v>
      </c>
      <c r="Z17" s="5">
        <v>100</v>
      </c>
      <c r="AA17" s="5">
        <v>75</v>
      </c>
      <c r="AB17" s="5">
        <v>100</v>
      </c>
      <c r="AC17" s="5">
        <v>100</v>
      </c>
      <c r="AD17" s="11"/>
      <c r="AE17" s="10"/>
      <c r="AF17" s="10"/>
      <c r="AG17" s="3" t="s">
        <v>82</v>
      </c>
      <c r="AH17" s="10" t="s">
        <v>100</v>
      </c>
      <c r="AI17" s="10" t="s">
        <v>100</v>
      </c>
      <c r="AJ17" s="23">
        <v>-1</v>
      </c>
      <c r="AK17" s="23">
        <v>0.317</v>
      </c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</row>
    <row r="18" s="4" customFormat="1" spans="1:68">
      <c r="A18" s="5"/>
      <c r="B18" s="5"/>
      <c r="C18" s="5">
        <v>97.1367521367521</v>
      </c>
      <c r="D18" s="5">
        <v>100</v>
      </c>
      <c r="E18" s="5">
        <v>80</v>
      </c>
      <c r="F18" s="5">
        <v>100</v>
      </c>
      <c r="G18" s="5">
        <v>100</v>
      </c>
      <c r="H18" s="5">
        <v>100</v>
      </c>
      <c r="I18" s="5">
        <v>100</v>
      </c>
      <c r="J18" s="5">
        <v>100</v>
      </c>
      <c r="K18" s="5">
        <v>75</v>
      </c>
      <c r="L18" s="5">
        <v>100</v>
      </c>
      <c r="M18" s="5">
        <v>100</v>
      </c>
      <c r="N18" s="5">
        <v>100</v>
      </c>
      <c r="O18" s="5">
        <v>100</v>
      </c>
      <c r="P18" s="5">
        <v>100</v>
      </c>
      <c r="Q18" s="5">
        <v>100</v>
      </c>
      <c r="R18" s="5">
        <v>100</v>
      </c>
      <c r="S18" s="5">
        <v>100</v>
      </c>
      <c r="T18" s="5">
        <v>100</v>
      </c>
      <c r="U18" s="5">
        <v>100</v>
      </c>
      <c r="V18" s="5">
        <v>100</v>
      </c>
      <c r="W18" s="5">
        <v>100</v>
      </c>
      <c r="X18" s="5">
        <v>100</v>
      </c>
      <c r="Y18" s="5">
        <v>100</v>
      </c>
      <c r="Z18" s="5">
        <v>100</v>
      </c>
      <c r="AA18" s="5">
        <v>100</v>
      </c>
      <c r="AB18" s="5">
        <v>100</v>
      </c>
      <c r="AC18" s="5">
        <v>100</v>
      </c>
      <c r="AD18" s="11"/>
      <c r="AE18" s="10"/>
      <c r="AF18" s="10"/>
      <c r="AG18" s="10" t="s">
        <v>83</v>
      </c>
      <c r="AH18" s="3" t="s">
        <v>99</v>
      </c>
      <c r="AI18" s="3" t="s">
        <v>99</v>
      </c>
      <c r="AJ18" s="22">
        <v>0</v>
      </c>
      <c r="AK18" s="22">
        <v>1</v>
      </c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</row>
    <row r="19" s="3" customFormat="1" ht="12" customHeight="1" spans="1:68">
      <c r="A19" s="5"/>
      <c r="B19" s="5"/>
      <c r="C19" s="5">
        <v>79.6866096866097</v>
      </c>
      <c r="D19" s="5">
        <v>75</v>
      </c>
      <c r="E19" s="5">
        <v>80</v>
      </c>
      <c r="F19" s="5">
        <v>100</v>
      </c>
      <c r="G19" s="5">
        <v>75</v>
      </c>
      <c r="H19" s="5">
        <v>75</v>
      </c>
      <c r="I19" s="5">
        <v>50</v>
      </c>
      <c r="J19" s="5">
        <v>100</v>
      </c>
      <c r="K19" s="5">
        <v>75</v>
      </c>
      <c r="L19" s="5">
        <v>75</v>
      </c>
      <c r="M19" s="5">
        <v>100</v>
      </c>
      <c r="N19" s="5">
        <v>100</v>
      </c>
      <c r="O19" s="5">
        <v>100</v>
      </c>
      <c r="P19" s="5">
        <v>50</v>
      </c>
      <c r="Q19" s="5">
        <v>100</v>
      </c>
      <c r="R19" s="5">
        <v>75</v>
      </c>
      <c r="S19" s="5">
        <v>50</v>
      </c>
      <c r="T19" s="5">
        <v>75</v>
      </c>
      <c r="U19" s="5">
        <v>50</v>
      </c>
      <c r="V19" s="5">
        <v>100</v>
      </c>
      <c r="W19" s="5">
        <v>75</v>
      </c>
      <c r="X19" s="5">
        <v>100</v>
      </c>
      <c r="Y19" s="5">
        <v>100</v>
      </c>
      <c r="Z19" s="5">
        <v>75</v>
      </c>
      <c r="AA19" s="5">
        <v>75</v>
      </c>
      <c r="AB19" s="5">
        <v>100</v>
      </c>
      <c r="AC19" s="5">
        <v>75</v>
      </c>
      <c r="AD19" s="11"/>
      <c r="AE19" s="10"/>
      <c r="AF19" s="10"/>
      <c r="AG19" s="24" t="s">
        <v>104</v>
      </c>
      <c r="AH19" s="24" t="s">
        <v>105</v>
      </c>
      <c r="AI19" s="24" t="s">
        <v>106</v>
      </c>
      <c r="AJ19" s="25">
        <v>-3.493</v>
      </c>
      <c r="AK19" s="25">
        <v>0</v>
      </c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</row>
    <row r="20" s="3" customFormat="1" ht="15" customHeight="1" spans="1:68">
      <c r="A20" s="5"/>
      <c r="B20" s="5"/>
      <c r="C20" s="5">
        <v>90.2991452991453</v>
      </c>
      <c r="D20" s="5">
        <v>75</v>
      </c>
      <c r="E20" s="5">
        <v>80</v>
      </c>
      <c r="F20" s="5">
        <v>100</v>
      </c>
      <c r="G20" s="5">
        <v>100</v>
      </c>
      <c r="H20" s="5">
        <v>100</v>
      </c>
      <c r="I20" s="5">
        <v>75</v>
      </c>
      <c r="J20" s="5">
        <v>100</v>
      </c>
      <c r="K20" s="5">
        <v>100</v>
      </c>
      <c r="L20" s="5">
        <v>100</v>
      </c>
      <c r="M20" s="5">
        <v>100</v>
      </c>
      <c r="N20" s="5">
        <v>100</v>
      </c>
      <c r="O20" s="5">
        <v>100</v>
      </c>
      <c r="P20" s="5">
        <v>50</v>
      </c>
      <c r="Q20" s="5">
        <v>100</v>
      </c>
      <c r="R20" s="5">
        <v>100</v>
      </c>
      <c r="S20" s="5">
        <v>100</v>
      </c>
      <c r="T20" s="5">
        <v>100</v>
      </c>
      <c r="U20" s="5">
        <v>100</v>
      </c>
      <c r="V20" s="5">
        <v>100</v>
      </c>
      <c r="W20" s="5">
        <v>100</v>
      </c>
      <c r="X20" s="5">
        <v>100</v>
      </c>
      <c r="Y20" s="5">
        <v>100</v>
      </c>
      <c r="Z20" s="5">
        <v>75</v>
      </c>
      <c r="AA20" s="5">
        <v>75</v>
      </c>
      <c r="AB20" s="5">
        <v>100</v>
      </c>
      <c r="AC20" s="5">
        <v>100</v>
      </c>
      <c r="AD20" s="11"/>
      <c r="AE20" s="10"/>
      <c r="AF20" s="10"/>
      <c r="AG20" s="26" t="s">
        <v>107</v>
      </c>
      <c r="AH20" s="26"/>
      <c r="AI20" s="26"/>
      <c r="AJ20" s="26"/>
      <c r="AK20" s="26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</row>
    <row r="21" s="3" customFormat="1" ht="13" customHeight="1" spans="1:40">
      <c r="A21" s="5"/>
      <c r="B21" s="5"/>
      <c r="C21" s="5">
        <v>92.1509971509972</v>
      </c>
      <c r="D21" s="5">
        <v>75</v>
      </c>
      <c r="E21" s="5">
        <v>80</v>
      </c>
      <c r="F21" s="5">
        <v>75</v>
      </c>
      <c r="G21" s="5">
        <v>100</v>
      </c>
      <c r="H21" s="5">
        <v>75</v>
      </c>
      <c r="I21" s="5">
        <v>100</v>
      </c>
      <c r="J21" s="5">
        <v>100</v>
      </c>
      <c r="K21" s="5">
        <v>100</v>
      </c>
      <c r="L21" s="5">
        <v>75</v>
      </c>
      <c r="M21" s="5">
        <v>75</v>
      </c>
      <c r="N21" s="5">
        <v>100</v>
      </c>
      <c r="O21" s="5">
        <v>100</v>
      </c>
      <c r="P21" s="5">
        <v>100</v>
      </c>
      <c r="Q21" s="5">
        <v>100</v>
      </c>
      <c r="R21" s="5">
        <v>100</v>
      </c>
      <c r="S21" s="5">
        <v>100</v>
      </c>
      <c r="T21" s="5">
        <v>75</v>
      </c>
      <c r="U21" s="5">
        <v>100</v>
      </c>
      <c r="V21" s="5">
        <v>100</v>
      </c>
      <c r="W21" s="5">
        <v>100</v>
      </c>
      <c r="X21" s="5">
        <v>100</v>
      </c>
      <c r="Y21" s="5">
        <v>100</v>
      </c>
      <c r="Z21" s="5">
        <v>100</v>
      </c>
      <c r="AA21" s="5">
        <v>100</v>
      </c>
      <c r="AB21" s="5">
        <v>100</v>
      </c>
      <c r="AC21" s="5">
        <v>100</v>
      </c>
      <c r="AD21" s="11"/>
      <c r="AG21" s="4"/>
      <c r="AH21" s="27"/>
      <c r="AI21" s="27"/>
      <c r="AJ21" s="27"/>
      <c r="AK21" s="27"/>
      <c r="AL21" s="27"/>
      <c r="AM21" s="27"/>
      <c r="AN21" s="27"/>
    </row>
    <row r="22" s="3" customFormat="1" ht="16" customHeight="1" spans="1:40">
      <c r="A22" s="5"/>
      <c r="B22" s="5"/>
      <c r="C22" s="5">
        <v>91.2962962962963</v>
      </c>
      <c r="D22" s="5">
        <v>100</v>
      </c>
      <c r="E22" s="5">
        <v>80</v>
      </c>
      <c r="F22" s="5">
        <v>75</v>
      </c>
      <c r="G22" s="5">
        <v>75</v>
      </c>
      <c r="H22" s="5">
        <v>100</v>
      </c>
      <c r="I22" s="5">
        <v>100</v>
      </c>
      <c r="J22" s="5">
        <v>100</v>
      </c>
      <c r="K22" s="5">
        <v>100</v>
      </c>
      <c r="L22" s="5">
        <v>100</v>
      </c>
      <c r="M22" s="5">
        <v>100</v>
      </c>
      <c r="N22" s="5">
        <v>100</v>
      </c>
      <c r="O22" s="5">
        <v>100</v>
      </c>
      <c r="P22" s="5">
        <v>75</v>
      </c>
      <c r="Q22" s="5">
        <v>100</v>
      </c>
      <c r="R22" s="5">
        <v>100</v>
      </c>
      <c r="S22" s="5">
        <v>100</v>
      </c>
      <c r="T22" s="5">
        <v>100</v>
      </c>
      <c r="U22" s="5">
        <v>100</v>
      </c>
      <c r="V22" s="5">
        <v>100</v>
      </c>
      <c r="W22" s="5">
        <v>100</v>
      </c>
      <c r="X22" s="5">
        <v>100</v>
      </c>
      <c r="Y22" s="5">
        <v>100</v>
      </c>
      <c r="Z22" s="5">
        <v>100</v>
      </c>
      <c r="AA22" s="5">
        <v>100</v>
      </c>
      <c r="AB22" s="5">
        <v>100</v>
      </c>
      <c r="AC22" s="5">
        <v>100</v>
      </c>
      <c r="AD22" s="11"/>
      <c r="AG22" s="4"/>
      <c r="AH22" s="27"/>
      <c r="AI22" s="27"/>
      <c r="AJ22" s="27"/>
      <c r="AK22" s="27"/>
      <c r="AL22" s="27"/>
      <c r="AM22" s="27"/>
      <c r="AN22" s="27"/>
    </row>
    <row r="23" s="3" customFormat="1" ht="16" customHeight="1" spans="1:40">
      <c r="A23" s="5"/>
      <c r="B23" s="5"/>
      <c r="C23" s="5">
        <v>90.8689458689459</v>
      </c>
      <c r="D23" s="5">
        <v>50</v>
      </c>
      <c r="E23" s="5">
        <v>80</v>
      </c>
      <c r="F23" s="5">
        <v>100</v>
      </c>
      <c r="G23" s="5">
        <v>75</v>
      </c>
      <c r="H23" s="5">
        <v>100</v>
      </c>
      <c r="I23" s="5">
        <v>100</v>
      </c>
      <c r="J23" s="5">
        <v>100</v>
      </c>
      <c r="K23" s="5">
        <v>75</v>
      </c>
      <c r="L23" s="5">
        <v>75</v>
      </c>
      <c r="M23" s="5">
        <v>100</v>
      </c>
      <c r="N23" s="5">
        <v>100</v>
      </c>
      <c r="O23" s="5">
        <v>100</v>
      </c>
      <c r="P23" s="5">
        <v>75</v>
      </c>
      <c r="Q23" s="5">
        <v>100</v>
      </c>
      <c r="R23" s="5">
        <v>100</v>
      </c>
      <c r="S23" s="5">
        <v>100</v>
      </c>
      <c r="T23" s="5">
        <v>100</v>
      </c>
      <c r="U23" s="5">
        <v>100</v>
      </c>
      <c r="V23" s="5">
        <v>100</v>
      </c>
      <c r="W23" s="5">
        <v>100</v>
      </c>
      <c r="X23" s="5">
        <v>100</v>
      </c>
      <c r="Y23" s="5">
        <v>100</v>
      </c>
      <c r="Z23" s="5">
        <v>75</v>
      </c>
      <c r="AA23" s="5">
        <v>75</v>
      </c>
      <c r="AB23" s="5">
        <v>100</v>
      </c>
      <c r="AC23" s="5">
        <v>75</v>
      </c>
      <c r="AD23" s="11"/>
      <c r="AG23" s="4"/>
      <c r="AH23" s="27"/>
      <c r="AI23" s="27"/>
      <c r="AJ23" s="27"/>
      <c r="AK23" s="27"/>
      <c r="AL23" s="27"/>
      <c r="AM23" s="27"/>
      <c r="AN23" s="27"/>
    </row>
    <row r="24" spans="1:30">
      <c r="A24" s="5"/>
      <c r="B24" s="5"/>
      <c r="C24" s="5">
        <v>93.0769230769231</v>
      </c>
      <c r="D24" s="5">
        <v>75</v>
      </c>
      <c r="E24" s="5">
        <v>80</v>
      </c>
      <c r="F24" s="5">
        <v>100</v>
      </c>
      <c r="G24" s="5">
        <v>100</v>
      </c>
      <c r="H24" s="5">
        <v>100</v>
      </c>
      <c r="I24" s="5">
        <v>100</v>
      </c>
      <c r="J24" s="5">
        <v>100</v>
      </c>
      <c r="K24" s="5">
        <v>75</v>
      </c>
      <c r="L24" s="5">
        <v>75</v>
      </c>
      <c r="M24" s="5">
        <v>100</v>
      </c>
      <c r="N24" s="5">
        <v>100</v>
      </c>
      <c r="O24" s="5">
        <v>100</v>
      </c>
      <c r="P24" s="5">
        <v>75</v>
      </c>
      <c r="Q24" s="5">
        <v>100</v>
      </c>
      <c r="R24" s="5">
        <v>100</v>
      </c>
      <c r="S24" s="5">
        <v>100</v>
      </c>
      <c r="T24" s="5">
        <v>100</v>
      </c>
      <c r="U24" s="5">
        <v>100</v>
      </c>
      <c r="V24" s="5">
        <v>100</v>
      </c>
      <c r="W24" s="5">
        <v>100</v>
      </c>
      <c r="X24" s="5">
        <v>100</v>
      </c>
      <c r="Y24" s="5">
        <v>100</v>
      </c>
      <c r="Z24" s="5">
        <v>75</v>
      </c>
      <c r="AA24" s="5">
        <v>100</v>
      </c>
      <c r="AB24" s="5">
        <v>100</v>
      </c>
      <c r="AC24" s="5">
        <v>100</v>
      </c>
      <c r="AD24" s="11"/>
    </row>
    <row r="25" spans="1:30">
      <c r="A25" s="5"/>
      <c r="B25" s="5"/>
      <c r="C25" s="5">
        <v>87.8062678062678</v>
      </c>
      <c r="D25" s="5">
        <v>50</v>
      </c>
      <c r="E25" s="5">
        <v>80</v>
      </c>
      <c r="F25" s="5">
        <v>75</v>
      </c>
      <c r="G25" s="5">
        <v>75</v>
      </c>
      <c r="H25" s="5">
        <v>75</v>
      </c>
      <c r="I25" s="5">
        <v>75</v>
      </c>
      <c r="J25" s="5">
        <v>100</v>
      </c>
      <c r="K25" s="5">
        <v>100</v>
      </c>
      <c r="L25" s="5">
        <v>75</v>
      </c>
      <c r="M25" s="5">
        <v>100</v>
      </c>
      <c r="N25" s="5">
        <v>100</v>
      </c>
      <c r="O25" s="5">
        <v>100</v>
      </c>
      <c r="P25" s="5">
        <v>75</v>
      </c>
      <c r="Q25" s="5">
        <v>100</v>
      </c>
      <c r="R25" s="5">
        <v>100</v>
      </c>
      <c r="S25" s="5">
        <v>100</v>
      </c>
      <c r="T25" s="5">
        <v>100</v>
      </c>
      <c r="U25" s="5">
        <v>75</v>
      </c>
      <c r="V25" s="5">
        <v>100</v>
      </c>
      <c r="W25" s="5">
        <v>100</v>
      </c>
      <c r="X25" s="5">
        <v>100</v>
      </c>
      <c r="Y25" s="5">
        <v>100</v>
      </c>
      <c r="Z25" s="5">
        <v>75</v>
      </c>
      <c r="AA25" s="5">
        <v>100</v>
      </c>
      <c r="AB25" s="5">
        <v>100</v>
      </c>
      <c r="AC25" s="5">
        <v>100</v>
      </c>
      <c r="AD25" s="11"/>
    </row>
    <row r="26" s="3" customFormat="1" ht="14" customHeight="1" spans="1:68">
      <c r="A26" s="5"/>
      <c r="B26" s="5"/>
      <c r="C26" s="5">
        <v>84.957264957265</v>
      </c>
      <c r="D26" s="5">
        <v>75</v>
      </c>
      <c r="E26" s="5">
        <v>80</v>
      </c>
      <c r="F26" s="5">
        <v>100</v>
      </c>
      <c r="G26" s="5">
        <v>75</v>
      </c>
      <c r="H26" s="5">
        <v>100</v>
      </c>
      <c r="I26" s="5">
        <v>75</v>
      </c>
      <c r="J26" s="5">
        <v>100</v>
      </c>
      <c r="K26" s="5">
        <v>75</v>
      </c>
      <c r="L26" s="5">
        <v>75</v>
      </c>
      <c r="M26" s="5">
        <v>75</v>
      </c>
      <c r="N26" s="5">
        <v>100</v>
      </c>
      <c r="O26" s="5">
        <v>100</v>
      </c>
      <c r="P26" s="5">
        <v>50</v>
      </c>
      <c r="Q26" s="5">
        <v>100</v>
      </c>
      <c r="R26" s="5">
        <v>100</v>
      </c>
      <c r="S26" s="5">
        <v>100</v>
      </c>
      <c r="T26" s="5">
        <v>100</v>
      </c>
      <c r="U26" s="5">
        <v>50</v>
      </c>
      <c r="V26" s="5">
        <v>100</v>
      </c>
      <c r="W26" s="5">
        <v>100</v>
      </c>
      <c r="X26" s="5">
        <v>100</v>
      </c>
      <c r="Y26" s="5">
        <v>100</v>
      </c>
      <c r="Z26" s="5">
        <v>50</v>
      </c>
      <c r="AA26" s="5">
        <v>75</v>
      </c>
      <c r="AB26" s="5">
        <v>100</v>
      </c>
      <c r="AC26" s="5">
        <v>100</v>
      </c>
      <c r="AD26" s="11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</row>
    <row r="27" s="3" customFormat="1" spans="1:68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11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</row>
    <row r="28" s="1" customFormat="1" ht="27" customHeight="1" spans="1:62">
      <c r="A28" s="5"/>
      <c r="B28" s="6" t="s">
        <v>108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</row>
    <row r="29" s="1" customFormat="1" spans="1:62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 t="s">
        <v>70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</row>
    <row r="30" s="1" customFormat="1" spans="1:62">
      <c r="A30" s="5"/>
      <c r="B30" s="5"/>
      <c r="C30" s="5" t="s">
        <v>109</v>
      </c>
      <c r="D30" s="5" t="s">
        <v>72</v>
      </c>
      <c r="E30" s="5" t="s">
        <v>73</v>
      </c>
      <c r="F30" s="5" t="s">
        <v>74</v>
      </c>
      <c r="G30" s="5"/>
      <c r="H30" s="5" t="s">
        <v>75</v>
      </c>
      <c r="I30" s="5"/>
      <c r="J30" s="5"/>
      <c r="K30" s="5" t="s">
        <v>76</v>
      </c>
      <c r="L30" s="5"/>
      <c r="M30" s="5"/>
      <c r="N30" s="5" t="s">
        <v>77</v>
      </c>
      <c r="O30" s="5"/>
      <c r="P30" s="5" t="s">
        <v>78</v>
      </c>
      <c r="Q30" s="5"/>
      <c r="R30" s="5"/>
      <c r="S30" s="5"/>
      <c r="T30" s="5" t="s">
        <v>79</v>
      </c>
      <c r="U30" s="5"/>
      <c r="V30" s="5" t="s">
        <v>80</v>
      </c>
      <c r="W30" s="5"/>
      <c r="X30" s="5"/>
      <c r="Y30" s="5" t="s">
        <v>81</v>
      </c>
      <c r="Z30" s="5"/>
      <c r="AA30" s="5"/>
      <c r="AB30" s="5" t="s">
        <v>82</v>
      </c>
      <c r="AC30" s="5" t="s">
        <v>83</v>
      </c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</row>
    <row r="31" s="2" customFormat="1" ht="14" spans="1:62">
      <c r="A31" s="7"/>
      <c r="B31" s="7" t="s">
        <v>84</v>
      </c>
      <c r="C31" s="7"/>
      <c r="D31" s="7">
        <v>1</v>
      </c>
      <c r="E31" s="7">
        <v>2</v>
      </c>
      <c r="F31" s="7">
        <v>4</v>
      </c>
      <c r="G31" s="7">
        <v>19</v>
      </c>
      <c r="H31" s="7">
        <v>5</v>
      </c>
      <c r="I31" s="7">
        <v>6</v>
      </c>
      <c r="J31" s="7">
        <v>7</v>
      </c>
      <c r="K31" s="7">
        <v>8</v>
      </c>
      <c r="L31" s="7">
        <v>9</v>
      </c>
      <c r="M31" s="7">
        <v>14</v>
      </c>
      <c r="N31" s="7">
        <v>11</v>
      </c>
      <c r="O31" s="7">
        <v>13</v>
      </c>
      <c r="P31" s="7">
        <v>3</v>
      </c>
      <c r="Q31" s="7">
        <v>21</v>
      </c>
      <c r="R31" s="7">
        <v>22</v>
      </c>
      <c r="S31" s="7">
        <v>25</v>
      </c>
      <c r="T31" s="7">
        <v>17</v>
      </c>
      <c r="U31" s="7">
        <v>18</v>
      </c>
      <c r="V31" s="7">
        <v>20</v>
      </c>
      <c r="W31" s="7">
        <v>23</v>
      </c>
      <c r="X31" s="7">
        <v>24</v>
      </c>
      <c r="Y31" s="7" t="s">
        <v>85</v>
      </c>
      <c r="Z31" s="7">
        <v>16</v>
      </c>
      <c r="AA31" s="7" t="s">
        <v>86</v>
      </c>
      <c r="AB31" s="7">
        <v>12</v>
      </c>
      <c r="AC31" s="7">
        <v>10</v>
      </c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</row>
    <row r="32" s="3" customFormat="1" spans="1:62">
      <c r="A32" s="5"/>
      <c r="B32" s="5"/>
      <c r="C32" s="8">
        <v>79.8860398860399</v>
      </c>
      <c r="D32" s="5">
        <v>50</v>
      </c>
      <c r="E32" s="5">
        <v>60</v>
      </c>
      <c r="F32" s="5">
        <v>75</v>
      </c>
      <c r="G32" s="5">
        <v>75</v>
      </c>
      <c r="H32" s="5">
        <v>50</v>
      </c>
      <c r="I32" s="5">
        <v>50</v>
      </c>
      <c r="J32" s="5">
        <v>50</v>
      </c>
      <c r="K32" s="5">
        <v>75</v>
      </c>
      <c r="L32" s="5">
        <v>75</v>
      </c>
      <c r="M32" s="5">
        <v>100</v>
      </c>
      <c r="N32" s="5">
        <v>100</v>
      </c>
      <c r="O32" s="5">
        <v>100</v>
      </c>
      <c r="P32" s="5">
        <v>50</v>
      </c>
      <c r="Q32" s="5">
        <v>100</v>
      </c>
      <c r="R32" s="5">
        <v>100</v>
      </c>
      <c r="S32" s="5">
        <v>100</v>
      </c>
      <c r="T32" s="5">
        <v>100</v>
      </c>
      <c r="U32" s="5">
        <v>100</v>
      </c>
      <c r="V32" s="5">
        <v>100</v>
      </c>
      <c r="W32" s="5">
        <v>100</v>
      </c>
      <c r="X32" s="5">
        <v>100</v>
      </c>
      <c r="Y32" s="5">
        <v>100</v>
      </c>
      <c r="Z32" s="5">
        <v>75</v>
      </c>
      <c r="AA32" s="5">
        <v>75</v>
      </c>
      <c r="AB32" s="5">
        <v>100</v>
      </c>
      <c r="AC32" s="5">
        <v>100</v>
      </c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</row>
    <row r="33" s="3" customFormat="1" spans="1:62">
      <c r="A33" s="5"/>
      <c r="B33" s="5"/>
      <c r="C33" s="5">
        <v>71.6951566951567</v>
      </c>
      <c r="D33" s="5">
        <v>50</v>
      </c>
      <c r="E33" s="5">
        <v>60</v>
      </c>
      <c r="F33" s="5">
        <v>100</v>
      </c>
      <c r="G33" s="5">
        <v>25</v>
      </c>
      <c r="H33" s="5">
        <v>50</v>
      </c>
      <c r="I33" s="5">
        <v>50</v>
      </c>
      <c r="J33" s="5">
        <v>75</v>
      </c>
      <c r="K33" s="5">
        <v>75</v>
      </c>
      <c r="L33" s="5">
        <v>75</v>
      </c>
      <c r="M33" s="5">
        <v>75</v>
      </c>
      <c r="N33" s="5">
        <v>75</v>
      </c>
      <c r="O33" s="5">
        <v>75</v>
      </c>
      <c r="P33" s="5">
        <v>50</v>
      </c>
      <c r="Q33" s="5">
        <v>100</v>
      </c>
      <c r="R33" s="5">
        <v>100</v>
      </c>
      <c r="S33" s="5">
        <v>100</v>
      </c>
      <c r="T33" s="5">
        <v>25</v>
      </c>
      <c r="U33" s="5">
        <v>50</v>
      </c>
      <c r="V33" s="5">
        <v>100</v>
      </c>
      <c r="W33" s="5">
        <v>100</v>
      </c>
      <c r="X33" s="5">
        <v>100</v>
      </c>
      <c r="Y33" s="5">
        <v>75</v>
      </c>
      <c r="Z33" s="5">
        <v>50</v>
      </c>
      <c r="AA33" s="5">
        <v>50</v>
      </c>
      <c r="AB33" s="5">
        <v>75</v>
      </c>
      <c r="AC33" s="5">
        <v>75</v>
      </c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</row>
    <row r="34" s="3" customFormat="1" spans="1:62">
      <c r="A34" s="5"/>
      <c r="B34" s="5"/>
      <c r="C34" s="9">
        <v>65</v>
      </c>
      <c r="D34" s="10">
        <v>25</v>
      </c>
      <c r="E34" s="10">
        <v>60</v>
      </c>
      <c r="F34" s="10">
        <v>75</v>
      </c>
      <c r="G34" s="10">
        <v>75</v>
      </c>
      <c r="H34" s="10">
        <v>50</v>
      </c>
      <c r="I34" s="10">
        <v>50</v>
      </c>
      <c r="J34" s="10">
        <v>50</v>
      </c>
      <c r="K34" s="10">
        <v>50</v>
      </c>
      <c r="L34" s="10">
        <v>50</v>
      </c>
      <c r="M34" s="10">
        <v>50</v>
      </c>
      <c r="N34" s="10">
        <v>75</v>
      </c>
      <c r="O34" s="10">
        <v>75</v>
      </c>
      <c r="P34" s="10">
        <v>50</v>
      </c>
      <c r="Q34" s="10">
        <v>100</v>
      </c>
      <c r="R34" s="10">
        <v>75</v>
      </c>
      <c r="S34" s="10">
        <v>75</v>
      </c>
      <c r="T34" s="10">
        <v>75</v>
      </c>
      <c r="U34" s="10">
        <v>50</v>
      </c>
      <c r="V34" s="10">
        <v>100</v>
      </c>
      <c r="W34" s="10">
        <v>75</v>
      </c>
      <c r="X34" s="10">
        <v>75</v>
      </c>
      <c r="Y34" s="10"/>
      <c r="Z34" s="10"/>
      <c r="AA34" s="10"/>
      <c r="AB34" s="10">
        <v>75</v>
      </c>
      <c r="AC34" s="10">
        <v>75</v>
      </c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</row>
    <row r="35" s="3" customFormat="1" spans="1:62">
      <c r="A35" s="5"/>
      <c r="B35" s="5"/>
      <c r="C35" s="5">
        <v>79.9002849002849</v>
      </c>
      <c r="D35" s="5">
        <v>50</v>
      </c>
      <c r="E35" s="5">
        <v>80</v>
      </c>
      <c r="F35" s="5">
        <v>75</v>
      </c>
      <c r="G35" s="5">
        <v>100</v>
      </c>
      <c r="H35" s="5">
        <v>50</v>
      </c>
      <c r="I35" s="5">
        <v>50</v>
      </c>
      <c r="J35" s="5">
        <v>50</v>
      </c>
      <c r="K35" s="5">
        <v>100</v>
      </c>
      <c r="L35" s="5">
        <v>100</v>
      </c>
      <c r="M35" s="5">
        <v>50</v>
      </c>
      <c r="N35" s="5">
        <v>75</v>
      </c>
      <c r="O35" s="5">
        <v>100</v>
      </c>
      <c r="P35" s="5">
        <v>50</v>
      </c>
      <c r="Q35" s="5">
        <v>100</v>
      </c>
      <c r="R35" s="5">
        <v>100</v>
      </c>
      <c r="S35" s="5">
        <v>100</v>
      </c>
      <c r="T35" s="5">
        <v>75</v>
      </c>
      <c r="U35" s="5">
        <v>75</v>
      </c>
      <c r="V35" s="5">
        <v>100</v>
      </c>
      <c r="W35" s="5">
        <v>100</v>
      </c>
      <c r="X35" s="5">
        <v>100</v>
      </c>
      <c r="Y35" s="5">
        <v>100</v>
      </c>
      <c r="Z35" s="5">
        <v>50</v>
      </c>
      <c r="AA35" s="5">
        <v>75</v>
      </c>
      <c r="AB35" s="5">
        <v>100</v>
      </c>
      <c r="AC35" s="5">
        <v>100</v>
      </c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</row>
    <row r="36" s="3" customFormat="1" spans="1:62">
      <c r="A36" s="5"/>
      <c r="B36" s="5"/>
      <c r="C36" s="5">
        <v>82.5356125356125</v>
      </c>
      <c r="D36" s="5">
        <v>75</v>
      </c>
      <c r="E36" s="5">
        <v>80</v>
      </c>
      <c r="F36" s="5">
        <v>75</v>
      </c>
      <c r="G36" s="5">
        <v>75</v>
      </c>
      <c r="H36" s="5">
        <v>75</v>
      </c>
      <c r="I36" s="5">
        <v>50</v>
      </c>
      <c r="J36" s="5">
        <v>50</v>
      </c>
      <c r="K36" s="5">
        <v>100</v>
      </c>
      <c r="L36" s="5">
        <v>100</v>
      </c>
      <c r="M36" s="5">
        <v>100</v>
      </c>
      <c r="N36" s="5">
        <v>100</v>
      </c>
      <c r="O36" s="5">
        <v>100</v>
      </c>
      <c r="P36" s="5">
        <v>50</v>
      </c>
      <c r="Q36" s="5">
        <v>75</v>
      </c>
      <c r="R36" s="5">
        <v>100</v>
      </c>
      <c r="S36" s="5">
        <v>100</v>
      </c>
      <c r="T36" s="5">
        <v>75</v>
      </c>
      <c r="U36" s="5">
        <v>75</v>
      </c>
      <c r="V36" s="5">
        <v>100</v>
      </c>
      <c r="W36" s="5">
        <v>100</v>
      </c>
      <c r="X36" s="5">
        <v>100</v>
      </c>
      <c r="Y36" s="5">
        <v>100</v>
      </c>
      <c r="Z36" s="5">
        <v>100</v>
      </c>
      <c r="AA36" s="5">
        <v>100</v>
      </c>
      <c r="AB36" s="5">
        <v>100</v>
      </c>
      <c r="AC36" s="5">
        <v>100</v>
      </c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</row>
    <row r="37" s="3" customFormat="1" spans="1:62">
      <c r="A37" s="5"/>
      <c r="B37" s="5"/>
      <c r="C37" s="5">
        <v>82.4501424501425</v>
      </c>
      <c r="D37" s="5">
        <v>25</v>
      </c>
      <c r="E37" s="5">
        <v>60</v>
      </c>
      <c r="F37" s="5">
        <v>75</v>
      </c>
      <c r="G37" s="5">
        <v>100</v>
      </c>
      <c r="H37" s="5">
        <v>50</v>
      </c>
      <c r="I37" s="5">
        <v>50</v>
      </c>
      <c r="J37" s="5">
        <v>50</v>
      </c>
      <c r="K37" s="5">
        <v>100</v>
      </c>
      <c r="L37" s="5">
        <v>100</v>
      </c>
      <c r="M37" s="5">
        <v>100</v>
      </c>
      <c r="N37" s="5">
        <v>100</v>
      </c>
      <c r="O37" s="5">
        <v>100</v>
      </c>
      <c r="P37" s="5">
        <v>50</v>
      </c>
      <c r="Q37" s="5">
        <v>100</v>
      </c>
      <c r="R37" s="5">
        <v>100</v>
      </c>
      <c r="S37" s="5">
        <v>100</v>
      </c>
      <c r="T37" s="5">
        <v>100</v>
      </c>
      <c r="U37" s="5">
        <v>100</v>
      </c>
      <c r="V37" s="5">
        <v>100</v>
      </c>
      <c r="W37" s="5">
        <v>100</v>
      </c>
      <c r="X37" s="5">
        <v>75</v>
      </c>
      <c r="Y37" s="5">
        <v>100</v>
      </c>
      <c r="Z37" s="5">
        <v>100</v>
      </c>
      <c r="AA37" s="5">
        <v>100</v>
      </c>
      <c r="AB37" s="5">
        <v>100</v>
      </c>
      <c r="AC37" s="5">
        <v>100</v>
      </c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</row>
    <row r="38" s="4" customFormat="1" spans="1:62">
      <c r="A38" s="5"/>
      <c r="B38" s="5"/>
      <c r="C38" s="5">
        <v>74.6296296296296</v>
      </c>
      <c r="D38" s="5">
        <v>75</v>
      </c>
      <c r="E38" s="5">
        <v>80</v>
      </c>
      <c r="F38" s="5">
        <v>100</v>
      </c>
      <c r="G38" s="5">
        <v>25</v>
      </c>
      <c r="H38" s="5">
        <v>75</v>
      </c>
      <c r="I38" s="5">
        <v>75</v>
      </c>
      <c r="J38" s="5">
        <v>75</v>
      </c>
      <c r="K38" s="5">
        <v>75</v>
      </c>
      <c r="L38" s="5">
        <v>75</v>
      </c>
      <c r="M38" s="5">
        <v>75</v>
      </c>
      <c r="N38" s="5">
        <v>75</v>
      </c>
      <c r="O38" s="5">
        <v>75</v>
      </c>
      <c r="P38" s="5">
        <v>75</v>
      </c>
      <c r="Q38" s="5">
        <v>100</v>
      </c>
      <c r="R38" s="5">
        <v>100</v>
      </c>
      <c r="S38" s="5">
        <v>75</v>
      </c>
      <c r="T38" s="5">
        <v>25</v>
      </c>
      <c r="U38" s="5">
        <v>25</v>
      </c>
      <c r="V38" s="5">
        <v>75</v>
      </c>
      <c r="W38" s="5">
        <v>75</v>
      </c>
      <c r="X38" s="5">
        <v>75</v>
      </c>
      <c r="Y38" s="5">
        <v>75</v>
      </c>
      <c r="Z38" s="5">
        <v>75</v>
      </c>
      <c r="AA38" s="5">
        <v>75</v>
      </c>
      <c r="AB38" s="5">
        <v>75</v>
      </c>
      <c r="AC38" s="5">
        <v>75</v>
      </c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</row>
    <row r="39" s="3" customFormat="1" spans="1:62">
      <c r="A39" s="5"/>
      <c r="B39" s="5"/>
      <c r="C39" s="10">
        <v>73.6894586894587</v>
      </c>
      <c r="D39" s="10">
        <v>75</v>
      </c>
      <c r="E39" s="10">
        <v>60</v>
      </c>
      <c r="F39" s="10">
        <v>100</v>
      </c>
      <c r="G39" s="10">
        <v>50</v>
      </c>
      <c r="H39" s="10">
        <v>50</v>
      </c>
      <c r="I39" s="10">
        <v>50</v>
      </c>
      <c r="J39" s="10">
        <v>100</v>
      </c>
      <c r="K39" s="10">
        <v>50</v>
      </c>
      <c r="L39" s="10">
        <v>75</v>
      </c>
      <c r="M39" s="10">
        <v>75</v>
      </c>
      <c r="N39" s="10">
        <v>100</v>
      </c>
      <c r="O39" s="10">
        <v>100</v>
      </c>
      <c r="P39" s="10">
        <v>50</v>
      </c>
      <c r="Q39" s="10">
        <v>75</v>
      </c>
      <c r="R39" s="10">
        <v>75</v>
      </c>
      <c r="S39" s="10">
        <v>50</v>
      </c>
      <c r="T39" s="10">
        <v>75</v>
      </c>
      <c r="U39" s="10">
        <v>50</v>
      </c>
      <c r="V39" s="10">
        <v>100</v>
      </c>
      <c r="W39" s="10">
        <v>75</v>
      </c>
      <c r="X39" s="10">
        <v>100</v>
      </c>
      <c r="Y39" s="10">
        <v>100</v>
      </c>
      <c r="Z39" s="10">
        <v>75</v>
      </c>
      <c r="AA39" s="10">
        <v>75</v>
      </c>
      <c r="AB39" s="10">
        <v>100</v>
      </c>
      <c r="AC39" s="10">
        <v>75</v>
      </c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</row>
    <row r="40" s="3" customFormat="1" spans="1:62">
      <c r="A40" s="5"/>
      <c r="B40" s="5"/>
      <c r="C40" s="5">
        <v>81.8091168091168</v>
      </c>
      <c r="D40" s="5">
        <v>50</v>
      </c>
      <c r="E40" s="5">
        <v>60</v>
      </c>
      <c r="F40" s="5">
        <v>75</v>
      </c>
      <c r="G40" s="5">
        <v>75</v>
      </c>
      <c r="H40" s="5">
        <v>75</v>
      </c>
      <c r="I40" s="5">
        <v>75</v>
      </c>
      <c r="J40" s="5">
        <v>75</v>
      </c>
      <c r="K40" s="5">
        <v>100</v>
      </c>
      <c r="L40" s="5">
        <v>75</v>
      </c>
      <c r="M40" s="5">
        <v>100</v>
      </c>
      <c r="N40" s="5">
        <v>100</v>
      </c>
      <c r="O40" s="5">
        <v>100</v>
      </c>
      <c r="P40" s="5">
        <v>50</v>
      </c>
      <c r="Q40" s="5">
        <v>100</v>
      </c>
      <c r="R40" s="5">
        <v>100</v>
      </c>
      <c r="S40" s="5">
        <v>100</v>
      </c>
      <c r="T40" s="5">
        <v>100</v>
      </c>
      <c r="U40" s="5">
        <v>100</v>
      </c>
      <c r="V40" s="5">
        <v>100</v>
      </c>
      <c r="W40" s="5">
        <v>100</v>
      </c>
      <c r="X40" s="5">
        <v>100</v>
      </c>
      <c r="Y40" s="5">
        <v>100</v>
      </c>
      <c r="Z40" s="5">
        <v>50</v>
      </c>
      <c r="AA40" s="5">
        <v>75</v>
      </c>
      <c r="AB40" s="5">
        <v>100</v>
      </c>
      <c r="AC40" s="5">
        <v>100</v>
      </c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</row>
    <row r="41" s="3" customFormat="1" ht="14" customHeight="1" spans="1:68">
      <c r="A41" s="5"/>
      <c r="B41" s="5"/>
      <c r="C41" s="5">
        <v>73.6894586894587</v>
      </c>
      <c r="D41" s="5">
        <v>75</v>
      </c>
      <c r="E41" s="5">
        <v>60</v>
      </c>
      <c r="F41" s="5">
        <v>100</v>
      </c>
      <c r="G41" s="5">
        <v>50</v>
      </c>
      <c r="H41" s="5">
        <v>50</v>
      </c>
      <c r="I41" s="5">
        <v>50</v>
      </c>
      <c r="J41" s="5">
        <v>100</v>
      </c>
      <c r="K41" s="5">
        <v>50</v>
      </c>
      <c r="L41" s="5">
        <v>75</v>
      </c>
      <c r="M41" s="5">
        <v>75</v>
      </c>
      <c r="N41" s="5">
        <v>100</v>
      </c>
      <c r="O41" s="5">
        <v>100</v>
      </c>
      <c r="P41" s="5">
        <v>50</v>
      </c>
      <c r="Q41" s="5">
        <v>75</v>
      </c>
      <c r="R41" s="5">
        <v>75</v>
      </c>
      <c r="S41" s="5">
        <v>50</v>
      </c>
      <c r="T41" s="5">
        <v>75</v>
      </c>
      <c r="U41" s="5">
        <v>50</v>
      </c>
      <c r="V41" s="5">
        <v>100</v>
      </c>
      <c r="W41" s="5">
        <v>75</v>
      </c>
      <c r="X41" s="5">
        <v>100</v>
      </c>
      <c r="Y41" s="5">
        <v>100</v>
      </c>
      <c r="Z41" s="5">
        <v>75</v>
      </c>
      <c r="AA41" s="5">
        <v>75</v>
      </c>
      <c r="AB41" s="5">
        <v>100</v>
      </c>
      <c r="AC41" s="5">
        <v>75</v>
      </c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0"/>
      <c r="BL41" s="10"/>
      <c r="BM41" s="10"/>
      <c r="BN41" s="10"/>
      <c r="BO41" s="10"/>
      <c r="BP41" s="10"/>
    </row>
    <row r="42" s="3" customFormat="1" spans="1:62">
      <c r="A42" s="5"/>
      <c r="B42" s="5"/>
      <c r="C42" s="5">
        <v>80.1851851851852</v>
      </c>
      <c r="D42" s="5">
        <v>75</v>
      </c>
      <c r="E42" s="5">
        <v>80</v>
      </c>
      <c r="F42" s="5">
        <v>100</v>
      </c>
      <c r="G42" s="5">
        <v>75</v>
      </c>
      <c r="H42" s="5">
        <v>75</v>
      </c>
      <c r="I42" s="5">
        <v>75</v>
      </c>
      <c r="J42" s="5">
        <v>75</v>
      </c>
      <c r="K42" s="5">
        <v>75</v>
      </c>
      <c r="L42" s="5">
        <v>75</v>
      </c>
      <c r="M42" s="5">
        <v>75</v>
      </c>
      <c r="N42" s="5">
        <v>75</v>
      </c>
      <c r="O42" s="5">
        <v>75</v>
      </c>
      <c r="P42" s="5">
        <v>75</v>
      </c>
      <c r="Q42" s="5">
        <v>100</v>
      </c>
      <c r="R42" s="5">
        <v>100</v>
      </c>
      <c r="S42" s="5">
        <v>75</v>
      </c>
      <c r="T42" s="5">
        <v>75</v>
      </c>
      <c r="U42" s="5">
        <v>75</v>
      </c>
      <c r="V42" s="5">
        <v>75</v>
      </c>
      <c r="W42" s="5">
        <v>75</v>
      </c>
      <c r="X42" s="5">
        <v>75</v>
      </c>
      <c r="Y42" s="5">
        <v>75</v>
      </c>
      <c r="Z42" s="5">
        <v>75</v>
      </c>
      <c r="AA42" s="5">
        <v>75</v>
      </c>
      <c r="AB42" s="5">
        <v>75</v>
      </c>
      <c r="AC42" s="5">
        <v>75</v>
      </c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</row>
    <row r="43" s="3" customFormat="1" ht="18" customHeight="1" spans="1:62">
      <c r="A43" s="5"/>
      <c r="B43" s="5"/>
      <c r="C43" s="5">
        <v>70.9116809116809</v>
      </c>
      <c r="D43" s="5">
        <v>50</v>
      </c>
      <c r="E43" s="5">
        <v>60</v>
      </c>
      <c r="F43" s="5">
        <v>25</v>
      </c>
      <c r="G43" s="5">
        <v>50</v>
      </c>
      <c r="H43" s="5">
        <v>50</v>
      </c>
      <c r="I43" s="5">
        <v>50</v>
      </c>
      <c r="J43" s="5">
        <v>75</v>
      </c>
      <c r="K43" s="5">
        <v>50</v>
      </c>
      <c r="L43" s="5">
        <v>100</v>
      </c>
      <c r="M43" s="5">
        <v>100</v>
      </c>
      <c r="N43" s="5">
        <v>75</v>
      </c>
      <c r="O43" s="5">
        <v>100</v>
      </c>
      <c r="P43" s="5">
        <v>75</v>
      </c>
      <c r="Q43" s="5">
        <v>75</v>
      </c>
      <c r="R43" s="5">
        <v>100</v>
      </c>
      <c r="S43" s="5">
        <v>100</v>
      </c>
      <c r="T43" s="5">
        <v>75</v>
      </c>
      <c r="U43" s="5">
        <v>75</v>
      </c>
      <c r="V43" s="5">
        <v>100</v>
      </c>
      <c r="W43" s="5">
        <v>75</v>
      </c>
      <c r="X43" s="5">
        <v>75</v>
      </c>
      <c r="Y43" s="5">
        <v>100</v>
      </c>
      <c r="Z43" s="5">
        <v>75</v>
      </c>
      <c r="AA43" s="5">
        <v>75</v>
      </c>
      <c r="AB43" s="5">
        <v>75</v>
      </c>
      <c r="AC43" s="5">
        <v>100</v>
      </c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</row>
    <row r="44" s="3" customFormat="1" spans="1:62">
      <c r="A44" s="5"/>
      <c r="B44" s="5"/>
      <c r="C44" s="5">
        <v>78.960113960114</v>
      </c>
      <c r="D44" s="5">
        <v>25</v>
      </c>
      <c r="E44" s="5">
        <v>60</v>
      </c>
      <c r="F44" s="5">
        <v>75</v>
      </c>
      <c r="G44" s="5">
        <v>100</v>
      </c>
      <c r="H44" s="5">
        <v>25</v>
      </c>
      <c r="I44" s="5">
        <v>25</v>
      </c>
      <c r="J44" s="5">
        <v>50</v>
      </c>
      <c r="K44" s="5">
        <v>100</v>
      </c>
      <c r="L44" s="5">
        <v>100</v>
      </c>
      <c r="M44" s="5">
        <v>100</v>
      </c>
      <c r="N44" s="5">
        <v>100</v>
      </c>
      <c r="O44" s="5">
        <v>100</v>
      </c>
      <c r="P44" s="5">
        <v>50</v>
      </c>
      <c r="Q44" s="5">
        <v>100</v>
      </c>
      <c r="R44" s="5">
        <v>100</v>
      </c>
      <c r="S44" s="5">
        <v>100</v>
      </c>
      <c r="T44" s="5">
        <v>75</v>
      </c>
      <c r="U44" s="5">
        <v>75</v>
      </c>
      <c r="V44" s="5">
        <v>100</v>
      </c>
      <c r="W44" s="5">
        <v>100</v>
      </c>
      <c r="X44" s="5">
        <v>100</v>
      </c>
      <c r="Y44" s="5">
        <v>100</v>
      </c>
      <c r="Z44" s="5">
        <v>75</v>
      </c>
      <c r="AA44" s="5">
        <v>75</v>
      </c>
      <c r="AB44" s="5">
        <v>100</v>
      </c>
      <c r="AC44" s="5">
        <v>100</v>
      </c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</row>
    <row r="45" s="3" customFormat="1" spans="1:62">
      <c r="A45" s="5"/>
      <c r="B45" s="5"/>
      <c r="C45" s="5">
        <v>77.6210826210826</v>
      </c>
      <c r="D45" s="5">
        <v>75</v>
      </c>
      <c r="E45" s="5">
        <v>80</v>
      </c>
      <c r="F45" s="5">
        <v>100</v>
      </c>
      <c r="G45" s="5">
        <v>75</v>
      </c>
      <c r="H45" s="5">
        <v>50</v>
      </c>
      <c r="I45" s="5">
        <v>50</v>
      </c>
      <c r="J45" s="5">
        <v>75</v>
      </c>
      <c r="K45" s="5">
        <v>75</v>
      </c>
      <c r="L45" s="5">
        <v>75</v>
      </c>
      <c r="M45" s="5">
        <v>75</v>
      </c>
      <c r="N45" s="5">
        <v>75</v>
      </c>
      <c r="O45" s="5">
        <v>75</v>
      </c>
      <c r="P45" s="5">
        <v>50</v>
      </c>
      <c r="Q45" s="5">
        <v>100</v>
      </c>
      <c r="R45" s="5">
        <v>100</v>
      </c>
      <c r="S45" s="5">
        <v>100</v>
      </c>
      <c r="T45" s="5">
        <v>75</v>
      </c>
      <c r="U45" s="5">
        <v>50</v>
      </c>
      <c r="V45" s="5">
        <v>100</v>
      </c>
      <c r="W45" s="5">
        <v>100</v>
      </c>
      <c r="X45" s="5">
        <v>100</v>
      </c>
      <c r="Y45" s="5">
        <v>75</v>
      </c>
      <c r="Z45" s="5">
        <v>50</v>
      </c>
      <c r="AA45" s="5">
        <v>50</v>
      </c>
      <c r="AB45" s="5">
        <v>75</v>
      </c>
      <c r="AC45" s="5">
        <v>75</v>
      </c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</row>
    <row r="46" s="3" customFormat="1" spans="1:62">
      <c r="A46" s="5"/>
      <c r="B46" s="5"/>
      <c r="C46" s="10">
        <v>73.6894586894587</v>
      </c>
      <c r="D46" s="10">
        <v>75</v>
      </c>
      <c r="E46" s="10">
        <v>60</v>
      </c>
      <c r="F46" s="10">
        <v>75</v>
      </c>
      <c r="G46" s="10">
        <v>50</v>
      </c>
      <c r="H46" s="10">
        <v>50</v>
      </c>
      <c r="I46" s="10">
        <v>50</v>
      </c>
      <c r="J46" s="10">
        <v>100</v>
      </c>
      <c r="K46" s="10">
        <v>50</v>
      </c>
      <c r="L46" s="10">
        <v>75</v>
      </c>
      <c r="M46" s="10">
        <v>75</v>
      </c>
      <c r="N46" s="10">
        <v>100</v>
      </c>
      <c r="O46" s="10">
        <v>100</v>
      </c>
      <c r="P46" s="10">
        <v>75</v>
      </c>
      <c r="Q46" s="10">
        <v>75</v>
      </c>
      <c r="R46" s="10">
        <v>75</v>
      </c>
      <c r="S46" s="10">
        <v>50</v>
      </c>
      <c r="T46" s="10">
        <v>75</v>
      </c>
      <c r="U46" s="10">
        <v>50</v>
      </c>
      <c r="V46" s="10">
        <v>100</v>
      </c>
      <c r="W46" s="10">
        <v>75</v>
      </c>
      <c r="X46" s="10">
        <v>100</v>
      </c>
      <c r="Y46" s="10">
        <v>75</v>
      </c>
      <c r="Z46" s="10">
        <v>75</v>
      </c>
      <c r="AA46" s="10">
        <v>75</v>
      </c>
      <c r="AB46" s="10">
        <v>100</v>
      </c>
      <c r="AC46" s="10">
        <v>100</v>
      </c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</row>
    <row r="47" s="4" customFormat="1" spans="1:62">
      <c r="A47" s="5"/>
      <c r="B47" s="5"/>
      <c r="C47" s="5">
        <v>70.9116809116809</v>
      </c>
      <c r="D47" s="5">
        <v>50</v>
      </c>
      <c r="E47" s="5">
        <v>60</v>
      </c>
      <c r="F47" s="5">
        <v>25</v>
      </c>
      <c r="G47" s="5">
        <v>50</v>
      </c>
      <c r="H47" s="5">
        <v>50</v>
      </c>
      <c r="I47" s="5">
        <v>50</v>
      </c>
      <c r="J47" s="5">
        <v>75</v>
      </c>
      <c r="K47" s="5">
        <v>50</v>
      </c>
      <c r="L47" s="5">
        <v>100</v>
      </c>
      <c r="M47" s="5">
        <v>100</v>
      </c>
      <c r="N47" s="5">
        <v>75</v>
      </c>
      <c r="O47" s="5">
        <v>100</v>
      </c>
      <c r="P47" s="5">
        <v>75</v>
      </c>
      <c r="Q47" s="5">
        <v>75</v>
      </c>
      <c r="R47" s="5">
        <v>100</v>
      </c>
      <c r="S47" s="5">
        <v>100</v>
      </c>
      <c r="T47" s="5">
        <v>75</v>
      </c>
      <c r="U47" s="5">
        <v>75</v>
      </c>
      <c r="V47" s="5">
        <v>100</v>
      </c>
      <c r="W47" s="5">
        <v>75</v>
      </c>
      <c r="X47" s="5">
        <v>75</v>
      </c>
      <c r="Y47" s="5">
        <v>100</v>
      </c>
      <c r="Z47" s="5">
        <v>75</v>
      </c>
      <c r="AA47" s="5">
        <v>75</v>
      </c>
      <c r="AB47" s="5">
        <v>75</v>
      </c>
      <c r="AC47" s="5">
        <v>100</v>
      </c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</row>
    <row r="48" s="4" customFormat="1" spans="1:62">
      <c r="A48" s="5"/>
      <c r="B48" s="5"/>
      <c r="C48" s="5">
        <v>73.6894586894587</v>
      </c>
      <c r="D48" s="5">
        <v>75</v>
      </c>
      <c r="E48" s="5">
        <v>60</v>
      </c>
      <c r="F48" s="5">
        <v>100</v>
      </c>
      <c r="G48" s="5">
        <v>50</v>
      </c>
      <c r="H48" s="5">
        <v>50</v>
      </c>
      <c r="I48" s="5">
        <v>50</v>
      </c>
      <c r="J48" s="5">
        <v>100</v>
      </c>
      <c r="K48" s="5">
        <v>50</v>
      </c>
      <c r="L48" s="5">
        <v>75</v>
      </c>
      <c r="M48" s="5">
        <v>75</v>
      </c>
      <c r="N48" s="5">
        <v>100</v>
      </c>
      <c r="O48" s="5">
        <v>100</v>
      </c>
      <c r="P48" s="5">
        <v>50</v>
      </c>
      <c r="Q48" s="5">
        <v>75</v>
      </c>
      <c r="R48" s="5">
        <v>75</v>
      </c>
      <c r="S48" s="5">
        <v>50</v>
      </c>
      <c r="T48" s="5">
        <v>75</v>
      </c>
      <c r="U48" s="5">
        <v>50</v>
      </c>
      <c r="V48" s="5">
        <v>100</v>
      </c>
      <c r="W48" s="5">
        <v>75</v>
      </c>
      <c r="X48" s="5">
        <v>100</v>
      </c>
      <c r="Y48" s="5">
        <v>100</v>
      </c>
      <c r="Z48" s="5">
        <v>75</v>
      </c>
      <c r="AA48" s="5">
        <v>75</v>
      </c>
      <c r="AB48" s="5">
        <v>100</v>
      </c>
      <c r="AC48" s="5">
        <v>75</v>
      </c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</row>
    <row r="49" s="4" customFormat="1" spans="1:62">
      <c r="A49" s="5"/>
      <c r="B49" s="5"/>
      <c r="C49" s="5">
        <v>74.6296296296296</v>
      </c>
      <c r="D49" s="5">
        <v>75</v>
      </c>
      <c r="E49" s="5">
        <v>80</v>
      </c>
      <c r="F49" s="5">
        <v>100</v>
      </c>
      <c r="G49" s="5">
        <v>25</v>
      </c>
      <c r="H49" s="5">
        <v>75</v>
      </c>
      <c r="I49" s="5">
        <v>75</v>
      </c>
      <c r="J49" s="5">
        <v>75</v>
      </c>
      <c r="K49" s="5">
        <v>75</v>
      </c>
      <c r="L49" s="5">
        <v>75</v>
      </c>
      <c r="M49" s="5">
        <v>75</v>
      </c>
      <c r="N49" s="5">
        <v>75</v>
      </c>
      <c r="O49" s="5">
        <v>75</v>
      </c>
      <c r="P49" s="5">
        <v>75</v>
      </c>
      <c r="Q49" s="5">
        <v>100</v>
      </c>
      <c r="R49" s="5">
        <v>100</v>
      </c>
      <c r="S49" s="5">
        <v>75</v>
      </c>
      <c r="T49" s="5">
        <v>25</v>
      </c>
      <c r="U49" s="5">
        <v>25</v>
      </c>
      <c r="V49" s="5">
        <v>75</v>
      </c>
      <c r="W49" s="5">
        <v>75</v>
      </c>
      <c r="X49" s="5">
        <v>75</v>
      </c>
      <c r="Y49" s="5">
        <v>75</v>
      </c>
      <c r="Z49" s="5">
        <v>75</v>
      </c>
      <c r="AA49" s="5">
        <v>75</v>
      </c>
      <c r="AB49" s="5">
        <v>75</v>
      </c>
      <c r="AC49" s="5">
        <v>75</v>
      </c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</row>
    <row r="50" s="4" customFormat="1" spans="1:62">
      <c r="A50" s="5"/>
      <c r="B50" s="5"/>
      <c r="C50" s="5">
        <v>81.8091168091168</v>
      </c>
      <c r="D50" s="5">
        <v>50</v>
      </c>
      <c r="E50" s="5">
        <v>60</v>
      </c>
      <c r="F50" s="5">
        <v>75</v>
      </c>
      <c r="G50" s="5">
        <v>75</v>
      </c>
      <c r="H50" s="5">
        <v>75</v>
      </c>
      <c r="I50" s="5">
        <v>75</v>
      </c>
      <c r="J50" s="5">
        <v>75</v>
      </c>
      <c r="K50" s="5">
        <v>100</v>
      </c>
      <c r="L50" s="5">
        <v>75</v>
      </c>
      <c r="M50" s="5">
        <v>100</v>
      </c>
      <c r="N50" s="5">
        <v>100</v>
      </c>
      <c r="O50" s="5">
        <v>100</v>
      </c>
      <c r="P50" s="5">
        <v>50</v>
      </c>
      <c r="Q50" s="5">
        <v>100</v>
      </c>
      <c r="R50" s="5">
        <v>100</v>
      </c>
      <c r="S50" s="5">
        <v>100</v>
      </c>
      <c r="T50" s="5">
        <v>100</v>
      </c>
      <c r="U50" s="5">
        <v>100</v>
      </c>
      <c r="V50" s="5">
        <v>100</v>
      </c>
      <c r="W50" s="5">
        <v>100</v>
      </c>
      <c r="X50" s="5">
        <v>100</v>
      </c>
      <c r="Y50" s="5">
        <v>100</v>
      </c>
      <c r="Z50" s="5">
        <v>50</v>
      </c>
      <c r="AA50" s="5">
        <v>75</v>
      </c>
      <c r="AB50" s="5">
        <v>100</v>
      </c>
      <c r="AC50" s="5">
        <v>100</v>
      </c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</row>
    <row r="51" s="4" customFormat="1" spans="1:62">
      <c r="A51" s="5"/>
      <c r="B51" s="5"/>
      <c r="C51" s="5">
        <v>71.6951566951567</v>
      </c>
      <c r="D51" s="5">
        <v>50</v>
      </c>
      <c r="E51" s="5">
        <v>60</v>
      </c>
      <c r="F51" s="5">
        <v>100</v>
      </c>
      <c r="G51" s="5">
        <v>25</v>
      </c>
      <c r="H51" s="5">
        <v>50</v>
      </c>
      <c r="I51" s="5">
        <v>50</v>
      </c>
      <c r="J51" s="5">
        <v>75</v>
      </c>
      <c r="K51" s="5">
        <v>75</v>
      </c>
      <c r="L51" s="5">
        <v>75</v>
      </c>
      <c r="M51" s="5">
        <v>75</v>
      </c>
      <c r="N51" s="5">
        <v>75</v>
      </c>
      <c r="O51" s="5">
        <v>75</v>
      </c>
      <c r="P51" s="5">
        <v>50</v>
      </c>
      <c r="Q51" s="5">
        <v>100</v>
      </c>
      <c r="R51" s="5">
        <v>100</v>
      </c>
      <c r="S51" s="5">
        <v>100</v>
      </c>
      <c r="T51" s="5">
        <v>25</v>
      </c>
      <c r="U51" s="5">
        <v>50</v>
      </c>
      <c r="V51" s="5">
        <v>100</v>
      </c>
      <c r="W51" s="5">
        <v>100</v>
      </c>
      <c r="X51" s="5">
        <v>100</v>
      </c>
      <c r="Y51" s="5">
        <v>75</v>
      </c>
      <c r="Z51" s="5">
        <v>50</v>
      </c>
      <c r="AA51" s="5">
        <v>50</v>
      </c>
      <c r="AB51" s="5">
        <v>75</v>
      </c>
      <c r="AC51" s="5">
        <v>75</v>
      </c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</row>
    <row r="52" s="4" customFormat="1" spans="1:62">
      <c r="A52" s="5"/>
      <c r="B52" s="5"/>
      <c r="C52" s="5">
        <v>70.9116809116809</v>
      </c>
      <c r="D52" s="5">
        <v>50</v>
      </c>
      <c r="E52" s="5">
        <v>60</v>
      </c>
      <c r="F52" s="5">
        <v>25</v>
      </c>
      <c r="G52" s="5">
        <v>50</v>
      </c>
      <c r="H52" s="5">
        <v>50</v>
      </c>
      <c r="I52" s="5">
        <v>50</v>
      </c>
      <c r="J52" s="5">
        <v>75</v>
      </c>
      <c r="K52" s="5">
        <v>50</v>
      </c>
      <c r="L52" s="5">
        <v>100</v>
      </c>
      <c r="M52" s="5">
        <v>100</v>
      </c>
      <c r="N52" s="5">
        <v>75</v>
      </c>
      <c r="O52" s="5">
        <v>100</v>
      </c>
      <c r="P52" s="5">
        <v>75</v>
      </c>
      <c r="Q52" s="5">
        <v>75</v>
      </c>
      <c r="R52" s="5">
        <v>100</v>
      </c>
      <c r="S52" s="5">
        <v>100</v>
      </c>
      <c r="T52" s="5">
        <v>75</v>
      </c>
      <c r="U52" s="5">
        <v>75</v>
      </c>
      <c r="V52" s="5">
        <v>100</v>
      </c>
      <c r="W52" s="5">
        <v>75</v>
      </c>
      <c r="X52" s="5">
        <v>75</v>
      </c>
      <c r="Y52" s="5">
        <v>100</v>
      </c>
      <c r="Z52" s="5">
        <v>75</v>
      </c>
      <c r="AA52" s="5">
        <v>75</v>
      </c>
      <c r="AB52" s="5">
        <v>75</v>
      </c>
      <c r="AC52" s="5">
        <v>100</v>
      </c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</row>
    <row r="53" s="3" customFormat="1" spans="1:62">
      <c r="A53" s="5"/>
      <c r="B53" s="5"/>
      <c r="C53" s="5">
        <v>78.960113960114</v>
      </c>
      <c r="D53" s="5">
        <v>25</v>
      </c>
      <c r="E53" s="5">
        <v>60</v>
      </c>
      <c r="F53" s="5">
        <v>75</v>
      </c>
      <c r="G53" s="5">
        <v>100</v>
      </c>
      <c r="H53" s="5">
        <v>25</v>
      </c>
      <c r="I53" s="5">
        <v>25</v>
      </c>
      <c r="J53" s="5">
        <v>50</v>
      </c>
      <c r="K53" s="5">
        <v>100</v>
      </c>
      <c r="L53" s="5">
        <v>100</v>
      </c>
      <c r="M53" s="5">
        <v>100</v>
      </c>
      <c r="N53" s="5">
        <v>100</v>
      </c>
      <c r="O53" s="5">
        <v>100</v>
      </c>
      <c r="P53" s="5">
        <v>50</v>
      </c>
      <c r="Q53" s="5">
        <v>100</v>
      </c>
      <c r="R53" s="5">
        <v>100</v>
      </c>
      <c r="S53" s="5">
        <v>100</v>
      </c>
      <c r="T53" s="5">
        <v>75</v>
      </c>
      <c r="U53" s="5">
        <v>75</v>
      </c>
      <c r="V53" s="5">
        <v>100</v>
      </c>
      <c r="W53" s="5">
        <v>100</v>
      </c>
      <c r="X53" s="5">
        <v>100</v>
      </c>
      <c r="Y53" s="5">
        <v>100</v>
      </c>
      <c r="Z53" s="5">
        <v>75</v>
      </c>
      <c r="AA53" s="5">
        <v>75</v>
      </c>
      <c r="AB53" s="5">
        <v>100</v>
      </c>
      <c r="AC53" s="5">
        <v>100</v>
      </c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</row>
    <row r="54" s="3" customFormat="1" spans="2:62">
      <c r="B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</row>
    <row r="55" spans="2:62">
      <c r="B55" s="11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</row>
    <row r="56" spans="2:62">
      <c r="B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</row>
    <row r="57" spans="2:62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</row>
    <row r="58" s="4" customFormat="1" spans="1:62">
      <c r="A58" s="12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</row>
    <row r="59" s="4" customFormat="1" spans="1:62">
      <c r="A59" s="12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</row>
    <row r="60" s="4" customFormat="1" spans="1:62">
      <c r="A60" s="12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</row>
    <row r="61" spans="2:62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</row>
    <row r="62" s="4" customFormat="1" spans="1:62">
      <c r="A62" s="12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</row>
    <row r="63" s="4" customFormat="1" spans="1:62">
      <c r="A63" s="12"/>
      <c r="B63" s="13" t="s">
        <v>110</v>
      </c>
      <c r="C63" s="11" t="s">
        <v>71</v>
      </c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5" t="s">
        <v>111</v>
      </c>
      <c r="P63" s="11" t="s">
        <v>71</v>
      </c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</row>
    <row r="64" s="4" customFormat="1" spans="1:62">
      <c r="A64" s="14"/>
      <c r="B64" s="11"/>
      <c r="C64" s="5">
        <v>28</v>
      </c>
      <c r="D64" s="5">
        <v>3</v>
      </c>
      <c r="E64" s="5">
        <v>3</v>
      </c>
      <c r="F64" s="5">
        <v>2</v>
      </c>
      <c r="G64" s="5">
        <v>2</v>
      </c>
      <c r="H64" s="5">
        <v>2</v>
      </c>
      <c r="I64" s="5">
        <v>2</v>
      </c>
      <c r="J64" s="5">
        <v>2</v>
      </c>
      <c r="K64" s="5">
        <v>3</v>
      </c>
      <c r="L64" s="5">
        <v>3</v>
      </c>
      <c r="M64" s="5">
        <v>2</v>
      </c>
      <c r="N64" s="5">
        <v>4</v>
      </c>
      <c r="O64" s="11"/>
      <c r="P64" s="5">
        <v>2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1</v>
      </c>
      <c r="Y64" s="5">
        <v>1</v>
      </c>
      <c r="Z64" s="5">
        <v>0</v>
      </c>
      <c r="AA64" s="5">
        <v>0</v>
      </c>
      <c r="AB64" s="5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</row>
    <row r="65" s="4" customFormat="1" spans="1:62">
      <c r="A65" s="14"/>
      <c r="B65" s="11"/>
      <c r="C65" s="5">
        <v>26</v>
      </c>
      <c r="D65" s="5">
        <v>2</v>
      </c>
      <c r="E65" s="5">
        <v>3</v>
      </c>
      <c r="F65" s="5">
        <v>2</v>
      </c>
      <c r="G65" s="5">
        <v>2</v>
      </c>
      <c r="H65" s="5">
        <v>2</v>
      </c>
      <c r="I65" s="5">
        <v>3</v>
      </c>
      <c r="J65" s="5">
        <v>2</v>
      </c>
      <c r="K65" s="5">
        <v>2</v>
      </c>
      <c r="L65" s="5">
        <v>2</v>
      </c>
      <c r="M65" s="5">
        <v>2</v>
      </c>
      <c r="N65" s="5">
        <v>4</v>
      </c>
      <c r="O65" s="11"/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</row>
    <row r="66" s="4" customFormat="1" spans="1:62">
      <c r="A66" s="14"/>
      <c r="B66" s="11"/>
      <c r="C66" s="5">
        <v>23</v>
      </c>
      <c r="D66" s="5">
        <v>2</v>
      </c>
      <c r="E66" s="5">
        <v>2</v>
      </c>
      <c r="F66" s="5">
        <v>2</v>
      </c>
      <c r="G66" s="5">
        <v>2</v>
      </c>
      <c r="H66" s="5">
        <v>2</v>
      </c>
      <c r="I66" s="5">
        <v>1</v>
      </c>
      <c r="J66" s="5">
        <v>2</v>
      </c>
      <c r="K66" s="5">
        <v>2</v>
      </c>
      <c r="L66" s="5">
        <v>2</v>
      </c>
      <c r="M66" s="5">
        <v>2</v>
      </c>
      <c r="N66" s="5">
        <v>4</v>
      </c>
      <c r="O66" s="11"/>
      <c r="P66" s="5">
        <v>5</v>
      </c>
      <c r="Q66" s="5">
        <v>1</v>
      </c>
      <c r="R66" s="5">
        <v>1</v>
      </c>
      <c r="S66" s="5">
        <v>1</v>
      </c>
      <c r="T66" s="5">
        <v>0</v>
      </c>
      <c r="U66" s="5">
        <v>0</v>
      </c>
      <c r="V66" s="5">
        <v>0</v>
      </c>
      <c r="W66" s="5">
        <v>0</v>
      </c>
      <c r="X66" s="5">
        <v>1</v>
      </c>
      <c r="Y66" s="5">
        <v>0</v>
      </c>
      <c r="Z66" s="5">
        <v>0</v>
      </c>
      <c r="AA66" s="5">
        <v>1</v>
      </c>
      <c r="AB66" s="5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</row>
    <row r="67" s="4" customFormat="1" spans="1:62">
      <c r="A67" s="14"/>
      <c r="B67" s="11"/>
      <c r="C67" s="5">
        <v>22</v>
      </c>
      <c r="D67" s="5">
        <v>2</v>
      </c>
      <c r="E67" s="5">
        <v>2</v>
      </c>
      <c r="F67" s="5">
        <v>2</v>
      </c>
      <c r="G67" s="5">
        <v>2</v>
      </c>
      <c r="H67" s="5">
        <v>1</v>
      </c>
      <c r="I67" s="5">
        <v>1</v>
      </c>
      <c r="J67" s="5">
        <v>2</v>
      </c>
      <c r="K67" s="5">
        <v>2</v>
      </c>
      <c r="L67" s="5">
        <v>2</v>
      </c>
      <c r="M67" s="5">
        <v>2</v>
      </c>
      <c r="N67" s="5">
        <v>4</v>
      </c>
      <c r="O67" s="11"/>
      <c r="P67" s="5">
        <v>4</v>
      </c>
      <c r="Q67" s="5">
        <v>1</v>
      </c>
      <c r="R67" s="5">
        <v>1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1</v>
      </c>
      <c r="Y67" s="5">
        <v>0</v>
      </c>
      <c r="Z67" s="5">
        <v>0</v>
      </c>
      <c r="AA67" s="5">
        <v>1</v>
      </c>
      <c r="AB67" s="5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</row>
    <row r="68" s="4" customFormat="1" spans="1:62">
      <c r="A68" s="14"/>
      <c r="B68" s="11"/>
      <c r="C68" s="5">
        <v>21</v>
      </c>
      <c r="D68" s="5">
        <v>2</v>
      </c>
      <c r="E68" s="5">
        <v>2</v>
      </c>
      <c r="F68" s="5">
        <v>2</v>
      </c>
      <c r="G68" s="5">
        <v>1</v>
      </c>
      <c r="H68" s="5">
        <v>1</v>
      </c>
      <c r="I68" s="5">
        <v>1</v>
      </c>
      <c r="J68" s="5">
        <v>3</v>
      </c>
      <c r="K68" s="5">
        <v>1</v>
      </c>
      <c r="L68" s="5">
        <v>2</v>
      </c>
      <c r="M68" s="5">
        <v>2</v>
      </c>
      <c r="N68" s="5">
        <v>4</v>
      </c>
      <c r="O68" s="11"/>
      <c r="P68" s="5">
        <v>4</v>
      </c>
      <c r="Q68" s="5">
        <v>1</v>
      </c>
      <c r="R68" s="5">
        <v>1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1</v>
      </c>
      <c r="Y68" s="5">
        <v>0</v>
      </c>
      <c r="Z68" s="5">
        <v>0</v>
      </c>
      <c r="AA68" s="5">
        <v>1</v>
      </c>
      <c r="AB68" s="5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</row>
    <row r="69" s="4" customFormat="1" spans="1:62">
      <c r="A69" s="14"/>
      <c r="B69" s="11"/>
      <c r="C69" s="5">
        <v>20</v>
      </c>
      <c r="D69" s="5">
        <v>2</v>
      </c>
      <c r="E69" s="5">
        <v>2</v>
      </c>
      <c r="F69" s="5">
        <v>1</v>
      </c>
      <c r="G69" s="5">
        <v>1</v>
      </c>
      <c r="H69" s="5">
        <v>2</v>
      </c>
      <c r="I69" s="5">
        <v>1</v>
      </c>
      <c r="J69" s="5">
        <v>1</v>
      </c>
      <c r="K69" s="5">
        <v>2</v>
      </c>
      <c r="L69" s="5">
        <v>2</v>
      </c>
      <c r="M69" s="5">
        <v>2</v>
      </c>
      <c r="N69" s="5">
        <v>4</v>
      </c>
      <c r="O69" s="11"/>
      <c r="P69" s="5">
        <v>3</v>
      </c>
      <c r="Q69" s="5">
        <v>0</v>
      </c>
      <c r="R69" s="5">
        <v>1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1</v>
      </c>
      <c r="Y69" s="5">
        <v>0</v>
      </c>
      <c r="Z69" s="5">
        <v>0</v>
      </c>
      <c r="AA69" s="5">
        <v>1</v>
      </c>
      <c r="AB69" s="5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</row>
    <row r="70" s="4" customFormat="1" spans="1:62">
      <c r="A70" s="14"/>
      <c r="B70" s="11"/>
      <c r="C70" s="5">
        <v>20</v>
      </c>
      <c r="D70" s="5">
        <v>1</v>
      </c>
      <c r="E70" s="5">
        <v>2</v>
      </c>
      <c r="F70" s="5">
        <v>2</v>
      </c>
      <c r="G70" s="5">
        <v>1</v>
      </c>
      <c r="H70" s="5">
        <v>2</v>
      </c>
      <c r="I70" s="5">
        <v>1</v>
      </c>
      <c r="J70" s="5">
        <v>1</v>
      </c>
      <c r="K70" s="5">
        <v>3</v>
      </c>
      <c r="L70" s="5">
        <v>2</v>
      </c>
      <c r="M70" s="5">
        <v>1</v>
      </c>
      <c r="N70" s="5">
        <v>4</v>
      </c>
      <c r="O70" s="11"/>
      <c r="P70" s="5">
        <v>2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1</v>
      </c>
      <c r="Y70" s="5">
        <v>0</v>
      </c>
      <c r="Z70" s="5">
        <v>1</v>
      </c>
      <c r="AA70" s="5">
        <v>0</v>
      </c>
      <c r="AB70" s="5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</row>
    <row r="71" s="4" customFormat="1" spans="1:62">
      <c r="A71" s="14"/>
      <c r="B71" s="11"/>
      <c r="C71" s="5">
        <v>19</v>
      </c>
      <c r="D71" s="5">
        <v>2</v>
      </c>
      <c r="E71" s="5">
        <v>2</v>
      </c>
      <c r="F71" s="5">
        <v>1</v>
      </c>
      <c r="G71" s="5">
        <v>1</v>
      </c>
      <c r="H71" s="5">
        <v>1</v>
      </c>
      <c r="I71" s="5">
        <v>1</v>
      </c>
      <c r="J71" s="5">
        <v>1</v>
      </c>
      <c r="K71" s="5">
        <v>2</v>
      </c>
      <c r="L71" s="5">
        <v>2</v>
      </c>
      <c r="M71" s="5">
        <v>2</v>
      </c>
      <c r="N71" s="5">
        <v>4</v>
      </c>
      <c r="O71" s="11"/>
      <c r="P71" s="5">
        <v>8</v>
      </c>
      <c r="Q71" s="5">
        <v>0</v>
      </c>
      <c r="R71" s="5">
        <v>1</v>
      </c>
      <c r="S71" s="5">
        <v>0</v>
      </c>
      <c r="T71" s="5">
        <v>0</v>
      </c>
      <c r="U71" s="5">
        <v>0</v>
      </c>
      <c r="V71" s="5">
        <v>0</v>
      </c>
      <c r="W71" s="5">
        <v>1</v>
      </c>
      <c r="X71" s="5">
        <v>1</v>
      </c>
      <c r="Y71" s="5">
        <v>0</v>
      </c>
      <c r="Z71" s="5">
        <v>0</v>
      </c>
      <c r="AA71" s="5">
        <v>1</v>
      </c>
      <c r="AB71" s="5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</row>
    <row r="72" s="4" customFormat="1" spans="1:62">
      <c r="A72" s="14"/>
      <c r="B72" s="11"/>
      <c r="C72" s="5">
        <v>19</v>
      </c>
      <c r="D72" s="5">
        <v>2</v>
      </c>
      <c r="E72" s="5">
        <v>2</v>
      </c>
      <c r="F72" s="5">
        <v>1</v>
      </c>
      <c r="G72" s="5">
        <v>2</v>
      </c>
      <c r="H72" s="5">
        <v>1</v>
      </c>
      <c r="I72" s="5">
        <v>2</v>
      </c>
      <c r="J72" s="5">
        <v>1</v>
      </c>
      <c r="K72" s="5">
        <v>2</v>
      </c>
      <c r="L72" s="5">
        <v>1</v>
      </c>
      <c r="M72" s="5">
        <v>1</v>
      </c>
      <c r="N72" s="5">
        <v>4</v>
      </c>
      <c r="O72" s="11"/>
      <c r="P72" s="5">
        <v>8</v>
      </c>
      <c r="Q72" s="5">
        <v>0</v>
      </c>
      <c r="R72" s="5">
        <v>1</v>
      </c>
      <c r="S72" s="5">
        <v>0</v>
      </c>
      <c r="T72" s="5">
        <v>0</v>
      </c>
      <c r="U72" s="5">
        <v>0</v>
      </c>
      <c r="V72" s="5">
        <v>0</v>
      </c>
      <c r="W72" s="5">
        <v>1</v>
      </c>
      <c r="X72" s="5">
        <v>1</v>
      </c>
      <c r="Y72" s="5">
        <v>0</v>
      </c>
      <c r="Z72" s="5">
        <v>0</v>
      </c>
      <c r="AA72" s="5">
        <v>1</v>
      </c>
      <c r="AB72" s="5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</row>
    <row r="73" s="4" customFormat="1" spans="1:62">
      <c r="A73" s="14"/>
      <c r="B73" s="11"/>
      <c r="C73" s="5">
        <v>18</v>
      </c>
      <c r="D73" s="5">
        <v>1</v>
      </c>
      <c r="E73" s="5">
        <v>1</v>
      </c>
      <c r="F73" s="5">
        <v>1</v>
      </c>
      <c r="G73" s="5">
        <v>1</v>
      </c>
      <c r="H73" s="5">
        <v>2</v>
      </c>
      <c r="I73" s="5">
        <v>2</v>
      </c>
      <c r="J73" s="5">
        <v>1</v>
      </c>
      <c r="K73" s="5">
        <v>2</v>
      </c>
      <c r="L73" s="5">
        <v>2</v>
      </c>
      <c r="M73" s="5">
        <v>1</v>
      </c>
      <c r="N73" s="5">
        <v>4</v>
      </c>
      <c r="O73" s="11"/>
      <c r="P73" s="5">
        <v>8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</row>
    <row r="74" s="4" customFormat="1" spans="1:62">
      <c r="A74" s="14"/>
      <c r="B74" s="11"/>
      <c r="C74" s="5">
        <v>18</v>
      </c>
      <c r="D74" s="5">
        <v>1</v>
      </c>
      <c r="E74" s="5">
        <v>1</v>
      </c>
      <c r="F74" s="5">
        <v>2</v>
      </c>
      <c r="G74" s="5">
        <v>0</v>
      </c>
      <c r="H74" s="5">
        <v>2</v>
      </c>
      <c r="I74" s="5">
        <v>1</v>
      </c>
      <c r="J74" s="5">
        <v>1</v>
      </c>
      <c r="K74" s="5">
        <v>2</v>
      </c>
      <c r="L74" s="5">
        <v>3</v>
      </c>
      <c r="M74" s="5">
        <v>1</v>
      </c>
      <c r="N74" s="5">
        <v>4</v>
      </c>
      <c r="O74" s="11"/>
      <c r="P74" s="5">
        <v>7</v>
      </c>
      <c r="Q74" s="5">
        <v>0</v>
      </c>
      <c r="R74" s="5">
        <v>0</v>
      </c>
      <c r="S74" s="5">
        <v>0</v>
      </c>
      <c r="T74" s="5">
        <v>0</v>
      </c>
      <c r="U74" s="5">
        <v>1</v>
      </c>
      <c r="V74" s="5">
        <v>0</v>
      </c>
      <c r="W74" s="5">
        <v>1</v>
      </c>
      <c r="X74" s="5">
        <v>1</v>
      </c>
      <c r="Y74" s="5">
        <v>0</v>
      </c>
      <c r="Z74" s="5">
        <v>0</v>
      </c>
      <c r="AA74" s="5">
        <v>0</v>
      </c>
      <c r="AB74" s="5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</row>
    <row r="75" s="4" customFormat="1" spans="1:62">
      <c r="A75" s="14"/>
      <c r="B75" s="11"/>
      <c r="C75" s="5">
        <v>17</v>
      </c>
      <c r="D75" s="5">
        <v>1</v>
      </c>
      <c r="E75" s="5">
        <v>1</v>
      </c>
      <c r="F75" s="5">
        <v>1</v>
      </c>
      <c r="G75" s="5">
        <v>1</v>
      </c>
      <c r="H75" s="5">
        <v>1</v>
      </c>
      <c r="I75" s="5">
        <v>1</v>
      </c>
      <c r="J75" s="5">
        <v>1</v>
      </c>
      <c r="K75" s="5">
        <v>2</v>
      </c>
      <c r="L75" s="5">
        <v>2</v>
      </c>
      <c r="M75" s="5">
        <v>2</v>
      </c>
      <c r="N75" s="5">
        <v>4</v>
      </c>
      <c r="O75" s="11"/>
      <c r="P75" s="5">
        <v>7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</row>
    <row r="76" s="4" customFormat="1" spans="1:62">
      <c r="A76" s="14"/>
      <c r="B76" s="11"/>
      <c r="C76" s="5">
        <v>16</v>
      </c>
      <c r="D76" s="5">
        <v>2</v>
      </c>
      <c r="E76" s="5">
        <v>2</v>
      </c>
      <c r="F76" s="5">
        <v>1</v>
      </c>
      <c r="G76" s="5">
        <v>2</v>
      </c>
      <c r="H76" s="5">
        <v>0</v>
      </c>
      <c r="I76" s="5">
        <v>1</v>
      </c>
      <c r="J76" s="5">
        <v>1</v>
      </c>
      <c r="K76" s="5">
        <v>1</v>
      </c>
      <c r="L76" s="5">
        <v>1</v>
      </c>
      <c r="M76" s="5">
        <v>2</v>
      </c>
      <c r="N76" s="5">
        <v>3</v>
      </c>
      <c r="O76" s="11"/>
      <c r="P76" s="5">
        <v>7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1</v>
      </c>
      <c r="Y76" s="5">
        <v>0</v>
      </c>
      <c r="Z76" s="5">
        <v>0</v>
      </c>
      <c r="AA76" s="5">
        <v>0</v>
      </c>
      <c r="AB76" s="5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</row>
    <row r="77" s="4" customFormat="1" spans="1:62">
      <c r="A77" s="14"/>
      <c r="B77" s="11"/>
      <c r="C77" s="5">
        <v>16</v>
      </c>
      <c r="D77" s="5">
        <v>1</v>
      </c>
      <c r="E77" s="5">
        <v>1</v>
      </c>
      <c r="F77" s="5">
        <v>1</v>
      </c>
      <c r="G77" s="5">
        <v>1</v>
      </c>
      <c r="H77" s="5">
        <v>1</v>
      </c>
      <c r="I77" s="5">
        <v>1</v>
      </c>
      <c r="J77" s="5">
        <v>1</v>
      </c>
      <c r="K77" s="5">
        <v>2</v>
      </c>
      <c r="L77" s="5">
        <v>2</v>
      </c>
      <c r="M77" s="5">
        <v>2</v>
      </c>
      <c r="N77" s="5">
        <v>3</v>
      </c>
      <c r="O77" s="11"/>
      <c r="P77" s="5">
        <v>6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</row>
    <row r="78" s="4" customFormat="1" spans="1:62">
      <c r="A78" s="14"/>
      <c r="B78" s="11"/>
      <c r="C78" s="5">
        <v>15</v>
      </c>
      <c r="D78" s="5">
        <v>1</v>
      </c>
      <c r="E78" s="5">
        <v>1</v>
      </c>
      <c r="F78" s="5">
        <v>1</v>
      </c>
      <c r="G78" s="5">
        <v>1</v>
      </c>
      <c r="H78" s="5">
        <v>0</v>
      </c>
      <c r="I78" s="5">
        <v>2</v>
      </c>
      <c r="J78" s="5">
        <v>1</v>
      </c>
      <c r="K78" s="5">
        <v>2</v>
      </c>
      <c r="L78" s="5">
        <v>1</v>
      </c>
      <c r="M78" s="5">
        <v>2</v>
      </c>
      <c r="N78" s="5">
        <v>3</v>
      </c>
      <c r="O78" s="11"/>
      <c r="P78" s="5">
        <v>6</v>
      </c>
      <c r="Q78" s="5">
        <v>0</v>
      </c>
      <c r="R78" s="5">
        <v>0</v>
      </c>
      <c r="S78" s="5">
        <v>1</v>
      </c>
      <c r="T78" s="5">
        <v>0</v>
      </c>
      <c r="U78" s="5">
        <v>1</v>
      </c>
      <c r="V78" s="5">
        <v>0</v>
      </c>
      <c r="W78" s="5">
        <v>0</v>
      </c>
      <c r="X78" s="5">
        <v>1</v>
      </c>
      <c r="Y78" s="5">
        <v>0</v>
      </c>
      <c r="Z78" s="5">
        <v>0</v>
      </c>
      <c r="AA78" s="5">
        <v>0</v>
      </c>
      <c r="AB78" s="5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</row>
    <row r="79" spans="1:62">
      <c r="A79" s="14"/>
      <c r="B79" s="11"/>
      <c r="C79" s="5">
        <v>14</v>
      </c>
      <c r="D79" s="5">
        <v>2</v>
      </c>
      <c r="E79" s="5">
        <v>2</v>
      </c>
      <c r="F79" s="5">
        <v>1</v>
      </c>
      <c r="G79" s="5">
        <v>1</v>
      </c>
      <c r="H79" s="5">
        <v>1</v>
      </c>
      <c r="I79" s="5">
        <v>1</v>
      </c>
      <c r="J79" s="5">
        <v>1</v>
      </c>
      <c r="K79" s="5">
        <v>1</v>
      </c>
      <c r="L79" s="5">
        <v>0</v>
      </c>
      <c r="M79" s="5">
        <v>1</v>
      </c>
      <c r="N79" s="5">
        <v>3</v>
      </c>
      <c r="O79" s="11"/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</row>
    <row r="80" s="4" customFormat="1" spans="1:62">
      <c r="A80" s="14"/>
      <c r="B80" s="11"/>
      <c r="C80" s="5">
        <v>20</v>
      </c>
      <c r="D80" s="5">
        <v>1</v>
      </c>
      <c r="E80" s="5">
        <v>2</v>
      </c>
      <c r="F80" s="5">
        <v>2</v>
      </c>
      <c r="G80" s="5">
        <v>1</v>
      </c>
      <c r="H80" s="5">
        <v>2</v>
      </c>
      <c r="I80" s="5">
        <v>1</v>
      </c>
      <c r="J80" s="5">
        <v>1</v>
      </c>
      <c r="K80" s="5">
        <v>3</v>
      </c>
      <c r="L80" s="5">
        <v>2</v>
      </c>
      <c r="M80" s="5">
        <v>1</v>
      </c>
      <c r="N80" s="5">
        <v>4</v>
      </c>
      <c r="O80" s="11"/>
      <c r="P80" s="5">
        <v>2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1</v>
      </c>
      <c r="Y80" s="5">
        <v>0</v>
      </c>
      <c r="Z80" s="5">
        <v>1</v>
      </c>
      <c r="AA80" s="5">
        <v>0</v>
      </c>
      <c r="AB80" s="5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</row>
    <row r="81" s="4" customFormat="1" spans="1:62">
      <c r="A81" s="14"/>
      <c r="B81" s="11"/>
      <c r="C81" s="5">
        <v>23</v>
      </c>
      <c r="D81" s="5">
        <v>2</v>
      </c>
      <c r="E81" s="5">
        <v>2</v>
      </c>
      <c r="F81" s="5">
        <v>2</v>
      </c>
      <c r="G81" s="5">
        <v>2</v>
      </c>
      <c r="H81" s="5">
        <v>2</v>
      </c>
      <c r="I81" s="5">
        <v>1</v>
      </c>
      <c r="J81" s="5">
        <v>2</v>
      </c>
      <c r="K81" s="5">
        <v>2</v>
      </c>
      <c r="L81" s="5">
        <v>2</v>
      </c>
      <c r="M81" s="5">
        <v>2</v>
      </c>
      <c r="N81" s="5">
        <v>4</v>
      </c>
      <c r="O81" s="11"/>
      <c r="P81" s="5">
        <v>3</v>
      </c>
      <c r="Q81" s="5">
        <v>0</v>
      </c>
      <c r="R81" s="5">
        <v>1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1</v>
      </c>
      <c r="Y81" s="5">
        <v>0</v>
      </c>
      <c r="Z81" s="5">
        <v>0</v>
      </c>
      <c r="AA81" s="5">
        <v>1</v>
      </c>
      <c r="AB81" s="5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</row>
    <row r="82" s="4" customFormat="1" spans="1:62">
      <c r="A82" s="14"/>
      <c r="B82" s="11"/>
      <c r="C82" s="5">
        <v>15</v>
      </c>
      <c r="D82" s="5">
        <v>1</v>
      </c>
      <c r="E82" s="5">
        <v>1</v>
      </c>
      <c r="F82" s="5">
        <v>1</v>
      </c>
      <c r="G82" s="5">
        <v>1</v>
      </c>
      <c r="H82" s="5">
        <v>0</v>
      </c>
      <c r="I82" s="5">
        <v>2</v>
      </c>
      <c r="J82" s="5">
        <v>1</v>
      </c>
      <c r="K82" s="5">
        <v>2</v>
      </c>
      <c r="L82" s="5">
        <v>1</v>
      </c>
      <c r="M82" s="5">
        <v>2</v>
      </c>
      <c r="N82" s="5">
        <v>2</v>
      </c>
      <c r="O82" s="11"/>
      <c r="P82" s="5">
        <v>4</v>
      </c>
      <c r="Q82" s="5">
        <v>1</v>
      </c>
      <c r="R82" s="5">
        <v>1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1</v>
      </c>
      <c r="Y82" s="5">
        <v>1</v>
      </c>
      <c r="Z82" s="5">
        <v>0</v>
      </c>
      <c r="AA82" s="5">
        <v>0</v>
      </c>
      <c r="AB82" s="5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</row>
    <row r="83" s="4" customFormat="1" spans="1:62">
      <c r="A83" s="14"/>
      <c r="B83" s="11"/>
      <c r="C83" s="5">
        <v>21</v>
      </c>
      <c r="D83" s="5">
        <v>2</v>
      </c>
      <c r="E83" s="5">
        <v>2</v>
      </c>
      <c r="F83" s="5">
        <v>2</v>
      </c>
      <c r="G83" s="5">
        <v>1</v>
      </c>
      <c r="H83" s="5">
        <v>1</v>
      </c>
      <c r="I83" s="5">
        <v>1</v>
      </c>
      <c r="J83" s="5">
        <v>3</v>
      </c>
      <c r="K83" s="5">
        <v>1</v>
      </c>
      <c r="L83" s="5">
        <v>2</v>
      </c>
      <c r="M83" s="5">
        <v>2</v>
      </c>
      <c r="N83" s="5">
        <v>4</v>
      </c>
      <c r="O83" s="11"/>
      <c r="P83" s="5">
        <v>5</v>
      </c>
      <c r="Q83" s="5">
        <v>1</v>
      </c>
      <c r="R83" s="5">
        <v>1</v>
      </c>
      <c r="S83" s="5">
        <v>1</v>
      </c>
      <c r="T83" s="5">
        <v>0</v>
      </c>
      <c r="U83" s="5">
        <v>0</v>
      </c>
      <c r="V83" s="5">
        <v>0</v>
      </c>
      <c r="W83" s="5">
        <v>0</v>
      </c>
      <c r="X83" s="5">
        <v>1</v>
      </c>
      <c r="Y83" s="5">
        <v>0</v>
      </c>
      <c r="Z83" s="5">
        <v>0</v>
      </c>
      <c r="AA83" s="5">
        <v>1</v>
      </c>
      <c r="AB83" s="5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</row>
    <row r="84" s="4" customFormat="1" spans="1:62">
      <c r="A84" s="14"/>
      <c r="B84" s="11"/>
      <c r="C84" s="5">
        <v>18</v>
      </c>
      <c r="D84" s="5">
        <v>1</v>
      </c>
      <c r="E84" s="5">
        <v>1</v>
      </c>
      <c r="F84" s="5">
        <v>1</v>
      </c>
      <c r="G84" s="5">
        <v>1</v>
      </c>
      <c r="H84" s="5">
        <v>2</v>
      </c>
      <c r="I84" s="5">
        <v>2</v>
      </c>
      <c r="J84" s="5">
        <v>1</v>
      </c>
      <c r="K84" s="5">
        <v>2</v>
      </c>
      <c r="L84" s="5">
        <v>2</v>
      </c>
      <c r="M84" s="5">
        <v>1</v>
      </c>
      <c r="N84" s="5">
        <v>2</v>
      </c>
      <c r="O84" s="11"/>
      <c r="P84" s="5">
        <v>2</v>
      </c>
      <c r="Q84" s="5">
        <v>0</v>
      </c>
      <c r="R84" s="5">
        <v>0</v>
      </c>
      <c r="S84" s="5">
        <v>1</v>
      </c>
      <c r="T84" s="5">
        <v>0</v>
      </c>
      <c r="U84" s="5">
        <v>1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</row>
    <row r="85" spans="1:62">
      <c r="A85" s="14"/>
      <c r="B85" s="11"/>
      <c r="C85" s="5">
        <v>17</v>
      </c>
      <c r="D85" s="5">
        <v>1</v>
      </c>
      <c r="E85" s="5">
        <v>1</v>
      </c>
      <c r="F85" s="5">
        <v>1</v>
      </c>
      <c r="G85" s="5">
        <v>1</v>
      </c>
      <c r="H85" s="5">
        <v>1</v>
      </c>
      <c r="I85" s="5">
        <v>1</v>
      </c>
      <c r="J85" s="5">
        <v>1</v>
      </c>
      <c r="K85" s="5">
        <v>2</v>
      </c>
      <c r="L85" s="5">
        <v>2</v>
      </c>
      <c r="M85" s="5">
        <v>2</v>
      </c>
      <c r="N85" s="5">
        <v>3</v>
      </c>
      <c r="O85" s="11"/>
      <c r="P85" s="5">
        <v>4</v>
      </c>
      <c r="Q85" s="5">
        <v>1</v>
      </c>
      <c r="R85" s="5">
        <v>1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1</v>
      </c>
      <c r="Y85" s="5">
        <v>1</v>
      </c>
      <c r="Z85" s="5">
        <v>0</v>
      </c>
      <c r="AA85" s="5">
        <v>0</v>
      </c>
      <c r="AB85" s="5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</row>
    <row r="86" spans="2:62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</row>
    <row r="87" s="4" customFormat="1" spans="2:62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</row>
    <row r="88" s="4" customFormat="1" spans="2:62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</row>
    <row r="89" s="4" customFormat="1" spans="2:62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</row>
    <row r="90" s="4" customFormat="1" spans="2:62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</row>
    <row r="91" s="4" customFormat="1" spans="2:62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</row>
    <row r="92" s="4" customFormat="1" spans="2:62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</row>
    <row r="93" s="4" customFormat="1" spans="2:62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</row>
    <row r="94" s="4" customFormat="1" spans="1:62">
      <c r="A94" s="3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</row>
    <row r="95" s="4" customFormat="1" spans="1:62">
      <c r="A95" s="3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</row>
    <row r="96" s="4" customFormat="1" spans="1:62">
      <c r="A96" s="3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</row>
    <row r="97" s="4" customFormat="1" spans="1:62">
      <c r="A97" s="3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</row>
    <row r="98" s="4" customFormat="1" spans="2:62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</row>
    <row r="99" s="4" customFormat="1" spans="2:62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</row>
    <row r="100" s="4" customFormat="1" spans="2:62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</row>
    <row r="101" s="4" customFormat="1" spans="2:62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</row>
    <row r="102" s="4" customFormat="1" spans="2:62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</row>
    <row r="103" s="4" customFormat="1" spans="2:62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</row>
    <row r="104" s="4" customFormat="1" spans="2:62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</row>
    <row r="105" s="4" customFormat="1" spans="2:62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</row>
    <row r="106" s="4" customFormat="1" spans="2:62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</row>
    <row r="107" s="4" customFormat="1" spans="17:42">
      <c r="Q107" s="16"/>
      <c r="R107" s="16"/>
      <c r="S107" s="16"/>
      <c r="T107" s="16"/>
      <c r="U107" s="16"/>
      <c r="V107" s="16"/>
      <c r="W107" s="28"/>
      <c r="X107" s="28"/>
      <c r="Y107" s="16"/>
      <c r="Z107" s="28"/>
      <c r="AA107" s="16"/>
      <c r="AB107" s="28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</row>
    <row r="108" s="4" customFormat="1" spans="17:42">
      <c r="Q108" s="16"/>
      <c r="R108" s="16"/>
      <c r="S108" s="16"/>
      <c r="T108" s="16"/>
      <c r="U108" s="16"/>
      <c r="V108" s="16"/>
      <c r="W108" s="28"/>
      <c r="X108" s="28"/>
      <c r="Y108" s="16"/>
      <c r="Z108" s="28"/>
      <c r="AA108" s="16"/>
      <c r="AB108" s="28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</row>
    <row r="109" s="4" customFormat="1" spans="17:42">
      <c r="Q109" s="16"/>
      <c r="R109" s="16"/>
      <c r="S109" s="16"/>
      <c r="T109" s="16"/>
      <c r="U109" s="16"/>
      <c r="V109" s="16"/>
      <c r="W109" s="28"/>
      <c r="X109" s="28"/>
      <c r="Y109" s="16"/>
      <c r="Z109" s="28"/>
      <c r="AA109" s="16"/>
      <c r="AB109" s="28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</row>
    <row r="110" s="4" customFormat="1" spans="17:42">
      <c r="Q110" s="16"/>
      <c r="R110" s="16"/>
      <c r="S110" s="16"/>
      <c r="T110" s="16"/>
      <c r="U110" s="16"/>
      <c r="V110" s="16"/>
      <c r="W110" s="28"/>
      <c r="X110" s="28"/>
      <c r="Y110" s="16"/>
      <c r="Z110" s="28"/>
      <c r="AA110" s="16"/>
      <c r="AB110" s="28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</row>
    <row r="111" s="4" customFormat="1" spans="17:42">
      <c r="Q111" s="16"/>
      <c r="R111" s="16"/>
      <c r="S111" s="16"/>
      <c r="T111" s="16"/>
      <c r="U111" s="16"/>
      <c r="V111" s="16"/>
      <c r="W111" s="28"/>
      <c r="X111" s="28"/>
      <c r="Y111" s="16"/>
      <c r="Z111" s="28"/>
      <c r="AA111" s="16"/>
      <c r="AB111" s="28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</row>
    <row r="112" s="4" customFormat="1" spans="17:42">
      <c r="Q112" s="16"/>
      <c r="R112" s="16"/>
      <c r="S112" s="16"/>
      <c r="T112" s="16"/>
      <c r="U112" s="16"/>
      <c r="V112" s="16"/>
      <c r="W112" s="28"/>
      <c r="X112" s="28"/>
      <c r="Y112" s="16"/>
      <c r="Z112" s="28"/>
      <c r="AA112" s="16"/>
      <c r="AB112" s="28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</row>
    <row r="113" s="4" customFormat="1" spans="17:42">
      <c r="Q113" s="16"/>
      <c r="R113" s="16"/>
      <c r="S113" s="16"/>
      <c r="T113" s="16"/>
      <c r="U113" s="16"/>
      <c r="V113" s="16"/>
      <c r="W113" s="28"/>
      <c r="X113" s="28"/>
      <c r="Y113" s="16"/>
      <c r="Z113" s="28"/>
      <c r="AA113" s="16"/>
      <c r="AB113" s="28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</row>
    <row r="114" s="4" customFormat="1" spans="17:42">
      <c r="Q114" s="16"/>
      <c r="R114" s="16"/>
      <c r="S114" s="16"/>
      <c r="T114" s="16"/>
      <c r="U114" s="16"/>
      <c r="V114" s="16"/>
      <c r="W114" s="28"/>
      <c r="X114" s="28"/>
      <c r="Y114" s="16"/>
      <c r="Z114" s="28"/>
      <c r="AA114" s="16"/>
      <c r="AB114" s="28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</row>
    <row r="115" s="4" customFormat="1" spans="17:42">
      <c r="Q115" s="16"/>
      <c r="R115" s="16"/>
      <c r="S115" s="16"/>
      <c r="T115" s="16"/>
      <c r="U115" s="16"/>
      <c r="V115" s="16"/>
      <c r="W115" s="28"/>
      <c r="X115" s="28"/>
      <c r="Y115" s="16"/>
      <c r="Z115" s="28"/>
      <c r="AA115" s="16"/>
      <c r="AB115" s="28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</row>
    <row r="116" s="4" customFormat="1" spans="17:42">
      <c r="Q116" s="16"/>
      <c r="R116" s="16"/>
      <c r="S116" s="16"/>
      <c r="T116" s="16"/>
      <c r="U116" s="16"/>
      <c r="V116" s="16"/>
      <c r="W116" s="28"/>
      <c r="X116" s="28"/>
      <c r="Y116" s="16"/>
      <c r="Z116" s="28"/>
      <c r="AA116" s="16"/>
      <c r="AB116" s="28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</row>
    <row r="117" s="4" customFormat="1" spans="17:42">
      <c r="Q117" s="16"/>
      <c r="R117" s="16"/>
      <c r="S117" s="16"/>
      <c r="T117" s="16"/>
      <c r="U117" s="16"/>
      <c r="V117" s="16"/>
      <c r="W117" s="28"/>
      <c r="X117" s="28"/>
      <c r="Y117" s="16"/>
      <c r="Z117" s="28"/>
      <c r="AA117" s="16"/>
      <c r="AB117" s="28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</row>
    <row r="118" s="4" customFormat="1" spans="17:42">
      <c r="Q118" s="16"/>
      <c r="R118" s="16"/>
      <c r="S118" s="16"/>
      <c r="T118" s="16"/>
      <c r="U118" s="16"/>
      <c r="V118" s="16"/>
      <c r="W118" s="28"/>
      <c r="X118" s="28"/>
      <c r="Y118" s="16"/>
      <c r="Z118" s="28"/>
      <c r="AA118" s="16"/>
      <c r="AB118" s="28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</row>
    <row r="119" s="4" customFormat="1" spans="17:42">
      <c r="Q119" s="16"/>
      <c r="R119" s="16"/>
      <c r="S119" s="16"/>
      <c r="T119" s="16"/>
      <c r="U119" s="16"/>
      <c r="V119" s="16"/>
      <c r="W119" s="28"/>
      <c r="X119" s="28"/>
      <c r="Y119" s="16"/>
      <c r="Z119" s="28"/>
      <c r="AA119" s="16"/>
      <c r="AB119" s="28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</row>
    <row r="120" s="4" customFormat="1" spans="17:42">
      <c r="Q120" s="16"/>
      <c r="R120" s="16"/>
      <c r="S120" s="16"/>
      <c r="T120" s="16"/>
      <c r="U120" s="16"/>
      <c r="V120" s="16"/>
      <c r="W120" s="28"/>
      <c r="X120" s="28"/>
      <c r="Y120" s="16"/>
      <c r="Z120" s="28"/>
      <c r="AA120" s="16"/>
      <c r="AB120" s="28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</row>
    <row r="121" s="4" customFormat="1" spans="17:42">
      <c r="Q121" s="16"/>
      <c r="R121" s="16"/>
      <c r="S121" s="16"/>
      <c r="T121" s="16"/>
      <c r="U121" s="16"/>
      <c r="V121" s="16"/>
      <c r="W121" s="28"/>
      <c r="X121" s="28"/>
      <c r="Y121" s="16"/>
      <c r="Z121" s="28"/>
      <c r="AA121" s="16"/>
      <c r="AB121" s="28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</row>
    <row r="122" s="4" customFormat="1" spans="17:42">
      <c r="Q122" s="16"/>
      <c r="R122" s="16"/>
      <c r="S122" s="16"/>
      <c r="T122" s="16"/>
      <c r="U122" s="16"/>
      <c r="V122" s="16"/>
      <c r="W122" s="28"/>
      <c r="X122" s="28"/>
      <c r="Y122" s="16"/>
      <c r="Z122" s="28"/>
      <c r="AA122" s="16"/>
      <c r="AB122" s="28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</row>
    <row r="123" s="4" customFormat="1" spans="17:42">
      <c r="Q123" s="16"/>
      <c r="R123" s="16"/>
      <c r="S123" s="16"/>
      <c r="T123" s="16"/>
      <c r="U123" s="16"/>
      <c r="V123" s="16"/>
      <c r="W123" s="28"/>
      <c r="X123" s="28"/>
      <c r="Y123" s="16"/>
      <c r="Z123" s="28"/>
      <c r="AA123" s="16"/>
      <c r="AB123" s="28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</row>
    <row r="124" s="4" customFormat="1" spans="17:42">
      <c r="Q124" s="16"/>
      <c r="R124" s="16"/>
      <c r="S124" s="16"/>
      <c r="T124" s="16"/>
      <c r="U124" s="16"/>
      <c r="V124" s="16"/>
      <c r="W124" s="28"/>
      <c r="X124" s="28"/>
      <c r="Y124" s="16"/>
      <c r="Z124" s="28"/>
      <c r="AA124" s="16"/>
      <c r="AB124" s="28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</row>
    <row r="125" s="4" customFormat="1" spans="17:42">
      <c r="Q125" s="29"/>
      <c r="R125" s="16"/>
      <c r="S125" s="16"/>
      <c r="T125" s="16"/>
      <c r="U125" s="16"/>
      <c r="V125" s="16"/>
      <c r="W125" s="28"/>
      <c r="X125" s="28"/>
      <c r="Y125" s="16"/>
      <c r="Z125" s="28"/>
      <c r="AA125" s="16"/>
      <c r="AB125" s="28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</row>
    <row r="126" s="4" customFormat="1" spans="17:42">
      <c r="Q126" s="29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</row>
    <row r="127" s="4" customFormat="1" spans="17:42">
      <c r="Q127" s="29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</row>
    <row r="128" s="4" customFormat="1" spans="17:42">
      <c r="Q128" s="29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</row>
    <row r="129" s="4" customFormat="1" spans="17:42">
      <c r="Q129" s="29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</row>
    <row r="130" s="4" customFormat="1" spans="17:42">
      <c r="Q130" s="29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</row>
    <row r="131" s="4" customFormat="1" spans="17:42">
      <c r="Q131" s="29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</row>
    <row r="132" s="4" customFormat="1" spans="17:42">
      <c r="Q132" s="29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</row>
    <row r="133" s="4" customFormat="1" spans="17:42">
      <c r="Q133" s="29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</row>
    <row r="134" s="4" customFormat="1" spans="17:42">
      <c r="Q134" s="29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</row>
    <row r="135" s="4" customFormat="1" spans="17:42">
      <c r="Q135" s="29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</row>
    <row r="136" s="4" customFormat="1" spans="17:42"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</row>
    <row r="137" s="4" customFormat="1" spans="17:42"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</row>
    <row r="138" s="4" customFormat="1" spans="17:42"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</row>
    <row r="139" s="4" customFormat="1" spans="17:42"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</row>
    <row r="140" s="4" customFormat="1" spans="17:42"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</row>
  </sheetData>
  <mergeCells count="11">
    <mergeCell ref="AG4:AK4"/>
    <mergeCell ref="AG20:AK20"/>
    <mergeCell ref="F30:G30"/>
    <mergeCell ref="H30:J30"/>
    <mergeCell ref="K30:M30"/>
    <mergeCell ref="N30:O30"/>
    <mergeCell ref="P30:S30"/>
    <mergeCell ref="T30:U30"/>
    <mergeCell ref="V30:X30"/>
    <mergeCell ref="Y30:AA30"/>
    <mergeCell ref="R118:U1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VA</vt:lpstr>
      <vt:lpstr>CS</vt:lpstr>
      <vt:lpstr>defocus curve</vt:lpstr>
      <vt:lpstr>NEI VFQ-25  and NAVQ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李莉</dc:creator>
  <cp:lastModifiedBy>青木</cp:lastModifiedBy>
  <dcterms:created xsi:type="dcterms:W3CDTF">2024-06-28T06:35:00Z</dcterms:created>
  <dcterms:modified xsi:type="dcterms:W3CDTF">2025-03-19T01:40:00Z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441B84A2964E415BA8A71B3493912475_13</vt:lpwstr>
  </property>
  <property fmtid="{D5CDD505-2E9C-101B-9397-08002B2CF9AE}" pid="3" name="KSOProductBuildVer">
    <vt:lpwstr>2052-12.1.0.20305</vt:lpwstr>
  </property>
</Properties>
</file>