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ujiang/Documents/Dr.Zhu/ASD课题/1研究数据/B次级数据/ASD与VA/2019重新分析/海口ASD菌群与代谢分析/菌群代谢分析/201907扩大样本菌群代谢-225个/3代谢结果225/分析可改动/ASD-TD分析/文章ASD与TD比较/上传图表/MA/"/>
    </mc:Choice>
  </mc:AlternateContent>
  <xr:revisionPtr revIDLastSave="0" documentId="13_ncr:1_{4A97CD87-C5B2-CA47-B20F-D346D49C48BA}" xr6:coauthVersionLast="45" xr6:coauthVersionMax="45" xr10:uidLastSave="{00000000-0000-0000-0000-000000000000}"/>
  <bookViews>
    <workbookView xWindow="0" yWindow="460" windowWidth="28800" windowHeight="17540" xr2:uid="{A2E05A6E-191D-3243-8E60-3667E595990F}"/>
  </bookViews>
  <sheets>
    <sheet name="Table S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9" i="2" l="1"/>
  <c r="H28" i="2"/>
  <c r="H27" i="2"/>
  <c r="H25" i="2"/>
  <c r="H18" i="2"/>
  <c r="H17" i="2"/>
  <c r="H12" i="2"/>
  <c r="H11" i="2"/>
  <c r="H26" i="2"/>
  <c r="H23" i="2"/>
  <c r="H22" i="2"/>
  <c r="H21" i="2"/>
  <c r="H14" i="2"/>
  <c r="H10" i="2"/>
  <c r="H6" i="2"/>
  <c r="H24" i="2"/>
  <c r="H20" i="2"/>
  <c r="H19" i="2"/>
  <c r="H13" i="2"/>
  <c r="H3" i="2"/>
  <c r="H16" i="2"/>
  <c r="H15" i="2"/>
  <c r="H9" i="2"/>
  <c r="H8" i="2"/>
  <c r="H5" i="2"/>
  <c r="H7" i="2"/>
  <c r="H4" i="2"/>
</calcChain>
</file>

<file path=xl/sharedStrings.xml><?xml version="1.0" encoding="utf-8"?>
<sst xmlns="http://schemas.openxmlformats.org/spreadsheetml/2006/main" count="91" uniqueCount="71">
  <si>
    <t>Alanine, aspartate and glutamate metabolism</t>
    <phoneticPr fontId="2" type="noConversion"/>
  </si>
  <si>
    <t>Retinol metabolism</t>
  </si>
  <si>
    <t>Biosynthesis of unsaturated fatty acids</t>
  </si>
  <si>
    <t>Tryptophan metabolism</t>
  </si>
  <si>
    <t>Lysine degradation</t>
  </si>
  <si>
    <t>Protein digestion and absorption</t>
  </si>
  <si>
    <t>Steroid hormone biosynthesis</t>
  </si>
  <si>
    <t>Phenylalanine metabolism</t>
  </si>
  <si>
    <t>Vitamin B6 metabolism</t>
  </si>
  <si>
    <t>Nicotinate and nicotinamide metabolism</t>
  </si>
  <si>
    <t>2-Oxocarboxylic acid metabolism</t>
  </si>
  <si>
    <t>Cysteine and methionine metabolism</t>
    <phoneticPr fontId="2" type="noConversion"/>
  </si>
  <si>
    <t>Glycine, serine and threonine metabolism</t>
  </si>
  <si>
    <t>Folate biosynthesis</t>
  </si>
  <si>
    <t>Thiamine metabolism</t>
  </si>
  <si>
    <t>Vitamin digestion and absorption</t>
    <phoneticPr fontId="2" type="noConversion"/>
  </si>
  <si>
    <t>Arginine and proline metabolism</t>
    <phoneticPr fontId="2" type="noConversion"/>
  </si>
  <si>
    <t>Arachidonic acid metabolism</t>
    <phoneticPr fontId="2" type="noConversion"/>
  </si>
  <si>
    <t>Purine metabolism</t>
    <phoneticPr fontId="2" type="noConversion"/>
  </si>
  <si>
    <t>Sphingolipid metabolism</t>
    <phoneticPr fontId="2" type="noConversion"/>
  </si>
  <si>
    <t>Glutathione metabolism</t>
  </si>
  <si>
    <t>Ascorbate and aldarate metabolism</t>
  </si>
  <si>
    <t>One carbon pool by folate</t>
  </si>
  <si>
    <t>Citrate cycle (TCA cycle)</t>
    <phoneticPr fontId="2" type="noConversion"/>
  </si>
  <si>
    <t>Pathway</t>
    <phoneticPr fontId="2" type="noConversion"/>
  </si>
  <si>
    <t>P value</t>
    <phoneticPr fontId="2" type="noConversion"/>
  </si>
  <si>
    <t>Map ID</t>
    <phoneticPr fontId="2" type="noConversion"/>
  </si>
  <si>
    <t>map00360</t>
    <phoneticPr fontId="2" type="noConversion"/>
  </si>
  <si>
    <t>map00480</t>
    <phoneticPr fontId="2" type="noConversion"/>
  </si>
  <si>
    <t>map00140</t>
    <phoneticPr fontId="2" type="noConversion"/>
  </si>
  <si>
    <t>map01040</t>
    <phoneticPr fontId="2" type="noConversion"/>
  </si>
  <si>
    <t>map00590</t>
    <phoneticPr fontId="2" type="noConversion"/>
  </si>
  <si>
    <t>map00230</t>
    <phoneticPr fontId="2" type="noConversion"/>
  </si>
  <si>
    <t>map00600</t>
    <phoneticPr fontId="2" type="noConversion"/>
  </si>
  <si>
    <t>map00260</t>
    <phoneticPr fontId="2" type="noConversion"/>
  </si>
  <si>
    <t>map00380</t>
    <phoneticPr fontId="2" type="noConversion"/>
  </si>
  <si>
    <t>map00310</t>
    <phoneticPr fontId="2" type="noConversion"/>
  </si>
  <si>
    <t>map00330</t>
    <phoneticPr fontId="2" type="noConversion"/>
  </si>
  <si>
    <t>map00250</t>
    <phoneticPr fontId="2" type="noConversion"/>
  </si>
  <si>
    <t>map00730</t>
    <phoneticPr fontId="2" type="noConversion"/>
  </si>
  <si>
    <t>Metabolism of cofactors and vitamins</t>
    <phoneticPr fontId="2" type="noConversion"/>
  </si>
  <si>
    <t>map00740</t>
    <phoneticPr fontId="2" type="noConversion"/>
  </si>
  <si>
    <t>map00750</t>
    <phoneticPr fontId="2" type="noConversion"/>
  </si>
  <si>
    <t xml:space="preserve">map 00760  </t>
    <phoneticPr fontId="2" type="noConversion"/>
  </si>
  <si>
    <t>map 00790</t>
    <phoneticPr fontId="2" type="noConversion"/>
  </si>
  <si>
    <t>map 00670</t>
    <phoneticPr fontId="2" type="noConversion"/>
  </si>
  <si>
    <t xml:space="preserve">map00830 </t>
    <phoneticPr fontId="2" type="noConversion"/>
  </si>
  <si>
    <t>Amino acid metabolism</t>
  </si>
  <si>
    <t>Tyrosine metabolism</t>
    <phoneticPr fontId="2" type="noConversion"/>
  </si>
  <si>
    <t>map 00350</t>
    <phoneticPr fontId="2" type="noConversion"/>
  </si>
  <si>
    <t>Metabolism of other amino acids</t>
    <phoneticPr fontId="2" type="noConversion"/>
  </si>
  <si>
    <t>Lipid metabolism</t>
    <phoneticPr fontId="2" type="noConversion"/>
  </si>
  <si>
    <t>Nucleotide metabolism</t>
    <phoneticPr fontId="2" type="noConversion"/>
  </si>
  <si>
    <t>Taurine and hypotaurine metabolism</t>
    <phoneticPr fontId="2" type="noConversion"/>
  </si>
  <si>
    <t>map 00430</t>
    <phoneticPr fontId="2" type="noConversion"/>
  </si>
  <si>
    <t xml:space="preserve">map 00020  </t>
    <phoneticPr fontId="2" type="noConversion"/>
  </si>
  <si>
    <t>Carbohydrate metabolism</t>
    <phoneticPr fontId="2" type="noConversion"/>
  </si>
  <si>
    <t>map01210</t>
    <phoneticPr fontId="2" type="noConversion"/>
  </si>
  <si>
    <t>map04977</t>
    <phoneticPr fontId="2" type="noConversion"/>
  </si>
  <si>
    <t>map00270</t>
    <phoneticPr fontId="2" type="noConversion"/>
  </si>
  <si>
    <t>map04974</t>
    <phoneticPr fontId="2" type="noConversion"/>
  </si>
  <si>
    <t>Digestive system</t>
    <phoneticPr fontId="2" type="noConversion"/>
  </si>
  <si>
    <t>Global and overview maps</t>
    <phoneticPr fontId="2" type="noConversion"/>
  </si>
  <si>
    <t>map00053</t>
    <phoneticPr fontId="2" type="noConversion"/>
  </si>
  <si>
    <t>Ratio(N/M)</t>
    <phoneticPr fontId="2" type="noConversion"/>
  </si>
  <si>
    <t>N1</t>
    <phoneticPr fontId="2" type="noConversion"/>
  </si>
  <si>
    <t>N2</t>
    <phoneticPr fontId="2" type="noConversion"/>
  </si>
  <si>
    <t>N3</t>
    <phoneticPr fontId="2" type="noConversion"/>
  </si>
  <si>
    <t>N1,number of differential metabolites in the pathway. N2,number of all detected metabolites in the pathway.N3,number of differential metabolites  in all enriched pathway.   Ratio=N1/N2.  P value, hypergeometric test ,R phyper().</t>
    <phoneticPr fontId="2" type="noConversion"/>
  </si>
  <si>
    <t>Table S2 Results of KEGG pathway analysis of differential gut metabolites between autistic and typical developing children</t>
    <phoneticPr fontId="2" type="noConversion"/>
  </si>
  <si>
    <t>Riboflavin metabolism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</si>
</sst>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94691-78A0-534D-89F5-751FF9D64FD3}">
  <dimension ref="A1:I31"/>
  <sheetViews>
    <sheetView tabSelected="1" workbookViewId="0">
      <selection activeCell="D10" sqref="D10"/>
    </sheetView>
  </sheetViews>
  <sheetFormatPr baseColWidth="10" defaultRowHeight="16"/>
  <cols>
    <col min="1" max="2" width="10.83203125" style="1"/>
    <col min="3" max="3" width="36.6640625" style="1" customWidth="1"/>
    <col min="4" max="4" width="35.5" style="1" customWidth="1"/>
    <col min="5" max="16384" width="10.83203125" style="1"/>
  </cols>
  <sheetData>
    <row r="1" spans="1:9">
      <c r="A1" s="6" t="s">
        <v>69</v>
      </c>
      <c r="B1" s="6"/>
      <c r="C1" s="6"/>
      <c r="D1" s="6"/>
      <c r="E1" s="6"/>
      <c r="F1" s="6"/>
      <c r="G1" s="6"/>
      <c r="H1" s="6"/>
      <c r="I1" s="6"/>
    </row>
    <row r="2" spans="1:9">
      <c r="A2" s="2"/>
      <c r="B2" s="3" t="s">
        <v>26</v>
      </c>
      <c r="C2" s="3" t="s">
        <v>24</v>
      </c>
      <c r="D2" s="3" t="s">
        <v>24</v>
      </c>
      <c r="E2" s="3" t="s">
        <v>65</v>
      </c>
      <c r="F2" s="3" t="s">
        <v>66</v>
      </c>
      <c r="G2" s="3" t="s">
        <v>67</v>
      </c>
      <c r="H2" s="3" t="s">
        <v>64</v>
      </c>
      <c r="I2" s="3" t="s">
        <v>25</v>
      </c>
    </row>
    <row r="3" spans="1:9">
      <c r="A3" s="2">
        <v>1</v>
      </c>
      <c r="B3" s="2" t="s">
        <v>46</v>
      </c>
      <c r="C3" s="2" t="s">
        <v>40</v>
      </c>
      <c r="D3" s="2" t="s">
        <v>1</v>
      </c>
      <c r="E3" s="2">
        <v>4</v>
      </c>
      <c r="F3" s="2">
        <v>6</v>
      </c>
      <c r="G3" s="2">
        <v>77</v>
      </c>
      <c r="H3" s="2">
        <f t="shared" ref="H3:H29" si="0">E3/F3</f>
        <v>0.66666666666666663</v>
      </c>
      <c r="I3" s="2">
        <v>8.9513030000000007E-3</v>
      </c>
    </row>
    <row r="4" spans="1:9">
      <c r="A4" s="2">
        <v>2</v>
      </c>
      <c r="B4" s="2" t="s">
        <v>35</v>
      </c>
      <c r="C4" s="2" t="s">
        <v>47</v>
      </c>
      <c r="D4" s="2" t="s">
        <v>3</v>
      </c>
      <c r="E4" s="2">
        <v>9</v>
      </c>
      <c r="F4" s="2">
        <v>17</v>
      </c>
      <c r="G4" s="2">
        <v>77</v>
      </c>
      <c r="H4" s="2">
        <f t="shared" si="0"/>
        <v>0.52941176470588236</v>
      </c>
      <c r="I4" s="2">
        <v>5.9523089999999996E-4</v>
      </c>
    </row>
    <row r="5" spans="1:9">
      <c r="A5" s="2">
        <v>3</v>
      </c>
      <c r="B5" s="2" t="s">
        <v>59</v>
      </c>
      <c r="C5" s="2" t="s">
        <v>47</v>
      </c>
      <c r="D5" s="2" t="s">
        <v>11</v>
      </c>
      <c r="E5" s="2">
        <v>6</v>
      </c>
      <c r="F5" s="2">
        <v>12</v>
      </c>
      <c r="G5" s="2">
        <v>77</v>
      </c>
      <c r="H5" s="2">
        <f t="shared" si="0"/>
        <v>0.5</v>
      </c>
      <c r="I5" s="2">
        <v>7.9593600000000004E-3</v>
      </c>
    </row>
    <row r="6" spans="1:9">
      <c r="A6" s="2">
        <v>4</v>
      </c>
      <c r="B6" s="2" t="s">
        <v>63</v>
      </c>
      <c r="C6" s="2" t="s">
        <v>56</v>
      </c>
      <c r="D6" s="2" t="s">
        <v>21</v>
      </c>
      <c r="E6" s="2">
        <v>2</v>
      </c>
      <c r="F6" s="2">
        <v>4</v>
      </c>
      <c r="G6" s="2">
        <v>77</v>
      </c>
      <c r="H6" s="2">
        <f t="shared" si="0"/>
        <v>0.5</v>
      </c>
      <c r="I6" s="2">
        <v>0.13633210000000001</v>
      </c>
    </row>
    <row r="7" spans="1:9">
      <c r="A7" s="2">
        <v>5</v>
      </c>
      <c r="B7" s="2" t="s">
        <v>58</v>
      </c>
      <c r="C7" s="2" t="s">
        <v>61</v>
      </c>
      <c r="D7" s="2" t="s">
        <v>15</v>
      </c>
      <c r="E7" s="2">
        <v>7</v>
      </c>
      <c r="F7" s="2">
        <v>16</v>
      </c>
      <c r="G7" s="2">
        <v>77</v>
      </c>
      <c r="H7" s="2">
        <f t="shared" si="0"/>
        <v>0.4375</v>
      </c>
      <c r="I7" s="2">
        <v>9.9869020000000006E-3</v>
      </c>
    </row>
    <row r="8" spans="1:9">
      <c r="A8" s="2">
        <v>6</v>
      </c>
      <c r="B8" s="2" t="s">
        <v>37</v>
      </c>
      <c r="C8" s="2" t="s">
        <v>47</v>
      </c>
      <c r="D8" s="2" t="s">
        <v>16</v>
      </c>
      <c r="E8" s="2">
        <v>6</v>
      </c>
      <c r="F8" s="2">
        <v>17</v>
      </c>
      <c r="G8" s="2">
        <v>77</v>
      </c>
      <c r="H8" s="2">
        <f t="shared" si="0"/>
        <v>0.35294117647058826</v>
      </c>
      <c r="I8" s="2">
        <v>5.1799119999999997E-2</v>
      </c>
    </row>
    <row r="9" spans="1:9">
      <c r="A9" s="2">
        <v>7</v>
      </c>
      <c r="B9" s="2" t="s">
        <v>38</v>
      </c>
      <c r="C9" s="2" t="s">
        <v>47</v>
      </c>
      <c r="D9" s="2" t="s">
        <v>0</v>
      </c>
      <c r="E9" s="2">
        <v>6</v>
      </c>
      <c r="F9" s="2">
        <v>18</v>
      </c>
      <c r="G9" s="2">
        <v>77</v>
      </c>
      <c r="H9" s="2">
        <f t="shared" si="0"/>
        <v>0.33333333333333331</v>
      </c>
      <c r="I9" s="2">
        <v>6.7337240000000007E-2</v>
      </c>
    </row>
    <row r="10" spans="1:9">
      <c r="A10" s="2">
        <v>8</v>
      </c>
      <c r="B10" s="2" t="s">
        <v>41</v>
      </c>
      <c r="C10" s="2" t="s">
        <v>40</v>
      </c>
      <c r="D10" s="2" t="s">
        <v>70</v>
      </c>
      <c r="E10" s="2">
        <v>2</v>
      </c>
      <c r="F10" s="2">
        <v>6</v>
      </c>
      <c r="G10" s="2">
        <v>77</v>
      </c>
      <c r="H10" s="2">
        <f t="shared" si="0"/>
        <v>0.33333333333333331</v>
      </c>
      <c r="I10" s="2">
        <v>0.27172990000000002</v>
      </c>
    </row>
    <row r="11" spans="1:9">
      <c r="A11" s="2">
        <v>9</v>
      </c>
      <c r="B11" s="2" t="s">
        <v>45</v>
      </c>
      <c r="C11" s="2" t="s">
        <v>40</v>
      </c>
      <c r="D11" s="2" t="s">
        <v>22</v>
      </c>
      <c r="E11" s="2">
        <v>1</v>
      </c>
      <c r="F11" s="2">
        <v>3</v>
      </c>
      <c r="G11" s="2">
        <v>77</v>
      </c>
      <c r="H11" s="2">
        <f t="shared" si="0"/>
        <v>0.33333333333333331</v>
      </c>
      <c r="I11" s="2">
        <v>0.42972519999999997</v>
      </c>
    </row>
    <row r="12" spans="1:9">
      <c r="A12" s="2">
        <v>10</v>
      </c>
      <c r="B12" s="2" t="s">
        <v>39</v>
      </c>
      <c r="C12" s="2" t="s">
        <v>40</v>
      </c>
      <c r="D12" s="2" t="s">
        <v>14</v>
      </c>
      <c r="E12" s="2">
        <v>1</v>
      </c>
      <c r="F12" s="2">
        <v>3</v>
      </c>
      <c r="G12" s="2">
        <v>77</v>
      </c>
      <c r="H12" s="2">
        <f t="shared" si="0"/>
        <v>0.33333333333333331</v>
      </c>
      <c r="I12" s="2">
        <v>0.42972519999999997</v>
      </c>
    </row>
    <row r="13" spans="1:9">
      <c r="A13" s="2">
        <v>11</v>
      </c>
      <c r="B13" s="2" t="s">
        <v>60</v>
      </c>
      <c r="C13" s="2" t="s">
        <v>61</v>
      </c>
      <c r="D13" s="2" t="s">
        <v>5</v>
      </c>
      <c r="E13" s="2">
        <v>4</v>
      </c>
      <c r="F13" s="2">
        <v>13</v>
      </c>
      <c r="G13" s="2">
        <v>77</v>
      </c>
      <c r="H13" s="2">
        <f t="shared" si="0"/>
        <v>0.30769230769230771</v>
      </c>
      <c r="I13" s="2">
        <v>0.16481599999999999</v>
      </c>
    </row>
    <row r="14" spans="1:9">
      <c r="A14" s="2">
        <v>12</v>
      </c>
      <c r="B14" s="2" t="s">
        <v>44</v>
      </c>
      <c r="C14" s="2" t="s">
        <v>40</v>
      </c>
      <c r="D14" s="2" t="s">
        <v>13</v>
      </c>
      <c r="E14" s="2">
        <v>2</v>
      </c>
      <c r="F14" s="2">
        <v>7</v>
      </c>
      <c r="G14" s="2">
        <v>77</v>
      </c>
      <c r="H14" s="2">
        <f t="shared" si="0"/>
        <v>0.2857142857142857</v>
      </c>
      <c r="I14" s="2">
        <v>0.34064109999999997</v>
      </c>
    </row>
    <row r="15" spans="1:9">
      <c r="A15" s="2">
        <v>13</v>
      </c>
      <c r="B15" s="2" t="s">
        <v>31</v>
      </c>
      <c r="C15" s="2" t="s">
        <v>51</v>
      </c>
      <c r="D15" s="2" t="s">
        <v>17</v>
      </c>
      <c r="E15" s="2">
        <v>5</v>
      </c>
      <c r="F15" s="2">
        <v>19</v>
      </c>
      <c r="G15" s="2">
        <v>77</v>
      </c>
      <c r="H15" s="2">
        <f t="shared" si="0"/>
        <v>0.26315789473684209</v>
      </c>
      <c r="I15" s="2">
        <v>0.2081172</v>
      </c>
    </row>
    <row r="16" spans="1:9">
      <c r="A16" s="2">
        <v>14</v>
      </c>
      <c r="B16" s="2" t="s">
        <v>32</v>
      </c>
      <c r="C16" s="2" t="s">
        <v>52</v>
      </c>
      <c r="D16" s="2" t="s">
        <v>18</v>
      </c>
      <c r="E16" s="2">
        <v>5</v>
      </c>
      <c r="F16" s="2">
        <v>20</v>
      </c>
      <c r="G16" s="2">
        <v>77</v>
      </c>
      <c r="H16" s="2">
        <f t="shared" si="0"/>
        <v>0.25</v>
      </c>
      <c r="I16" s="2">
        <v>0.24224000000000001</v>
      </c>
    </row>
    <row r="17" spans="1:9">
      <c r="A17" s="2">
        <v>15</v>
      </c>
      <c r="B17" s="2" t="s">
        <v>43</v>
      </c>
      <c r="C17" s="2" t="s">
        <v>40</v>
      </c>
      <c r="D17" s="2" t="s">
        <v>9</v>
      </c>
      <c r="E17" s="2">
        <v>1</v>
      </c>
      <c r="F17" s="2">
        <v>4</v>
      </c>
      <c r="G17" s="2">
        <v>77</v>
      </c>
      <c r="H17" s="2">
        <f t="shared" si="0"/>
        <v>0.25</v>
      </c>
      <c r="I17" s="2">
        <v>0.52752279999999996</v>
      </c>
    </row>
    <row r="18" spans="1:9">
      <c r="A18" s="2">
        <v>16</v>
      </c>
      <c r="B18" s="2" t="s">
        <v>42</v>
      </c>
      <c r="C18" s="2" t="s">
        <v>40</v>
      </c>
      <c r="D18" s="2" t="s">
        <v>8</v>
      </c>
      <c r="E18" s="2">
        <v>1</v>
      </c>
      <c r="F18" s="2">
        <v>4</v>
      </c>
      <c r="G18" s="2">
        <v>77</v>
      </c>
      <c r="H18" s="2">
        <f t="shared" si="0"/>
        <v>0.25</v>
      </c>
      <c r="I18" s="2">
        <v>0.52752279999999996</v>
      </c>
    </row>
    <row r="19" spans="1:9">
      <c r="A19" s="2">
        <v>17</v>
      </c>
      <c r="B19" s="2" t="s">
        <v>33</v>
      </c>
      <c r="C19" s="2" t="s">
        <v>51</v>
      </c>
      <c r="D19" s="2" t="s">
        <v>19</v>
      </c>
      <c r="E19" s="2">
        <v>3</v>
      </c>
      <c r="F19" s="2">
        <v>14</v>
      </c>
      <c r="G19" s="2">
        <v>77</v>
      </c>
      <c r="H19" s="2">
        <f t="shared" si="0"/>
        <v>0.21428571428571427</v>
      </c>
      <c r="I19" s="2">
        <v>0.43651410000000002</v>
      </c>
    </row>
    <row r="20" spans="1:9">
      <c r="A20" s="2">
        <v>18</v>
      </c>
      <c r="B20" s="2" t="s">
        <v>28</v>
      </c>
      <c r="C20" s="2" t="s">
        <v>50</v>
      </c>
      <c r="D20" s="2" t="s">
        <v>20</v>
      </c>
      <c r="E20" s="2">
        <v>3</v>
      </c>
      <c r="F20" s="2">
        <v>15</v>
      </c>
      <c r="G20" s="2">
        <v>77</v>
      </c>
      <c r="H20" s="2">
        <f t="shared" si="0"/>
        <v>0.2</v>
      </c>
      <c r="I20" s="2">
        <v>0.30590099999999998</v>
      </c>
    </row>
    <row r="21" spans="1:9">
      <c r="A21" s="2">
        <v>19</v>
      </c>
      <c r="B21" s="2" t="s">
        <v>30</v>
      </c>
      <c r="C21" s="2" t="s">
        <v>51</v>
      </c>
      <c r="D21" s="2" t="s">
        <v>2</v>
      </c>
      <c r="E21" s="2">
        <v>2</v>
      </c>
      <c r="F21" s="2">
        <v>10</v>
      </c>
      <c r="G21" s="2">
        <v>77</v>
      </c>
      <c r="H21" s="2">
        <f t="shared" si="0"/>
        <v>0.2</v>
      </c>
      <c r="I21" s="2">
        <v>0.5303137</v>
      </c>
    </row>
    <row r="22" spans="1:9">
      <c r="A22" s="2">
        <v>20</v>
      </c>
      <c r="B22" s="2" t="s">
        <v>34</v>
      </c>
      <c r="C22" s="2" t="s">
        <v>47</v>
      </c>
      <c r="D22" s="2" t="s">
        <v>12</v>
      </c>
      <c r="E22" s="2">
        <v>2</v>
      </c>
      <c r="F22" s="2">
        <v>11</v>
      </c>
      <c r="G22" s="2">
        <v>77</v>
      </c>
      <c r="H22" s="2">
        <f t="shared" si="0"/>
        <v>0.18181818181818182</v>
      </c>
      <c r="I22" s="2">
        <v>0.58505450000000003</v>
      </c>
    </row>
    <row r="23" spans="1:9">
      <c r="A23" s="2">
        <v>21</v>
      </c>
      <c r="B23" s="2" t="s">
        <v>36</v>
      </c>
      <c r="C23" s="2" t="s">
        <v>47</v>
      </c>
      <c r="D23" s="2" t="s">
        <v>4</v>
      </c>
      <c r="E23" s="2">
        <v>2</v>
      </c>
      <c r="F23" s="2">
        <v>11</v>
      </c>
      <c r="G23" s="2">
        <v>77</v>
      </c>
      <c r="H23" s="2">
        <f t="shared" si="0"/>
        <v>0.18181818181818182</v>
      </c>
      <c r="I23" s="2">
        <v>0.58505450000000003</v>
      </c>
    </row>
    <row r="24" spans="1:9">
      <c r="A24" s="2">
        <v>22</v>
      </c>
      <c r="B24" s="2" t="s">
        <v>29</v>
      </c>
      <c r="C24" s="2" t="s">
        <v>51</v>
      </c>
      <c r="D24" s="2" t="s">
        <v>6</v>
      </c>
      <c r="E24" s="2">
        <v>3</v>
      </c>
      <c r="F24" s="2">
        <v>17</v>
      </c>
      <c r="G24" s="2">
        <v>77</v>
      </c>
      <c r="H24" s="2">
        <f t="shared" si="0"/>
        <v>0.17647058823529413</v>
      </c>
      <c r="I24" s="2">
        <v>0.5761598</v>
      </c>
    </row>
    <row r="25" spans="1:9">
      <c r="A25" s="2">
        <v>23</v>
      </c>
      <c r="B25" s="2" t="s">
        <v>55</v>
      </c>
      <c r="C25" s="2" t="s">
        <v>56</v>
      </c>
      <c r="D25" s="2" t="s">
        <v>23</v>
      </c>
      <c r="E25" s="2">
        <v>1</v>
      </c>
      <c r="F25" s="2">
        <v>7</v>
      </c>
      <c r="G25" s="2">
        <v>77</v>
      </c>
      <c r="H25" s="2">
        <f t="shared" si="0"/>
        <v>0.14285714285714285</v>
      </c>
      <c r="I25" s="2">
        <v>0.73204469999999999</v>
      </c>
    </row>
    <row r="26" spans="1:9">
      <c r="A26" s="2">
        <v>24</v>
      </c>
      <c r="B26" s="2" t="s">
        <v>57</v>
      </c>
      <c r="C26" s="2" t="s">
        <v>62</v>
      </c>
      <c r="D26" s="2" t="s">
        <v>10</v>
      </c>
      <c r="E26" s="2">
        <v>2</v>
      </c>
      <c r="F26" s="2">
        <v>16</v>
      </c>
      <c r="G26" s="2">
        <v>77</v>
      </c>
      <c r="H26" s="2">
        <f t="shared" si="0"/>
        <v>0.125</v>
      </c>
      <c r="I26" s="2">
        <v>0.7893135</v>
      </c>
    </row>
    <row r="27" spans="1:9">
      <c r="A27" s="2">
        <v>25</v>
      </c>
      <c r="B27" s="2" t="s">
        <v>54</v>
      </c>
      <c r="C27" s="2" t="s">
        <v>50</v>
      </c>
      <c r="D27" s="2" t="s">
        <v>53</v>
      </c>
      <c r="E27" s="2">
        <v>1</v>
      </c>
      <c r="F27" s="2">
        <v>9</v>
      </c>
      <c r="G27" s="2">
        <v>77</v>
      </c>
      <c r="H27" s="2">
        <f t="shared" si="0"/>
        <v>0.1111111111111111</v>
      </c>
      <c r="I27" s="2">
        <v>0.81683890000000003</v>
      </c>
    </row>
    <row r="28" spans="1:9">
      <c r="A28" s="2">
        <v>26</v>
      </c>
      <c r="B28" s="2" t="s">
        <v>49</v>
      </c>
      <c r="C28" s="2" t="s">
        <v>47</v>
      </c>
      <c r="D28" s="2" t="s">
        <v>48</v>
      </c>
      <c r="E28" s="2">
        <v>1</v>
      </c>
      <c r="F28" s="2">
        <v>17</v>
      </c>
      <c r="G28" s="2">
        <v>77</v>
      </c>
      <c r="H28" s="2">
        <f t="shared" si="0"/>
        <v>5.8823529411764705E-2</v>
      </c>
      <c r="I28" s="2">
        <v>0.96077129999999999</v>
      </c>
    </row>
    <row r="29" spans="1:9">
      <c r="A29" s="2">
        <v>27</v>
      </c>
      <c r="B29" s="2" t="s">
        <v>27</v>
      </c>
      <c r="C29" s="2" t="s">
        <v>47</v>
      </c>
      <c r="D29" s="2" t="s">
        <v>7</v>
      </c>
      <c r="E29" s="2">
        <v>1</v>
      </c>
      <c r="F29" s="2">
        <v>18</v>
      </c>
      <c r="G29" s="2">
        <v>77</v>
      </c>
      <c r="H29" s="2">
        <f t="shared" si="0"/>
        <v>5.5555555555555552E-2</v>
      </c>
      <c r="I29" s="2">
        <v>0.9677152</v>
      </c>
    </row>
    <row r="30" spans="1:9">
      <c r="A30" s="4" t="s">
        <v>68</v>
      </c>
      <c r="B30" s="4"/>
      <c r="C30" s="4"/>
      <c r="D30" s="4"/>
      <c r="E30" s="4"/>
      <c r="F30" s="4"/>
      <c r="G30" s="4"/>
      <c r="H30" s="4"/>
      <c r="I30" s="4"/>
    </row>
    <row r="31" spans="1:9">
      <c r="A31" s="5"/>
      <c r="B31" s="5"/>
      <c r="C31" s="5"/>
      <c r="D31" s="5"/>
      <c r="E31" s="5"/>
      <c r="F31" s="5"/>
      <c r="G31" s="5"/>
      <c r="H31" s="5"/>
      <c r="I31" s="5"/>
    </row>
  </sheetData>
  <sortState xmlns:xlrd2="http://schemas.microsoft.com/office/spreadsheetml/2017/richdata2" ref="A3:S29">
    <sortCondition descending="1" ref="H3:H29"/>
  </sortState>
  <mergeCells count="2">
    <mergeCell ref="A30:I31"/>
    <mergeCell ref="A1:I1"/>
  </mergeCells>
  <phoneticPr fontId="2" type="noConversion"/>
  <conditionalFormatting sqref="D21:D28 D3:D19">
    <cfRule type="duplicateValues" dxfId="15" priority="17"/>
  </conditionalFormatting>
  <conditionalFormatting sqref="D21:D29 D3:D19">
    <cfRule type="duplicateValues" dxfId="14" priority="18"/>
  </conditionalFormatting>
  <conditionalFormatting sqref="C18">
    <cfRule type="duplicateValues" dxfId="13" priority="13"/>
  </conditionalFormatting>
  <conditionalFormatting sqref="C18">
    <cfRule type="duplicateValues" dxfId="12" priority="14"/>
  </conditionalFormatting>
  <conditionalFormatting sqref="C11">
    <cfRule type="duplicateValues" dxfId="11" priority="11"/>
  </conditionalFormatting>
  <conditionalFormatting sqref="C11">
    <cfRule type="duplicateValues" dxfId="10" priority="12"/>
  </conditionalFormatting>
  <conditionalFormatting sqref="C10">
    <cfRule type="duplicateValues" dxfId="9" priority="9"/>
  </conditionalFormatting>
  <conditionalFormatting sqref="C10">
    <cfRule type="duplicateValues" dxfId="8" priority="10"/>
  </conditionalFormatting>
  <conditionalFormatting sqref="C14">
    <cfRule type="duplicateValues" dxfId="7" priority="7"/>
  </conditionalFormatting>
  <conditionalFormatting sqref="C14">
    <cfRule type="duplicateValues" dxfId="6" priority="8"/>
  </conditionalFormatting>
  <conditionalFormatting sqref="C17">
    <cfRule type="duplicateValues" dxfId="5" priority="5"/>
  </conditionalFormatting>
  <conditionalFormatting sqref="C17">
    <cfRule type="duplicateValues" dxfId="4" priority="6"/>
  </conditionalFormatting>
  <conditionalFormatting sqref="C12">
    <cfRule type="duplicateValues" dxfId="3" priority="3"/>
  </conditionalFormatting>
  <conditionalFormatting sqref="C12">
    <cfRule type="duplicateValues" dxfId="2" priority="4"/>
  </conditionalFormatting>
  <conditionalFormatting sqref="C3">
    <cfRule type="duplicateValues" dxfId="1" priority="1"/>
  </conditionalFormatting>
  <conditionalFormatting sqref="C3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 Jiang</dc:creator>
  <cp:lastModifiedBy>Zhu Jiang</cp:lastModifiedBy>
  <dcterms:created xsi:type="dcterms:W3CDTF">2020-08-10T17:52:11Z</dcterms:created>
  <dcterms:modified xsi:type="dcterms:W3CDTF">2020-08-13T17:48:13Z</dcterms:modified>
</cp:coreProperties>
</file>