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/>
  <mc:AlternateContent xmlns:mc="http://schemas.openxmlformats.org/markup-compatibility/2006">
    <mc:Choice Requires="x15">
      <x15ac:absPath xmlns:x15ac="http://schemas.microsoft.com/office/spreadsheetml/2010/11/ac" url="/Volumes/Samsung_T5/Postdoc Geneva 2023/Papers/Campi Flegrei thermal modelling/DRAFT4/"/>
    </mc:Choice>
  </mc:AlternateContent>
  <xr:revisionPtr revIDLastSave="0" documentId="8_{715C146F-FFAF-4146-96B3-2F70B936588E}" xr6:coauthVersionLast="47" xr6:coauthVersionMax="47" xr10:uidLastSave="{00000000-0000-0000-0000-000000000000}"/>
  <bookViews>
    <workbookView xWindow="780" yWindow="760" windowWidth="29460" windowHeight="18880" xr2:uid="{8B785924-EE79-D240-A45E-EBEB374D505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5" i="1"/>
  <c r="C4" i="1"/>
  <c r="C3" i="1"/>
</calcChain>
</file>

<file path=xl/sharedStrings.xml><?xml version="1.0" encoding="utf-8"?>
<sst xmlns="http://schemas.openxmlformats.org/spreadsheetml/2006/main" count="11" uniqueCount="9">
  <si>
    <t>Vol. Fraction exsolved fluids (closed system)</t>
  </si>
  <si>
    <t>26 - 60 - 64 - 60</t>
  </si>
  <si>
    <t>36 - 82 - 87 - 60</t>
  </si>
  <si>
    <t>Overpressure (MPa)</t>
  </si>
  <si>
    <r>
      <t>Vol. reservoir (km</t>
    </r>
    <r>
      <rPr>
        <b/>
        <vertAlign val="superscript"/>
        <sz val="12"/>
        <color theme="1"/>
        <rFont val="Aptos Narrow (Body)"/>
      </rPr>
      <t>3</t>
    </r>
    <r>
      <rPr>
        <b/>
        <sz val="12"/>
        <color theme="1"/>
        <rFont val="Aptos Narrow"/>
        <family val="2"/>
        <scheme val="minor"/>
      </rPr>
      <t>)</t>
    </r>
  </si>
  <si>
    <r>
      <t>Vol injections (km</t>
    </r>
    <r>
      <rPr>
        <b/>
        <vertAlign val="superscript"/>
        <sz val="12"/>
        <color theme="1"/>
        <rFont val="Aptos Narrow (Body)"/>
      </rPr>
      <t>3</t>
    </r>
    <r>
      <rPr>
        <b/>
        <sz val="12"/>
        <color theme="1"/>
        <rFont val="Aptos Narrow"/>
        <family val="2"/>
        <scheme val="minor"/>
      </rPr>
      <t>) x 10</t>
    </r>
    <r>
      <rPr>
        <b/>
        <vertAlign val="superscript"/>
        <sz val="12"/>
        <color theme="1"/>
        <rFont val="Aptos Narrow (Body)"/>
      </rPr>
      <t>-2</t>
    </r>
  </si>
  <si>
    <r>
      <t>Vol. eruptible (km</t>
    </r>
    <r>
      <rPr>
        <b/>
        <vertAlign val="superscript"/>
        <sz val="12"/>
        <color theme="1"/>
        <rFont val="Aptos Narrow (Body)"/>
      </rPr>
      <t>3</t>
    </r>
    <r>
      <rPr>
        <b/>
        <sz val="12"/>
        <color theme="1"/>
        <rFont val="Aptos Narrow"/>
        <family val="2"/>
        <scheme val="minor"/>
      </rPr>
      <t>)</t>
    </r>
  </si>
  <si>
    <t>Thickness of injections (m)</t>
  </si>
  <si>
    <r>
      <t>Table 2: Calculated current volume of the magma reservoir, eruptible volume, volume fraction of excess fluids and overpressure that would be generated by the injection at the current inverted rates of 8 x 10</t>
    </r>
    <r>
      <rPr>
        <b/>
        <vertAlign val="superscript"/>
        <sz val="12"/>
        <color theme="1"/>
        <rFont val="Aptos Narrow (Body)"/>
      </rPr>
      <t>6</t>
    </r>
    <r>
      <rPr>
        <b/>
        <sz val="12"/>
        <color theme="1"/>
        <rFont val="Aptos Narrow"/>
        <family val="2"/>
        <scheme val="minor"/>
      </rPr>
      <t xml:space="preserve"> m</t>
    </r>
    <r>
      <rPr>
        <b/>
        <vertAlign val="superscript"/>
        <sz val="12"/>
        <color theme="1"/>
        <rFont val="Aptos Narrow (Body)"/>
      </rPr>
      <t>3</t>
    </r>
    <r>
      <rPr>
        <b/>
        <sz val="12"/>
        <color theme="1"/>
        <rFont val="Aptos Narrow"/>
        <family val="2"/>
        <scheme val="minor"/>
      </rPr>
      <t>/y for different model configurations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</si>
</sst>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vertAlign val="superscript"/>
      <sz val="12"/>
      <color theme="1"/>
      <name val="Aptos Narrow (Body)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4AD59-A4EC-8145-B4EA-C0204A14938B}">
  <dimension ref="A1:F6"/>
  <sheetViews>
    <sheetView tabSelected="1" zoomScale="125" workbookViewId="0">
      <selection activeCell="H5" sqref="H5"/>
    </sheetView>
  </sheetViews>
  <sheetFormatPr baseColWidth="10" defaultRowHeight="16" x14ac:dyDescent="0.2"/>
  <cols>
    <col min="1" max="1" width="23.5" customWidth="1"/>
    <col min="2" max="2" width="21.5" bestFit="1" customWidth="1"/>
    <col min="3" max="3" width="20.6640625" bestFit="1" customWidth="1"/>
    <col min="4" max="4" width="20.6640625" customWidth="1"/>
    <col min="5" max="5" width="38.33203125" bestFit="1" customWidth="1"/>
    <col min="6" max="6" width="17.83203125" bestFit="1" customWidth="1"/>
  </cols>
  <sheetData>
    <row r="1" spans="1:6" ht="19" x14ac:dyDescent="0.2">
      <c r="A1" s="1" t="s">
        <v>8</v>
      </c>
    </row>
    <row r="2" spans="1:6" s="1" customFormat="1" ht="19" x14ac:dyDescent="0.2">
      <c r="A2" s="4" t="s">
        <v>7</v>
      </c>
      <c r="B2" s="4" t="s">
        <v>5</v>
      </c>
      <c r="C2" s="4" t="s">
        <v>4</v>
      </c>
      <c r="D2" s="4" t="s">
        <v>6</v>
      </c>
      <c r="E2" s="4" t="s">
        <v>0</v>
      </c>
      <c r="F2" s="4" t="s">
        <v>3</v>
      </c>
    </row>
    <row r="3" spans="1:6" x14ac:dyDescent="0.2">
      <c r="A3" s="2">
        <v>15</v>
      </c>
      <c r="B3" s="2" t="s">
        <v>1</v>
      </c>
      <c r="C3" s="3">
        <f>0.17+(0.17*E3)</f>
        <v>0.210935439</v>
      </c>
      <c r="D3" s="2">
        <v>0.16</v>
      </c>
      <c r="E3" s="3">
        <v>0.2407967</v>
      </c>
      <c r="F3" s="3">
        <v>5.9178600000000001</v>
      </c>
    </row>
    <row r="4" spans="1:6" x14ac:dyDescent="0.2">
      <c r="A4" s="2">
        <v>15</v>
      </c>
      <c r="B4" s="2" t="s">
        <v>2</v>
      </c>
      <c r="C4" s="3">
        <f>0.29+(0.29*E4)</f>
        <v>0.35165979999999997</v>
      </c>
      <c r="D4" s="2">
        <v>0.16</v>
      </c>
      <c r="E4" s="3">
        <v>0.21262</v>
      </c>
      <c r="F4" s="3">
        <v>3.978834</v>
      </c>
    </row>
    <row r="5" spans="1:6" x14ac:dyDescent="0.2">
      <c r="A5" s="2">
        <v>25</v>
      </c>
      <c r="B5" s="2" t="s">
        <v>1</v>
      </c>
      <c r="C5" s="3">
        <f>0.23+(0.23*E5)</f>
        <v>0.27801737599999998</v>
      </c>
      <c r="D5" s="2">
        <v>0.14000000000000001</v>
      </c>
      <c r="E5" s="3">
        <v>0.20877119999999999</v>
      </c>
      <c r="F5" s="3">
        <v>5.2173160000000003</v>
      </c>
    </row>
    <row r="6" spans="1:6" x14ac:dyDescent="0.2">
      <c r="A6" s="2">
        <v>25</v>
      </c>
      <c r="B6" s="2" t="s">
        <v>2</v>
      </c>
      <c r="C6" s="3">
        <f>0.23+(0.23*E6)</f>
        <v>0.2789026</v>
      </c>
      <c r="D6" s="2">
        <v>0.13</v>
      </c>
      <c r="E6" s="3">
        <v>0.21262</v>
      </c>
      <c r="F6" s="3">
        <v>5.1366519999999998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 Caricchi</dc:creator>
  <cp:lastModifiedBy>Charline Lormand</cp:lastModifiedBy>
  <dcterms:created xsi:type="dcterms:W3CDTF">2024-12-30T09:54:34Z</dcterms:created>
  <dcterms:modified xsi:type="dcterms:W3CDTF">2025-01-28T19:03:22Z</dcterms:modified>
</cp:coreProperties>
</file>