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ffsuniversity-my.sharepoint.com/personal/pc10_staff_staffs_ac_uk/Documents/Documents/Projects/Pain threshold/"/>
    </mc:Choice>
  </mc:AlternateContent>
  <xr:revisionPtr revIDLastSave="334" documentId="8_{0F33F26F-17DC-444E-941F-FBCAF4FCDED3}" xr6:coauthVersionLast="46" xr6:coauthVersionMax="46" xr10:uidLastSave="{61C1960C-A2A1-4FCB-B39F-887CD3AABECA}"/>
  <bookViews>
    <workbookView xWindow="5835" yWindow="-16320" windowWidth="29040" windowHeight="15225" tabRatio="708" xr2:uid="{8500B400-D93C-40F3-90D2-6AD6EA7CA145}"/>
  </bookViews>
  <sheets>
    <sheet name="parameters" sheetId="43" r:id="rId1"/>
    <sheet name="Data" sheetId="44" r:id="rId2"/>
    <sheet name="1" sheetId="8" r:id="rId3"/>
    <sheet name="2" sheetId="21" r:id="rId4"/>
    <sheet name="3" sheetId="1" r:id="rId5"/>
    <sheet name="4" sheetId="10" r:id="rId6"/>
    <sheet name="5" sheetId="23" r:id="rId7"/>
    <sheet name="6" sheetId="5" r:id="rId8"/>
    <sheet name="7" sheetId="4" r:id="rId9"/>
    <sheet name="8" sheetId="20" r:id="rId10"/>
    <sheet name="9" sheetId="3" r:id="rId11"/>
    <sheet name="10" sheetId="22" r:id="rId12"/>
    <sheet name="11" sheetId="17" r:id="rId13"/>
    <sheet name="12" sheetId="7" r:id="rId14"/>
    <sheet name="13" sheetId="14" r:id="rId15"/>
    <sheet name="14" sheetId="16" r:id="rId16"/>
    <sheet name="15" sheetId="11" r:id="rId17"/>
    <sheet name="16" sheetId="24" r:id="rId18"/>
    <sheet name="17" sheetId="29" r:id="rId19"/>
    <sheet name="18" sheetId="31" r:id="rId20"/>
    <sheet name="19" sheetId="32" r:id="rId21"/>
    <sheet name="20" sheetId="33" r:id="rId22"/>
    <sheet name="21" sheetId="34" r:id="rId23"/>
    <sheet name="22" sheetId="35" r:id="rId24"/>
    <sheet name="23" sheetId="37" r:id="rId25"/>
    <sheet name="24" sheetId="38" r:id="rId26"/>
    <sheet name="25" sheetId="39" r:id="rId27"/>
    <sheet name="26" sheetId="40" r:id="rId2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9" i="39" l="1"/>
  <c r="E25" i="40"/>
  <c r="E24" i="40"/>
  <c r="C19" i="40"/>
  <c r="C20" i="40" s="1"/>
  <c r="B19" i="40"/>
  <c r="C18" i="40"/>
  <c r="B18" i="40"/>
  <c r="E25" i="39"/>
  <c r="E24" i="39"/>
  <c r="C19" i="39"/>
  <c r="C18" i="39"/>
  <c r="E25" i="38"/>
  <c r="E24" i="38"/>
  <c r="C19" i="38"/>
  <c r="C20" i="38" s="1"/>
  <c r="B19" i="38"/>
  <c r="C18" i="38"/>
  <c r="B18" i="38"/>
  <c r="E25" i="37"/>
  <c r="E24" i="37"/>
  <c r="C19" i="37"/>
  <c r="B19" i="37"/>
  <c r="C18" i="37"/>
  <c r="B18" i="37"/>
  <c r="E25" i="35"/>
  <c r="E24" i="35"/>
  <c r="C19" i="35"/>
  <c r="B19" i="35"/>
  <c r="C18" i="35"/>
  <c r="B18" i="35"/>
  <c r="E25" i="34"/>
  <c r="E24" i="34"/>
  <c r="C19" i="34"/>
  <c r="B19" i="34"/>
  <c r="C18" i="34"/>
  <c r="B18" i="34"/>
  <c r="E25" i="33"/>
  <c r="E24" i="33"/>
  <c r="C19" i="33"/>
  <c r="B19" i="33"/>
  <c r="C18" i="33"/>
  <c r="B18" i="33"/>
  <c r="E25" i="32"/>
  <c r="E24" i="32"/>
  <c r="C19" i="32"/>
  <c r="B19" i="32"/>
  <c r="C18" i="32"/>
  <c r="B18" i="32"/>
  <c r="E25" i="31"/>
  <c r="E24" i="31"/>
  <c r="C19" i="31"/>
  <c r="B19" i="31"/>
  <c r="C18" i="31"/>
  <c r="B18" i="31"/>
  <c r="E25" i="29"/>
  <c r="E24" i="29"/>
  <c r="C19" i="29"/>
  <c r="B19" i="29"/>
  <c r="C18" i="29"/>
  <c r="B18" i="29"/>
  <c r="E26" i="40" l="1"/>
  <c r="E26" i="38"/>
  <c r="E26" i="39"/>
  <c r="B18" i="39"/>
  <c r="C20" i="39"/>
  <c r="E26" i="37"/>
  <c r="B20" i="37"/>
  <c r="B20" i="40"/>
  <c r="B20" i="39"/>
  <c r="B20" i="38"/>
  <c r="C20" i="37"/>
  <c r="E26" i="35"/>
  <c r="B20" i="35"/>
  <c r="C20" i="35"/>
  <c r="C20" i="34"/>
  <c r="E26" i="34"/>
  <c r="C20" i="32"/>
  <c r="E26" i="31"/>
  <c r="E26" i="32"/>
  <c r="E26" i="33"/>
  <c r="B20" i="33"/>
  <c r="C20" i="33"/>
  <c r="B20" i="32"/>
  <c r="B20" i="34"/>
  <c r="B20" i="31"/>
  <c r="C20" i="31"/>
  <c r="E26" i="29"/>
  <c r="B20" i="29"/>
  <c r="C20" i="29"/>
  <c r="E25" i="24" l="1"/>
  <c r="E24" i="24"/>
  <c r="C19" i="24"/>
  <c r="B19" i="24"/>
  <c r="C18" i="24"/>
  <c r="B18" i="24"/>
  <c r="E25" i="23"/>
  <c r="E24" i="23"/>
  <c r="C19" i="23"/>
  <c r="B19" i="23"/>
  <c r="C18" i="23"/>
  <c r="B18" i="23"/>
  <c r="E26" i="23" l="1"/>
  <c r="B20" i="23"/>
  <c r="B20" i="24"/>
  <c r="E26" i="24"/>
  <c r="C20" i="24"/>
  <c r="C20" i="23"/>
  <c r="E25" i="22"/>
  <c r="E24" i="22"/>
  <c r="C19" i="22"/>
  <c r="B19" i="22"/>
  <c r="C18" i="22"/>
  <c r="B18" i="22"/>
  <c r="B20" i="22" l="1"/>
  <c r="E26" i="22"/>
  <c r="C20" i="22"/>
  <c r="E25" i="21" l="1"/>
  <c r="E24" i="21"/>
  <c r="C19" i="21"/>
  <c r="B19" i="21"/>
  <c r="C18" i="21"/>
  <c r="B18" i="21"/>
  <c r="C20" i="21" l="1"/>
  <c r="E26" i="21"/>
  <c r="B20" i="21"/>
  <c r="E25" i="20" l="1"/>
  <c r="E24" i="20"/>
  <c r="C19" i="20"/>
  <c r="B19" i="20"/>
  <c r="C18" i="20"/>
  <c r="B18" i="20"/>
  <c r="E26" i="20" l="1"/>
  <c r="B20" i="20"/>
  <c r="C20" i="20"/>
  <c r="E25" i="17" l="1"/>
  <c r="E24" i="17"/>
  <c r="C19" i="17"/>
  <c r="B19" i="17"/>
  <c r="C18" i="17"/>
  <c r="B18" i="17"/>
  <c r="E25" i="16"/>
  <c r="E24" i="16"/>
  <c r="C19" i="16"/>
  <c r="B19" i="16"/>
  <c r="C18" i="16"/>
  <c r="B18" i="16"/>
  <c r="E26" i="17" l="1"/>
  <c r="B20" i="17"/>
  <c r="C20" i="17"/>
  <c r="E26" i="16"/>
  <c r="C20" i="16"/>
  <c r="B20" i="16"/>
  <c r="E25" i="14" l="1"/>
  <c r="E24" i="14"/>
  <c r="C19" i="14"/>
  <c r="B19" i="14"/>
  <c r="C18" i="14"/>
  <c r="B18" i="14"/>
  <c r="E26" i="14" l="1"/>
  <c r="C20" i="14"/>
  <c r="B20" i="14"/>
  <c r="E25" i="11" l="1"/>
  <c r="E24" i="11"/>
  <c r="C19" i="11"/>
  <c r="B19" i="11"/>
  <c r="C18" i="11"/>
  <c r="B18" i="11"/>
  <c r="E25" i="10"/>
  <c r="E24" i="10"/>
  <c r="C19" i="10"/>
  <c r="B19" i="10"/>
  <c r="C18" i="10"/>
  <c r="B18" i="10"/>
  <c r="E26" i="10" l="1"/>
  <c r="E26" i="11"/>
  <c r="C20" i="11"/>
  <c r="B20" i="11"/>
  <c r="C20" i="10"/>
  <c r="B20" i="10"/>
  <c r="E25" i="8" l="1"/>
  <c r="E24" i="8"/>
  <c r="C19" i="8"/>
  <c r="B19" i="8"/>
  <c r="C18" i="8"/>
  <c r="B18" i="8"/>
  <c r="E25" i="1"/>
  <c r="E24" i="1"/>
  <c r="E25" i="3"/>
  <c r="E24" i="3"/>
  <c r="E25" i="4"/>
  <c r="E24" i="4"/>
  <c r="E25" i="5"/>
  <c r="E24" i="5"/>
  <c r="E25" i="7"/>
  <c r="E24" i="7"/>
  <c r="C19" i="7"/>
  <c r="B19" i="7"/>
  <c r="C18" i="7"/>
  <c r="B18" i="7"/>
  <c r="B20" i="8" l="1"/>
  <c r="E26" i="8"/>
  <c r="E26" i="4"/>
  <c r="E26" i="3"/>
  <c r="E26" i="5"/>
  <c r="E26" i="1"/>
  <c r="E26" i="7"/>
  <c r="B20" i="7"/>
  <c r="C20" i="8"/>
  <c r="C20" i="7"/>
  <c r="C19" i="5" l="1"/>
  <c r="B19" i="5"/>
  <c r="C18" i="5"/>
  <c r="B18" i="5"/>
  <c r="C19" i="4"/>
  <c r="B19" i="4"/>
  <c r="C18" i="4"/>
  <c r="B18" i="4"/>
  <c r="C20" i="4" l="1"/>
  <c r="C20" i="5"/>
  <c r="B20" i="5"/>
  <c r="B20" i="4"/>
  <c r="C19" i="3"/>
  <c r="B19" i="3"/>
  <c r="C18" i="3"/>
  <c r="B18" i="3"/>
  <c r="B20" i="3" l="1"/>
  <c r="C20" i="3"/>
  <c r="C19" i="1"/>
  <c r="C20" i="1" s="1"/>
  <c r="B19" i="1"/>
  <c r="C18" i="1"/>
  <c r="B18" i="1"/>
  <c r="B20" i="1" l="1"/>
</calcChain>
</file>

<file path=xl/sharedStrings.xml><?xml version="1.0" encoding="utf-8"?>
<sst xmlns="http://schemas.openxmlformats.org/spreadsheetml/2006/main" count="641" uniqueCount="149">
  <si>
    <t>Name:</t>
  </si>
  <si>
    <t>Right</t>
  </si>
  <si>
    <t>Pain threshold (N)</t>
  </si>
  <si>
    <t>Average</t>
  </si>
  <si>
    <t>Left</t>
  </si>
  <si>
    <t>STDEV</t>
  </si>
  <si>
    <t>%</t>
  </si>
  <si>
    <t>Body weight:</t>
  </si>
  <si>
    <t>Date of testing</t>
  </si>
  <si>
    <t>Height:</t>
  </si>
  <si>
    <t>Participant</t>
  </si>
  <si>
    <t>Foot tested first (1=L/2=R)</t>
  </si>
  <si>
    <t>Height (cm):</t>
  </si>
  <si>
    <t>Body weight (kgr):</t>
  </si>
  <si>
    <t>VPT(Volt)</t>
  </si>
  <si>
    <t>Total VPT</t>
  </si>
  <si>
    <t>Weight</t>
  </si>
  <si>
    <t>Heigh</t>
  </si>
  <si>
    <t>BMI</t>
  </si>
  <si>
    <t>VPT_L</t>
  </si>
  <si>
    <t>VPT_R</t>
  </si>
  <si>
    <t>Age</t>
  </si>
  <si>
    <t>Body weight(kgr):</t>
  </si>
  <si>
    <t>Height(cm):</t>
  </si>
  <si>
    <t>VPT_A</t>
  </si>
  <si>
    <t>VPT_B</t>
  </si>
  <si>
    <t>A_Baseline_L</t>
  </si>
  <si>
    <t>A_Baseline_CL</t>
  </si>
  <si>
    <t>A_Baseline_C</t>
  </si>
  <si>
    <t>A_Baseline_CR</t>
  </si>
  <si>
    <t>A_Baseline_R</t>
  </si>
  <si>
    <t>B_Baseline_CL</t>
  </si>
  <si>
    <t>B_Baseline_C</t>
  </si>
  <si>
    <t>B_Baseline_CR</t>
  </si>
  <si>
    <t>B_Baseline_L</t>
  </si>
  <si>
    <t>B_Baseline_R</t>
  </si>
  <si>
    <t>Gender_1f_2m</t>
  </si>
  <si>
    <t>Foot_1l_2r</t>
  </si>
  <si>
    <t>PT_L</t>
  </si>
  <si>
    <t>PT_R</t>
  </si>
  <si>
    <t>PT_A</t>
  </si>
  <si>
    <t>PT_B</t>
  </si>
  <si>
    <t>A_1PT_L</t>
  </si>
  <si>
    <t>A_1PT_CL</t>
  </si>
  <si>
    <t>A_1PT_C</t>
  </si>
  <si>
    <t>A_1PT_CR</t>
  </si>
  <si>
    <t>A_1PT_R</t>
  </si>
  <si>
    <t>A_1PT_preconditioning_L</t>
  </si>
  <si>
    <t>A_1PT_preconditioning_CL</t>
  </si>
  <si>
    <t>A_1PT_preconditioning_C</t>
  </si>
  <si>
    <t>A_1PT_preconditioning_CR</t>
  </si>
  <si>
    <t>A_1PT_preconditioning_R</t>
  </si>
  <si>
    <t>B_05PT_L</t>
  </si>
  <si>
    <t>B_05PT_CL</t>
  </si>
  <si>
    <t>B_05PT_C</t>
  </si>
  <si>
    <t>B_05PT_CR</t>
  </si>
  <si>
    <t>B_05PT_R</t>
  </si>
  <si>
    <t>B_05PTpreconditioning_L</t>
  </si>
  <si>
    <t>B_05PTpreconditioning_CL</t>
  </si>
  <si>
    <t>B_05PTpreconditioning_C</t>
  </si>
  <si>
    <t>B_05PTpreconditioning_CR</t>
  </si>
  <si>
    <t>B_05PTpreconditioning_R</t>
  </si>
  <si>
    <t>B_08PT_L</t>
  </si>
  <si>
    <t>B_08PT_CL</t>
  </si>
  <si>
    <t>B_08PT_C</t>
  </si>
  <si>
    <t>B_08PT_CR</t>
  </si>
  <si>
    <t>B_08PT_R</t>
  </si>
  <si>
    <t>B_08PTpreconditioning_L</t>
  </si>
  <si>
    <t>B_08PTpreconditioning_CL</t>
  </si>
  <si>
    <t>B_08PTpreconditioning_C</t>
  </si>
  <si>
    <t>B_08PTpreconditioning_CR</t>
  </si>
  <si>
    <t>B_08PTpreconditioning_R</t>
  </si>
  <si>
    <t>B_1PT_L</t>
  </si>
  <si>
    <t>B_1PT_CL</t>
  </si>
  <si>
    <t>B_1PT_C</t>
  </si>
  <si>
    <t>B_1PT_CR</t>
  </si>
  <si>
    <t>B_1PT_R</t>
  </si>
  <si>
    <t>B_1PTpreconditioning_L</t>
  </si>
  <si>
    <t>B_1PTpreconditioning_CL</t>
  </si>
  <si>
    <t>B_1PTpreconditioning_C</t>
  </si>
  <si>
    <t>B_1PTpreconditioning_CR</t>
  </si>
  <si>
    <t>B_1PTpreconditioning_R</t>
  </si>
  <si>
    <t>Participant number</t>
  </si>
  <si>
    <t>Gender(1=Female, 2=male)</t>
  </si>
  <si>
    <t>Age (y)</t>
  </si>
  <si>
    <t>cm</t>
  </si>
  <si>
    <t>kg</t>
  </si>
  <si>
    <r>
      <t>kg/m</t>
    </r>
    <r>
      <rPr>
        <vertAlign val="superscript"/>
        <sz val="11"/>
        <color theme="1"/>
        <rFont val="Arial"/>
        <family val="2"/>
      </rPr>
      <t>2</t>
    </r>
  </si>
  <si>
    <t>Vibration Perception Threshold Left foot</t>
  </si>
  <si>
    <t>Vibration Perception Threshold Right foot</t>
  </si>
  <si>
    <t>Vibration Perception Threshold for the foot tested first</t>
  </si>
  <si>
    <t>Vibration Perception Threshold for the foot tested second</t>
  </si>
  <si>
    <t>Pain Threshold Left foot</t>
  </si>
  <si>
    <t>Pain Threshold Right foot</t>
  </si>
  <si>
    <t>Pain Threshold for the foot tested first</t>
  </si>
  <si>
    <t>Pain Threshold for the foot tested second</t>
  </si>
  <si>
    <t>Foot tested first - Foot A (1=Left, 2=right)</t>
  </si>
  <si>
    <t>Foot A/ Shear wave speed (m/s)/ baseline/ circle 1.25cm left of image centre</t>
  </si>
  <si>
    <t>Foot A/ Shear wave speed (m/s)/ baseline/ circle left edge of loaded area</t>
  </si>
  <si>
    <t>Foot A/ Shear wave speed (m/s)/ baseline/ circle centre of loaded area</t>
  </si>
  <si>
    <t>Foot A/ Shear wave speed (m/s)/ baseline/ circle right edge of loaded area</t>
  </si>
  <si>
    <t>Foot A/ Shear wave speed (m/s)/ baseline/ circle 1.25cm right of image centre</t>
  </si>
  <si>
    <t>Foot A/ Shear wave speed (m/s)/ loaded to 100% of Pain threshold/ circle 1.25cm left of image centre</t>
  </si>
  <si>
    <t>Foot A/ Shear wave speed (m/s)/ loaded to 100% of Pain threshold/ circle left edge of loaded area</t>
  </si>
  <si>
    <t>Foot A/ Shear wave speed (m/s)/ loaded to 100% of Pain threshold/ circle centre of loaded area</t>
  </si>
  <si>
    <t>Foot A/ Shear wave speed (m/s)/ loaded to 100% of Pain threshold/ circle right edge of loaded area</t>
  </si>
  <si>
    <t>Foot A/ Shear wave speed (m/s)/ loaded to 100% of Pain threshold/ circle 1.25cm right of image centre</t>
  </si>
  <si>
    <t>Foot A/ Shear wave speed (m/s)/ loaded to 100% of Pain threshold+preconditioning/ circle 1.25cm left of image centre</t>
  </si>
  <si>
    <t>Foot A/ Shear wave speed (m/s)/ loaded to 100% of Pain threshold+preconditioning/ circle left edge of loaded area</t>
  </si>
  <si>
    <t>Foot A/ Shear wave speed (m/s)/ loaded to 100% of Pain threshold+preconditioning/ circle centre of loaded area</t>
  </si>
  <si>
    <t>Foot A/ Shear wave speed (m/s)/ loaded to 100% of Pain threshold+preconditioning/ circle right edge of loaded area</t>
  </si>
  <si>
    <t>Foot A/ Shear wave speed (m/s)/ loaded to 100% of Pain threshold+preconditioning/ circle 1.25cm right of image centre</t>
  </si>
  <si>
    <t>Foot B/ Shear wave speed (m/s)/ baseline/ circle 1.25cm left of image centre</t>
  </si>
  <si>
    <t>Foot B/ Shear wave speed (m/s)/ baseline/ circle left edge of loaded area</t>
  </si>
  <si>
    <t>Foot B/ Shear wave speed (m/s)/ baseline/ circle centre of loaded area</t>
  </si>
  <si>
    <t>Foot B/ Shear wave speed (m/s)/ baseline/ circle right edge of loaded area</t>
  </si>
  <si>
    <t>Foot B/ Shear wave speed (m/s)/ baseline/ circle 1.25cm right of image centre</t>
  </si>
  <si>
    <t>Foot B/ Shear wave speed (m/s)/ loaded to 100% of Pain threshold/ circle 1.25cm left of image centre</t>
  </si>
  <si>
    <t>Foot B/ Shear wave speed (m/s)/ loaded to 100% of Pain threshold/ circle left edge of loaded area</t>
  </si>
  <si>
    <t>Foot B/ Shear wave speed (m/s)/ loaded to 100% of Pain threshold/ circle centre of loaded area</t>
  </si>
  <si>
    <t>Foot B/ Shear wave speed (m/s)/ loaded to 100% of Pain threshold/ circle right edge of loaded area</t>
  </si>
  <si>
    <t>Foot B/ Shear wave speed (m/s)/ loaded to 100% of Pain threshold/ circle 1.25cm right of image centre</t>
  </si>
  <si>
    <t>Foot B/ Shear wave speed (m/s)/ loaded to 100% of Pain threshold+preconditioning/ circle 1.25cm left of image centre</t>
  </si>
  <si>
    <t>Foot B/ Shear wave speed (m/s)/ loaded to 100% of Pain threshold+preconditioning/ circle left edge of loaded area</t>
  </si>
  <si>
    <t>Foot B/ Shear wave speed (m/s)/ loaded to 100% of Pain threshold+preconditioning/ circle centre of loaded area</t>
  </si>
  <si>
    <t>Foot B/ Shear wave speed (m/s)/ loaded to 100% of Pain threshold+preconditioning/ circle right edge of loaded area</t>
  </si>
  <si>
    <t>Foot B/ Shear wave speed (m/s)/ loaded to 100% of Pain threshold+preconditioning/ circle 1.25cm right of image centre</t>
  </si>
  <si>
    <t>Foot B/ Shear wave speed (m/s)/ loaded to 50% of Pain threshold/ circle 1.25cm left of image centre</t>
  </si>
  <si>
    <t>Foot B/ Shear wave speed (m/s)/ loaded to 50% of Pain threshold/ circle left edge of loaded area</t>
  </si>
  <si>
    <t>Foot B/ Shear wave speed (m/s)/ loaded to 50% of Pain threshold/ circle centre of loaded area</t>
  </si>
  <si>
    <t>Foot B/ Shear wave speed (m/s)/ loaded to 50% of Pain threshold/ circle right edge of loaded area</t>
  </si>
  <si>
    <t>Foot B/ Shear wave speed (m/s)/ loaded to 50% of Pain threshold/ circle 1.25cm right of image centre</t>
  </si>
  <si>
    <t>Foot B/ Shear wave speed (m/s)/ loaded to 50% of Pain threshold+preconditioning/ circle 1.25cm left of image centre</t>
  </si>
  <si>
    <t>Foot B/ Shear wave speed (m/s)/ loaded to 50% of Pain threshold+preconditioning/ circle left edge of loaded area</t>
  </si>
  <si>
    <t>Foot B/ Shear wave speed (m/s)/ loaded to 50% of Pain threshold+preconditioning/ circle centre of loaded area</t>
  </si>
  <si>
    <t>Foot B/ Shear wave speed (m/s)/ loaded to 50% of Pain threshold+preconditioning/ circle right edge of loaded area</t>
  </si>
  <si>
    <t>Foot B/ Shear wave speed (m/s)/ loaded to 50% of Pain threshold+preconditioning/ circle 1.25cm right of image centre</t>
  </si>
  <si>
    <t>Foot B/ Shear wave speed (m/s)/ loaded to 80% of Pain threshold/ circle 1.25cm left of image centre</t>
  </si>
  <si>
    <t>Foot B/ Shear wave speed (m/s)/ loaded to 80% of Pain threshold/ circle left edge of loaded area</t>
  </si>
  <si>
    <t>Foot B/ Shear wave speed (m/s)/ loaded to 80% of Pain threshold/ circle centre of loaded area</t>
  </si>
  <si>
    <t>Foot B/ Shear wave speed (m/s)/ loaded to 80% of Pain threshold/ circle right edge of loaded area</t>
  </si>
  <si>
    <t>Foot B/ Shear wave speed (m/s)/ loaded to 80% of Pain threshold/ circle 1.25cm right of image centre</t>
  </si>
  <si>
    <t>Foot B/ Shear wave speed (m/s)/ loaded to 80% of Pain threshold+preconditioning/ circle 1.25cm left of image centre</t>
  </si>
  <si>
    <t>Foot B/ Shear wave speed (m/s)/ loaded to 80% of Pain threshold+preconditioning/ circle left edge of loaded area</t>
  </si>
  <si>
    <t>Foot B/ Shear wave speed (m/s)/ loaded to 80% of Pain threshold+preconditioning/ circle centre of loaded area</t>
  </si>
  <si>
    <t>Foot B/ Shear wave speed (m/s)/ loaded to 80% of Pain threshold+preconditioning/ circle right edge of loaded area</t>
  </si>
  <si>
    <t>Foot B/ Shear wave speed (m/s)/ loaded to 80% of Pain threshold+preconditioning/ circle 1.25cm right of image centre</t>
  </si>
  <si>
    <t>All 3 measurements can be found in the individual taps for each participant</t>
  </si>
  <si>
    <t>All 10 measurements can be found in the individual taps for each participant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</si>
</sst>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vertAlign val="superscript"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9" fontId="0" fillId="0" borderId="0" xfId="0" applyNumberFormat="1"/>
    <xf numFmtId="1" fontId="0" fillId="0" borderId="0" xfId="0" applyNumberFormat="1"/>
    <xf numFmtId="1" fontId="0" fillId="2" borderId="0" xfId="0" applyNumberFormat="1" applyFill="1"/>
    <xf numFmtId="2" fontId="0" fillId="0" borderId="0" xfId="0" applyNumberFormat="1"/>
    <xf numFmtId="0" fontId="0" fillId="3" borderId="1" xfId="0" applyFill="1" applyBorder="1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/>
    <xf numFmtId="0" fontId="0" fillId="0" borderId="0" xfId="0" applyFill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0" xfId="0" applyNumberFormat="1" applyFill="1" applyBorder="1"/>
    <xf numFmtId="0" fontId="0" fillId="3" borderId="2" xfId="0" applyFill="1" applyBorder="1"/>
    <xf numFmtId="0" fontId="3" fillId="3" borderId="1" xfId="0" applyFont="1" applyFill="1" applyBorder="1"/>
    <xf numFmtId="0" fontId="0" fillId="4" borderId="1" xfId="0" applyFill="1" applyBorder="1"/>
    <xf numFmtId="2" fontId="0" fillId="0" borderId="0" xfId="0" applyNumberFormat="1" applyFill="1"/>
    <xf numFmtId="1" fontId="0" fillId="0" borderId="0" xfId="0" applyNumberFormat="1" applyFill="1"/>
    <xf numFmtId="0" fontId="5" fillId="0" borderId="0" xfId="0" applyFont="1"/>
    <xf numFmtId="0" fontId="3" fillId="0" borderId="0" xfId="0" applyFont="1"/>
    <xf numFmtId="0" fontId="3" fillId="0" borderId="0" xfId="0" applyFont="1" applyFill="1"/>
    <xf numFmtId="14" fontId="3" fillId="0" borderId="0" xfId="0" applyNumberFormat="1" applyFont="1"/>
    <xf numFmtId="0" fontId="3" fillId="0" borderId="0" xfId="0" applyNumberFormat="1" applyFont="1"/>
    <xf numFmtId="9" fontId="3" fillId="0" borderId="0" xfId="0" applyNumberFormat="1" applyFont="1"/>
    <xf numFmtId="2" fontId="3" fillId="0" borderId="0" xfId="0" applyNumberFormat="1" applyFont="1" applyFill="1" applyBorder="1"/>
    <xf numFmtId="2" fontId="3" fillId="0" borderId="0" xfId="0" applyNumberFormat="1" applyFont="1"/>
    <xf numFmtId="1" fontId="3" fillId="0" borderId="0" xfId="0" applyNumberFormat="1" applyFont="1"/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1" fontId="3" fillId="2" borderId="0" xfId="0" applyNumberFormat="1" applyFont="1" applyFill="1"/>
    <xf numFmtId="0" fontId="3" fillId="3" borderId="2" xfId="0" applyFont="1" applyFill="1" applyBorder="1"/>
    <xf numFmtId="9" fontId="3" fillId="0" borderId="0" xfId="0" applyNumberFormat="1" applyFont="1" applyFill="1"/>
    <xf numFmtId="2" fontId="3" fillId="0" borderId="0" xfId="0" applyNumberFormat="1" applyFont="1" applyFill="1"/>
    <xf numFmtId="9" fontId="0" fillId="0" borderId="0" xfId="0" applyNumberFormat="1" applyFill="1"/>
    <xf numFmtId="0" fontId="4" fillId="0" borderId="0" xfId="0" applyFont="1"/>
    <xf numFmtId="0" fontId="2" fillId="0" borderId="0" xfId="0" applyFont="1"/>
  </cellXfs>
  <cellStyles count="1">
    <cellStyle name="Normal" xfId="0" builtinId="0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2.xml"/><Relationship Id="rId8" Type="http://schemas.openxmlformats.org/officeDocument/2006/relationships/worksheet" Target="worksheets/sheet8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B9B4D-66E6-4BA5-9E42-94215B37EBEA}">
  <dimension ref="A1:C65"/>
  <sheetViews>
    <sheetView tabSelected="1" workbookViewId="0">
      <selection activeCell="B15" sqref="B15"/>
    </sheetView>
  </sheetViews>
  <sheetFormatPr defaultRowHeight="14.4" x14ac:dyDescent="0.55000000000000004"/>
  <cols>
    <col min="1" max="1" width="23.20703125" style="40" bestFit="1" customWidth="1"/>
    <col min="2" max="2" width="100.83984375" bestFit="1" customWidth="1"/>
    <col min="3" max="3" width="63.47265625" bestFit="1" customWidth="1"/>
  </cols>
  <sheetData>
    <row r="1" spans="1:3" x14ac:dyDescent="0.55000000000000004">
      <c r="A1" s="40" t="s">
        <v>10</v>
      </c>
      <c r="B1" t="s">
        <v>82</v>
      </c>
    </row>
    <row r="2" spans="1:3" x14ac:dyDescent="0.55000000000000004">
      <c r="A2" s="40" t="s">
        <v>36</v>
      </c>
      <c r="B2" t="s">
        <v>83</v>
      </c>
    </row>
    <row r="3" spans="1:3" x14ac:dyDescent="0.55000000000000004">
      <c r="A3" s="40" t="s">
        <v>21</v>
      </c>
      <c r="B3" t="s">
        <v>84</v>
      </c>
    </row>
    <row r="4" spans="1:3" x14ac:dyDescent="0.55000000000000004">
      <c r="A4" s="40" t="s">
        <v>37</v>
      </c>
      <c r="B4" t="s">
        <v>96</v>
      </c>
    </row>
    <row r="5" spans="1:3" x14ac:dyDescent="0.55000000000000004">
      <c r="A5" s="40" t="s">
        <v>16</v>
      </c>
      <c r="B5" t="s">
        <v>86</v>
      </c>
    </row>
    <row r="6" spans="1:3" x14ac:dyDescent="0.55000000000000004">
      <c r="A6" s="40" t="s">
        <v>17</v>
      </c>
      <c r="B6" t="s">
        <v>85</v>
      </c>
    </row>
    <row r="7" spans="1:3" ht="16.5" x14ac:dyDescent="0.55000000000000004">
      <c r="A7" s="40" t="s">
        <v>18</v>
      </c>
      <c r="B7" s="21" t="s">
        <v>87</v>
      </c>
    </row>
    <row r="8" spans="1:3" x14ac:dyDescent="0.55000000000000004">
      <c r="A8" s="40" t="s">
        <v>19</v>
      </c>
      <c r="B8" t="s">
        <v>88</v>
      </c>
      <c r="C8" s="41" t="s">
        <v>147</v>
      </c>
    </row>
    <row r="9" spans="1:3" x14ac:dyDescent="0.55000000000000004">
      <c r="A9" s="40" t="s">
        <v>20</v>
      </c>
      <c r="B9" t="s">
        <v>89</v>
      </c>
      <c r="C9" s="41" t="s">
        <v>147</v>
      </c>
    </row>
    <row r="10" spans="1:3" x14ac:dyDescent="0.55000000000000004">
      <c r="A10" s="40" t="s">
        <v>24</v>
      </c>
      <c r="B10" t="s">
        <v>90</v>
      </c>
      <c r="C10" s="41"/>
    </row>
    <row r="11" spans="1:3" x14ac:dyDescent="0.55000000000000004">
      <c r="A11" s="40" t="s">
        <v>25</v>
      </c>
      <c r="B11" t="s">
        <v>91</v>
      </c>
      <c r="C11" s="41"/>
    </row>
    <row r="12" spans="1:3" x14ac:dyDescent="0.55000000000000004">
      <c r="A12" s="40" t="s">
        <v>38</v>
      </c>
      <c r="B12" t="s">
        <v>92</v>
      </c>
      <c r="C12" s="41" t="s">
        <v>148</v>
      </c>
    </row>
    <row r="13" spans="1:3" x14ac:dyDescent="0.55000000000000004">
      <c r="A13" s="40" t="s">
        <v>39</v>
      </c>
      <c r="B13" t="s">
        <v>93</v>
      </c>
      <c r="C13" s="41" t="s">
        <v>148</v>
      </c>
    </row>
    <row r="14" spans="1:3" x14ac:dyDescent="0.55000000000000004">
      <c r="A14" s="40" t="s">
        <v>40</v>
      </c>
      <c r="B14" t="s">
        <v>94</v>
      </c>
    </row>
    <row r="15" spans="1:3" x14ac:dyDescent="0.55000000000000004">
      <c r="A15" s="40" t="s">
        <v>41</v>
      </c>
      <c r="B15" t="s">
        <v>95</v>
      </c>
    </row>
    <row r="16" spans="1:3" x14ac:dyDescent="0.55000000000000004">
      <c r="A16" s="40" t="s">
        <v>26</v>
      </c>
      <c r="B16" t="s">
        <v>97</v>
      </c>
    </row>
    <row r="17" spans="1:2" x14ac:dyDescent="0.55000000000000004">
      <c r="A17" s="40" t="s">
        <v>27</v>
      </c>
      <c r="B17" t="s">
        <v>98</v>
      </c>
    </row>
    <row r="18" spans="1:2" x14ac:dyDescent="0.55000000000000004">
      <c r="A18" s="40" t="s">
        <v>28</v>
      </c>
      <c r="B18" t="s">
        <v>99</v>
      </c>
    </row>
    <row r="19" spans="1:2" x14ac:dyDescent="0.55000000000000004">
      <c r="A19" s="40" t="s">
        <v>29</v>
      </c>
      <c r="B19" t="s">
        <v>100</v>
      </c>
    </row>
    <row r="20" spans="1:2" x14ac:dyDescent="0.55000000000000004">
      <c r="A20" s="40" t="s">
        <v>30</v>
      </c>
      <c r="B20" t="s">
        <v>101</v>
      </c>
    </row>
    <row r="21" spans="1:2" x14ac:dyDescent="0.55000000000000004">
      <c r="A21" s="40" t="s">
        <v>42</v>
      </c>
      <c r="B21" t="s">
        <v>102</v>
      </c>
    </row>
    <row r="22" spans="1:2" x14ac:dyDescent="0.55000000000000004">
      <c r="A22" s="40" t="s">
        <v>43</v>
      </c>
      <c r="B22" t="s">
        <v>103</v>
      </c>
    </row>
    <row r="23" spans="1:2" x14ac:dyDescent="0.55000000000000004">
      <c r="A23" s="40" t="s">
        <v>44</v>
      </c>
      <c r="B23" t="s">
        <v>104</v>
      </c>
    </row>
    <row r="24" spans="1:2" x14ac:dyDescent="0.55000000000000004">
      <c r="A24" s="40" t="s">
        <v>45</v>
      </c>
      <c r="B24" t="s">
        <v>105</v>
      </c>
    </row>
    <row r="25" spans="1:2" x14ac:dyDescent="0.55000000000000004">
      <c r="A25" s="40" t="s">
        <v>46</v>
      </c>
      <c r="B25" t="s">
        <v>106</v>
      </c>
    </row>
    <row r="26" spans="1:2" x14ac:dyDescent="0.55000000000000004">
      <c r="A26" s="40" t="s">
        <v>47</v>
      </c>
      <c r="B26" t="s">
        <v>107</v>
      </c>
    </row>
    <row r="27" spans="1:2" x14ac:dyDescent="0.55000000000000004">
      <c r="A27" s="40" t="s">
        <v>48</v>
      </c>
      <c r="B27" t="s">
        <v>108</v>
      </c>
    </row>
    <row r="28" spans="1:2" x14ac:dyDescent="0.55000000000000004">
      <c r="A28" s="40" t="s">
        <v>49</v>
      </c>
      <c r="B28" t="s">
        <v>109</v>
      </c>
    </row>
    <row r="29" spans="1:2" x14ac:dyDescent="0.55000000000000004">
      <c r="A29" s="40" t="s">
        <v>50</v>
      </c>
      <c r="B29" t="s">
        <v>110</v>
      </c>
    </row>
    <row r="30" spans="1:2" x14ac:dyDescent="0.55000000000000004">
      <c r="A30" s="40" t="s">
        <v>51</v>
      </c>
      <c r="B30" t="s">
        <v>111</v>
      </c>
    </row>
    <row r="31" spans="1:2" x14ac:dyDescent="0.55000000000000004">
      <c r="A31" s="40" t="s">
        <v>34</v>
      </c>
      <c r="B31" t="s">
        <v>112</v>
      </c>
    </row>
    <row r="32" spans="1:2" x14ac:dyDescent="0.55000000000000004">
      <c r="A32" s="40" t="s">
        <v>31</v>
      </c>
      <c r="B32" t="s">
        <v>113</v>
      </c>
    </row>
    <row r="33" spans="1:2" x14ac:dyDescent="0.55000000000000004">
      <c r="A33" s="40" t="s">
        <v>32</v>
      </c>
      <c r="B33" t="s">
        <v>114</v>
      </c>
    </row>
    <row r="34" spans="1:2" x14ac:dyDescent="0.55000000000000004">
      <c r="A34" s="40" t="s">
        <v>33</v>
      </c>
      <c r="B34" t="s">
        <v>115</v>
      </c>
    </row>
    <row r="35" spans="1:2" x14ac:dyDescent="0.55000000000000004">
      <c r="A35" s="40" t="s">
        <v>35</v>
      </c>
      <c r="B35" t="s">
        <v>116</v>
      </c>
    </row>
    <row r="36" spans="1:2" x14ac:dyDescent="0.55000000000000004">
      <c r="A36" s="40" t="s">
        <v>52</v>
      </c>
      <c r="B36" t="s">
        <v>127</v>
      </c>
    </row>
    <row r="37" spans="1:2" x14ac:dyDescent="0.55000000000000004">
      <c r="A37" s="40" t="s">
        <v>53</v>
      </c>
      <c r="B37" t="s">
        <v>128</v>
      </c>
    </row>
    <row r="38" spans="1:2" x14ac:dyDescent="0.55000000000000004">
      <c r="A38" s="40" t="s">
        <v>54</v>
      </c>
      <c r="B38" t="s">
        <v>129</v>
      </c>
    </row>
    <row r="39" spans="1:2" x14ac:dyDescent="0.55000000000000004">
      <c r="A39" s="40" t="s">
        <v>55</v>
      </c>
      <c r="B39" t="s">
        <v>130</v>
      </c>
    </row>
    <row r="40" spans="1:2" x14ac:dyDescent="0.55000000000000004">
      <c r="A40" s="40" t="s">
        <v>56</v>
      </c>
      <c r="B40" t="s">
        <v>131</v>
      </c>
    </row>
    <row r="41" spans="1:2" x14ac:dyDescent="0.55000000000000004">
      <c r="A41" s="40" t="s">
        <v>57</v>
      </c>
      <c r="B41" t="s">
        <v>132</v>
      </c>
    </row>
    <row r="42" spans="1:2" x14ac:dyDescent="0.55000000000000004">
      <c r="A42" s="40" t="s">
        <v>58</v>
      </c>
      <c r="B42" t="s">
        <v>133</v>
      </c>
    </row>
    <row r="43" spans="1:2" x14ac:dyDescent="0.55000000000000004">
      <c r="A43" s="40" t="s">
        <v>59</v>
      </c>
      <c r="B43" t="s">
        <v>134</v>
      </c>
    </row>
    <row r="44" spans="1:2" x14ac:dyDescent="0.55000000000000004">
      <c r="A44" s="40" t="s">
        <v>60</v>
      </c>
      <c r="B44" t="s">
        <v>135</v>
      </c>
    </row>
    <row r="45" spans="1:2" x14ac:dyDescent="0.55000000000000004">
      <c r="A45" s="40" t="s">
        <v>61</v>
      </c>
      <c r="B45" t="s">
        <v>136</v>
      </c>
    </row>
    <row r="46" spans="1:2" x14ac:dyDescent="0.55000000000000004">
      <c r="A46" s="40" t="s">
        <v>62</v>
      </c>
      <c r="B46" t="s">
        <v>137</v>
      </c>
    </row>
    <row r="47" spans="1:2" x14ac:dyDescent="0.55000000000000004">
      <c r="A47" s="40" t="s">
        <v>63</v>
      </c>
      <c r="B47" t="s">
        <v>138</v>
      </c>
    </row>
    <row r="48" spans="1:2" x14ac:dyDescent="0.55000000000000004">
      <c r="A48" s="40" t="s">
        <v>64</v>
      </c>
      <c r="B48" t="s">
        <v>139</v>
      </c>
    </row>
    <row r="49" spans="1:2" x14ac:dyDescent="0.55000000000000004">
      <c r="A49" s="40" t="s">
        <v>65</v>
      </c>
      <c r="B49" t="s">
        <v>140</v>
      </c>
    </row>
    <row r="50" spans="1:2" x14ac:dyDescent="0.55000000000000004">
      <c r="A50" s="40" t="s">
        <v>66</v>
      </c>
      <c r="B50" t="s">
        <v>141</v>
      </c>
    </row>
    <row r="51" spans="1:2" x14ac:dyDescent="0.55000000000000004">
      <c r="A51" s="40" t="s">
        <v>67</v>
      </c>
      <c r="B51" t="s">
        <v>142</v>
      </c>
    </row>
    <row r="52" spans="1:2" x14ac:dyDescent="0.55000000000000004">
      <c r="A52" s="40" t="s">
        <v>68</v>
      </c>
      <c r="B52" t="s">
        <v>143</v>
      </c>
    </row>
    <row r="53" spans="1:2" x14ac:dyDescent="0.55000000000000004">
      <c r="A53" s="40" t="s">
        <v>69</v>
      </c>
      <c r="B53" t="s">
        <v>144</v>
      </c>
    </row>
    <row r="54" spans="1:2" x14ac:dyDescent="0.55000000000000004">
      <c r="A54" s="40" t="s">
        <v>70</v>
      </c>
      <c r="B54" t="s">
        <v>145</v>
      </c>
    </row>
    <row r="55" spans="1:2" x14ac:dyDescent="0.55000000000000004">
      <c r="A55" s="40" t="s">
        <v>71</v>
      </c>
      <c r="B55" t="s">
        <v>146</v>
      </c>
    </row>
    <row r="56" spans="1:2" x14ac:dyDescent="0.55000000000000004">
      <c r="A56" s="40" t="s">
        <v>72</v>
      </c>
      <c r="B56" t="s">
        <v>117</v>
      </c>
    </row>
    <row r="57" spans="1:2" x14ac:dyDescent="0.55000000000000004">
      <c r="A57" s="40" t="s">
        <v>73</v>
      </c>
      <c r="B57" t="s">
        <v>118</v>
      </c>
    </row>
    <row r="58" spans="1:2" x14ac:dyDescent="0.55000000000000004">
      <c r="A58" s="40" t="s">
        <v>74</v>
      </c>
      <c r="B58" t="s">
        <v>119</v>
      </c>
    </row>
    <row r="59" spans="1:2" x14ac:dyDescent="0.55000000000000004">
      <c r="A59" s="40" t="s">
        <v>75</v>
      </c>
      <c r="B59" t="s">
        <v>120</v>
      </c>
    </row>
    <row r="60" spans="1:2" x14ac:dyDescent="0.55000000000000004">
      <c r="A60" s="40" t="s">
        <v>76</v>
      </c>
      <c r="B60" t="s">
        <v>121</v>
      </c>
    </row>
    <row r="61" spans="1:2" x14ac:dyDescent="0.55000000000000004">
      <c r="A61" s="40" t="s">
        <v>77</v>
      </c>
      <c r="B61" t="s">
        <v>122</v>
      </c>
    </row>
    <row r="62" spans="1:2" x14ac:dyDescent="0.55000000000000004">
      <c r="A62" s="40" t="s">
        <v>78</v>
      </c>
      <c r="B62" t="s">
        <v>123</v>
      </c>
    </row>
    <row r="63" spans="1:2" x14ac:dyDescent="0.55000000000000004">
      <c r="A63" s="40" t="s">
        <v>79</v>
      </c>
      <c r="B63" t="s">
        <v>124</v>
      </c>
    </row>
    <row r="64" spans="1:2" x14ac:dyDescent="0.55000000000000004">
      <c r="A64" s="40" t="s">
        <v>80</v>
      </c>
      <c r="B64" t="s">
        <v>125</v>
      </c>
    </row>
    <row r="65" spans="1:2" x14ac:dyDescent="0.55000000000000004">
      <c r="A65" s="40" t="s">
        <v>81</v>
      </c>
      <c r="B65" t="s">
        <v>126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09800-3F0D-41DB-ABFA-F973ABD2A58C}">
  <dimension ref="A1:AI49"/>
  <sheetViews>
    <sheetView zoomScaleNormal="100" workbookViewId="0">
      <selection activeCell="F30" sqref="F30"/>
    </sheetView>
  </sheetViews>
  <sheetFormatPr defaultRowHeight="14.4" x14ac:dyDescent="0.55000000000000004"/>
  <cols>
    <col min="1" max="1" width="24.26171875" bestFit="1" customWidth="1"/>
    <col min="2" max="2" width="10.68359375" bestFit="1" customWidth="1"/>
    <col min="5" max="5" width="19.578125" bestFit="1" customWidth="1"/>
    <col min="7" max="7" width="26.26171875" bestFit="1" customWidth="1"/>
    <col min="8" max="35" width="8.83984375" style="9"/>
  </cols>
  <sheetData>
    <row r="1" spans="1:22" x14ac:dyDescent="0.55000000000000004">
      <c r="A1" t="s">
        <v>0</v>
      </c>
      <c r="C1" t="s">
        <v>21</v>
      </c>
      <c r="D1">
        <v>40</v>
      </c>
    </row>
    <row r="2" spans="1:22" x14ac:dyDescent="0.55000000000000004">
      <c r="A2" t="s">
        <v>13</v>
      </c>
      <c r="B2">
        <v>59</v>
      </c>
    </row>
    <row r="3" spans="1:22" x14ac:dyDescent="0.55000000000000004">
      <c r="A3" t="s">
        <v>12</v>
      </c>
      <c r="B3">
        <v>162</v>
      </c>
    </row>
    <row r="4" spans="1:22" x14ac:dyDescent="0.55000000000000004">
      <c r="A4" t="s">
        <v>8</v>
      </c>
      <c r="B4" s="6"/>
    </row>
    <row r="5" spans="1:22" x14ac:dyDescent="0.55000000000000004">
      <c r="A5" t="s">
        <v>11</v>
      </c>
      <c r="B5" s="8">
        <v>1</v>
      </c>
    </row>
    <row r="6" spans="1:22" x14ac:dyDescent="0.55000000000000004">
      <c r="B6" t="s">
        <v>2</v>
      </c>
      <c r="J6" s="39"/>
      <c r="Q6" s="39"/>
    </row>
    <row r="7" spans="1:22" x14ac:dyDescent="0.55000000000000004">
      <c r="B7" t="s">
        <v>1</v>
      </c>
      <c r="C7" t="s">
        <v>4</v>
      </c>
      <c r="M7" s="19"/>
      <c r="T7" s="19"/>
    </row>
    <row r="8" spans="1:22" x14ac:dyDescent="0.55000000000000004">
      <c r="A8">
        <v>1</v>
      </c>
      <c r="B8" s="5">
        <v>37</v>
      </c>
      <c r="C8" s="5">
        <v>44</v>
      </c>
      <c r="H8" s="19"/>
      <c r="J8" s="19"/>
      <c r="K8" s="19"/>
      <c r="L8" s="19"/>
      <c r="M8" s="19"/>
      <c r="N8" s="19"/>
      <c r="O8" s="19"/>
      <c r="Q8" s="19"/>
      <c r="R8" s="19"/>
      <c r="S8" s="19"/>
      <c r="T8" s="19"/>
      <c r="U8" s="19"/>
      <c r="V8" s="19"/>
    </row>
    <row r="9" spans="1:22" x14ac:dyDescent="0.55000000000000004">
      <c r="A9">
        <v>2</v>
      </c>
      <c r="B9" s="5">
        <v>34</v>
      </c>
      <c r="C9" s="5">
        <v>35</v>
      </c>
      <c r="H9" s="19"/>
      <c r="J9" s="19"/>
      <c r="K9" s="19"/>
      <c r="L9" s="19"/>
      <c r="M9" s="19"/>
      <c r="N9" s="19"/>
      <c r="O9" s="19"/>
      <c r="Q9" s="19"/>
      <c r="R9" s="19"/>
      <c r="S9" s="19"/>
      <c r="T9" s="19"/>
      <c r="U9" s="19"/>
      <c r="V9" s="19"/>
    </row>
    <row r="10" spans="1:22" x14ac:dyDescent="0.55000000000000004">
      <c r="A10">
        <v>3</v>
      </c>
      <c r="B10" s="5">
        <v>35</v>
      </c>
      <c r="C10" s="5">
        <v>37</v>
      </c>
      <c r="H10" s="19"/>
      <c r="J10" s="19"/>
      <c r="K10" s="19"/>
      <c r="L10" s="19"/>
      <c r="M10" s="19"/>
      <c r="N10" s="19"/>
      <c r="O10" s="19"/>
      <c r="Q10" s="19"/>
      <c r="R10" s="19"/>
      <c r="S10" s="19"/>
      <c r="T10" s="19"/>
      <c r="U10" s="19"/>
      <c r="V10" s="19"/>
    </row>
    <row r="11" spans="1:22" x14ac:dyDescent="0.55000000000000004">
      <c r="A11">
        <v>4</v>
      </c>
      <c r="B11" s="5">
        <v>33</v>
      </c>
      <c r="C11" s="5">
        <v>42</v>
      </c>
      <c r="H11" s="19"/>
    </row>
    <row r="12" spans="1:22" x14ac:dyDescent="0.55000000000000004">
      <c r="A12">
        <v>5</v>
      </c>
      <c r="B12" s="5">
        <v>37</v>
      </c>
      <c r="C12" s="5">
        <v>40</v>
      </c>
    </row>
    <row r="13" spans="1:22" x14ac:dyDescent="0.55000000000000004">
      <c r="A13">
        <v>6</v>
      </c>
      <c r="B13" s="5">
        <v>37</v>
      </c>
      <c r="C13" s="16">
        <v>42</v>
      </c>
    </row>
    <row r="14" spans="1:22" x14ac:dyDescent="0.55000000000000004">
      <c r="A14">
        <v>7</v>
      </c>
      <c r="B14" s="5">
        <v>39</v>
      </c>
      <c r="C14" s="5">
        <v>44</v>
      </c>
    </row>
    <row r="15" spans="1:22" x14ac:dyDescent="0.55000000000000004">
      <c r="A15">
        <v>8</v>
      </c>
      <c r="B15" s="5">
        <v>39</v>
      </c>
      <c r="C15" s="5">
        <v>48</v>
      </c>
    </row>
    <row r="16" spans="1:22" x14ac:dyDescent="0.55000000000000004">
      <c r="A16">
        <v>9</v>
      </c>
      <c r="B16" s="5">
        <v>37</v>
      </c>
      <c r="C16" s="5">
        <v>44</v>
      </c>
    </row>
    <row r="17" spans="1:5" x14ac:dyDescent="0.55000000000000004">
      <c r="A17">
        <v>10</v>
      </c>
      <c r="B17" s="5">
        <v>39</v>
      </c>
      <c r="C17" s="5">
        <v>49</v>
      </c>
    </row>
    <row r="18" spans="1:5" x14ac:dyDescent="0.55000000000000004">
      <c r="A18" t="s">
        <v>3</v>
      </c>
      <c r="B18" s="2">
        <f>AVERAGE(B8:B17)</f>
        <v>36.700000000000003</v>
      </c>
      <c r="C18" s="2">
        <f>AVERAGE(C8:C17)</f>
        <v>42.5</v>
      </c>
    </row>
    <row r="19" spans="1:5" x14ac:dyDescent="0.55000000000000004">
      <c r="A19" t="s">
        <v>5</v>
      </c>
      <c r="B19" s="2">
        <f>STDEV(B8:B17)</f>
        <v>2.1108186931983415</v>
      </c>
      <c r="C19" s="2">
        <f>STDEV(C8:C17)</f>
        <v>4.377975178854566</v>
      </c>
    </row>
    <row r="20" spans="1:5" x14ac:dyDescent="0.55000000000000004">
      <c r="A20" t="s">
        <v>6</v>
      </c>
      <c r="B20" s="2">
        <f>100*B19/B18</f>
        <v>5.7515495727475239</v>
      </c>
      <c r="C20" s="2">
        <f>100*C19/C18</f>
        <v>10.301118067893096</v>
      </c>
    </row>
    <row r="22" spans="1:5" x14ac:dyDescent="0.55000000000000004">
      <c r="A22" s="39"/>
      <c r="B22" s="20"/>
      <c r="C22" s="9"/>
    </row>
    <row r="23" spans="1:5" x14ac:dyDescent="0.55000000000000004">
      <c r="A23" s="10" t="s">
        <v>14</v>
      </c>
      <c r="B23" s="11">
        <v>1</v>
      </c>
      <c r="C23" s="11">
        <v>2</v>
      </c>
      <c r="D23" s="11">
        <v>3</v>
      </c>
      <c r="E23" s="12" t="s">
        <v>3</v>
      </c>
    </row>
    <row r="24" spans="1:5" x14ac:dyDescent="0.55000000000000004">
      <c r="A24" s="10" t="s">
        <v>4</v>
      </c>
      <c r="B24" s="13">
        <v>5</v>
      </c>
      <c r="C24" s="13">
        <v>3</v>
      </c>
      <c r="D24" s="13">
        <v>3.5</v>
      </c>
      <c r="E24" s="14">
        <f>AVERAGE(B24:D24)</f>
        <v>3.8333333333333335</v>
      </c>
    </row>
    <row r="25" spans="1:5" x14ac:dyDescent="0.55000000000000004">
      <c r="A25" s="10" t="s">
        <v>1</v>
      </c>
      <c r="B25" s="13">
        <v>4.5</v>
      </c>
      <c r="C25" s="13">
        <v>4.5</v>
      </c>
      <c r="D25" s="13">
        <v>4.5</v>
      </c>
      <c r="E25" s="14">
        <f>AVERAGE(B25:D25)</f>
        <v>4.5</v>
      </c>
    </row>
    <row r="26" spans="1:5" x14ac:dyDescent="0.55000000000000004">
      <c r="D26" t="s">
        <v>15</v>
      </c>
      <c r="E26" s="4">
        <f>AVERAGE(E24:E25)</f>
        <v>4.166666666666667</v>
      </c>
    </row>
    <row r="27" spans="1:5" x14ac:dyDescent="0.55000000000000004">
      <c r="A27" s="9"/>
      <c r="B27" s="9"/>
      <c r="C27" s="9"/>
    </row>
    <row r="28" spans="1:5" x14ac:dyDescent="0.55000000000000004">
      <c r="A28" s="9"/>
      <c r="B28" s="9"/>
      <c r="C28" s="9"/>
    </row>
    <row r="29" spans="1:5" x14ac:dyDescent="0.55000000000000004">
      <c r="A29" s="9"/>
      <c r="B29" s="9"/>
      <c r="C29" s="9"/>
    </row>
    <row r="30" spans="1:5" x14ac:dyDescent="0.55000000000000004">
      <c r="A30" s="9"/>
      <c r="B30" s="9"/>
      <c r="C30" s="9"/>
    </row>
    <row r="31" spans="1:5" x14ac:dyDescent="0.55000000000000004">
      <c r="A31" s="9"/>
      <c r="B31" s="9"/>
      <c r="C31" s="9"/>
    </row>
    <row r="32" spans="1:5" x14ac:dyDescent="0.55000000000000004">
      <c r="A32" s="9"/>
      <c r="B32" s="9"/>
      <c r="C32" s="9"/>
    </row>
    <row r="33" spans="1:3" x14ac:dyDescent="0.55000000000000004">
      <c r="A33" s="9"/>
      <c r="B33" s="9"/>
      <c r="C33" s="9"/>
    </row>
    <row r="34" spans="1:3" x14ac:dyDescent="0.55000000000000004">
      <c r="A34" s="9"/>
      <c r="B34" s="9"/>
      <c r="C34" s="9"/>
    </row>
    <row r="35" spans="1:3" x14ac:dyDescent="0.55000000000000004">
      <c r="A35" s="9"/>
      <c r="B35" s="9"/>
      <c r="C35" s="9"/>
    </row>
    <row r="36" spans="1:3" x14ac:dyDescent="0.55000000000000004">
      <c r="A36" s="39"/>
      <c r="B36" s="20"/>
      <c r="C36" s="9"/>
    </row>
    <row r="37" spans="1:3" x14ac:dyDescent="0.55000000000000004">
      <c r="A37" s="9"/>
      <c r="B37" s="9"/>
      <c r="C37" s="9"/>
    </row>
    <row r="38" spans="1:3" x14ac:dyDescent="0.55000000000000004">
      <c r="A38" s="9"/>
      <c r="B38" s="9"/>
      <c r="C38" s="9"/>
    </row>
    <row r="39" spans="1:3" x14ac:dyDescent="0.55000000000000004">
      <c r="A39" s="9"/>
      <c r="B39" s="9"/>
      <c r="C39" s="9"/>
    </row>
    <row r="40" spans="1:3" x14ac:dyDescent="0.55000000000000004">
      <c r="A40" s="9"/>
      <c r="B40" s="9"/>
      <c r="C40" s="9"/>
    </row>
    <row r="41" spans="1:3" x14ac:dyDescent="0.55000000000000004">
      <c r="A41" s="9"/>
      <c r="B41" s="9"/>
      <c r="C41" s="9"/>
    </row>
    <row r="42" spans="1:3" x14ac:dyDescent="0.55000000000000004">
      <c r="A42" s="9"/>
      <c r="B42" s="9"/>
      <c r="C42" s="9"/>
    </row>
    <row r="43" spans="1:3" x14ac:dyDescent="0.55000000000000004">
      <c r="A43" s="9"/>
      <c r="B43" s="9"/>
      <c r="C43" s="9"/>
    </row>
    <row r="44" spans="1:3" x14ac:dyDescent="0.55000000000000004">
      <c r="A44" s="9"/>
      <c r="B44" s="9"/>
      <c r="C44" s="9"/>
    </row>
    <row r="45" spans="1:3" x14ac:dyDescent="0.55000000000000004">
      <c r="A45" s="9"/>
      <c r="B45" s="9"/>
      <c r="C45" s="9"/>
    </row>
    <row r="46" spans="1:3" x14ac:dyDescent="0.55000000000000004">
      <c r="A46" s="9"/>
      <c r="B46" s="9"/>
      <c r="C46" s="9"/>
    </row>
    <row r="47" spans="1:3" x14ac:dyDescent="0.55000000000000004">
      <c r="A47" s="9"/>
      <c r="B47" s="9"/>
      <c r="C47" s="9"/>
    </row>
    <row r="48" spans="1:3" x14ac:dyDescent="0.55000000000000004">
      <c r="A48" s="9"/>
      <c r="B48" s="9"/>
      <c r="C48" s="9"/>
    </row>
    <row r="49" spans="1:3" x14ac:dyDescent="0.55000000000000004">
      <c r="A49" s="9"/>
      <c r="B49" s="9"/>
      <c r="C49" s="9"/>
    </row>
  </sheetData>
  <conditionalFormatting sqref="E24:E25">
    <cfRule type="cellIs" dxfId="18" priority="1" operator="greaterThan">
      <formula>14.9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343D0-0FB8-4620-9578-BCE6E1B41AAA}">
  <dimension ref="A1:E48"/>
  <sheetViews>
    <sheetView zoomScaleNormal="100" workbookViewId="0">
      <selection activeCell="J13" sqref="J13"/>
    </sheetView>
  </sheetViews>
  <sheetFormatPr defaultRowHeight="14.4" x14ac:dyDescent="0.55000000000000004"/>
  <cols>
    <col min="1" max="1" width="24.26171875" bestFit="1" customWidth="1"/>
    <col min="2" max="2" width="10.68359375" bestFit="1" customWidth="1"/>
    <col min="5" max="5" width="19.578125" bestFit="1" customWidth="1"/>
    <col min="7" max="7" width="26.26171875" bestFit="1" customWidth="1"/>
  </cols>
  <sheetData>
    <row r="1" spans="1:4" x14ac:dyDescent="0.55000000000000004">
      <c r="A1" t="s">
        <v>0</v>
      </c>
      <c r="C1" t="s">
        <v>21</v>
      </c>
      <c r="D1">
        <v>33</v>
      </c>
    </row>
    <row r="2" spans="1:4" x14ac:dyDescent="0.55000000000000004">
      <c r="A2" t="s">
        <v>13</v>
      </c>
      <c r="B2">
        <v>75.25</v>
      </c>
    </row>
    <row r="3" spans="1:4" x14ac:dyDescent="0.55000000000000004">
      <c r="A3" t="s">
        <v>12</v>
      </c>
      <c r="B3">
        <v>165.5</v>
      </c>
    </row>
    <row r="4" spans="1:4" x14ac:dyDescent="0.55000000000000004">
      <c r="A4" t="s">
        <v>8</v>
      </c>
      <c r="B4" s="6"/>
    </row>
    <row r="5" spans="1:4" x14ac:dyDescent="0.55000000000000004">
      <c r="A5" t="s">
        <v>11</v>
      </c>
      <c r="B5" s="8">
        <v>2</v>
      </c>
    </row>
    <row r="6" spans="1:4" x14ac:dyDescent="0.55000000000000004">
      <c r="B6" t="s">
        <v>2</v>
      </c>
    </row>
    <row r="7" spans="1:4" x14ac:dyDescent="0.55000000000000004">
      <c r="B7" t="s">
        <v>1</v>
      </c>
      <c r="C7" t="s">
        <v>4</v>
      </c>
    </row>
    <row r="8" spans="1:4" x14ac:dyDescent="0.55000000000000004">
      <c r="A8">
        <v>1</v>
      </c>
      <c r="B8" s="5">
        <v>21</v>
      </c>
      <c r="C8" s="5">
        <v>21</v>
      </c>
    </row>
    <row r="9" spans="1:4" x14ac:dyDescent="0.55000000000000004">
      <c r="A9">
        <v>2</v>
      </c>
      <c r="B9" s="5">
        <v>19</v>
      </c>
      <c r="C9" s="5">
        <v>22</v>
      </c>
    </row>
    <row r="10" spans="1:4" x14ac:dyDescent="0.55000000000000004">
      <c r="A10">
        <v>3</v>
      </c>
      <c r="B10" s="5">
        <v>17</v>
      </c>
      <c r="C10" s="5">
        <v>21</v>
      </c>
    </row>
    <row r="11" spans="1:4" x14ac:dyDescent="0.55000000000000004">
      <c r="A11">
        <v>4</v>
      </c>
      <c r="B11" s="5">
        <v>22</v>
      </c>
      <c r="C11" s="5">
        <v>20</v>
      </c>
    </row>
    <row r="12" spans="1:4" x14ac:dyDescent="0.55000000000000004">
      <c r="A12">
        <v>5</v>
      </c>
      <c r="B12" s="5">
        <v>21</v>
      </c>
      <c r="C12" s="5">
        <v>22</v>
      </c>
    </row>
    <row r="13" spans="1:4" x14ac:dyDescent="0.55000000000000004">
      <c r="A13">
        <v>6</v>
      </c>
      <c r="B13" s="5">
        <v>18</v>
      </c>
      <c r="C13" s="5">
        <v>23</v>
      </c>
    </row>
    <row r="14" spans="1:4" x14ac:dyDescent="0.55000000000000004">
      <c r="A14">
        <v>7</v>
      </c>
      <c r="B14" s="5">
        <v>21</v>
      </c>
      <c r="C14" s="5">
        <v>20</v>
      </c>
    </row>
    <row r="15" spans="1:4" x14ac:dyDescent="0.55000000000000004">
      <c r="A15">
        <v>8</v>
      </c>
      <c r="B15" s="5">
        <v>22</v>
      </c>
      <c r="C15" s="5">
        <v>23</v>
      </c>
    </row>
    <row r="16" spans="1:4" x14ac:dyDescent="0.55000000000000004">
      <c r="A16">
        <v>9</v>
      </c>
      <c r="B16" s="5">
        <v>23</v>
      </c>
      <c r="C16" s="5">
        <v>23</v>
      </c>
    </row>
    <row r="17" spans="1:5" x14ac:dyDescent="0.55000000000000004">
      <c r="A17">
        <v>10</v>
      </c>
      <c r="B17" s="5">
        <v>24</v>
      </c>
      <c r="C17" s="5">
        <v>26</v>
      </c>
    </row>
    <row r="18" spans="1:5" x14ac:dyDescent="0.55000000000000004">
      <c r="A18" t="s">
        <v>3</v>
      </c>
      <c r="B18" s="2">
        <f>AVERAGE(B8:B17)</f>
        <v>20.8</v>
      </c>
      <c r="C18" s="2">
        <f>AVERAGE(C8:C17)</f>
        <v>22.1</v>
      </c>
    </row>
    <row r="19" spans="1:5" x14ac:dyDescent="0.55000000000000004">
      <c r="A19" t="s">
        <v>5</v>
      </c>
      <c r="B19" s="2">
        <f>STDEV(B8:B17)</f>
        <v>2.2010098692292237</v>
      </c>
      <c r="C19" s="2">
        <f>STDEV(C8:C17)</f>
        <v>1.7919573407620815</v>
      </c>
    </row>
    <row r="20" spans="1:5" x14ac:dyDescent="0.55000000000000004">
      <c r="A20" t="s">
        <v>6</v>
      </c>
      <c r="B20" s="2">
        <f>100*B19/B18</f>
        <v>10.581778217448191</v>
      </c>
      <c r="C20" s="2">
        <f>100*C19/C18</f>
        <v>8.1084042568419967</v>
      </c>
    </row>
    <row r="22" spans="1:5" x14ac:dyDescent="0.55000000000000004">
      <c r="A22" s="39"/>
      <c r="B22" s="20"/>
      <c r="C22" s="9"/>
    </row>
    <row r="23" spans="1:5" x14ac:dyDescent="0.55000000000000004">
      <c r="A23" s="10" t="s">
        <v>14</v>
      </c>
      <c r="B23" s="11">
        <v>1</v>
      </c>
      <c r="C23" s="11">
        <v>2</v>
      </c>
      <c r="D23" s="11">
        <v>3</v>
      </c>
      <c r="E23" s="12" t="s">
        <v>3</v>
      </c>
    </row>
    <row r="24" spans="1:5" x14ac:dyDescent="0.55000000000000004">
      <c r="A24" s="10" t="s">
        <v>4</v>
      </c>
      <c r="B24" s="13">
        <v>4.5</v>
      </c>
      <c r="C24" s="13">
        <v>4</v>
      </c>
      <c r="D24" s="13">
        <v>3.5</v>
      </c>
      <c r="E24" s="14">
        <f>AVERAGE(B24:D24)</f>
        <v>4</v>
      </c>
    </row>
    <row r="25" spans="1:5" x14ac:dyDescent="0.55000000000000004">
      <c r="A25" s="10" t="s">
        <v>1</v>
      </c>
      <c r="B25" s="13">
        <v>4.5</v>
      </c>
      <c r="C25" s="13">
        <v>5</v>
      </c>
      <c r="D25" s="13">
        <v>4.5</v>
      </c>
      <c r="E25" s="14">
        <f>AVERAGE(B25:D25)</f>
        <v>4.666666666666667</v>
      </c>
    </row>
    <row r="26" spans="1:5" x14ac:dyDescent="0.55000000000000004">
      <c r="D26" t="s">
        <v>15</v>
      </c>
      <c r="E26" s="4">
        <f>AVERAGE(E24:E25)</f>
        <v>4.3333333333333339</v>
      </c>
    </row>
    <row r="28" spans="1:5" x14ac:dyDescent="0.55000000000000004">
      <c r="A28" s="9"/>
      <c r="B28" s="9"/>
      <c r="C28" s="9"/>
    </row>
    <row r="29" spans="1:5" x14ac:dyDescent="0.55000000000000004">
      <c r="A29" s="9"/>
      <c r="B29" s="9"/>
      <c r="C29" s="9"/>
    </row>
    <row r="30" spans="1:5" x14ac:dyDescent="0.55000000000000004">
      <c r="A30" s="9"/>
      <c r="B30" s="9"/>
      <c r="C30" s="9"/>
    </row>
    <row r="31" spans="1:5" x14ac:dyDescent="0.55000000000000004">
      <c r="A31" s="9"/>
      <c r="B31" s="9"/>
      <c r="C31" s="9"/>
    </row>
    <row r="32" spans="1:5" x14ac:dyDescent="0.55000000000000004">
      <c r="A32" s="9"/>
      <c r="B32" s="9"/>
      <c r="C32" s="9"/>
    </row>
    <row r="33" spans="1:3" x14ac:dyDescent="0.55000000000000004">
      <c r="A33" s="9"/>
      <c r="B33" s="9"/>
      <c r="C33" s="9"/>
    </row>
    <row r="34" spans="1:3" x14ac:dyDescent="0.55000000000000004">
      <c r="A34" s="9"/>
      <c r="B34" s="9"/>
      <c r="C34" s="9"/>
    </row>
    <row r="35" spans="1:3" x14ac:dyDescent="0.55000000000000004">
      <c r="A35" s="9"/>
      <c r="B35" s="9"/>
      <c r="C35" s="9"/>
    </row>
    <row r="36" spans="1:3" x14ac:dyDescent="0.55000000000000004">
      <c r="A36" s="39"/>
      <c r="B36" s="20"/>
      <c r="C36" s="9"/>
    </row>
    <row r="37" spans="1:3" x14ac:dyDescent="0.55000000000000004">
      <c r="A37" s="9"/>
      <c r="B37" s="9"/>
      <c r="C37" s="9"/>
    </row>
    <row r="38" spans="1:3" x14ac:dyDescent="0.55000000000000004">
      <c r="A38" s="9"/>
      <c r="B38" s="9"/>
      <c r="C38" s="9"/>
    </row>
    <row r="39" spans="1:3" x14ac:dyDescent="0.55000000000000004">
      <c r="A39" s="9"/>
      <c r="B39" s="9"/>
      <c r="C39" s="9"/>
    </row>
    <row r="40" spans="1:3" x14ac:dyDescent="0.55000000000000004">
      <c r="A40" s="9"/>
      <c r="B40" s="9"/>
      <c r="C40" s="9"/>
    </row>
    <row r="41" spans="1:3" x14ac:dyDescent="0.55000000000000004">
      <c r="A41" s="9"/>
      <c r="B41" s="9"/>
      <c r="C41" s="9"/>
    </row>
    <row r="42" spans="1:3" x14ac:dyDescent="0.55000000000000004">
      <c r="A42" s="9"/>
      <c r="B42" s="9"/>
      <c r="C42" s="9"/>
    </row>
    <row r="43" spans="1:3" x14ac:dyDescent="0.55000000000000004">
      <c r="A43" s="9"/>
      <c r="B43" s="9"/>
      <c r="C43" s="9"/>
    </row>
    <row r="44" spans="1:3" x14ac:dyDescent="0.55000000000000004">
      <c r="A44" s="9"/>
      <c r="B44" s="9"/>
      <c r="C44" s="9"/>
    </row>
    <row r="45" spans="1:3" x14ac:dyDescent="0.55000000000000004">
      <c r="A45" s="9"/>
      <c r="B45" s="9"/>
      <c r="C45" s="9"/>
    </row>
    <row r="46" spans="1:3" x14ac:dyDescent="0.55000000000000004">
      <c r="A46" s="9"/>
      <c r="B46" s="9"/>
      <c r="C46" s="9"/>
    </row>
    <row r="47" spans="1:3" x14ac:dyDescent="0.55000000000000004">
      <c r="A47" s="9"/>
      <c r="B47" s="9"/>
      <c r="C47" s="9"/>
    </row>
    <row r="48" spans="1:3" x14ac:dyDescent="0.55000000000000004">
      <c r="A48" s="9"/>
      <c r="B48" s="9"/>
      <c r="C48" s="9"/>
    </row>
  </sheetData>
  <phoneticPr fontId="1" type="noConversion"/>
  <conditionalFormatting sqref="E24:E25">
    <cfRule type="cellIs" dxfId="17" priority="1" operator="greaterThan">
      <formula>14.9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4C7CE-CD1D-4093-A591-650D6DC9B3EA}">
  <dimension ref="A1:E36"/>
  <sheetViews>
    <sheetView zoomScaleNormal="100" workbookViewId="0">
      <selection activeCell="E32" sqref="E32"/>
    </sheetView>
  </sheetViews>
  <sheetFormatPr defaultRowHeight="14.4" x14ac:dyDescent="0.55000000000000004"/>
  <cols>
    <col min="1" max="1" width="24.26171875" bestFit="1" customWidth="1"/>
    <col min="2" max="2" width="10.68359375" bestFit="1" customWidth="1"/>
    <col min="5" max="5" width="19.578125" bestFit="1" customWidth="1"/>
  </cols>
  <sheetData>
    <row r="1" spans="1:4" x14ac:dyDescent="0.55000000000000004">
      <c r="A1" t="s">
        <v>0</v>
      </c>
      <c r="C1" t="s">
        <v>21</v>
      </c>
      <c r="D1">
        <v>47</v>
      </c>
    </row>
    <row r="2" spans="1:4" x14ac:dyDescent="0.55000000000000004">
      <c r="A2" t="s">
        <v>13</v>
      </c>
      <c r="B2">
        <v>94.95</v>
      </c>
    </row>
    <row r="3" spans="1:4" x14ac:dyDescent="0.55000000000000004">
      <c r="A3" t="s">
        <v>12</v>
      </c>
      <c r="B3">
        <v>164.5</v>
      </c>
    </row>
    <row r="4" spans="1:4" x14ac:dyDescent="0.55000000000000004">
      <c r="A4" t="s">
        <v>8</v>
      </c>
      <c r="B4" s="6"/>
    </row>
    <row r="5" spans="1:4" x14ac:dyDescent="0.55000000000000004">
      <c r="A5" t="s">
        <v>11</v>
      </c>
      <c r="B5" s="8">
        <v>1</v>
      </c>
    </row>
    <row r="6" spans="1:4" x14ac:dyDescent="0.55000000000000004">
      <c r="B6" t="s">
        <v>2</v>
      </c>
    </row>
    <row r="7" spans="1:4" x14ac:dyDescent="0.55000000000000004">
      <c r="B7" t="s">
        <v>1</v>
      </c>
      <c r="C7" t="s">
        <v>4</v>
      </c>
    </row>
    <row r="8" spans="1:4" x14ac:dyDescent="0.55000000000000004">
      <c r="A8">
        <v>1</v>
      </c>
      <c r="B8" s="5">
        <v>22</v>
      </c>
      <c r="C8" s="5">
        <v>25</v>
      </c>
    </row>
    <row r="9" spans="1:4" x14ac:dyDescent="0.55000000000000004">
      <c r="A9">
        <v>2</v>
      </c>
      <c r="B9" s="5">
        <v>27</v>
      </c>
      <c r="C9" s="5">
        <v>25</v>
      </c>
    </row>
    <row r="10" spans="1:4" x14ac:dyDescent="0.55000000000000004">
      <c r="A10">
        <v>3</v>
      </c>
      <c r="B10" s="5">
        <v>27</v>
      </c>
      <c r="C10" s="5">
        <v>23</v>
      </c>
    </row>
    <row r="11" spans="1:4" x14ac:dyDescent="0.55000000000000004">
      <c r="A11">
        <v>4</v>
      </c>
      <c r="B11" s="5">
        <v>34</v>
      </c>
      <c r="C11" s="5">
        <v>25</v>
      </c>
    </row>
    <row r="12" spans="1:4" x14ac:dyDescent="0.55000000000000004">
      <c r="A12">
        <v>5</v>
      </c>
      <c r="B12" s="5">
        <v>33</v>
      </c>
      <c r="C12" s="5">
        <v>25</v>
      </c>
    </row>
    <row r="13" spans="1:4" x14ac:dyDescent="0.55000000000000004">
      <c r="A13">
        <v>6</v>
      </c>
      <c r="B13" s="5">
        <v>34</v>
      </c>
      <c r="C13" s="16">
        <v>26</v>
      </c>
    </row>
    <row r="14" spans="1:4" x14ac:dyDescent="0.55000000000000004">
      <c r="A14">
        <v>7</v>
      </c>
      <c r="B14" s="5">
        <v>34</v>
      </c>
      <c r="C14" s="5">
        <v>26</v>
      </c>
    </row>
    <row r="15" spans="1:4" x14ac:dyDescent="0.55000000000000004">
      <c r="A15">
        <v>8</v>
      </c>
      <c r="B15" s="5">
        <v>31</v>
      </c>
      <c r="C15" s="5">
        <v>29</v>
      </c>
    </row>
    <row r="16" spans="1:4" x14ac:dyDescent="0.55000000000000004">
      <c r="A16">
        <v>9</v>
      </c>
      <c r="B16" s="5">
        <v>37</v>
      </c>
      <c r="C16" s="5">
        <v>25</v>
      </c>
    </row>
    <row r="17" spans="1:5" x14ac:dyDescent="0.55000000000000004">
      <c r="A17">
        <v>10</v>
      </c>
      <c r="B17" s="5">
        <v>34</v>
      </c>
      <c r="C17" s="5">
        <v>25</v>
      </c>
    </row>
    <row r="18" spans="1:5" x14ac:dyDescent="0.55000000000000004">
      <c r="A18" t="s">
        <v>3</v>
      </c>
      <c r="B18" s="2">
        <f>AVERAGE(B8:B17)</f>
        <v>31.3</v>
      </c>
      <c r="C18" s="2">
        <f>AVERAGE(C8:C17)</f>
        <v>25.4</v>
      </c>
    </row>
    <row r="19" spans="1:5" x14ac:dyDescent="0.55000000000000004">
      <c r="A19" t="s">
        <v>5</v>
      </c>
      <c r="B19" s="2">
        <f>STDEV(B8:B17)</f>
        <v>4.5716517802649888</v>
      </c>
      <c r="C19" s="2">
        <f>STDEV(C8:C17)</f>
        <v>1.5055453054181622</v>
      </c>
    </row>
    <row r="20" spans="1:5" x14ac:dyDescent="0.55000000000000004">
      <c r="A20" t="s">
        <v>6</v>
      </c>
      <c r="B20" s="2">
        <f>100*B19/B18</f>
        <v>14.605916230878558</v>
      </c>
      <c r="C20" s="2">
        <f>100*C19/C18</f>
        <v>5.9273437221187493</v>
      </c>
    </row>
    <row r="22" spans="1:5" x14ac:dyDescent="0.55000000000000004">
      <c r="A22" s="1"/>
      <c r="B22" s="3"/>
    </row>
    <row r="23" spans="1:5" x14ac:dyDescent="0.55000000000000004">
      <c r="A23" s="10" t="s">
        <v>14</v>
      </c>
      <c r="B23" s="11">
        <v>1</v>
      </c>
      <c r="C23" s="11">
        <v>2</v>
      </c>
      <c r="D23" s="11">
        <v>3</v>
      </c>
      <c r="E23" s="12" t="s">
        <v>3</v>
      </c>
    </row>
    <row r="24" spans="1:5" x14ac:dyDescent="0.55000000000000004">
      <c r="A24" s="10" t="s">
        <v>4</v>
      </c>
      <c r="B24" s="13">
        <v>4</v>
      </c>
      <c r="C24" s="13">
        <v>4</v>
      </c>
      <c r="D24" s="13">
        <v>3.5</v>
      </c>
      <c r="E24" s="14">
        <f>AVERAGE(B24:D24)</f>
        <v>3.8333333333333335</v>
      </c>
    </row>
    <row r="25" spans="1:5" x14ac:dyDescent="0.55000000000000004">
      <c r="A25" s="10" t="s">
        <v>1</v>
      </c>
      <c r="B25" s="13">
        <v>4</v>
      </c>
      <c r="C25" s="13">
        <v>4</v>
      </c>
      <c r="D25" s="13">
        <v>4.5</v>
      </c>
      <c r="E25" s="14">
        <f>AVERAGE(B25:D25)</f>
        <v>4.166666666666667</v>
      </c>
    </row>
    <row r="26" spans="1:5" x14ac:dyDescent="0.55000000000000004">
      <c r="D26" t="s">
        <v>15</v>
      </c>
      <c r="E26" s="4">
        <f>AVERAGE(E24:E25)</f>
        <v>4</v>
      </c>
    </row>
    <row r="36" spans="1:2" x14ac:dyDescent="0.55000000000000004">
      <c r="A36" s="1"/>
      <c r="B36" s="3"/>
    </row>
  </sheetData>
  <conditionalFormatting sqref="E24:E25">
    <cfRule type="cellIs" dxfId="16" priority="1" operator="greaterThan">
      <formula>14.9</formula>
    </cfRule>
  </conditionalFormatting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E7863-B97C-4B78-8DB8-B0D8DAF24117}">
  <dimension ref="A1:E36"/>
  <sheetViews>
    <sheetView zoomScaleNormal="100" workbookViewId="0">
      <selection activeCell="E33" sqref="E33"/>
    </sheetView>
  </sheetViews>
  <sheetFormatPr defaultRowHeight="14.4" x14ac:dyDescent="0.55000000000000004"/>
  <cols>
    <col min="1" max="1" width="24.26171875" bestFit="1" customWidth="1"/>
    <col min="2" max="2" width="10.68359375" bestFit="1" customWidth="1"/>
    <col min="5" max="5" width="19.578125" bestFit="1" customWidth="1"/>
    <col min="7" max="7" width="26.26171875" customWidth="1"/>
  </cols>
  <sheetData>
    <row r="1" spans="1:4" x14ac:dyDescent="0.55000000000000004">
      <c r="A1" t="s">
        <v>0</v>
      </c>
      <c r="C1" t="s">
        <v>21</v>
      </c>
      <c r="D1">
        <v>42</v>
      </c>
    </row>
    <row r="2" spans="1:4" x14ac:dyDescent="0.55000000000000004">
      <c r="A2" t="s">
        <v>13</v>
      </c>
      <c r="B2">
        <v>82.6</v>
      </c>
    </row>
    <row r="3" spans="1:4" x14ac:dyDescent="0.55000000000000004">
      <c r="A3" t="s">
        <v>12</v>
      </c>
      <c r="B3">
        <v>187</v>
      </c>
    </row>
    <row r="4" spans="1:4" x14ac:dyDescent="0.55000000000000004">
      <c r="A4" t="s">
        <v>8</v>
      </c>
      <c r="B4" s="6"/>
    </row>
    <row r="5" spans="1:4" x14ac:dyDescent="0.55000000000000004">
      <c r="A5" t="s">
        <v>11</v>
      </c>
      <c r="B5" s="8">
        <v>2</v>
      </c>
    </row>
    <row r="6" spans="1:4" x14ac:dyDescent="0.55000000000000004">
      <c r="B6" t="s">
        <v>2</v>
      </c>
    </row>
    <row r="7" spans="1:4" x14ac:dyDescent="0.55000000000000004">
      <c r="B7" t="s">
        <v>1</v>
      </c>
      <c r="C7" t="s">
        <v>4</v>
      </c>
    </row>
    <row r="8" spans="1:4" x14ac:dyDescent="0.55000000000000004">
      <c r="A8">
        <v>1</v>
      </c>
      <c r="B8" s="5">
        <v>17</v>
      </c>
      <c r="C8" s="5">
        <v>31</v>
      </c>
    </row>
    <row r="9" spans="1:4" x14ac:dyDescent="0.55000000000000004">
      <c r="A9">
        <v>2</v>
      </c>
      <c r="B9" s="5">
        <v>25</v>
      </c>
      <c r="C9" s="5">
        <v>34</v>
      </c>
    </row>
    <row r="10" spans="1:4" x14ac:dyDescent="0.55000000000000004">
      <c r="A10">
        <v>3</v>
      </c>
      <c r="B10" s="5">
        <v>25</v>
      </c>
      <c r="C10" s="5">
        <v>35</v>
      </c>
    </row>
    <row r="11" spans="1:4" x14ac:dyDescent="0.55000000000000004">
      <c r="A11">
        <v>4</v>
      </c>
      <c r="B11" s="5">
        <v>24</v>
      </c>
      <c r="C11" s="5">
        <v>37</v>
      </c>
    </row>
    <row r="12" spans="1:4" x14ac:dyDescent="0.55000000000000004">
      <c r="A12">
        <v>5</v>
      </c>
      <c r="B12" s="5">
        <v>25</v>
      </c>
      <c r="C12" s="5">
        <v>37</v>
      </c>
    </row>
    <row r="13" spans="1:4" x14ac:dyDescent="0.55000000000000004">
      <c r="A13">
        <v>6</v>
      </c>
      <c r="B13" s="5">
        <v>32</v>
      </c>
      <c r="C13" s="16">
        <v>37</v>
      </c>
    </row>
    <row r="14" spans="1:4" x14ac:dyDescent="0.55000000000000004">
      <c r="A14">
        <v>7</v>
      </c>
      <c r="B14" s="5">
        <v>37</v>
      </c>
      <c r="C14" s="5">
        <v>36</v>
      </c>
    </row>
    <row r="15" spans="1:4" x14ac:dyDescent="0.55000000000000004">
      <c r="A15">
        <v>8</v>
      </c>
      <c r="B15" s="5">
        <v>39</v>
      </c>
      <c r="C15" s="5">
        <v>38</v>
      </c>
    </row>
    <row r="16" spans="1:4" x14ac:dyDescent="0.55000000000000004">
      <c r="A16">
        <v>9</v>
      </c>
      <c r="B16" s="5">
        <v>35</v>
      </c>
      <c r="C16" s="5">
        <v>38</v>
      </c>
    </row>
    <row r="17" spans="1:5" x14ac:dyDescent="0.55000000000000004">
      <c r="A17">
        <v>10</v>
      </c>
      <c r="B17" s="5">
        <v>40</v>
      </c>
      <c r="C17" s="5">
        <v>36</v>
      </c>
    </row>
    <row r="18" spans="1:5" x14ac:dyDescent="0.55000000000000004">
      <c r="A18" t="s">
        <v>3</v>
      </c>
      <c r="B18" s="2">
        <f>AVERAGE(B8:B17)</f>
        <v>29.9</v>
      </c>
      <c r="C18" s="2">
        <f>AVERAGE(C8:C17)</f>
        <v>35.9</v>
      </c>
    </row>
    <row r="19" spans="1:5" x14ac:dyDescent="0.55000000000000004">
      <c r="A19" t="s">
        <v>5</v>
      </c>
      <c r="B19" s="2">
        <f>STDEV(B8:B17)</f>
        <v>7.7380732600420457</v>
      </c>
      <c r="C19" s="2">
        <f>STDEV(C8:C17)</f>
        <v>2.1317702607092643</v>
      </c>
    </row>
    <row r="20" spans="1:5" x14ac:dyDescent="0.55000000000000004">
      <c r="A20" t="s">
        <v>6</v>
      </c>
      <c r="B20" s="2">
        <f>100*B19/B18</f>
        <v>25.87984367907039</v>
      </c>
      <c r="C20" s="2">
        <f>100*C19/C18</f>
        <v>5.9380787206386199</v>
      </c>
    </row>
    <row r="22" spans="1:5" x14ac:dyDescent="0.55000000000000004">
      <c r="A22" s="1"/>
      <c r="B22" s="3"/>
    </row>
    <row r="23" spans="1:5" x14ac:dyDescent="0.55000000000000004">
      <c r="A23" s="10" t="s">
        <v>14</v>
      </c>
      <c r="B23" s="11">
        <v>1</v>
      </c>
      <c r="C23" s="11">
        <v>2</v>
      </c>
      <c r="D23" s="11">
        <v>3</v>
      </c>
      <c r="E23" s="12" t="s">
        <v>3</v>
      </c>
    </row>
    <row r="24" spans="1:5" x14ac:dyDescent="0.55000000000000004">
      <c r="A24" s="10" t="s">
        <v>4</v>
      </c>
      <c r="B24" s="13">
        <v>4</v>
      </c>
      <c r="C24" s="13">
        <v>3</v>
      </c>
      <c r="D24" s="13">
        <v>3</v>
      </c>
      <c r="E24" s="14">
        <f>AVERAGE(B24:D24)</f>
        <v>3.3333333333333335</v>
      </c>
    </row>
    <row r="25" spans="1:5" x14ac:dyDescent="0.55000000000000004">
      <c r="A25" s="10" t="s">
        <v>1</v>
      </c>
      <c r="B25" s="13">
        <v>3</v>
      </c>
      <c r="C25" s="13">
        <v>3</v>
      </c>
      <c r="D25" s="13">
        <v>3</v>
      </c>
      <c r="E25" s="14">
        <f>AVERAGE(B25:D25)</f>
        <v>3</v>
      </c>
    </row>
    <row r="26" spans="1:5" x14ac:dyDescent="0.55000000000000004">
      <c r="D26" t="s">
        <v>15</v>
      </c>
      <c r="E26" s="4">
        <f>AVERAGE(E24:E25)</f>
        <v>3.166666666666667</v>
      </c>
    </row>
    <row r="36" spans="1:2" x14ac:dyDescent="0.55000000000000004">
      <c r="A36" s="1"/>
      <c r="B36" s="3"/>
    </row>
  </sheetData>
  <phoneticPr fontId="1" type="noConversion"/>
  <conditionalFormatting sqref="E24:E25">
    <cfRule type="cellIs" dxfId="15" priority="1" operator="greaterThan">
      <formula>14.9</formula>
    </cfRule>
  </conditionalFormatting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3E392-7F97-4831-9C51-60BE1173D0D5}">
  <dimension ref="A1:E36"/>
  <sheetViews>
    <sheetView workbookViewId="0">
      <selection activeCell="G33" sqref="G33"/>
    </sheetView>
  </sheetViews>
  <sheetFormatPr defaultRowHeight="14.4" x14ac:dyDescent="0.55000000000000004"/>
  <cols>
    <col min="1" max="1" width="24.26171875" bestFit="1" customWidth="1"/>
    <col min="2" max="2" width="10.68359375" bestFit="1" customWidth="1"/>
    <col min="5" max="5" width="19.578125" bestFit="1" customWidth="1"/>
    <col min="7" max="7" width="26.26171875" bestFit="1" customWidth="1"/>
  </cols>
  <sheetData>
    <row r="1" spans="1:4" x14ac:dyDescent="0.55000000000000004">
      <c r="A1" t="s">
        <v>0</v>
      </c>
      <c r="C1" t="s">
        <v>21</v>
      </c>
      <c r="D1">
        <v>55</v>
      </c>
    </row>
    <row r="2" spans="1:4" x14ac:dyDescent="0.55000000000000004">
      <c r="A2" t="s">
        <v>13</v>
      </c>
      <c r="B2">
        <v>125.6</v>
      </c>
    </row>
    <row r="3" spans="1:4" x14ac:dyDescent="0.55000000000000004">
      <c r="A3" t="s">
        <v>12</v>
      </c>
      <c r="B3">
        <v>180</v>
      </c>
    </row>
    <row r="4" spans="1:4" x14ac:dyDescent="0.55000000000000004">
      <c r="A4" t="s">
        <v>8</v>
      </c>
      <c r="B4" s="6"/>
    </row>
    <row r="5" spans="1:4" x14ac:dyDescent="0.55000000000000004">
      <c r="A5" t="s">
        <v>11</v>
      </c>
      <c r="B5" s="8">
        <v>1</v>
      </c>
    </row>
    <row r="6" spans="1:4" x14ac:dyDescent="0.55000000000000004">
      <c r="B6" t="s">
        <v>2</v>
      </c>
    </row>
    <row r="7" spans="1:4" x14ac:dyDescent="0.55000000000000004">
      <c r="B7" t="s">
        <v>1</v>
      </c>
      <c r="C7" t="s">
        <v>4</v>
      </c>
    </row>
    <row r="8" spans="1:4" x14ac:dyDescent="0.55000000000000004">
      <c r="A8">
        <v>1</v>
      </c>
      <c r="B8" s="5">
        <v>64</v>
      </c>
      <c r="C8" s="5">
        <v>57</v>
      </c>
    </row>
    <row r="9" spans="1:4" x14ac:dyDescent="0.55000000000000004">
      <c r="A9">
        <v>2</v>
      </c>
      <c r="B9" s="5">
        <v>80</v>
      </c>
      <c r="C9" s="5">
        <v>57</v>
      </c>
    </row>
    <row r="10" spans="1:4" x14ac:dyDescent="0.55000000000000004">
      <c r="A10">
        <v>3</v>
      </c>
      <c r="B10" s="5">
        <v>69</v>
      </c>
      <c r="C10" s="5">
        <v>58</v>
      </c>
    </row>
    <row r="11" spans="1:4" x14ac:dyDescent="0.55000000000000004">
      <c r="A11">
        <v>4</v>
      </c>
      <c r="B11" s="5">
        <v>79</v>
      </c>
      <c r="C11" s="5">
        <v>50</v>
      </c>
    </row>
    <row r="12" spans="1:4" x14ac:dyDescent="0.55000000000000004">
      <c r="A12">
        <v>5</v>
      </c>
      <c r="B12" s="5">
        <v>73</v>
      </c>
      <c r="C12" s="5">
        <v>59</v>
      </c>
    </row>
    <row r="13" spans="1:4" x14ac:dyDescent="0.55000000000000004">
      <c r="A13">
        <v>6</v>
      </c>
      <c r="B13" s="5">
        <v>69</v>
      </c>
      <c r="C13" s="5">
        <v>56</v>
      </c>
    </row>
    <row r="14" spans="1:4" x14ac:dyDescent="0.55000000000000004">
      <c r="A14">
        <v>7</v>
      </c>
      <c r="B14" s="5">
        <v>74</v>
      </c>
      <c r="C14" s="5">
        <v>46</v>
      </c>
    </row>
    <row r="15" spans="1:4" x14ac:dyDescent="0.55000000000000004">
      <c r="A15">
        <v>8</v>
      </c>
      <c r="B15" s="5">
        <v>72</v>
      </c>
      <c r="C15" s="5">
        <v>47</v>
      </c>
    </row>
    <row r="16" spans="1:4" x14ac:dyDescent="0.55000000000000004">
      <c r="A16">
        <v>9</v>
      </c>
      <c r="B16" s="5">
        <v>70</v>
      </c>
      <c r="C16" s="5">
        <v>42</v>
      </c>
    </row>
    <row r="17" spans="1:5" x14ac:dyDescent="0.55000000000000004">
      <c r="A17">
        <v>10</v>
      </c>
      <c r="B17" s="5">
        <v>71</v>
      </c>
      <c r="C17" s="5">
        <v>51</v>
      </c>
    </row>
    <row r="18" spans="1:5" x14ac:dyDescent="0.55000000000000004">
      <c r="A18" t="s">
        <v>3</v>
      </c>
      <c r="B18" s="2">
        <f>AVERAGE(B8:B17)</f>
        <v>72.099999999999994</v>
      </c>
      <c r="C18" s="2">
        <f>AVERAGE(C8:C17)</f>
        <v>52.3</v>
      </c>
    </row>
    <row r="19" spans="1:5" x14ac:dyDescent="0.55000000000000004">
      <c r="A19" t="s">
        <v>5</v>
      </c>
      <c r="B19" s="2">
        <f>STDEV(B8:B17)</f>
        <v>4.7714428286071566</v>
      </c>
      <c r="C19" s="2">
        <f>STDEV(C8:C17)</f>
        <v>5.9264004439644529</v>
      </c>
    </row>
    <row r="20" spans="1:5" x14ac:dyDescent="0.55000000000000004">
      <c r="A20" t="s">
        <v>6</v>
      </c>
      <c r="B20" s="2">
        <f>100*B19/B18</f>
        <v>6.6178125223400235</v>
      </c>
      <c r="C20" s="2">
        <f>100*C19/C18</f>
        <v>11.331549606050581</v>
      </c>
    </row>
    <row r="22" spans="1:5" x14ac:dyDescent="0.55000000000000004">
      <c r="A22" s="1"/>
      <c r="B22" s="3"/>
    </row>
    <row r="23" spans="1:5" x14ac:dyDescent="0.55000000000000004">
      <c r="A23" s="10" t="s">
        <v>14</v>
      </c>
      <c r="B23" s="11">
        <v>1</v>
      </c>
      <c r="C23" s="11">
        <v>2</v>
      </c>
      <c r="D23" s="11">
        <v>3</v>
      </c>
      <c r="E23" s="12" t="s">
        <v>3</v>
      </c>
    </row>
    <row r="24" spans="1:5" x14ac:dyDescent="0.55000000000000004">
      <c r="A24" s="10" t="s">
        <v>4</v>
      </c>
      <c r="B24" s="13">
        <v>4</v>
      </c>
      <c r="C24" s="13">
        <v>5</v>
      </c>
      <c r="D24" s="13">
        <v>4.5</v>
      </c>
      <c r="E24" s="14">
        <f>AVERAGE(B24:D24)</f>
        <v>4.5</v>
      </c>
    </row>
    <row r="25" spans="1:5" x14ac:dyDescent="0.55000000000000004">
      <c r="A25" s="10" t="s">
        <v>1</v>
      </c>
      <c r="B25" s="13">
        <v>7.5</v>
      </c>
      <c r="C25" s="13">
        <v>10</v>
      </c>
      <c r="D25" s="13">
        <v>10</v>
      </c>
      <c r="E25" s="14">
        <f>AVERAGE(B25:D25)</f>
        <v>9.1666666666666661</v>
      </c>
    </row>
    <row r="26" spans="1:5" x14ac:dyDescent="0.55000000000000004">
      <c r="D26" t="s">
        <v>15</v>
      </c>
      <c r="E26" s="4">
        <f>AVERAGE(E24:E25)</f>
        <v>6.833333333333333</v>
      </c>
    </row>
    <row r="36" spans="1:2" x14ac:dyDescent="0.55000000000000004">
      <c r="A36" s="1"/>
      <c r="B36" s="3"/>
    </row>
  </sheetData>
  <phoneticPr fontId="1" type="noConversion"/>
  <conditionalFormatting sqref="E24:E25">
    <cfRule type="cellIs" dxfId="14" priority="1" operator="greaterThan">
      <formula>14.9</formula>
    </cfRule>
  </conditionalFormatting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1F5F4-2E8A-41E3-AE5A-0328BB0B0E68}">
  <dimension ref="A1:E36"/>
  <sheetViews>
    <sheetView workbookViewId="0">
      <selection activeCell="B4" sqref="B4"/>
    </sheetView>
  </sheetViews>
  <sheetFormatPr defaultRowHeight="14.4" x14ac:dyDescent="0.55000000000000004"/>
  <cols>
    <col min="1" max="1" width="24.26171875" bestFit="1" customWidth="1"/>
    <col min="2" max="2" width="10.68359375" bestFit="1" customWidth="1"/>
    <col min="5" max="5" width="19.578125" bestFit="1" customWidth="1"/>
    <col min="7" max="7" width="26.26171875" customWidth="1"/>
  </cols>
  <sheetData>
    <row r="1" spans="1:4" x14ac:dyDescent="0.55000000000000004">
      <c r="A1" t="s">
        <v>0</v>
      </c>
      <c r="C1" t="s">
        <v>21</v>
      </c>
      <c r="D1">
        <v>46</v>
      </c>
    </row>
    <row r="2" spans="1:4" x14ac:dyDescent="0.55000000000000004">
      <c r="A2" t="s">
        <v>13</v>
      </c>
      <c r="B2">
        <v>60.95</v>
      </c>
    </row>
    <row r="3" spans="1:4" x14ac:dyDescent="0.55000000000000004">
      <c r="A3" t="s">
        <v>12</v>
      </c>
      <c r="B3">
        <v>170</v>
      </c>
    </row>
    <row r="4" spans="1:4" x14ac:dyDescent="0.55000000000000004">
      <c r="A4" t="s">
        <v>8</v>
      </c>
      <c r="B4" s="6"/>
    </row>
    <row r="5" spans="1:4" x14ac:dyDescent="0.55000000000000004">
      <c r="A5" t="s">
        <v>11</v>
      </c>
      <c r="B5" s="8">
        <v>2</v>
      </c>
    </row>
    <row r="6" spans="1:4" x14ac:dyDescent="0.55000000000000004">
      <c r="B6" t="s">
        <v>2</v>
      </c>
    </row>
    <row r="7" spans="1:4" x14ac:dyDescent="0.55000000000000004">
      <c r="B7" t="s">
        <v>1</v>
      </c>
      <c r="C7" t="s">
        <v>4</v>
      </c>
    </row>
    <row r="8" spans="1:4" x14ac:dyDescent="0.55000000000000004">
      <c r="A8">
        <v>1</v>
      </c>
      <c r="B8" s="5">
        <v>18</v>
      </c>
      <c r="C8" s="5">
        <v>19</v>
      </c>
    </row>
    <row r="9" spans="1:4" x14ac:dyDescent="0.55000000000000004">
      <c r="A9">
        <v>2</v>
      </c>
      <c r="B9" s="5">
        <v>13</v>
      </c>
      <c r="C9" s="5">
        <v>20</v>
      </c>
    </row>
    <row r="10" spans="1:4" x14ac:dyDescent="0.55000000000000004">
      <c r="A10">
        <v>3</v>
      </c>
      <c r="B10" s="5">
        <v>16</v>
      </c>
      <c r="C10" s="5">
        <v>23</v>
      </c>
    </row>
    <row r="11" spans="1:4" x14ac:dyDescent="0.55000000000000004">
      <c r="A11">
        <v>4</v>
      </c>
      <c r="B11" s="5">
        <v>22</v>
      </c>
      <c r="C11" s="5">
        <v>26</v>
      </c>
    </row>
    <row r="12" spans="1:4" x14ac:dyDescent="0.55000000000000004">
      <c r="A12">
        <v>5</v>
      </c>
      <c r="B12" s="5">
        <v>27</v>
      </c>
      <c r="C12" s="5">
        <v>25</v>
      </c>
    </row>
    <row r="13" spans="1:4" x14ac:dyDescent="0.55000000000000004">
      <c r="A13">
        <v>6</v>
      </c>
      <c r="B13" s="5">
        <v>18</v>
      </c>
      <c r="C13" s="5">
        <v>27</v>
      </c>
    </row>
    <row r="14" spans="1:4" x14ac:dyDescent="0.55000000000000004">
      <c r="A14">
        <v>7</v>
      </c>
      <c r="B14" s="5">
        <v>22</v>
      </c>
      <c r="C14" s="5">
        <v>26</v>
      </c>
    </row>
    <row r="15" spans="1:4" x14ac:dyDescent="0.55000000000000004">
      <c r="A15">
        <v>8</v>
      </c>
      <c r="B15" s="5">
        <v>24</v>
      </c>
      <c r="C15" s="5">
        <v>27</v>
      </c>
    </row>
    <row r="16" spans="1:4" x14ac:dyDescent="0.55000000000000004">
      <c r="A16">
        <v>9</v>
      </c>
      <c r="B16" s="5">
        <v>29</v>
      </c>
      <c r="C16" s="5">
        <v>30</v>
      </c>
    </row>
    <row r="17" spans="1:5" x14ac:dyDescent="0.55000000000000004">
      <c r="A17">
        <v>10</v>
      </c>
      <c r="B17" s="5">
        <v>20</v>
      </c>
      <c r="C17" s="5">
        <v>29</v>
      </c>
    </row>
    <row r="18" spans="1:5" x14ac:dyDescent="0.55000000000000004">
      <c r="A18" t="s">
        <v>3</v>
      </c>
      <c r="B18" s="2">
        <f>AVERAGE(B8:B17)</f>
        <v>20.9</v>
      </c>
      <c r="C18" s="2">
        <f>AVERAGE(C8:C17)</f>
        <v>25.2</v>
      </c>
    </row>
    <row r="19" spans="1:5" x14ac:dyDescent="0.55000000000000004">
      <c r="A19" t="s">
        <v>5</v>
      </c>
      <c r="B19" s="2">
        <f>STDEV(B8:B17)</f>
        <v>4.9317565047579324</v>
      </c>
      <c r="C19" s="2">
        <f>STDEV(C8:C17)</f>
        <v>3.5839146815241687</v>
      </c>
    </row>
    <row r="20" spans="1:5" x14ac:dyDescent="0.55000000000000004">
      <c r="A20" t="s">
        <v>6</v>
      </c>
      <c r="B20" s="2">
        <f>100*B19/B18</f>
        <v>23.596921075396807</v>
      </c>
      <c r="C20" s="2">
        <f>100*C19/C18</f>
        <v>14.221883656841939</v>
      </c>
    </row>
    <row r="22" spans="1:5" x14ac:dyDescent="0.55000000000000004">
      <c r="A22" s="1"/>
      <c r="B22" s="3"/>
    </row>
    <row r="23" spans="1:5" x14ac:dyDescent="0.55000000000000004">
      <c r="A23" s="10" t="s">
        <v>14</v>
      </c>
      <c r="B23" s="11">
        <v>1</v>
      </c>
      <c r="C23" s="11">
        <v>2</v>
      </c>
      <c r="D23" s="11">
        <v>3</v>
      </c>
      <c r="E23" s="12" t="s">
        <v>3</v>
      </c>
    </row>
    <row r="24" spans="1:5" x14ac:dyDescent="0.55000000000000004">
      <c r="A24" s="10" t="s">
        <v>4</v>
      </c>
      <c r="B24" s="13">
        <v>2</v>
      </c>
      <c r="C24" s="13">
        <v>1.5</v>
      </c>
      <c r="D24" s="13">
        <v>1.5</v>
      </c>
      <c r="E24" s="14">
        <f>AVERAGE(B24:D24)</f>
        <v>1.6666666666666667</v>
      </c>
    </row>
    <row r="25" spans="1:5" x14ac:dyDescent="0.55000000000000004">
      <c r="A25" s="10" t="s">
        <v>1</v>
      </c>
      <c r="B25" s="13">
        <v>2.5</v>
      </c>
      <c r="C25" s="13">
        <v>2</v>
      </c>
      <c r="D25" s="13">
        <v>2</v>
      </c>
      <c r="E25" s="14">
        <f>AVERAGE(B25:D25)</f>
        <v>2.1666666666666665</v>
      </c>
    </row>
    <row r="26" spans="1:5" x14ac:dyDescent="0.55000000000000004">
      <c r="D26" t="s">
        <v>15</v>
      </c>
      <c r="E26" s="4">
        <f>AVERAGE(E24:E25)</f>
        <v>1.9166666666666665</v>
      </c>
    </row>
    <row r="36" spans="1:2" x14ac:dyDescent="0.55000000000000004">
      <c r="A36" s="1"/>
      <c r="B36" s="3"/>
    </row>
  </sheetData>
  <phoneticPr fontId="1" type="noConversion"/>
  <conditionalFormatting sqref="E24:E25">
    <cfRule type="cellIs" dxfId="13" priority="1" operator="greaterThan">
      <formula>14.9</formula>
    </cfRule>
  </conditionalFormatting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6EC90-8C4F-47AD-9FC4-B9FDCB8765A7}">
  <dimension ref="A1:E36"/>
  <sheetViews>
    <sheetView zoomScaleNormal="100" workbookViewId="0">
      <selection activeCell="F35" sqref="F35"/>
    </sheetView>
  </sheetViews>
  <sheetFormatPr defaultRowHeight="14.4" x14ac:dyDescent="0.55000000000000004"/>
  <cols>
    <col min="1" max="1" width="24.26171875" bestFit="1" customWidth="1"/>
    <col min="2" max="2" width="10.68359375" bestFit="1" customWidth="1"/>
    <col min="5" max="5" width="19.578125" bestFit="1" customWidth="1"/>
  </cols>
  <sheetData>
    <row r="1" spans="1:4" x14ac:dyDescent="0.55000000000000004">
      <c r="A1" t="s">
        <v>0</v>
      </c>
      <c r="C1" t="s">
        <v>21</v>
      </c>
      <c r="D1">
        <v>23</v>
      </c>
    </row>
    <row r="2" spans="1:4" x14ac:dyDescent="0.55000000000000004">
      <c r="A2" t="s">
        <v>13</v>
      </c>
      <c r="B2">
        <v>82.78</v>
      </c>
    </row>
    <row r="3" spans="1:4" x14ac:dyDescent="0.55000000000000004">
      <c r="A3" t="s">
        <v>12</v>
      </c>
      <c r="B3">
        <v>187</v>
      </c>
    </row>
    <row r="4" spans="1:4" x14ac:dyDescent="0.55000000000000004">
      <c r="A4" t="s">
        <v>8</v>
      </c>
      <c r="B4" s="6"/>
    </row>
    <row r="5" spans="1:4" x14ac:dyDescent="0.55000000000000004">
      <c r="A5" t="s">
        <v>11</v>
      </c>
      <c r="B5" s="8">
        <v>1</v>
      </c>
    </row>
    <row r="6" spans="1:4" x14ac:dyDescent="0.55000000000000004">
      <c r="B6" t="s">
        <v>2</v>
      </c>
    </row>
    <row r="7" spans="1:4" x14ac:dyDescent="0.55000000000000004">
      <c r="B7" t="s">
        <v>1</v>
      </c>
      <c r="C7" t="s">
        <v>4</v>
      </c>
    </row>
    <row r="8" spans="1:4" x14ac:dyDescent="0.55000000000000004">
      <c r="A8">
        <v>1</v>
      </c>
      <c r="B8" s="5">
        <v>13</v>
      </c>
      <c r="C8" s="5">
        <v>16</v>
      </c>
    </row>
    <row r="9" spans="1:4" x14ac:dyDescent="0.55000000000000004">
      <c r="A9">
        <v>2</v>
      </c>
      <c r="B9" s="5">
        <v>21</v>
      </c>
      <c r="C9" s="5">
        <v>19</v>
      </c>
    </row>
    <row r="10" spans="1:4" x14ac:dyDescent="0.55000000000000004">
      <c r="A10">
        <v>3</v>
      </c>
      <c r="B10" s="5">
        <v>20</v>
      </c>
      <c r="C10" s="5">
        <v>20</v>
      </c>
    </row>
    <row r="11" spans="1:4" x14ac:dyDescent="0.55000000000000004">
      <c r="A11">
        <v>4</v>
      </c>
      <c r="B11" s="5">
        <v>21</v>
      </c>
      <c r="C11" s="5">
        <v>22</v>
      </c>
    </row>
    <row r="12" spans="1:4" x14ac:dyDescent="0.55000000000000004">
      <c r="A12">
        <v>5</v>
      </c>
      <c r="B12" s="5">
        <v>21</v>
      </c>
      <c r="C12" s="5">
        <v>22</v>
      </c>
    </row>
    <row r="13" spans="1:4" x14ac:dyDescent="0.55000000000000004">
      <c r="A13">
        <v>6</v>
      </c>
      <c r="B13" s="5">
        <v>24</v>
      </c>
      <c r="C13" s="5">
        <v>31</v>
      </c>
    </row>
    <row r="14" spans="1:4" x14ac:dyDescent="0.55000000000000004">
      <c r="A14">
        <v>7</v>
      </c>
      <c r="B14" s="5">
        <v>23</v>
      </c>
      <c r="C14" s="5">
        <v>32</v>
      </c>
    </row>
    <row r="15" spans="1:4" x14ac:dyDescent="0.55000000000000004">
      <c r="A15">
        <v>8</v>
      </c>
      <c r="B15" s="5">
        <v>24</v>
      </c>
      <c r="C15" s="5">
        <v>25</v>
      </c>
    </row>
    <row r="16" spans="1:4" x14ac:dyDescent="0.55000000000000004">
      <c r="A16">
        <v>9</v>
      </c>
      <c r="B16" s="5">
        <v>25</v>
      </c>
      <c r="C16" s="5">
        <v>14</v>
      </c>
    </row>
    <row r="17" spans="1:5" x14ac:dyDescent="0.55000000000000004">
      <c r="A17">
        <v>10</v>
      </c>
      <c r="B17" s="5">
        <v>27</v>
      </c>
      <c r="C17" s="5">
        <v>24</v>
      </c>
    </row>
    <row r="18" spans="1:5" x14ac:dyDescent="0.55000000000000004">
      <c r="A18" t="s">
        <v>3</v>
      </c>
      <c r="B18" s="2">
        <f>AVERAGE(B8:B17)</f>
        <v>21.9</v>
      </c>
      <c r="C18" s="2">
        <f>AVERAGE(C8:C17)</f>
        <v>22.5</v>
      </c>
    </row>
    <row r="19" spans="1:5" x14ac:dyDescent="0.55000000000000004">
      <c r="A19" t="s">
        <v>5</v>
      </c>
      <c r="B19" s="2">
        <f>STDEV(B8:B17)</f>
        <v>3.8137179293236154</v>
      </c>
      <c r="C19" s="2">
        <f>STDEV(C8:C17)</f>
        <v>5.8166427888717163</v>
      </c>
    </row>
    <row r="20" spans="1:5" x14ac:dyDescent="0.55000000000000004">
      <c r="A20" t="s">
        <v>6</v>
      </c>
      <c r="B20" s="2">
        <f>100*B19/B18</f>
        <v>17.414237120199157</v>
      </c>
      <c r="C20" s="2">
        <f>100*C19/C18</f>
        <v>25.851745728318736</v>
      </c>
    </row>
    <row r="22" spans="1:5" x14ac:dyDescent="0.55000000000000004">
      <c r="A22" s="1"/>
      <c r="B22" s="3"/>
    </row>
    <row r="23" spans="1:5" x14ac:dyDescent="0.55000000000000004">
      <c r="A23" s="10" t="s">
        <v>14</v>
      </c>
      <c r="B23" s="11">
        <v>1</v>
      </c>
      <c r="C23" s="11">
        <v>2</v>
      </c>
      <c r="D23" s="11">
        <v>3</v>
      </c>
      <c r="E23" s="12" t="s">
        <v>3</v>
      </c>
    </row>
    <row r="24" spans="1:5" x14ac:dyDescent="0.55000000000000004">
      <c r="A24" s="10" t="s">
        <v>4</v>
      </c>
      <c r="B24" s="13">
        <v>2.5</v>
      </c>
      <c r="C24" s="13">
        <v>2.5</v>
      </c>
      <c r="D24" s="13">
        <v>3</v>
      </c>
      <c r="E24" s="14">
        <f>AVERAGE(B24:D24)</f>
        <v>2.6666666666666665</v>
      </c>
    </row>
    <row r="25" spans="1:5" x14ac:dyDescent="0.55000000000000004">
      <c r="A25" s="10" t="s">
        <v>1</v>
      </c>
      <c r="B25" s="13">
        <v>2</v>
      </c>
      <c r="C25" s="13">
        <v>3</v>
      </c>
      <c r="D25" s="13">
        <v>2.5</v>
      </c>
      <c r="E25" s="14">
        <f>AVERAGE(B25:D25)</f>
        <v>2.5</v>
      </c>
    </row>
    <row r="26" spans="1:5" x14ac:dyDescent="0.55000000000000004">
      <c r="D26" t="s">
        <v>15</v>
      </c>
      <c r="E26" s="4">
        <f>AVERAGE(E24:E25)</f>
        <v>2.583333333333333</v>
      </c>
    </row>
    <row r="36" spans="1:2" x14ac:dyDescent="0.55000000000000004">
      <c r="A36" s="1"/>
      <c r="B36" s="3"/>
    </row>
  </sheetData>
  <phoneticPr fontId="1" type="noConversion"/>
  <conditionalFormatting sqref="E24:E25">
    <cfRule type="cellIs" dxfId="12" priority="1" operator="greaterThan">
      <formula>14.9</formula>
    </cfRule>
  </conditionalFormatting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4BA0D-C56D-4D3B-946C-D6B67DCAC99F}">
  <dimension ref="A1:E36"/>
  <sheetViews>
    <sheetView workbookViewId="0">
      <selection activeCell="E30" sqref="E30"/>
    </sheetView>
  </sheetViews>
  <sheetFormatPr defaultRowHeight="14.4" x14ac:dyDescent="0.55000000000000004"/>
  <cols>
    <col min="1" max="1" width="24.26171875" bestFit="1" customWidth="1"/>
    <col min="2" max="2" width="12.68359375" bestFit="1" customWidth="1"/>
    <col min="5" max="5" width="19.578125" bestFit="1" customWidth="1"/>
    <col min="7" max="7" width="26.26171875" bestFit="1" customWidth="1"/>
  </cols>
  <sheetData>
    <row r="1" spans="1:4" x14ac:dyDescent="0.55000000000000004">
      <c r="A1" t="s">
        <v>0</v>
      </c>
      <c r="C1" t="s">
        <v>21</v>
      </c>
      <c r="D1">
        <v>45</v>
      </c>
    </row>
    <row r="2" spans="1:4" x14ac:dyDescent="0.55000000000000004">
      <c r="A2" t="s">
        <v>13</v>
      </c>
      <c r="B2">
        <v>81.599999999999994</v>
      </c>
    </row>
    <row r="3" spans="1:4" x14ac:dyDescent="0.55000000000000004">
      <c r="A3" t="s">
        <v>12</v>
      </c>
      <c r="B3">
        <v>171</v>
      </c>
    </row>
    <row r="4" spans="1:4" x14ac:dyDescent="0.55000000000000004">
      <c r="A4" t="s">
        <v>8</v>
      </c>
      <c r="B4" s="6"/>
    </row>
    <row r="5" spans="1:4" x14ac:dyDescent="0.55000000000000004">
      <c r="A5" t="s">
        <v>11</v>
      </c>
      <c r="B5" s="8">
        <v>2</v>
      </c>
    </row>
    <row r="6" spans="1:4" x14ac:dyDescent="0.55000000000000004">
      <c r="B6" t="s">
        <v>2</v>
      </c>
    </row>
    <row r="7" spans="1:4" x14ac:dyDescent="0.55000000000000004">
      <c r="B7" t="s">
        <v>1</v>
      </c>
      <c r="C7" t="s">
        <v>4</v>
      </c>
    </row>
    <row r="8" spans="1:4" x14ac:dyDescent="0.55000000000000004">
      <c r="A8">
        <v>1</v>
      </c>
      <c r="B8" s="5">
        <v>41</v>
      </c>
      <c r="C8" s="5">
        <v>19</v>
      </c>
    </row>
    <row r="9" spans="1:4" x14ac:dyDescent="0.55000000000000004">
      <c r="A9">
        <v>2</v>
      </c>
      <c r="B9" s="5">
        <v>39</v>
      </c>
      <c r="C9" s="5">
        <v>25</v>
      </c>
    </row>
    <row r="10" spans="1:4" x14ac:dyDescent="0.55000000000000004">
      <c r="A10">
        <v>3</v>
      </c>
      <c r="B10" s="5">
        <v>31</v>
      </c>
      <c r="C10" s="5">
        <v>28</v>
      </c>
    </row>
    <row r="11" spans="1:4" x14ac:dyDescent="0.55000000000000004">
      <c r="A11">
        <v>4</v>
      </c>
      <c r="B11" s="5">
        <v>33</v>
      </c>
      <c r="C11" s="5">
        <v>33</v>
      </c>
    </row>
    <row r="12" spans="1:4" x14ac:dyDescent="0.55000000000000004">
      <c r="A12">
        <v>5</v>
      </c>
      <c r="B12" s="5">
        <v>36</v>
      </c>
      <c r="C12" s="5">
        <v>37</v>
      </c>
    </row>
    <row r="13" spans="1:4" x14ac:dyDescent="0.55000000000000004">
      <c r="A13">
        <v>6</v>
      </c>
      <c r="B13" s="5">
        <v>35</v>
      </c>
      <c r="C13" s="5">
        <v>41</v>
      </c>
    </row>
    <row r="14" spans="1:4" x14ac:dyDescent="0.55000000000000004">
      <c r="A14">
        <v>7</v>
      </c>
      <c r="B14" s="5">
        <v>26</v>
      </c>
      <c r="C14" s="5">
        <v>40</v>
      </c>
    </row>
    <row r="15" spans="1:4" x14ac:dyDescent="0.55000000000000004">
      <c r="A15">
        <v>8</v>
      </c>
      <c r="B15" s="5">
        <v>35</v>
      </c>
      <c r="C15" s="5">
        <v>34</v>
      </c>
    </row>
    <row r="16" spans="1:4" x14ac:dyDescent="0.55000000000000004">
      <c r="A16">
        <v>9</v>
      </c>
      <c r="B16" s="5">
        <v>36</v>
      </c>
      <c r="C16" s="5">
        <v>34</v>
      </c>
    </row>
    <row r="17" spans="1:5" x14ac:dyDescent="0.55000000000000004">
      <c r="A17">
        <v>10</v>
      </c>
      <c r="B17" s="5">
        <v>34</v>
      </c>
      <c r="C17" s="5"/>
    </row>
    <row r="18" spans="1:5" x14ac:dyDescent="0.55000000000000004">
      <c r="A18" t="s">
        <v>3</v>
      </c>
      <c r="B18" s="2">
        <f>AVERAGE(B8:B17)</f>
        <v>34.6</v>
      </c>
      <c r="C18" s="2">
        <f>AVERAGE(C8:C17)</f>
        <v>32.333333333333336</v>
      </c>
    </row>
    <row r="19" spans="1:5" x14ac:dyDescent="0.55000000000000004">
      <c r="A19" t="s">
        <v>5</v>
      </c>
      <c r="B19" s="2">
        <f>STDEV(B8:B17)</f>
        <v>4.1419265512024133</v>
      </c>
      <c r="C19" s="2">
        <f>STDEV(C8:C17)</f>
        <v>7.1763500472036617</v>
      </c>
    </row>
    <row r="20" spans="1:5" x14ac:dyDescent="0.55000000000000004">
      <c r="A20" t="s">
        <v>6</v>
      </c>
      <c r="B20" s="2">
        <f>100*B19/B18</f>
        <v>11.970885986134142</v>
      </c>
      <c r="C20" s="2">
        <f>100*C19/C18</f>
        <v>22.1948970532072</v>
      </c>
    </row>
    <row r="22" spans="1:5" x14ac:dyDescent="0.55000000000000004">
      <c r="A22" s="1"/>
      <c r="B22" s="3"/>
    </row>
    <row r="23" spans="1:5" x14ac:dyDescent="0.55000000000000004">
      <c r="A23" s="10" t="s">
        <v>14</v>
      </c>
      <c r="B23" s="11">
        <v>1</v>
      </c>
      <c r="C23" s="11">
        <v>2</v>
      </c>
      <c r="D23" s="11">
        <v>3</v>
      </c>
      <c r="E23" s="12" t="s">
        <v>3</v>
      </c>
    </row>
    <row r="24" spans="1:5" x14ac:dyDescent="0.55000000000000004">
      <c r="A24" s="10" t="s">
        <v>4</v>
      </c>
      <c r="B24" s="13">
        <v>5</v>
      </c>
      <c r="C24" s="13">
        <v>2</v>
      </c>
      <c r="D24" s="13">
        <v>3</v>
      </c>
      <c r="E24" s="14">
        <f>AVERAGE(B24:D24)</f>
        <v>3.3333333333333335</v>
      </c>
    </row>
    <row r="25" spans="1:5" x14ac:dyDescent="0.55000000000000004">
      <c r="A25" s="10" t="s">
        <v>1</v>
      </c>
      <c r="B25" s="13">
        <v>5.5</v>
      </c>
      <c r="C25" s="13">
        <v>6</v>
      </c>
      <c r="D25" s="13">
        <v>4.5</v>
      </c>
      <c r="E25" s="14">
        <f>AVERAGE(B25:D25)</f>
        <v>5.333333333333333</v>
      </c>
    </row>
    <row r="26" spans="1:5" x14ac:dyDescent="0.55000000000000004">
      <c r="D26" t="s">
        <v>15</v>
      </c>
      <c r="E26" s="4">
        <f>AVERAGE(E24:E25)</f>
        <v>4.333333333333333</v>
      </c>
    </row>
    <row r="36" spans="1:2" x14ac:dyDescent="0.55000000000000004">
      <c r="A36" s="1"/>
      <c r="B36" s="3"/>
    </row>
  </sheetData>
  <phoneticPr fontId="1" type="noConversion"/>
  <conditionalFormatting sqref="E24:E25">
    <cfRule type="cellIs" dxfId="11" priority="1" operator="greaterThan">
      <formula>14.9</formula>
    </cfRule>
  </conditionalFormatting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F7B1B-C5B3-413C-8C57-C6987DE4DD74}">
  <dimension ref="A1:E36"/>
  <sheetViews>
    <sheetView zoomScaleNormal="100" workbookViewId="0">
      <selection activeCell="G20" sqref="G20"/>
    </sheetView>
  </sheetViews>
  <sheetFormatPr defaultRowHeight="14.4" x14ac:dyDescent="0.55000000000000004"/>
  <cols>
    <col min="1" max="1" width="24.26171875" bestFit="1" customWidth="1"/>
    <col min="2" max="2" width="10.68359375" bestFit="1" customWidth="1"/>
    <col min="5" max="5" width="19.578125" bestFit="1" customWidth="1"/>
    <col min="7" max="7" width="26.26171875" bestFit="1" customWidth="1"/>
  </cols>
  <sheetData>
    <row r="1" spans="1:4" x14ac:dyDescent="0.55000000000000004">
      <c r="A1" t="s">
        <v>0</v>
      </c>
      <c r="C1" t="s">
        <v>21</v>
      </c>
      <c r="D1">
        <v>20</v>
      </c>
    </row>
    <row r="2" spans="1:4" x14ac:dyDescent="0.55000000000000004">
      <c r="A2" t="s">
        <v>13</v>
      </c>
      <c r="B2">
        <v>73.599999999999994</v>
      </c>
    </row>
    <row r="3" spans="1:4" x14ac:dyDescent="0.55000000000000004">
      <c r="A3" t="s">
        <v>12</v>
      </c>
      <c r="B3">
        <v>181.5</v>
      </c>
    </row>
    <row r="4" spans="1:4" x14ac:dyDescent="0.55000000000000004">
      <c r="A4" t="s">
        <v>8</v>
      </c>
      <c r="B4" s="6"/>
    </row>
    <row r="5" spans="1:4" x14ac:dyDescent="0.55000000000000004">
      <c r="A5" t="s">
        <v>11</v>
      </c>
      <c r="B5" s="8">
        <v>1</v>
      </c>
    </row>
    <row r="6" spans="1:4" x14ac:dyDescent="0.55000000000000004">
      <c r="B6" t="s">
        <v>2</v>
      </c>
    </row>
    <row r="7" spans="1:4" x14ac:dyDescent="0.55000000000000004">
      <c r="B7" t="s">
        <v>1</v>
      </c>
      <c r="C7" t="s">
        <v>4</v>
      </c>
    </row>
    <row r="8" spans="1:4" x14ac:dyDescent="0.55000000000000004">
      <c r="A8">
        <v>1</v>
      </c>
      <c r="B8" s="5">
        <v>29</v>
      </c>
      <c r="C8" s="5">
        <v>40</v>
      </c>
    </row>
    <row r="9" spans="1:4" x14ac:dyDescent="0.55000000000000004">
      <c r="A9">
        <v>2</v>
      </c>
      <c r="B9" s="5">
        <v>31</v>
      </c>
      <c r="C9" s="5">
        <v>42</v>
      </c>
    </row>
    <row r="10" spans="1:4" x14ac:dyDescent="0.55000000000000004">
      <c r="A10">
        <v>3</v>
      </c>
      <c r="B10" s="5">
        <v>33</v>
      </c>
      <c r="C10" s="5">
        <v>38</v>
      </c>
    </row>
    <row r="11" spans="1:4" x14ac:dyDescent="0.55000000000000004">
      <c r="A11">
        <v>4</v>
      </c>
      <c r="B11" s="5">
        <v>39</v>
      </c>
      <c r="C11" s="5">
        <v>34</v>
      </c>
    </row>
    <row r="12" spans="1:4" x14ac:dyDescent="0.55000000000000004">
      <c r="A12">
        <v>5</v>
      </c>
      <c r="B12" s="5">
        <v>33</v>
      </c>
      <c r="C12" s="5">
        <v>30</v>
      </c>
    </row>
    <row r="13" spans="1:4" x14ac:dyDescent="0.55000000000000004">
      <c r="A13">
        <v>6</v>
      </c>
      <c r="B13" s="5">
        <v>38</v>
      </c>
      <c r="C13" s="16">
        <v>35</v>
      </c>
    </row>
    <row r="14" spans="1:4" x14ac:dyDescent="0.55000000000000004">
      <c r="A14">
        <v>7</v>
      </c>
      <c r="B14" s="5">
        <v>39</v>
      </c>
      <c r="C14" s="5">
        <v>36</v>
      </c>
    </row>
    <row r="15" spans="1:4" x14ac:dyDescent="0.55000000000000004">
      <c r="A15">
        <v>8</v>
      </c>
      <c r="B15" s="5">
        <v>38</v>
      </c>
      <c r="C15" s="5">
        <v>34</v>
      </c>
    </row>
    <row r="16" spans="1:4" x14ac:dyDescent="0.55000000000000004">
      <c r="A16">
        <v>9</v>
      </c>
      <c r="B16" s="5">
        <v>36</v>
      </c>
      <c r="C16" s="5">
        <v>37</v>
      </c>
    </row>
    <row r="17" spans="1:5" x14ac:dyDescent="0.55000000000000004">
      <c r="A17">
        <v>10</v>
      </c>
      <c r="B17" s="5">
        <v>40</v>
      </c>
      <c r="C17" s="5">
        <v>39</v>
      </c>
    </row>
    <row r="18" spans="1:5" x14ac:dyDescent="0.55000000000000004">
      <c r="A18" t="s">
        <v>3</v>
      </c>
      <c r="B18" s="2">
        <f>AVERAGE(B8:B17)</f>
        <v>35.6</v>
      </c>
      <c r="C18" s="2">
        <f>AVERAGE(C8:C17)</f>
        <v>36.5</v>
      </c>
    </row>
    <row r="19" spans="1:5" x14ac:dyDescent="0.55000000000000004">
      <c r="A19" t="s">
        <v>5</v>
      </c>
      <c r="B19" s="2">
        <f>STDEV(B8:B17)</f>
        <v>3.8355066303046681</v>
      </c>
      <c r="C19" s="2">
        <f>STDEV(C8:C17)</f>
        <v>3.4721111093332766</v>
      </c>
    </row>
    <row r="20" spans="1:5" x14ac:dyDescent="0.55000000000000004">
      <c r="A20" t="s">
        <v>6</v>
      </c>
      <c r="B20" s="2">
        <f>100*B19/B18</f>
        <v>10.773895028945697</v>
      </c>
      <c r="C20" s="2">
        <f>100*C19/C18</f>
        <v>9.5126331762555516</v>
      </c>
    </row>
    <row r="22" spans="1:5" x14ac:dyDescent="0.55000000000000004">
      <c r="A22" s="1"/>
      <c r="B22" s="3"/>
    </row>
    <row r="23" spans="1:5" x14ac:dyDescent="0.55000000000000004">
      <c r="A23" s="10" t="s">
        <v>14</v>
      </c>
      <c r="B23" s="11">
        <v>1</v>
      </c>
      <c r="C23" s="11">
        <v>2</v>
      </c>
      <c r="D23" s="11">
        <v>3</v>
      </c>
      <c r="E23" s="12" t="s">
        <v>3</v>
      </c>
    </row>
    <row r="24" spans="1:5" x14ac:dyDescent="0.55000000000000004">
      <c r="A24" s="10" t="s">
        <v>4</v>
      </c>
      <c r="B24" s="13">
        <v>2</v>
      </c>
      <c r="C24" s="13">
        <v>1</v>
      </c>
      <c r="D24" s="13">
        <v>4</v>
      </c>
      <c r="E24" s="14">
        <f>AVERAGE(B24:D24)</f>
        <v>2.3333333333333335</v>
      </c>
    </row>
    <row r="25" spans="1:5" x14ac:dyDescent="0.55000000000000004">
      <c r="A25" s="10" t="s">
        <v>1</v>
      </c>
      <c r="B25" s="13">
        <v>3</v>
      </c>
      <c r="C25" s="13">
        <v>2.5</v>
      </c>
      <c r="D25" s="13">
        <v>2.5</v>
      </c>
      <c r="E25" s="14">
        <f>AVERAGE(B25:D25)</f>
        <v>2.6666666666666665</v>
      </c>
    </row>
    <row r="26" spans="1:5" x14ac:dyDescent="0.55000000000000004">
      <c r="D26" t="s">
        <v>15</v>
      </c>
      <c r="E26" s="4">
        <f>AVERAGE(E24:E25)</f>
        <v>2.5</v>
      </c>
    </row>
    <row r="36" spans="1:2" x14ac:dyDescent="0.55000000000000004">
      <c r="A36" s="1"/>
      <c r="B36" s="3"/>
    </row>
  </sheetData>
  <conditionalFormatting sqref="E24:E25">
    <cfRule type="cellIs" dxfId="10" priority="1" operator="greaterThan">
      <formula>14.9</formula>
    </cfRule>
  </conditionalFormatting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3EA49-79A2-4043-8C3A-90EEA89E5B62}">
  <dimension ref="A1:E36"/>
  <sheetViews>
    <sheetView zoomScaleNormal="100" workbookViewId="0">
      <selection activeCell="G33" sqref="G33"/>
    </sheetView>
  </sheetViews>
  <sheetFormatPr defaultRowHeight="14.4" x14ac:dyDescent="0.55000000000000004"/>
  <cols>
    <col min="1" max="1" width="24.26171875" bestFit="1" customWidth="1"/>
    <col min="2" max="2" width="10.68359375" bestFit="1" customWidth="1"/>
    <col min="5" max="5" width="19.578125" bestFit="1" customWidth="1"/>
    <col min="7" max="7" width="26.26171875" bestFit="1" customWidth="1"/>
  </cols>
  <sheetData>
    <row r="1" spans="1:4" x14ac:dyDescent="0.55000000000000004">
      <c r="A1" t="s">
        <v>0</v>
      </c>
      <c r="C1" t="s">
        <v>21</v>
      </c>
      <c r="D1">
        <v>36</v>
      </c>
    </row>
    <row r="2" spans="1:4" x14ac:dyDescent="0.55000000000000004">
      <c r="A2" t="s">
        <v>13</v>
      </c>
      <c r="B2">
        <v>90</v>
      </c>
    </row>
    <row r="3" spans="1:4" x14ac:dyDescent="0.55000000000000004">
      <c r="A3" t="s">
        <v>12</v>
      </c>
      <c r="B3">
        <v>184</v>
      </c>
    </row>
    <row r="4" spans="1:4" x14ac:dyDescent="0.55000000000000004">
      <c r="A4" t="s">
        <v>8</v>
      </c>
      <c r="B4" s="6"/>
    </row>
    <row r="5" spans="1:4" x14ac:dyDescent="0.55000000000000004">
      <c r="A5" t="s">
        <v>11</v>
      </c>
      <c r="B5" s="8">
        <v>2</v>
      </c>
    </row>
    <row r="6" spans="1:4" x14ac:dyDescent="0.55000000000000004">
      <c r="B6" t="s">
        <v>2</v>
      </c>
    </row>
    <row r="7" spans="1:4" x14ac:dyDescent="0.55000000000000004">
      <c r="B7" t="s">
        <v>1</v>
      </c>
      <c r="C7" t="s">
        <v>4</v>
      </c>
    </row>
    <row r="8" spans="1:4" x14ac:dyDescent="0.55000000000000004">
      <c r="A8">
        <v>1</v>
      </c>
      <c r="B8" s="5">
        <v>38</v>
      </c>
      <c r="C8" s="5">
        <v>47</v>
      </c>
    </row>
    <row r="9" spans="1:4" x14ac:dyDescent="0.55000000000000004">
      <c r="A9">
        <v>2</v>
      </c>
      <c r="B9" s="5">
        <v>44</v>
      </c>
      <c r="C9" s="5">
        <v>46</v>
      </c>
    </row>
    <row r="10" spans="1:4" x14ac:dyDescent="0.55000000000000004">
      <c r="A10">
        <v>3</v>
      </c>
      <c r="B10" s="5">
        <v>43</v>
      </c>
      <c r="C10" s="5">
        <v>41</v>
      </c>
    </row>
    <row r="11" spans="1:4" x14ac:dyDescent="0.55000000000000004">
      <c r="A11">
        <v>4</v>
      </c>
      <c r="B11" s="5">
        <v>47</v>
      </c>
      <c r="C11" s="5">
        <v>43</v>
      </c>
    </row>
    <row r="12" spans="1:4" x14ac:dyDescent="0.55000000000000004">
      <c r="A12">
        <v>5</v>
      </c>
      <c r="B12" s="5">
        <v>41</v>
      </c>
      <c r="C12" s="5">
        <v>40</v>
      </c>
    </row>
    <row r="13" spans="1:4" x14ac:dyDescent="0.55000000000000004">
      <c r="A13">
        <v>6</v>
      </c>
      <c r="B13" s="5">
        <v>42</v>
      </c>
      <c r="C13" s="16">
        <v>42</v>
      </c>
    </row>
    <row r="14" spans="1:4" x14ac:dyDescent="0.55000000000000004">
      <c r="A14">
        <v>7</v>
      </c>
      <c r="B14" s="5">
        <v>47</v>
      </c>
      <c r="C14" s="5">
        <v>45</v>
      </c>
    </row>
    <row r="15" spans="1:4" x14ac:dyDescent="0.55000000000000004">
      <c r="A15">
        <v>8</v>
      </c>
      <c r="B15" s="5">
        <v>47</v>
      </c>
      <c r="C15" s="5">
        <v>44</v>
      </c>
    </row>
    <row r="16" spans="1:4" x14ac:dyDescent="0.55000000000000004">
      <c r="A16">
        <v>9</v>
      </c>
      <c r="B16" s="5">
        <v>49</v>
      </c>
      <c r="C16" s="5">
        <v>47</v>
      </c>
    </row>
    <row r="17" spans="1:5" x14ac:dyDescent="0.55000000000000004">
      <c r="A17">
        <v>10</v>
      </c>
      <c r="B17" s="5">
        <v>43</v>
      </c>
      <c r="C17" s="5">
        <v>42</v>
      </c>
    </row>
    <row r="18" spans="1:5" x14ac:dyDescent="0.55000000000000004">
      <c r="A18" t="s">
        <v>3</v>
      </c>
      <c r="B18" s="2">
        <f>AVERAGE(B8:B17)</f>
        <v>44.1</v>
      </c>
      <c r="C18" s="2">
        <f>AVERAGE(C8:C17)</f>
        <v>43.7</v>
      </c>
    </row>
    <row r="19" spans="1:5" x14ac:dyDescent="0.55000000000000004">
      <c r="A19" t="s">
        <v>5</v>
      </c>
      <c r="B19" s="2">
        <f>STDEV(B8:B17)</f>
        <v>3.3813212407775355</v>
      </c>
      <c r="C19" s="2">
        <f>STDEV(C8:C17)</f>
        <v>2.496664441476534</v>
      </c>
    </row>
    <row r="20" spans="1:5" x14ac:dyDescent="0.55000000000000004">
      <c r="A20" t="s">
        <v>6</v>
      </c>
      <c r="B20" s="2">
        <f>100*B19/B18</f>
        <v>7.6673951038039343</v>
      </c>
      <c r="C20" s="2">
        <f>100*C19/C18</f>
        <v>5.7131909415938988</v>
      </c>
    </row>
    <row r="22" spans="1:5" x14ac:dyDescent="0.55000000000000004">
      <c r="A22" s="1"/>
      <c r="B22" s="3"/>
    </row>
    <row r="23" spans="1:5" x14ac:dyDescent="0.55000000000000004">
      <c r="A23" s="10" t="s">
        <v>14</v>
      </c>
      <c r="B23" s="11">
        <v>1</v>
      </c>
      <c r="C23" s="11">
        <v>2</v>
      </c>
      <c r="D23" s="11">
        <v>3</v>
      </c>
      <c r="E23" s="12" t="s">
        <v>3</v>
      </c>
    </row>
    <row r="24" spans="1:5" x14ac:dyDescent="0.55000000000000004">
      <c r="A24" s="10" t="s">
        <v>4</v>
      </c>
      <c r="B24" s="13">
        <v>4.5</v>
      </c>
      <c r="C24" s="13">
        <v>4</v>
      </c>
      <c r="D24" s="13">
        <v>4</v>
      </c>
      <c r="E24" s="14">
        <f>AVERAGE(B24:D24)</f>
        <v>4.166666666666667</v>
      </c>
    </row>
    <row r="25" spans="1:5" x14ac:dyDescent="0.55000000000000004">
      <c r="A25" s="10" t="s">
        <v>1</v>
      </c>
      <c r="B25" s="13">
        <v>3.5</v>
      </c>
      <c r="C25" s="13">
        <v>3.5</v>
      </c>
      <c r="D25" s="13">
        <v>3</v>
      </c>
      <c r="E25" s="14">
        <f>AVERAGE(B25:D25)</f>
        <v>3.3333333333333335</v>
      </c>
    </row>
    <row r="26" spans="1:5" x14ac:dyDescent="0.55000000000000004">
      <c r="D26" t="s">
        <v>15</v>
      </c>
      <c r="E26" s="4">
        <f>AVERAGE(E24:E25)</f>
        <v>3.75</v>
      </c>
    </row>
    <row r="36" spans="1:2" x14ac:dyDescent="0.55000000000000004">
      <c r="A36" s="1"/>
      <c r="B36" s="3"/>
    </row>
  </sheetData>
  <conditionalFormatting sqref="E24:E25">
    <cfRule type="cellIs" dxfId="9" priority="1" operator="greaterThan">
      <formula>14.9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2ECCA-163B-4D0D-8A6B-68421EF0A805}">
  <dimension ref="A1:BM27"/>
  <sheetViews>
    <sheetView workbookViewId="0">
      <selection activeCell="D34" sqref="D34"/>
    </sheetView>
  </sheetViews>
  <sheetFormatPr defaultRowHeight="14.4" x14ac:dyDescent="0.55000000000000004"/>
  <sheetData>
    <row r="1" spans="1:65" x14ac:dyDescent="0.55000000000000004">
      <c r="A1" t="s">
        <v>10</v>
      </c>
      <c r="B1" t="s">
        <v>36</v>
      </c>
      <c r="C1" t="s">
        <v>21</v>
      </c>
      <c r="D1" t="s">
        <v>37</v>
      </c>
      <c r="E1" t="s">
        <v>16</v>
      </c>
      <c r="F1" t="s">
        <v>17</v>
      </c>
      <c r="G1" t="s">
        <v>18</v>
      </c>
      <c r="H1" t="s">
        <v>19</v>
      </c>
      <c r="I1" t="s">
        <v>20</v>
      </c>
      <c r="J1" t="s">
        <v>24</v>
      </c>
      <c r="K1" t="s">
        <v>25</v>
      </c>
      <c r="L1" t="s">
        <v>38</v>
      </c>
      <c r="M1" t="s">
        <v>39</v>
      </c>
      <c r="N1" t="s">
        <v>40</v>
      </c>
      <c r="O1" t="s">
        <v>41</v>
      </c>
      <c r="P1" t="s">
        <v>26</v>
      </c>
      <c r="Q1" t="s">
        <v>27</v>
      </c>
      <c r="R1" t="s">
        <v>28</v>
      </c>
      <c r="S1" t="s">
        <v>29</v>
      </c>
      <c r="T1" t="s">
        <v>30</v>
      </c>
      <c r="U1" t="s">
        <v>42</v>
      </c>
      <c r="V1" t="s">
        <v>43</v>
      </c>
      <c r="W1" t="s">
        <v>44</v>
      </c>
      <c r="X1" t="s">
        <v>45</v>
      </c>
      <c r="Y1" t="s">
        <v>46</v>
      </c>
      <c r="Z1" t="s">
        <v>47</v>
      </c>
      <c r="AA1" t="s">
        <v>48</v>
      </c>
      <c r="AB1" t="s">
        <v>49</v>
      </c>
      <c r="AC1" t="s">
        <v>50</v>
      </c>
      <c r="AD1" t="s">
        <v>51</v>
      </c>
      <c r="AE1" t="s">
        <v>34</v>
      </c>
      <c r="AF1" t="s">
        <v>31</v>
      </c>
      <c r="AG1" t="s">
        <v>32</v>
      </c>
      <c r="AH1" t="s">
        <v>33</v>
      </c>
      <c r="AI1" t="s">
        <v>35</v>
      </c>
      <c r="AJ1" t="s">
        <v>52</v>
      </c>
      <c r="AK1" t="s">
        <v>53</v>
      </c>
      <c r="AL1" t="s">
        <v>54</v>
      </c>
      <c r="AM1" t="s">
        <v>55</v>
      </c>
      <c r="AN1" t="s">
        <v>56</v>
      </c>
      <c r="AO1" t="s">
        <v>57</v>
      </c>
      <c r="AP1" t="s">
        <v>58</v>
      </c>
      <c r="AQ1" t="s">
        <v>59</v>
      </c>
      <c r="AR1" t="s">
        <v>60</v>
      </c>
      <c r="AS1" t="s">
        <v>61</v>
      </c>
      <c r="AT1" t="s">
        <v>62</v>
      </c>
      <c r="AU1" t="s">
        <v>63</v>
      </c>
      <c r="AV1" t="s">
        <v>64</v>
      </c>
      <c r="AW1" t="s">
        <v>65</v>
      </c>
      <c r="AX1" t="s">
        <v>66</v>
      </c>
      <c r="AY1" t="s">
        <v>67</v>
      </c>
      <c r="AZ1" t="s">
        <v>68</v>
      </c>
      <c r="BA1" t="s">
        <v>69</v>
      </c>
      <c r="BB1" t="s">
        <v>70</v>
      </c>
      <c r="BC1" t="s">
        <v>71</v>
      </c>
      <c r="BD1" t="s">
        <v>72</v>
      </c>
      <c r="BE1" t="s">
        <v>73</v>
      </c>
      <c r="BF1" t="s">
        <v>74</v>
      </c>
      <c r="BG1" t="s">
        <v>75</v>
      </c>
      <c r="BH1" t="s">
        <v>76</v>
      </c>
      <c r="BI1" t="s">
        <v>77</v>
      </c>
      <c r="BJ1" t="s">
        <v>78</v>
      </c>
      <c r="BK1" t="s">
        <v>79</v>
      </c>
      <c r="BL1" t="s">
        <v>80</v>
      </c>
      <c r="BM1" t="s">
        <v>81</v>
      </c>
    </row>
    <row r="2" spans="1:65" x14ac:dyDescent="0.55000000000000004">
      <c r="A2">
        <v>1</v>
      </c>
      <c r="B2">
        <v>1</v>
      </c>
      <c r="C2">
        <v>37</v>
      </c>
      <c r="D2">
        <v>2</v>
      </c>
      <c r="E2">
        <v>76.3</v>
      </c>
      <c r="F2">
        <v>163</v>
      </c>
      <c r="G2">
        <v>28.717678497497079</v>
      </c>
      <c r="H2">
        <v>2.3333333333333335</v>
      </c>
      <c r="I2">
        <v>2</v>
      </c>
      <c r="J2">
        <v>2</v>
      </c>
      <c r="K2">
        <v>2.3333333333333335</v>
      </c>
      <c r="L2">
        <v>17.2</v>
      </c>
      <c r="M2">
        <v>17.2</v>
      </c>
      <c r="N2">
        <v>17.2</v>
      </c>
      <c r="O2">
        <v>17.2</v>
      </c>
      <c r="P2">
        <v>3.2</v>
      </c>
      <c r="Q2">
        <v>4.0999999999999996</v>
      </c>
      <c r="R2">
        <v>4.2</v>
      </c>
      <c r="S2">
        <v>4.4000000000000004</v>
      </c>
      <c r="T2">
        <v>2.9</v>
      </c>
      <c r="U2">
        <v>4.7</v>
      </c>
      <c r="V2">
        <v>4.9000000000000004</v>
      </c>
      <c r="W2">
        <v>4.8</v>
      </c>
      <c r="X2">
        <v>4.7</v>
      </c>
      <c r="Y2">
        <v>3.1</v>
      </c>
      <c r="Z2">
        <v>4</v>
      </c>
      <c r="AA2">
        <v>5.7</v>
      </c>
      <c r="AB2">
        <v>5.6</v>
      </c>
      <c r="AC2">
        <v>4.7</v>
      </c>
      <c r="AD2">
        <v>3.8</v>
      </c>
      <c r="AE2">
        <v>3.4</v>
      </c>
      <c r="AF2">
        <v>4.3</v>
      </c>
      <c r="AG2">
        <v>4.3</v>
      </c>
      <c r="AH2">
        <v>4.5</v>
      </c>
      <c r="AI2">
        <v>4.0999999999999996</v>
      </c>
      <c r="AJ2">
        <v>2.9</v>
      </c>
      <c r="AK2">
        <v>4</v>
      </c>
      <c r="AL2">
        <v>4</v>
      </c>
      <c r="AM2">
        <v>4.3</v>
      </c>
      <c r="AN2">
        <v>3.9</v>
      </c>
      <c r="AO2">
        <v>3.1</v>
      </c>
      <c r="AP2">
        <v>4.2</v>
      </c>
      <c r="AQ2">
        <v>4.2</v>
      </c>
      <c r="AR2">
        <v>4.2</v>
      </c>
      <c r="AS2">
        <v>4</v>
      </c>
      <c r="AT2">
        <v>3.4</v>
      </c>
      <c r="AU2">
        <v>4.4000000000000004</v>
      </c>
      <c r="AV2">
        <v>4.3</v>
      </c>
      <c r="AW2">
        <v>4.5</v>
      </c>
      <c r="AX2">
        <v>4.4000000000000004</v>
      </c>
      <c r="AY2">
        <v>3.1</v>
      </c>
      <c r="AZ2">
        <v>3.9</v>
      </c>
      <c r="BA2">
        <v>3.9</v>
      </c>
      <c r="BB2">
        <v>4</v>
      </c>
      <c r="BC2">
        <v>4.0999999999999996</v>
      </c>
      <c r="BD2">
        <v>3.3</v>
      </c>
      <c r="BE2">
        <v>4.4000000000000004</v>
      </c>
      <c r="BF2">
        <v>4.0999999999999996</v>
      </c>
      <c r="BG2">
        <v>4.5</v>
      </c>
      <c r="BH2">
        <v>4.4000000000000004</v>
      </c>
      <c r="BI2">
        <v>3.4</v>
      </c>
      <c r="BJ2">
        <v>4</v>
      </c>
      <c r="BK2">
        <v>4</v>
      </c>
      <c r="BL2">
        <v>4</v>
      </c>
      <c r="BM2">
        <v>4</v>
      </c>
    </row>
    <row r="3" spans="1:65" x14ac:dyDescent="0.55000000000000004">
      <c r="A3">
        <v>2</v>
      </c>
      <c r="B3">
        <v>1</v>
      </c>
      <c r="C3">
        <v>34</v>
      </c>
      <c r="D3">
        <v>1</v>
      </c>
      <c r="E3">
        <v>78.599999999999994</v>
      </c>
      <c r="F3">
        <v>168</v>
      </c>
      <c r="G3">
        <v>27.848639455782315</v>
      </c>
      <c r="H3">
        <v>2.1666666666666665</v>
      </c>
      <c r="I3">
        <v>2.3333333333333335</v>
      </c>
      <c r="J3">
        <v>2.3333333333333335</v>
      </c>
      <c r="K3">
        <v>2.1666666666666665</v>
      </c>
      <c r="L3">
        <v>28.3</v>
      </c>
      <c r="M3">
        <v>37.200000000000003</v>
      </c>
      <c r="N3">
        <v>28.3</v>
      </c>
      <c r="O3">
        <v>37.200000000000003</v>
      </c>
      <c r="P3">
        <v>9.6999999999999993</v>
      </c>
      <c r="Q3">
        <v>7.8</v>
      </c>
      <c r="R3">
        <v>6.8</v>
      </c>
      <c r="S3">
        <v>7.7</v>
      </c>
      <c r="T3">
        <v>8.6999999999999993</v>
      </c>
      <c r="U3">
        <v>9.3000000000000007</v>
      </c>
      <c r="V3">
        <v>7.2</v>
      </c>
      <c r="W3">
        <v>6.8</v>
      </c>
      <c r="X3">
        <v>7.2</v>
      </c>
      <c r="Y3">
        <v>8.3000000000000007</v>
      </c>
      <c r="Z3">
        <v>5.7</v>
      </c>
      <c r="AA3">
        <v>8.1</v>
      </c>
      <c r="AB3">
        <v>7.4</v>
      </c>
      <c r="AC3">
        <v>7.4</v>
      </c>
      <c r="AD3">
        <v>7.9</v>
      </c>
      <c r="AE3">
        <v>10.3</v>
      </c>
      <c r="AF3">
        <v>7.7</v>
      </c>
      <c r="AG3">
        <v>6.6</v>
      </c>
      <c r="AH3">
        <v>7.7</v>
      </c>
      <c r="AI3">
        <v>7.5</v>
      </c>
      <c r="AJ3">
        <v>9.3000000000000007</v>
      </c>
      <c r="AK3">
        <v>8.1</v>
      </c>
      <c r="AL3">
        <v>6.7</v>
      </c>
      <c r="AM3">
        <v>7.6</v>
      </c>
      <c r="AN3">
        <v>8.9</v>
      </c>
      <c r="AO3">
        <v>7.1</v>
      </c>
      <c r="AP3">
        <v>7.4</v>
      </c>
      <c r="AQ3">
        <v>7.4</v>
      </c>
      <c r="AR3">
        <v>7.8</v>
      </c>
      <c r="AS3">
        <v>8.3000000000000007</v>
      </c>
      <c r="AT3">
        <v>9.6999999999999993</v>
      </c>
      <c r="AU3">
        <v>7.9</v>
      </c>
      <c r="AV3">
        <v>6.5</v>
      </c>
      <c r="AW3">
        <v>8.1</v>
      </c>
      <c r="AX3">
        <v>9.6</v>
      </c>
      <c r="AY3">
        <v>8.6</v>
      </c>
      <c r="AZ3">
        <v>7.3</v>
      </c>
      <c r="BA3">
        <v>6.8</v>
      </c>
      <c r="BB3">
        <v>7.4</v>
      </c>
      <c r="BC3">
        <v>8.1</v>
      </c>
      <c r="BD3">
        <v>8.4</v>
      </c>
      <c r="BE3">
        <v>7.1</v>
      </c>
      <c r="BF3">
        <v>6.4</v>
      </c>
      <c r="BG3">
        <v>7</v>
      </c>
      <c r="BH3">
        <v>8.1999999999999993</v>
      </c>
      <c r="BI3">
        <v>8.9</v>
      </c>
      <c r="BJ3">
        <v>7.9</v>
      </c>
      <c r="BK3">
        <v>7.1</v>
      </c>
      <c r="BL3">
        <v>7.6</v>
      </c>
      <c r="BM3">
        <v>8.4</v>
      </c>
    </row>
    <row r="4" spans="1:65" x14ac:dyDescent="0.55000000000000004">
      <c r="A4">
        <v>3</v>
      </c>
      <c r="B4">
        <v>2</v>
      </c>
      <c r="C4">
        <v>51</v>
      </c>
      <c r="D4">
        <v>2</v>
      </c>
      <c r="E4">
        <v>118</v>
      </c>
      <c r="F4">
        <v>176</v>
      </c>
      <c r="G4">
        <v>38.094008264462808</v>
      </c>
      <c r="H4">
        <v>6.166666666666667</v>
      </c>
      <c r="I4">
        <v>5.666666666666667</v>
      </c>
      <c r="J4">
        <v>5.666666666666667</v>
      </c>
      <c r="K4">
        <v>6.166666666666667</v>
      </c>
      <c r="L4">
        <v>99</v>
      </c>
      <c r="M4">
        <v>110.7</v>
      </c>
      <c r="N4">
        <v>110.7</v>
      </c>
      <c r="O4">
        <v>99</v>
      </c>
      <c r="P4">
        <v>5.9</v>
      </c>
      <c r="Q4">
        <v>6</v>
      </c>
      <c r="R4">
        <v>5.7</v>
      </c>
      <c r="S4">
        <v>5.9</v>
      </c>
      <c r="T4">
        <v>6</v>
      </c>
      <c r="U4">
        <v>6.4</v>
      </c>
      <c r="V4">
        <v>7</v>
      </c>
      <c r="W4">
        <v>6.4</v>
      </c>
      <c r="X4">
        <v>6.7</v>
      </c>
      <c r="Y4">
        <v>6.2</v>
      </c>
      <c r="Z4">
        <v>6</v>
      </c>
      <c r="AA4">
        <v>6.6</v>
      </c>
      <c r="AB4">
        <v>6.1</v>
      </c>
      <c r="AC4">
        <v>6.4</v>
      </c>
      <c r="AD4">
        <v>5.9</v>
      </c>
      <c r="AE4">
        <v>5.8</v>
      </c>
      <c r="AF4">
        <v>5.8</v>
      </c>
      <c r="AG4">
        <v>6.1</v>
      </c>
      <c r="AH4">
        <v>5.8</v>
      </c>
      <c r="AI4">
        <v>6.4</v>
      </c>
      <c r="AJ4">
        <v>6.1</v>
      </c>
      <c r="AK4">
        <v>6.6</v>
      </c>
      <c r="AL4">
        <v>6.4</v>
      </c>
      <c r="AM4">
        <v>6.2</v>
      </c>
      <c r="AN4">
        <v>6.3</v>
      </c>
      <c r="AO4">
        <v>5.5</v>
      </c>
      <c r="AP4">
        <v>5.7</v>
      </c>
      <c r="AQ4">
        <v>5.6</v>
      </c>
      <c r="AR4">
        <v>5.8</v>
      </c>
      <c r="AS4">
        <v>6.2</v>
      </c>
      <c r="AT4">
        <v>5.3</v>
      </c>
      <c r="AU4">
        <v>6.3</v>
      </c>
      <c r="AV4">
        <v>6.1</v>
      </c>
      <c r="AW4">
        <v>6.2</v>
      </c>
      <c r="AX4">
        <v>6.4</v>
      </c>
      <c r="AY4">
        <v>5.8</v>
      </c>
      <c r="AZ4">
        <v>6</v>
      </c>
      <c r="BA4">
        <v>5.6</v>
      </c>
      <c r="BB4">
        <v>6</v>
      </c>
      <c r="BC4">
        <v>5.9</v>
      </c>
      <c r="BD4">
        <v>5.8</v>
      </c>
      <c r="BE4">
        <v>6.5</v>
      </c>
      <c r="BF4">
        <v>6.3</v>
      </c>
      <c r="BG4">
        <v>6.7</v>
      </c>
      <c r="BH4">
        <v>6.6</v>
      </c>
      <c r="BI4">
        <v>5.4</v>
      </c>
      <c r="BJ4">
        <v>5.9</v>
      </c>
      <c r="BK4">
        <v>6</v>
      </c>
      <c r="BL4">
        <v>6.1</v>
      </c>
      <c r="BM4">
        <v>6.3</v>
      </c>
    </row>
    <row r="5" spans="1:65" x14ac:dyDescent="0.55000000000000004">
      <c r="A5">
        <v>4</v>
      </c>
      <c r="B5">
        <v>2</v>
      </c>
      <c r="C5">
        <v>44</v>
      </c>
      <c r="D5">
        <v>1</v>
      </c>
      <c r="E5">
        <v>68.25</v>
      </c>
      <c r="F5">
        <v>179</v>
      </c>
      <c r="G5">
        <v>21.300833307324989</v>
      </c>
      <c r="H5">
        <v>3.1666666666666665</v>
      </c>
      <c r="I5">
        <v>4</v>
      </c>
      <c r="J5">
        <v>4</v>
      </c>
      <c r="K5">
        <v>3.1666666666666665</v>
      </c>
      <c r="L5">
        <v>105.9</v>
      </c>
      <c r="M5">
        <v>92.5</v>
      </c>
      <c r="N5">
        <v>105.9</v>
      </c>
      <c r="O5">
        <v>92.5</v>
      </c>
      <c r="P5">
        <v>6.1</v>
      </c>
      <c r="Q5">
        <v>5.9</v>
      </c>
      <c r="R5">
        <v>5.9</v>
      </c>
      <c r="S5">
        <v>5.8</v>
      </c>
      <c r="T5">
        <v>5.5</v>
      </c>
      <c r="U5">
        <v>4.5</v>
      </c>
      <c r="V5">
        <v>5.7</v>
      </c>
      <c r="W5">
        <v>6</v>
      </c>
      <c r="X5">
        <v>6</v>
      </c>
      <c r="Y5">
        <v>5.2</v>
      </c>
      <c r="Z5">
        <v>6</v>
      </c>
      <c r="AA5">
        <v>6.3</v>
      </c>
      <c r="AB5">
        <v>5.7</v>
      </c>
      <c r="AC5">
        <v>6</v>
      </c>
      <c r="AD5">
        <v>4.3</v>
      </c>
      <c r="AE5">
        <v>5.0999999999999996</v>
      </c>
      <c r="AF5">
        <v>6.9</v>
      </c>
      <c r="AG5">
        <v>6.3</v>
      </c>
      <c r="AH5">
        <v>6.3</v>
      </c>
      <c r="AI5">
        <v>4.8</v>
      </c>
      <c r="AJ5">
        <v>5.0999999999999996</v>
      </c>
      <c r="AK5">
        <v>5.7</v>
      </c>
      <c r="AL5">
        <v>5.9</v>
      </c>
      <c r="AM5">
        <v>5.7</v>
      </c>
      <c r="AN5">
        <v>5.0999999999999996</v>
      </c>
      <c r="AO5">
        <v>4.5999999999999996</v>
      </c>
      <c r="AP5">
        <v>5.7</v>
      </c>
      <c r="AQ5">
        <v>5.9</v>
      </c>
      <c r="AR5">
        <v>5.7</v>
      </c>
      <c r="AS5">
        <v>5.0999999999999996</v>
      </c>
      <c r="AT5">
        <v>5.5</v>
      </c>
      <c r="AU5">
        <v>7.4</v>
      </c>
      <c r="AV5">
        <v>6.8</v>
      </c>
      <c r="AW5">
        <v>6.1</v>
      </c>
      <c r="AX5">
        <v>5.4</v>
      </c>
      <c r="AY5">
        <v>4.5</v>
      </c>
      <c r="AZ5">
        <v>6.1</v>
      </c>
      <c r="BA5">
        <v>6.3</v>
      </c>
      <c r="BB5">
        <v>5.6</v>
      </c>
      <c r="BC5">
        <v>5.2</v>
      </c>
      <c r="BD5">
        <v>5.6</v>
      </c>
      <c r="BE5">
        <v>6.7</v>
      </c>
      <c r="BF5">
        <v>6.6</v>
      </c>
      <c r="BG5">
        <v>5.8</v>
      </c>
      <c r="BH5">
        <v>5.2</v>
      </c>
      <c r="BI5">
        <v>5.0999999999999996</v>
      </c>
      <c r="BJ5">
        <v>5.8</v>
      </c>
      <c r="BK5">
        <v>5.8</v>
      </c>
      <c r="BL5">
        <v>5.3</v>
      </c>
      <c r="BM5">
        <v>4.0999999999999996</v>
      </c>
    </row>
    <row r="6" spans="1:65" x14ac:dyDescent="0.55000000000000004">
      <c r="A6">
        <v>5</v>
      </c>
      <c r="B6">
        <v>2</v>
      </c>
      <c r="C6">
        <v>45</v>
      </c>
      <c r="D6">
        <v>2</v>
      </c>
      <c r="E6">
        <v>63.95</v>
      </c>
      <c r="F6">
        <v>166.5</v>
      </c>
      <c r="G6">
        <v>23.068113158203246</v>
      </c>
      <c r="H6">
        <v>4.666666666666667</v>
      </c>
      <c r="I6">
        <v>4</v>
      </c>
      <c r="J6">
        <v>4</v>
      </c>
      <c r="K6">
        <v>4.666666666666667</v>
      </c>
      <c r="L6">
        <v>22.5</v>
      </c>
      <c r="M6">
        <v>17.7</v>
      </c>
      <c r="N6">
        <v>17.7</v>
      </c>
      <c r="O6">
        <v>22.5</v>
      </c>
      <c r="P6">
        <v>7</v>
      </c>
      <c r="Q6">
        <v>7.4</v>
      </c>
      <c r="R6">
        <v>8</v>
      </c>
      <c r="S6">
        <v>8.8000000000000007</v>
      </c>
      <c r="T6">
        <v>8.1999999999999993</v>
      </c>
      <c r="U6">
        <v>9.3000000000000007</v>
      </c>
      <c r="V6">
        <v>9.1999999999999993</v>
      </c>
      <c r="W6">
        <v>7.2</v>
      </c>
      <c r="X6">
        <v>8.6</v>
      </c>
      <c r="Y6">
        <v>6</v>
      </c>
      <c r="Z6">
        <v>9.8000000000000007</v>
      </c>
      <c r="AA6">
        <v>8.1</v>
      </c>
      <c r="AB6">
        <v>6.4</v>
      </c>
      <c r="AC6">
        <v>8.6</v>
      </c>
      <c r="AE6">
        <v>9</v>
      </c>
      <c r="AF6">
        <v>8.1999999999999993</v>
      </c>
      <c r="AG6">
        <v>7.8</v>
      </c>
      <c r="AH6">
        <v>7.4</v>
      </c>
      <c r="AI6">
        <v>7.5</v>
      </c>
      <c r="AJ6">
        <v>0</v>
      </c>
      <c r="AK6">
        <v>7.4</v>
      </c>
      <c r="AL6">
        <v>7.1</v>
      </c>
      <c r="AM6">
        <v>8.6999999999999993</v>
      </c>
      <c r="AP6">
        <v>9</v>
      </c>
      <c r="AQ6">
        <v>7.6</v>
      </c>
      <c r="AR6">
        <v>8.8000000000000007</v>
      </c>
      <c r="AS6">
        <v>10.1</v>
      </c>
      <c r="AY6">
        <v>9.6999999999999993</v>
      </c>
      <c r="AZ6">
        <v>8.1</v>
      </c>
      <c r="BA6">
        <v>6.9</v>
      </c>
      <c r="BB6">
        <v>7.9</v>
      </c>
      <c r="BC6">
        <v>8.1999999999999993</v>
      </c>
      <c r="BD6">
        <v>9.3000000000000007</v>
      </c>
      <c r="BE6">
        <v>8.4</v>
      </c>
      <c r="BF6">
        <v>7.3</v>
      </c>
      <c r="BG6">
        <v>9</v>
      </c>
      <c r="BH6">
        <v>8.1</v>
      </c>
      <c r="BI6">
        <v>9.1</v>
      </c>
      <c r="BJ6">
        <v>8.5</v>
      </c>
      <c r="BK6">
        <v>6.9</v>
      </c>
      <c r="BL6">
        <v>8.5</v>
      </c>
      <c r="BM6">
        <v>8.6</v>
      </c>
    </row>
    <row r="7" spans="1:65" x14ac:dyDescent="0.55000000000000004">
      <c r="A7">
        <v>6</v>
      </c>
      <c r="B7">
        <v>2</v>
      </c>
      <c r="C7">
        <v>52</v>
      </c>
      <c r="D7">
        <v>1</v>
      </c>
      <c r="E7">
        <v>69.650000000000006</v>
      </c>
      <c r="F7">
        <v>167.2</v>
      </c>
      <c r="G7">
        <v>24.914293399876382</v>
      </c>
      <c r="H7">
        <v>4.5</v>
      </c>
      <c r="I7">
        <v>3.8333333333333335</v>
      </c>
      <c r="J7">
        <v>3.8333333333333335</v>
      </c>
      <c r="K7">
        <v>4.5</v>
      </c>
      <c r="L7">
        <v>62.6</v>
      </c>
      <c r="M7">
        <v>69.900000000000006</v>
      </c>
      <c r="N7">
        <v>62.6</v>
      </c>
      <c r="O7">
        <v>69.900000000000006</v>
      </c>
      <c r="P7">
        <v>7.9</v>
      </c>
      <c r="Q7">
        <v>7.5</v>
      </c>
      <c r="R7">
        <v>7.5</v>
      </c>
      <c r="S7">
        <v>7.7</v>
      </c>
      <c r="T7">
        <v>6</v>
      </c>
      <c r="U7">
        <v>8.1999999999999993</v>
      </c>
      <c r="V7">
        <v>8</v>
      </c>
      <c r="W7">
        <v>7.3</v>
      </c>
      <c r="X7">
        <v>7.7</v>
      </c>
      <c r="Y7">
        <v>5</v>
      </c>
      <c r="Z7">
        <v>7.8</v>
      </c>
      <c r="AA7">
        <v>7.6</v>
      </c>
      <c r="AB7">
        <v>6.8</v>
      </c>
      <c r="AC7">
        <v>9</v>
      </c>
      <c r="AD7">
        <v>9.1</v>
      </c>
      <c r="AE7">
        <v>7.8</v>
      </c>
      <c r="AF7">
        <v>7.1</v>
      </c>
      <c r="AG7">
        <v>6.8</v>
      </c>
      <c r="AH7">
        <v>7.7</v>
      </c>
      <c r="AI7">
        <v>8.5</v>
      </c>
      <c r="AJ7">
        <v>10.5</v>
      </c>
      <c r="AK7">
        <v>7.5</v>
      </c>
      <c r="AL7">
        <v>6.8</v>
      </c>
      <c r="AM7">
        <v>9</v>
      </c>
      <c r="AN7">
        <v>7.9</v>
      </c>
      <c r="AO7">
        <v>7.8</v>
      </c>
      <c r="AP7">
        <v>6.9</v>
      </c>
      <c r="AQ7">
        <v>6.9</v>
      </c>
      <c r="AR7">
        <v>7</v>
      </c>
      <c r="AS7">
        <v>6.9</v>
      </c>
      <c r="AT7">
        <v>5.2</v>
      </c>
      <c r="AU7">
        <v>6.5</v>
      </c>
      <c r="AV7">
        <v>7.1</v>
      </c>
      <c r="AW7">
        <v>6.9</v>
      </c>
      <c r="AX7">
        <v>8.6999999999999993</v>
      </c>
      <c r="AY7">
        <v>8</v>
      </c>
      <c r="AZ7">
        <v>6</v>
      </c>
      <c r="BA7">
        <v>6.1</v>
      </c>
      <c r="BB7">
        <v>6.1</v>
      </c>
      <c r="BC7">
        <v>6.3</v>
      </c>
      <c r="BD7">
        <v>9</v>
      </c>
      <c r="BE7">
        <v>8.1</v>
      </c>
      <c r="BF7">
        <v>6.8</v>
      </c>
      <c r="BG7">
        <v>6.5</v>
      </c>
      <c r="BH7">
        <v>5.9</v>
      </c>
      <c r="BI7">
        <v>7.6</v>
      </c>
      <c r="BJ7">
        <v>7.5</v>
      </c>
      <c r="BK7">
        <v>6.6</v>
      </c>
      <c r="BL7">
        <v>7.4</v>
      </c>
      <c r="BM7">
        <v>7</v>
      </c>
    </row>
    <row r="8" spans="1:65" x14ac:dyDescent="0.55000000000000004">
      <c r="A8">
        <v>7</v>
      </c>
      <c r="B8">
        <v>2</v>
      </c>
      <c r="C8">
        <v>34</v>
      </c>
      <c r="D8">
        <v>2</v>
      </c>
      <c r="E8">
        <v>72.75</v>
      </c>
      <c r="F8">
        <v>175.5</v>
      </c>
      <c r="G8">
        <v>23.619938149852675</v>
      </c>
      <c r="H8">
        <v>2.1666666666666665</v>
      </c>
      <c r="I8">
        <v>2.1666666666666665</v>
      </c>
      <c r="J8">
        <v>2.1666666666666665</v>
      </c>
      <c r="K8">
        <v>2.1666666666666665</v>
      </c>
      <c r="L8">
        <v>43.3</v>
      </c>
      <c r="M8">
        <v>39.9</v>
      </c>
      <c r="N8">
        <v>39.9</v>
      </c>
      <c r="O8">
        <v>43.3</v>
      </c>
      <c r="P8">
        <v>5.7</v>
      </c>
      <c r="Q8">
        <v>6</v>
      </c>
      <c r="R8">
        <v>6</v>
      </c>
      <c r="S8">
        <v>5.9</v>
      </c>
      <c r="T8">
        <v>4.7</v>
      </c>
      <c r="U8">
        <v>6.1</v>
      </c>
      <c r="V8">
        <v>6.3</v>
      </c>
      <c r="W8">
        <v>6.3</v>
      </c>
      <c r="X8">
        <v>6.1</v>
      </c>
      <c r="Y8">
        <v>4.9000000000000004</v>
      </c>
      <c r="Z8">
        <v>5.7</v>
      </c>
      <c r="AA8">
        <v>6.2</v>
      </c>
      <c r="AB8">
        <v>6.2</v>
      </c>
      <c r="AC8">
        <v>6.2</v>
      </c>
      <c r="AD8">
        <v>4.9000000000000004</v>
      </c>
      <c r="AE8">
        <v>5.4</v>
      </c>
      <c r="AF8">
        <v>6</v>
      </c>
      <c r="AG8">
        <v>5.7</v>
      </c>
      <c r="AH8">
        <v>5.5</v>
      </c>
      <c r="AI8">
        <v>4.4000000000000004</v>
      </c>
      <c r="AJ8">
        <v>5.0999999999999996</v>
      </c>
      <c r="AK8">
        <v>5.6</v>
      </c>
      <c r="AL8">
        <v>6</v>
      </c>
      <c r="AM8">
        <v>5.4</v>
      </c>
      <c r="AN8">
        <v>5.0999999999999996</v>
      </c>
      <c r="AO8">
        <v>4.3</v>
      </c>
      <c r="AP8">
        <v>5</v>
      </c>
      <c r="AQ8">
        <v>5.2</v>
      </c>
      <c r="AR8">
        <v>5.3</v>
      </c>
      <c r="AS8">
        <v>5</v>
      </c>
      <c r="AT8">
        <v>4.5999999999999996</v>
      </c>
      <c r="AU8">
        <v>5.9</v>
      </c>
      <c r="AV8">
        <v>5.7</v>
      </c>
      <c r="AW8">
        <v>5.6</v>
      </c>
      <c r="AX8">
        <v>5.2</v>
      </c>
      <c r="AY8">
        <v>4.4000000000000004</v>
      </c>
      <c r="AZ8">
        <v>4.9000000000000004</v>
      </c>
      <c r="BA8">
        <v>4.8</v>
      </c>
      <c r="BB8">
        <v>5.0999999999999996</v>
      </c>
      <c r="BC8">
        <v>5.5</v>
      </c>
      <c r="BD8">
        <v>4.9000000000000004</v>
      </c>
      <c r="BE8">
        <v>5.5</v>
      </c>
      <c r="BF8">
        <v>5.3</v>
      </c>
      <c r="BG8">
        <v>5.7</v>
      </c>
      <c r="BH8">
        <v>5.6</v>
      </c>
      <c r="BI8">
        <v>4.5</v>
      </c>
      <c r="BJ8">
        <v>4.8</v>
      </c>
      <c r="BK8">
        <v>4.8</v>
      </c>
      <c r="BL8">
        <v>5.3</v>
      </c>
      <c r="BM8">
        <v>4.8</v>
      </c>
    </row>
    <row r="9" spans="1:65" x14ac:dyDescent="0.55000000000000004">
      <c r="A9">
        <v>8</v>
      </c>
      <c r="B9">
        <v>1</v>
      </c>
      <c r="C9">
        <v>40</v>
      </c>
      <c r="D9">
        <v>1</v>
      </c>
      <c r="E9">
        <v>59</v>
      </c>
      <c r="F9">
        <v>162</v>
      </c>
      <c r="G9">
        <v>22.481329065691202</v>
      </c>
      <c r="H9">
        <v>3.8333333333333335</v>
      </c>
      <c r="I9">
        <v>4.5</v>
      </c>
      <c r="J9">
        <v>4.5</v>
      </c>
      <c r="K9">
        <v>3.8333333333333335</v>
      </c>
      <c r="L9">
        <v>42.5</v>
      </c>
      <c r="M9">
        <v>36.700000000000003</v>
      </c>
      <c r="N9">
        <v>42.5</v>
      </c>
      <c r="O9">
        <v>36.700000000000003</v>
      </c>
      <c r="P9">
        <v>4.7</v>
      </c>
      <c r="Q9">
        <v>4.3</v>
      </c>
      <c r="R9">
        <v>4.2</v>
      </c>
      <c r="S9">
        <v>4.4000000000000004</v>
      </c>
      <c r="T9">
        <v>4.5999999999999996</v>
      </c>
      <c r="U9">
        <v>4.5999999999999996</v>
      </c>
      <c r="V9">
        <v>4.8</v>
      </c>
      <c r="W9">
        <v>4.5</v>
      </c>
      <c r="X9">
        <v>5</v>
      </c>
      <c r="Y9">
        <v>5.3</v>
      </c>
      <c r="Z9">
        <v>4.4000000000000004</v>
      </c>
      <c r="AA9">
        <v>4.5</v>
      </c>
      <c r="AB9">
        <v>4.4000000000000004</v>
      </c>
      <c r="AC9">
        <v>4.3</v>
      </c>
      <c r="AD9">
        <v>4.5999999999999996</v>
      </c>
      <c r="AE9">
        <v>3.8</v>
      </c>
      <c r="AF9">
        <v>4.5</v>
      </c>
      <c r="AG9">
        <v>4.5999999999999996</v>
      </c>
      <c r="AH9">
        <v>4.2</v>
      </c>
      <c r="AJ9">
        <v>4.4000000000000004</v>
      </c>
      <c r="AK9">
        <v>4.5</v>
      </c>
      <c r="AL9">
        <v>4.4000000000000004</v>
      </c>
      <c r="AM9">
        <v>4.2</v>
      </c>
      <c r="AN9">
        <v>3.3</v>
      </c>
      <c r="AO9">
        <v>3.8</v>
      </c>
      <c r="AP9">
        <v>4.0999999999999996</v>
      </c>
      <c r="AQ9">
        <v>3.9</v>
      </c>
      <c r="AR9">
        <v>4</v>
      </c>
      <c r="AS9">
        <v>3.9</v>
      </c>
      <c r="AT9">
        <v>3.9</v>
      </c>
      <c r="AU9">
        <v>4.4000000000000004</v>
      </c>
      <c r="AV9">
        <v>4.5</v>
      </c>
      <c r="AW9">
        <v>4.5</v>
      </c>
      <c r="AX9">
        <v>4.0999999999999996</v>
      </c>
      <c r="AY9">
        <v>4.2</v>
      </c>
      <c r="AZ9">
        <v>4.3</v>
      </c>
      <c r="BA9">
        <v>4.4000000000000004</v>
      </c>
      <c r="BB9">
        <v>4.4000000000000004</v>
      </c>
      <c r="BC9">
        <v>4.2</v>
      </c>
      <c r="BD9">
        <v>4.4000000000000004</v>
      </c>
      <c r="BE9">
        <v>4.4000000000000004</v>
      </c>
      <c r="BF9">
        <v>4.0999999999999996</v>
      </c>
      <c r="BG9">
        <v>4.3</v>
      </c>
      <c r="BH9">
        <v>3.8</v>
      </c>
      <c r="BI9">
        <v>4.2</v>
      </c>
      <c r="BJ9">
        <v>4.2</v>
      </c>
      <c r="BK9">
        <v>4.0999999999999996</v>
      </c>
      <c r="BL9">
        <v>4.2</v>
      </c>
      <c r="BM9">
        <v>4</v>
      </c>
    </row>
    <row r="10" spans="1:65" x14ac:dyDescent="0.55000000000000004">
      <c r="A10">
        <v>9</v>
      </c>
      <c r="B10">
        <v>2</v>
      </c>
      <c r="C10">
        <v>33</v>
      </c>
      <c r="D10">
        <v>2</v>
      </c>
      <c r="E10">
        <v>75.25</v>
      </c>
      <c r="F10">
        <v>165.5</v>
      </c>
      <c r="G10">
        <v>27.473279725449746</v>
      </c>
      <c r="H10">
        <v>4</v>
      </c>
      <c r="I10">
        <v>4.666666666666667</v>
      </c>
      <c r="J10">
        <v>4.666666666666667</v>
      </c>
      <c r="K10">
        <v>4</v>
      </c>
      <c r="L10">
        <v>22.1</v>
      </c>
      <c r="M10">
        <v>20.8</v>
      </c>
      <c r="N10">
        <v>20.8</v>
      </c>
      <c r="O10">
        <v>22.1</v>
      </c>
      <c r="P10">
        <v>6.8</v>
      </c>
      <c r="Q10">
        <v>6.9</v>
      </c>
      <c r="R10">
        <v>6.7</v>
      </c>
      <c r="S10">
        <v>6.9</v>
      </c>
      <c r="T10">
        <v>7.5</v>
      </c>
      <c r="U10">
        <v>5.7</v>
      </c>
      <c r="V10">
        <v>7</v>
      </c>
      <c r="W10">
        <v>7.1</v>
      </c>
      <c r="X10">
        <v>7.5</v>
      </c>
      <c r="Y10">
        <v>6.7</v>
      </c>
      <c r="Z10">
        <v>4.8</v>
      </c>
      <c r="AA10">
        <v>6.6</v>
      </c>
      <c r="AB10">
        <v>6.8</v>
      </c>
      <c r="AC10">
        <v>6.5</v>
      </c>
      <c r="AD10">
        <v>6.5</v>
      </c>
      <c r="AE10">
        <v>6.2</v>
      </c>
      <c r="AF10">
        <v>6.8</v>
      </c>
      <c r="AG10">
        <v>7.1</v>
      </c>
      <c r="AH10">
        <v>7.2</v>
      </c>
      <c r="AI10">
        <v>7.1</v>
      </c>
      <c r="AJ10">
        <v>6.1</v>
      </c>
      <c r="AK10">
        <v>6.3</v>
      </c>
      <c r="AL10">
        <v>6.2</v>
      </c>
      <c r="AM10">
        <v>6.3</v>
      </c>
      <c r="AN10">
        <v>6.7</v>
      </c>
      <c r="AO10">
        <v>6.5</v>
      </c>
      <c r="AP10">
        <v>6.8</v>
      </c>
      <c r="AQ10">
        <v>7.2</v>
      </c>
      <c r="AR10">
        <v>6.7</v>
      </c>
      <c r="AT10">
        <v>5.8</v>
      </c>
      <c r="AU10">
        <v>7.1</v>
      </c>
      <c r="AV10">
        <v>6.7</v>
      </c>
      <c r="AW10">
        <v>7</v>
      </c>
      <c r="AX10">
        <v>7.1</v>
      </c>
      <c r="AY10">
        <v>6.4</v>
      </c>
      <c r="AZ10">
        <v>6.3</v>
      </c>
      <c r="BA10">
        <v>6.3</v>
      </c>
      <c r="BB10">
        <v>6.5</v>
      </c>
      <c r="BC10">
        <v>5.7</v>
      </c>
      <c r="BD10">
        <v>6</v>
      </c>
      <c r="BE10">
        <v>6.3</v>
      </c>
      <c r="BF10">
        <v>6.7</v>
      </c>
      <c r="BG10">
        <v>6.4</v>
      </c>
      <c r="BH10">
        <v>6.9</v>
      </c>
      <c r="BI10">
        <v>6</v>
      </c>
      <c r="BJ10">
        <v>6.5</v>
      </c>
      <c r="BK10">
        <v>6.9</v>
      </c>
      <c r="BL10">
        <v>6.9</v>
      </c>
      <c r="BM10">
        <v>6.6</v>
      </c>
    </row>
    <row r="11" spans="1:65" x14ac:dyDescent="0.55000000000000004">
      <c r="A11">
        <v>10</v>
      </c>
      <c r="B11">
        <v>2</v>
      </c>
      <c r="C11">
        <v>47</v>
      </c>
      <c r="D11">
        <v>1</v>
      </c>
      <c r="E11">
        <v>94.95</v>
      </c>
      <c r="F11">
        <v>164.5</v>
      </c>
      <c r="G11">
        <v>35.088367624098083</v>
      </c>
      <c r="H11">
        <v>3.8333333333333335</v>
      </c>
      <c r="I11">
        <v>4.166666666666667</v>
      </c>
      <c r="J11">
        <v>4.166666666666667</v>
      </c>
      <c r="K11">
        <v>3.8333333333333335</v>
      </c>
      <c r="L11">
        <v>25.4</v>
      </c>
      <c r="M11">
        <v>31.3</v>
      </c>
      <c r="N11">
        <v>25.4</v>
      </c>
      <c r="O11">
        <v>31.3</v>
      </c>
      <c r="P11">
        <v>6.3</v>
      </c>
      <c r="Q11">
        <v>5.9</v>
      </c>
      <c r="R11">
        <v>5.8</v>
      </c>
      <c r="S11">
        <v>5.9</v>
      </c>
      <c r="T11">
        <v>5.8</v>
      </c>
      <c r="U11">
        <v>6.3</v>
      </c>
      <c r="V11">
        <v>6.2</v>
      </c>
      <c r="W11">
        <v>6.2</v>
      </c>
      <c r="X11">
        <v>6.5</v>
      </c>
      <c r="Y11">
        <v>5.4</v>
      </c>
      <c r="Z11">
        <v>6.4</v>
      </c>
      <c r="AA11">
        <v>6.3</v>
      </c>
      <c r="AB11">
        <v>6.1</v>
      </c>
      <c r="AC11">
        <v>5.8</v>
      </c>
      <c r="AD11">
        <v>6</v>
      </c>
      <c r="AE11">
        <v>6.7</v>
      </c>
      <c r="AF11">
        <v>6.3</v>
      </c>
      <c r="AG11">
        <v>6.7</v>
      </c>
      <c r="AH11">
        <v>6.8</v>
      </c>
      <c r="AI11">
        <v>6.9</v>
      </c>
      <c r="AJ11">
        <v>6.4</v>
      </c>
      <c r="AK11">
        <v>6.6</v>
      </c>
      <c r="AL11">
        <v>6.7</v>
      </c>
      <c r="AM11">
        <v>6.9</v>
      </c>
      <c r="AN11">
        <v>6.7</v>
      </c>
      <c r="AO11">
        <v>6.8</v>
      </c>
      <c r="AP11">
        <v>6.7</v>
      </c>
      <c r="AQ11">
        <v>6.9</v>
      </c>
      <c r="AR11">
        <v>7.1</v>
      </c>
      <c r="AS11">
        <v>6</v>
      </c>
      <c r="AT11">
        <v>6.8</v>
      </c>
      <c r="AU11">
        <v>6.9</v>
      </c>
      <c r="AV11">
        <v>6.7</v>
      </c>
      <c r="AW11">
        <v>6.8</v>
      </c>
      <c r="AX11">
        <v>5.6</v>
      </c>
      <c r="AY11">
        <v>6.3</v>
      </c>
      <c r="AZ11">
        <v>6.3</v>
      </c>
      <c r="BA11">
        <v>6.2</v>
      </c>
      <c r="BB11">
        <v>6.2</v>
      </c>
      <c r="BC11">
        <v>6.1</v>
      </c>
      <c r="BD11">
        <v>6.2</v>
      </c>
      <c r="BE11">
        <v>6.5</v>
      </c>
      <c r="BF11">
        <v>6.4</v>
      </c>
      <c r="BG11">
        <v>6.7</v>
      </c>
      <c r="BH11">
        <v>6.5</v>
      </c>
      <c r="BI11">
        <v>6.3</v>
      </c>
      <c r="BJ11">
        <v>6.8</v>
      </c>
      <c r="BK11">
        <v>7.2</v>
      </c>
      <c r="BL11">
        <v>7.1</v>
      </c>
      <c r="BM11">
        <v>6.1</v>
      </c>
    </row>
    <row r="12" spans="1:65" x14ac:dyDescent="0.55000000000000004">
      <c r="A12">
        <v>11</v>
      </c>
      <c r="B12">
        <v>2</v>
      </c>
      <c r="C12">
        <v>42</v>
      </c>
      <c r="D12">
        <v>2</v>
      </c>
      <c r="E12">
        <v>82.6</v>
      </c>
      <c r="F12">
        <v>187</v>
      </c>
      <c r="G12">
        <v>23.620921387514649</v>
      </c>
      <c r="H12">
        <v>3.3333333333333335</v>
      </c>
      <c r="I12">
        <v>3</v>
      </c>
      <c r="J12">
        <v>3</v>
      </c>
      <c r="K12">
        <v>3.3333333333333335</v>
      </c>
      <c r="L12">
        <v>35.9</v>
      </c>
      <c r="M12">
        <v>29.9</v>
      </c>
      <c r="N12">
        <v>29.9</v>
      </c>
      <c r="O12">
        <v>35.9</v>
      </c>
      <c r="P12">
        <v>4.2</v>
      </c>
      <c r="Q12">
        <v>4.4000000000000004</v>
      </c>
      <c r="R12">
        <v>4.5999999999999996</v>
      </c>
      <c r="S12">
        <v>4.2</v>
      </c>
      <c r="T12">
        <v>3.8</v>
      </c>
      <c r="U12">
        <v>3.8</v>
      </c>
      <c r="V12">
        <v>4.4000000000000004</v>
      </c>
      <c r="W12">
        <v>4</v>
      </c>
      <c r="X12">
        <v>4</v>
      </c>
      <c r="Y12">
        <v>3.8</v>
      </c>
      <c r="Z12">
        <v>3.8</v>
      </c>
      <c r="AA12">
        <v>4</v>
      </c>
      <c r="AB12">
        <v>3.7</v>
      </c>
      <c r="AC12">
        <v>3.6</v>
      </c>
      <c r="AD12">
        <v>3.6</v>
      </c>
      <c r="AE12">
        <v>4.0999999999999996</v>
      </c>
      <c r="AF12">
        <v>4.5999999999999996</v>
      </c>
      <c r="AG12">
        <v>4.2</v>
      </c>
      <c r="AH12">
        <v>4.5</v>
      </c>
      <c r="AI12">
        <v>4.4000000000000004</v>
      </c>
      <c r="AJ12">
        <v>3.8</v>
      </c>
      <c r="AK12">
        <v>4.5</v>
      </c>
      <c r="AL12">
        <v>4.5999999999999996</v>
      </c>
      <c r="AM12">
        <v>4.5</v>
      </c>
      <c r="AN12">
        <v>3.8</v>
      </c>
      <c r="AO12">
        <v>3.8</v>
      </c>
      <c r="AP12">
        <v>3.8</v>
      </c>
      <c r="AQ12">
        <v>4.3</v>
      </c>
      <c r="AR12">
        <v>4.3</v>
      </c>
      <c r="AS12">
        <v>3.8</v>
      </c>
      <c r="AT12">
        <v>3.4</v>
      </c>
      <c r="AU12">
        <v>4.2</v>
      </c>
      <c r="AV12">
        <v>4.8</v>
      </c>
      <c r="AW12">
        <v>4.7</v>
      </c>
      <c r="AX12">
        <v>4.3</v>
      </c>
      <c r="AY12">
        <v>3.5</v>
      </c>
      <c r="AZ12">
        <v>4.3</v>
      </c>
      <c r="BA12">
        <v>4.5999999999999996</v>
      </c>
      <c r="BB12">
        <v>4.2</v>
      </c>
      <c r="BC12">
        <v>4</v>
      </c>
      <c r="BD12">
        <v>3.6</v>
      </c>
      <c r="BE12">
        <v>4.5999999999999996</v>
      </c>
      <c r="BF12">
        <v>4.3</v>
      </c>
      <c r="BG12">
        <v>5</v>
      </c>
      <c r="BH12">
        <v>4.2</v>
      </c>
      <c r="BI12">
        <v>3.9</v>
      </c>
      <c r="BJ12">
        <v>4.5</v>
      </c>
      <c r="BK12">
        <v>4.4000000000000004</v>
      </c>
      <c r="BL12">
        <v>4.2</v>
      </c>
      <c r="BM12">
        <v>4.3</v>
      </c>
    </row>
    <row r="13" spans="1:65" x14ac:dyDescent="0.55000000000000004">
      <c r="A13">
        <v>12</v>
      </c>
      <c r="B13">
        <v>2</v>
      </c>
      <c r="C13">
        <v>55</v>
      </c>
      <c r="D13">
        <v>1</v>
      </c>
      <c r="E13">
        <v>125.6</v>
      </c>
      <c r="F13">
        <v>180</v>
      </c>
      <c r="G13">
        <v>38.76543209876543</v>
      </c>
      <c r="H13">
        <v>4.5</v>
      </c>
      <c r="I13">
        <v>9.1666666666666661</v>
      </c>
      <c r="J13">
        <v>9.1666666666666661</v>
      </c>
      <c r="K13">
        <v>4.5</v>
      </c>
      <c r="L13">
        <v>52.3</v>
      </c>
      <c r="M13">
        <v>72.099999999999994</v>
      </c>
      <c r="N13">
        <v>52.3</v>
      </c>
      <c r="O13">
        <v>72.099999999999994</v>
      </c>
      <c r="P13">
        <v>5.6</v>
      </c>
      <c r="Q13">
        <v>6.5</v>
      </c>
      <c r="R13">
        <v>6.5</v>
      </c>
      <c r="S13">
        <v>7.9</v>
      </c>
      <c r="U13">
        <v>7.3</v>
      </c>
      <c r="V13">
        <v>7.8</v>
      </c>
      <c r="W13">
        <v>7.1</v>
      </c>
      <c r="X13">
        <v>8.6999999999999993</v>
      </c>
      <c r="Y13">
        <v>8.8000000000000007</v>
      </c>
      <c r="Z13">
        <v>5</v>
      </c>
      <c r="AA13">
        <v>7.1</v>
      </c>
      <c r="AB13">
        <v>6.7</v>
      </c>
      <c r="AC13">
        <v>8</v>
      </c>
      <c r="AD13">
        <v>4</v>
      </c>
      <c r="AE13">
        <v>7.3</v>
      </c>
      <c r="AF13">
        <v>7.4</v>
      </c>
      <c r="AG13">
        <v>6.5</v>
      </c>
      <c r="AH13">
        <v>6.7</v>
      </c>
      <c r="AI13">
        <v>5.8</v>
      </c>
      <c r="AJ13">
        <v>6.4</v>
      </c>
      <c r="AK13">
        <v>7.4</v>
      </c>
      <c r="AL13">
        <v>6.3</v>
      </c>
      <c r="AM13">
        <v>6.3</v>
      </c>
      <c r="AN13">
        <v>6</v>
      </c>
      <c r="AO13">
        <v>6.5</v>
      </c>
      <c r="AP13">
        <v>6.7</v>
      </c>
      <c r="AQ13">
        <v>5.9</v>
      </c>
      <c r="AR13">
        <v>5.8</v>
      </c>
      <c r="AS13">
        <v>5.8</v>
      </c>
      <c r="AT13">
        <v>6.9</v>
      </c>
      <c r="AU13">
        <v>7.7</v>
      </c>
      <c r="AV13">
        <v>7.1</v>
      </c>
      <c r="AW13">
        <v>7.1</v>
      </c>
      <c r="AX13">
        <v>6.3</v>
      </c>
      <c r="AY13">
        <v>6.5</v>
      </c>
      <c r="AZ13">
        <v>7.3</v>
      </c>
      <c r="BA13">
        <v>6.5</v>
      </c>
      <c r="BB13">
        <v>6.4</v>
      </c>
      <c r="BC13">
        <v>6.8</v>
      </c>
      <c r="BD13">
        <v>6.5</v>
      </c>
      <c r="BE13">
        <v>7.5</v>
      </c>
      <c r="BF13">
        <v>7.5</v>
      </c>
      <c r="BG13">
        <v>8.6999999999999993</v>
      </c>
      <c r="BH13">
        <v>4.7</v>
      </c>
      <c r="BI13">
        <v>6.9</v>
      </c>
      <c r="BJ13">
        <v>7.4</v>
      </c>
      <c r="BK13">
        <v>6.9</v>
      </c>
      <c r="BL13">
        <v>6.2</v>
      </c>
      <c r="BM13">
        <v>5.3</v>
      </c>
    </row>
    <row r="14" spans="1:65" x14ac:dyDescent="0.55000000000000004">
      <c r="A14">
        <v>13</v>
      </c>
      <c r="B14">
        <v>1</v>
      </c>
      <c r="C14">
        <v>46</v>
      </c>
      <c r="D14">
        <v>2</v>
      </c>
      <c r="E14">
        <v>60.95</v>
      </c>
      <c r="F14">
        <v>170</v>
      </c>
      <c r="G14">
        <v>21.08996539792388</v>
      </c>
      <c r="H14">
        <v>1.6666666666666667</v>
      </c>
      <c r="I14">
        <v>2.1666666666666665</v>
      </c>
      <c r="J14">
        <v>2.1666666666666665</v>
      </c>
      <c r="K14">
        <v>1.6666666666666667</v>
      </c>
      <c r="L14">
        <v>25.2</v>
      </c>
      <c r="M14">
        <v>20.9</v>
      </c>
      <c r="N14">
        <v>20.9</v>
      </c>
      <c r="O14">
        <v>25.2</v>
      </c>
      <c r="P14">
        <v>4.7</v>
      </c>
      <c r="Q14">
        <v>5.2</v>
      </c>
      <c r="R14">
        <v>5.2</v>
      </c>
      <c r="S14">
        <v>5</v>
      </c>
      <c r="T14">
        <v>5.2</v>
      </c>
      <c r="U14">
        <v>5.6</v>
      </c>
      <c r="V14">
        <v>6.1</v>
      </c>
      <c r="W14">
        <v>5.6</v>
      </c>
      <c r="X14">
        <v>5.3</v>
      </c>
      <c r="Y14">
        <v>3.4</v>
      </c>
      <c r="Z14">
        <v>5.2</v>
      </c>
      <c r="AA14">
        <v>5.3</v>
      </c>
      <c r="AB14">
        <v>4.9000000000000004</v>
      </c>
      <c r="AC14">
        <v>5.2</v>
      </c>
      <c r="AD14">
        <v>5.3</v>
      </c>
      <c r="AE14">
        <v>5.5</v>
      </c>
      <c r="AF14">
        <v>5.9</v>
      </c>
      <c r="AG14">
        <v>5.5</v>
      </c>
      <c r="AH14">
        <v>5.6</v>
      </c>
      <c r="AI14">
        <v>5.6</v>
      </c>
      <c r="AJ14">
        <v>5.3</v>
      </c>
      <c r="AK14">
        <v>5.3</v>
      </c>
      <c r="AL14">
        <v>5.5</v>
      </c>
      <c r="AM14">
        <v>5.4</v>
      </c>
      <c r="AN14">
        <v>5.9</v>
      </c>
      <c r="AO14">
        <v>5.6</v>
      </c>
      <c r="AP14">
        <v>5.6</v>
      </c>
      <c r="AQ14">
        <v>5.3</v>
      </c>
      <c r="AR14">
        <v>5.4</v>
      </c>
      <c r="AS14">
        <v>4.9000000000000004</v>
      </c>
      <c r="AT14">
        <v>5.4</v>
      </c>
      <c r="AU14">
        <v>5.5</v>
      </c>
      <c r="AV14">
        <v>5.5</v>
      </c>
      <c r="AW14">
        <v>5.5</v>
      </c>
      <c r="AX14">
        <v>6.3</v>
      </c>
      <c r="AY14">
        <v>5</v>
      </c>
      <c r="AZ14">
        <v>5</v>
      </c>
      <c r="BA14">
        <v>5.2</v>
      </c>
      <c r="BB14">
        <v>5.4</v>
      </c>
      <c r="BC14">
        <v>5.9</v>
      </c>
      <c r="BD14">
        <v>4.9000000000000004</v>
      </c>
      <c r="BE14">
        <v>5.3</v>
      </c>
      <c r="BF14">
        <v>5.5</v>
      </c>
      <c r="BG14">
        <v>5.8</v>
      </c>
      <c r="BH14">
        <v>6</v>
      </c>
      <c r="BI14">
        <v>5.5</v>
      </c>
      <c r="BJ14">
        <v>5.3</v>
      </c>
      <c r="BK14">
        <v>5.0999999999999996</v>
      </c>
      <c r="BL14">
        <v>5.4</v>
      </c>
      <c r="BM14">
        <v>5.6</v>
      </c>
    </row>
    <row r="15" spans="1:65" x14ac:dyDescent="0.55000000000000004">
      <c r="A15">
        <v>14</v>
      </c>
      <c r="B15">
        <v>2</v>
      </c>
      <c r="C15">
        <v>23</v>
      </c>
      <c r="D15">
        <v>1</v>
      </c>
      <c r="E15">
        <v>82.78</v>
      </c>
      <c r="F15">
        <v>187</v>
      </c>
      <c r="G15">
        <v>23.672395550344586</v>
      </c>
      <c r="H15">
        <v>2.6666666666666665</v>
      </c>
      <c r="I15">
        <v>2.5</v>
      </c>
      <c r="J15">
        <v>2.5</v>
      </c>
      <c r="K15">
        <v>2.6666666666666665</v>
      </c>
      <c r="L15">
        <v>22.5</v>
      </c>
      <c r="M15">
        <v>21.9</v>
      </c>
      <c r="N15">
        <v>22.5</v>
      </c>
      <c r="O15">
        <v>21.9</v>
      </c>
      <c r="P15">
        <v>5.3</v>
      </c>
      <c r="Q15">
        <v>5.8</v>
      </c>
      <c r="R15">
        <v>5.7</v>
      </c>
      <c r="S15">
        <v>6</v>
      </c>
      <c r="T15">
        <v>6.2</v>
      </c>
      <c r="U15">
        <v>5.4</v>
      </c>
      <c r="V15">
        <v>6.3</v>
      </c>
      <c r="W15">
        <v>6</v>
      </c>
      <c r="X15">
        <v>5.8</v>
      </c>
      <c r="Y15">
        <v>6</v>
      </c>
      <c r="Z15">
        <v>5.2</v>
      </c>
      <c r="AA15">
        <v>6.2</v>
      </c>
      <c r="AB15">
        <v>5.8</v>
      </c>
      <c r="AC15">
        <v>6.5</v>
      </c>
      <c r="AD15">
        <v>6.5</v>
      </c>
      <c r="AE15">
        <v>5.4</v>
      </c>
      <c r="AF15">
        <v>5.8</v>
      </c>
      <c r="AG15">
        <v>5.7</v>
      </c>
      <c r="AH15">
        <v>6.1</v>
      </c>
      <c r="AI15">
        <v>6.2</v>
      </c>
      <c r="AJ15">
        <v>5.9</v>
      </c>
      <c r="AK15">
        <v>5.9</v>
      </c>
      <c r="AL15">
        <v>6.1</v>
      </c>
      <c r="AM15">
        <v>6.2</v>
      </c>
      <c r="AN15">
        <v>5.8</v>
      </c>
      <c r="AO15">
        <v>5.9</v>
      </c>
      <c r="AP15">
        <v>5.9</v>
      </c>
      <c r="AQ15">
        <v>5.8</v>
      </c>
      <c r="AR15">
        <v>5.9</v>
      </c>
      <c r="AT15">
        <v>6.2</v>
      </c>
      <c r="AU15">
        <v>6.2</v>
      </c>
      <c r="AV15">
        <v>6.2</v>
      </c>
      <c r="AW15">
        <v>6.2</v>
      </c>
      <c r="AX15">
        <v>5.6</v>
      </c>
      <c r="AY15">
        <v>5.7</v>
      </c>
      <c r="AZ15">
        <v>5.8</v>
      </c>
      <c r="BA15">
        <v>5.6</v>
      </c>
      <c r="BB15">
        <v>6.1</v>
      </c>
      <c r="BC15">
        <v>5.9</v>
      </c>
      <c r="BD15">
        <v>5.3</v>
      </c>
      <c r="BE15">
        <v>5.3</v>
      </c>
      <c r="BF15">
        <v>5.4</v>
      </c>
      <c r="BG15">
        <v>5.4</v>
      </c>
      <c r="BH15">
        <v>5.6</v>
      </c>
      <c r="BI15">
        <v>4.9000000000000004</v>
      </c>
      <c r="BJ15">
        <v>5.8</v>
      </c>
      <c r="BK15">
        <v>5.6</v>
      </c>
      <c r="BL15">
        <v>5.7</v>
      </c>
      <c r="BM15">
        <v>6</v>
      </c>
    </row>
    <row r="16" spans="1:65" x14ac:dyDescent="0.55000000000000004">
      <c r="A16">
        <v>15</v>
      </c>
      <c r="B16">
        <v>2</v>
      </c>
      <c r="C16">
        <v>45</v>
      </c>
      <c r="D16">
        <v>2</v>
      </c>
      <c r="E16">
        <v>81.599999999999994</v>
      </c>
      <c r="F16">
        <v>171</v>
      </c>
      <c r="G16">
        <v>27.906022365856163</v>
      </c>
      <c r="H16">
        <v>3.3333333333333335</v>
      </c>
      <c r="I16">
        <v>5.333333333333333</v>
      </c>
      <c r="J16">
        <v>5.333333333333333</v>
      </c>
      <c r="K16">
        <v>3.3333333333333335</v>
      </c>
      <c r="L16">
        <v>32.333333333333336</v>
      </c>
      <c r="M16">
        <v>34.6</v>
      </c>
      <c r="N16">
        <v>34.6</v>
      </c>
      <c r="O16">
        <v>32.333333333333336</v>
      </c>
      <c r="P16">
        <v>5</v>
      </c>
      <c r="Q16">
        <v>5.3</v>
      </c>
      <c r="R16">
        <v>4.5999999999999996</v>
      </c>
      <c r="S16">
        <v>4.5999999999999996</v>
      </c>
      <c r="T16">
        <v>5.0999999999999996</v>
      </c>
      <c r="U16">
        <v>5.5</v>
      </c>
      <c r="V16">
        <v>6.2</v>
      </c>
      <c r="W16">
        <v>6</v>
      </c>
      <c r="X16">
        <v>6.9</v>
      </c>
      <c r="Y16">
        <v>5.6</v>
      </c>
      <c r="Z16">
        <v>5.3</v>
      </c>
      <c r="AA16">
        <v>5.2</v>
      </c>
      <c r="AB16">
        <v>4.5999999999999996</v>
      </c>
      <c r="AC16">
        <v>4.7</v>
      </c>
      <c r="AD16">
        <v>4.9000000000000004</v>
      </c>
      <c r="AE16">
        <v>5.5</v>
      </c>
      <c r="AF16">
        <v>4.5999999999999996</v>
      </c>
      <c r="AG16">
        <v>4.8</v>
      </c>
      <c r="AH16">
        <v>4.7</v>
      </c>
      <c r="AI16">
        <v>5.4</v>
      </c>
      <c r="AJ16">
        <v>5.3</v>
      </c>
      <c r="AK16">
        <v>4.5999999999999996</v>
      </c>
      <c r="AL16">
        <v>4.5</v>
      </c>
      <c r="AM16">
        <v>5.0999999999999996</v>
      </c>
      <c r="AN16">
        <v>4.5</v>
      </c>
      <c r="AO16">
        <v>5</v>
      </c>
      <c r="AP16">
        <v>4.9000000000000004</v>
      </c>
      <c r="AQ16">
        <v>4.8</v>
      </c>
      <c r="AR16">
        <v>5.2</v>
      </c>
      <c r="AS16">
        <v>5.3</v>
      </c>
      <c r="AT16">
        <v>4.9000000000000004</v>
      </c>
      <c r="AU16">
        <v>5.7</v>
      </c>
      <c r="AV16">
        <v>6.1</v>
      </c>
      <c r="AW16">
        <v>5.5</v>
      </c>
      <c r="AX16">
        <v>5.2</v>
      </c>
      <c r="AY16">
        <v>4.9000000000000004</v>
      </c>
      <c r="AZ16">
        <v>4.5</v>
      </c>
      <c r="BA16">
        <v>4.7</v>
      </c>
      <c r="BB16">
        <v>5.0999999999999996</v>
      </c>
      <c r="BC16">
        <v>4.7</v>
      </c>
      <c r="BD16">
        <v>4.8</v>
      </c>
      <c r="BE16">
        <v>5.5</v>
      </c>
      <c r="BF16">
        <v>5.0999999999999996</v>
      </c>
      <c r="BG16">
        <v>5.7</v>
      </c>
      <c r="BH16">
        <v>5.3</v>
      </c>
      <c r="BI16">
        <v>5</v>
      </c>
      <c r="BJ16">
        <v>5.0999999999999996</v>
      </c>
      <c r="BK16">
        <v>5</v>
      </c>
      <c r="BL16">
        <v>5.3</v>
      </c>
      <c r="BM16">
        <v>5.0999999999999996</v>
      </c>
    </row>
    <row r="17" spans="1:65" x14ac:dyDescent="0.55000000000000004">
      <c r="A17">
        <v>16</v>
      </c>
      <c r="B17">
        <v>2</v>
      </c>
      <c r="C17">
        <v>20</v>
      </c>
      <c r="D17">
        <v>1</v>
      </c>
      <c r="E17">
        <v>73.599999999999994</v>
      </c>
      <c r="F17">
        <v>181.5</v>
      </c>
      <c r="G17">
        <v>22.342129028830755</v>
      </c>
      <c r="H17">
        <v>2.3333333333333335</v>
      </c>
      <c r="I17">
        <v>2.6666666666666665</v>
      </c>
      <c r="J17">
        <v>2.6666666666666665</v>
      </c>
      <c r="K17">
        <v>2.3333333333333335</v>
      </c>
      <c r="L17">
        <v>36.5</v>
      </c>
      <c r="M17">
        <v>35.6</v>
      </c>
      <c r="N17">
        <v>36.5</v>
      </c>
      <c r="O17">
        <v>35.6</v>
      </c>
      <c r="P17">
        <v>7.3</v>
      </c>
      <c r="Q17">
        <v>7.1</v>
      </c>
      <c r="R17">
        <v>6.7</v>
      </c>
      <c r="S17">
        <v>7.7</v>
      </c>
      <c r="T17">
        <v>8.6999999999999993</v>
      </c>
      <c r="U17">
        <v>6.3</v>
      </c>
      <c r="V17">
        <v>6.4</v>
      </c>
      <c r="W17">
        <v>6.4</v>
      </c>
      <c r="X17">
        <v>7.7</v>
      </c>
      <c r="Z17">
        <v>8.3000000000000007</v>
      </c>
      <c r="AA17">
        <v>7.5</v>
      </c>
      <c r="AB17">
        <v>7</v>
      </c>
      <c r="AC17">
        <v>7.5</v>
      </c>
      <c r="AD17">
        <v>8.1</v>
      </c>
      <c r="AE17">
        <v>8.6</v>
      </c>
      <c r="AF17">
        <v>7.9</v>
      </c>
      <c r="AG17">
        <v>7</v>
      </c>
      <c r="AH17">
        <v>6.6</v>
      </c>
      <c r="AI17">
        <v>5.5</v>
      </c>
      <c r="AJ17">
        <v>7.8</v>
      </c>
      <c r="AK17">
        <v>7.3</v>
      </c>
      <c r="AL17">
        <v>7.1</v>
      </c>
      <c r="AM17">
        <v>7</v>
      </c>
      <c r="AN17">
        <v>5.6</v>
      </c>
      <c r="AO17">
        <v>8.1999999999999993</v>
      </c>
      <c r="AP17">
        <v>7.5</v>
      </c>
      <c r="AQ17">
        <v>7</v>
      </c>
      <c r="AR17">
        <v>5.4</v>
      </c>
      <c r="AS17">
        <v>5.3</v>
      </c>
      <c r="AT17">
        <v>7.9</v>
      </c>
      <c r="AU17">
        <v>7.9</v>
      </c>
      <c r="AV17">
        <v>7</v>
      </c>
      <c r="AW17">
        <v>6.7</v>
      </c>
      <c r="AX17">
        <v>5.5</v>
      </c>
      <c r="AY17">
        <v>8.6999999999999993</v>
      </c>
      <c r="AZ17">
        <v>8.1999999999999993</v>
      </c>
      <c r="BA17">
        <v>7.1</v>
      </c>
      <c r="BB17">
        <v>7.5</v>
      </c>
      <c r="BC17">
        <v>4.5</v>
      </c>
      <c r="BD17">
        <v>7.8</v>
      </c>
      <c r="BE17">
        <v>7.1</v>
      </c>
      <c r="BF17">
        <v>6.7</v>
      </c>
      <c r="BG17">
        <v>6.1</v>
      </c>
      <c r="BH17">
        <v>5</v>
      </c>
      <c r="BI17">
        <v>8</v>
      </c>
      <c r="BJ17">
        <v>7.6</v>
      </c>
      <c r="BK17">
        <v>6.5</v>
      </c>
      <c r="BL17">
        <v>6.9</v>
      </c>
      <c r="BM17">
        <v>5.4</v>
      </c>
    </row>
    <row r="18" spans="1:65" x14ac:dyDescent="0.55000000000000004">
      <c r="A18">
        <v>17</v>
      </c>
      <c r="B18">
        <v>2</v>
      </c>
      <c r="C18">
        <v>36</v>
      </c>
      <c r="D18">
        <v>2</v>
      </c>
      <c r="E18">
        <v>90</v>
      </c>
      <c r="F18">
        <v>184</v>
      </c>
      <c r="G18">
        <v>26.583175803402646</v>
      </c>
      <c r="H18">
        <v>4.166666666666667</v>
      </c>
      <c r="I18">
        <v>3.3333333333333335</v>
      </c>
      <c r="J18">
        <v>3.3333333333333335</v>
      </c>
      <c r="K18">
        <v>4.166666666666667</v>
      </c>
      <c r="L18">
        <v>43.7</v>
      </c>
      <c r="M18">
        <v>44.1</v>
      </c>
      <c r="N18">
        <v>44.1</v>
      </c>
      <c r="O18">
        <v>43.7</v>
      </c>
      <c r="P18">
        <v>6.1</v>
      </c>
      <c r="Q18">
        <v>5.6</v>
      </c>
      <c r="R18">
        <v>5.5</v>
      </c>
      <c r="S18">
        <v>5.0999999999999996</v>
      </c>
      <c r="T18">
        <v>4.7</v>
      </c>
      <c r="U18">
        <v>5.5</v>
      </c>
      <c r="V18">
        <v>6.4</v>
      </c>
      <c r="W18">
        <v>5.5</v>
      </c>
      <c r="X18">
        <v>5.2</v>
      </c>
      <c r="Z18">
        <v>5.7</v>
      </c>
      <c r="AA18">
        <v>5.8</v>
      </c>
      <c r="AB18">
        <v>5.3</v>
      </c>
      <c r="AC18">
        <v>5.3</v>
      </c>
      <c r="AE18">
        <v>5.6</v>
      </c>
      <c r="AF18">
        <v>6.2</v>
      </c>
      <c r="AG18">
        <v>6.2</v>
      </c>
      <c r="AH18">
        <v>5.7</v>
      </c>
      <c r="AK18">
        <v>6.4</v>
      </c>
      <c r="AL18">
        <v>5.9</v>
      </c>
      <c r="AM18">
        <v>5.9</v>
      </c>
      <c r="AP18">
        <v>5.9</v>
      </c>
      <c r="AQ18">
        <v>6.1</v>
      </c>
      <c r="AR18">
        <v>6.3</v>
      </c>
      <c r="AS18">
        <v>6.4</v>
      </c>
      <c r="AU18">
        <v>6.7</v>
      </c>
      <c r="AV18">
        <v>6</v>
      </c>
      <c r="AW18">
        <v>5.8</v>
      </c>
      <c r="AY18">
        <v>4.4000000000000004</v>
      </c>
      <c r="AZ18">
        <v>5.6</v>
      </c>
      <c r="BA18">
        <v>5.9</v>
      </c>
      <c r="BB18">
        <v>5.9</v>
      </c>
      <c r="BC18">
        <v>6.4</v>
      </c>
      <c r="BD18">
        <v>5.0999999999999996</v>
      </c>
      <c r="BE18">
        <v>6.1</v>
      </c>
      <c r="BF18">
        <v>5.8</v>
      </c>
      <c r="BG18">
        <v>6.3</v>
      </c>
      <c r="BH18">
        <v>5.7</v>
      </c>
      <c r="BI18">
        <v>5.4</v>
      </c>
      <c r="BJ18">
        <v>5.8</v>
      </c>
      <c r="BK18">
        <v>5.7</v>
      </c>
      <c r="BL18">
        <v>6</v>
      </c>
      <c r="BM18">
        <v>6.4</v>
      </c>
    </row>
    <row r="19" spans="1:65" x14ac:dyDescent="0.55000000000000004">
      <c r="A19">
        <v>18</v>
      </c>
      <c r="B19">
        <v>1</v>
      </c>
      <c r="C19">
        <v>21</v>
      </c>
      <c r="D19">
        <v>1</v>
      </c>
      <c r="E19">
        <v>84.5</v>
      </c>
      <c r="F19">
        <v>171</v>
      </c>
      <c r="G19">
        <v>28.897780513662326</v>
      </c>
      <c r="H19">
        <v>3.3333333333333335</v>
      </c>
      <c r="I19">
        <v>2.8333333333333335</v>
      </c>
      <c r="J19">
        <v>2.8333333333333335</v>
      </c>
      <c r="K19">
        <v>3.3333333333333335</v>
      </c>
      <c r="L19">
        <v>23.75</v>
      </c>
      <c r="M19">
        <v>24.8</v>
      </c>
      <c r="N19">
        <v>23.75</v>
      </c>
      <c r="O19">
        <v>24.8</v>
      </c>
      <c r="P19">
        <v>7.2</v>
      </c>
      <c r="Q19">
        <v>6.5</v>
      </c>
      <c r="R19">
        <v>6.3</v>
      </c>
      <c r="S19">
        <v>6.2</v>
      </c>
      <c r="T19">
        <v>6.6</v>
      </c>
      <c r="AE19">
        <v>5.3</v>
      </c>
      <c r="AF19">
        <v>6.2</v>
      </c>
      <c r="AG19">
        <v>6.3</v>
      </c>
      <c r="AH19">
        <v>6.6</v>
      </c>
      <c r="AI19">
        <v>6.2</v>
      </c>
      <c r="AJ19">
        <v>5.0999999999999996</v>
      </c>
      <c r="AK19">
        <v>5.8</v>
      </c>
      <c r="AL19">
        <v>6.1</v>
      </c>
      <c r="AM19">
        <v>6.3</v>
      </c>
      <c r="AN19">
        <v>6</v>
      </c>
      <c r="AO19">
        <v>5.6</v>
      </c>
      <c r="AP19">
        <v>5.8</v>
      </c>
      <c r="AQ19">
        <v>5.8</v>
      </c>
      <c r="AR19">
        <v>5.8</v>
      </c>
      <c r="AT19">
        <v>5.0999999999999996</v>
      </c>
      <c r="AU19">
        <v>5.6</v>
      </c>
      <c r="AV19">
        <v>6</v>
      </c>
      <c r="AW19">
        <v>6.2</v>
      </c>
      <c r="AX19">
        <v>5.0999999999999996</v>
      </c>
      <c r="AY19">
        <v>4.5</v>
      </c>
      <c r="AZ19">
        <v>5.8</v>
      </c>
      <c r="BA19">
        <v>6</v>
      </c>
      <c r="BB19">
        <v>5.8</v>
      </c>
      <c r="BC19">
        <v>5.6</v>
      </c>
      <c r="BD19">
        <v>4.8</v>
      </c>
      <c r="BE19">
        <v>5.9</v>
      </c>
      <c r="BF19">
        <v>5.8</v>
      </c>
      <c r="BG19">
        <v>6.2</v>
      </c>
      <c r="BH19">
        <v>5.6</v>
      </c>
      <c r="BJ19">
        <v>5.7</v>
      </c>
      <c r="BK19">
        <v>6</v>
      </c>
      <c r="BL19">
        <v>6.4</v>
      </c>
      <c r="BM19">
        <v>5.3</v>
      </c>
    </row>
    <row r="20" spans="1:65" x14ac:dyDescent="0.55000000000000004">
      <c r="A20">
        <v>19</v>
      </c>
      <c r="B20">
        <v>1</v>
      </c>
      <c r="C20">
        <v>29</v>
      </c>
      <c r="D20">
        <v>2</v>
      </c>
      <c r="E20">
        <v>49.15</v>
      </c>
      <c r="F20">
        <v>158.5</v>
      </c>
      <c r="G20">
        <v>19.564330424225538</v>
      </c>
      <c r="H20">
        <v>2.1666666666666665</v>
      </c>
      <c r="I20">
        <v>2.6666666666666665</v>
      </c>
      <c r="J20">
        <v>2.6666666666666665</v>
      </c>
      <c r="K20">
        <v>2.1666666666666665</v>
      </c>
      <c r="L20">
        <v>23.5</v>
      </c>
      <c r="M20">
        <v>18.100000000000001</v>
      </c>
      <c r="N20">
        <v>18.100000000000001</v>
      </c>
      <c r="O20">
        <v>23.5</v>
      </c>
      <c r="P20">
        <v>5.2</v>
      </c>
      <c r="Q20">
        <v>5.5</v>
      </c>
      <c r="R20">
        <v>5.5</v>
      </c>
      <c r="S20">
        <v>5.4</v>
      </c>
      <c r="T20">
        <v>5.2</v>
      </c>
      <c r="U20">
        <v>5</v>
      </c>
      <c r="V20">
        <v>5.2</v>
      </c>
      <c r="W20">
        <v>5.0999999999999996</v>
      </c>
      <c r="X20">
        <v>5.5</v>
      </c>
      <c r="Y20">
        <v>5.0999999999999996</v>
      </c>
      <c r="Z20">
        <v>5.2</v>
      </c>
      <c r="AA20">
        <v>5.5</v>
      </c>
      <c r="AB20">
        <v>5.0999999999999996</v>
      </c>
      <c r="AC20">
        <v>5</v>
      </c>
      <c r="AD20">
        <v>4.8</v>
      </c>
      <c r="AE20">
        <v>5.3</v>
      </c>
      <c r="AF20">
        <v>6.1</v>
      </c>
      <c r="AG20">
        <v>5.9</v>
      </c>
      <c r="AH20">
        <v>6.4</v>
      </c>
      <c r="AI20">
        <v>6.3</v>
      </c>
      <c r="AJ20">
        <v>4.7</v>
      </c>
      <c r="AK20">
        <v>5.3</v>
      </c>
      <c r="AL20">
        <v>5.2</v>
      </c>
      <c r="AM20">
        <v>5.4</v>
      </c>
      <c r="AN20">
        <v>5.5</v>
      </c>
      <c r="AO20">
        <v>5</v>
      </c>
      <c r="AP20">
        <v>5.3</v>
      </c>
      <c r="AQ20">
        <v>5.8</v>
      </c>
      <c r="AR20">
        <v>5.5</v>
      </c>
      <c r="AS20">
        <v>5.2</v>
      </c>
      <c r="AT20">
        <v>4.8</v>
      </c>
      <c r="AU20">
        <v>5.4</v>
      </c>
      <c r="AV20">
        <v>5</v>
      </c>
      <c r="AW20">
        <v>5.7</v>
      </c>
      <c r="AX20">
        <v>5.5</v>
      </c>
      <c r="AY20">
        <v>5.3</v>
      </c>
      <c r="AZ20">
        <v>5.3</v>
      </c>
      <c r="BA20">
        <v>5.4</v>
      </c>
      <c r="BB20">
        <v>5.5</v>
      </c>
      <c r="BC20">
        <v>4.8</v>
      </c>
      <c r="BD20">
        <v>4.5</v>
      </c>
      <c r="BE20">
        <v>5.2</v>
      </c>
      <c r="BF20">
        <v>5.7</v>
      </c>
      <c r="BG20">
        <v>5.7</v>
      </c>
      <c r="BH20">
        <v>4.5999999999999996</v>
      </c>
      <c r="BI20">
        <v>4.8</v>
      </c>
      <c r="BJ20">
        <v>5.0999999999999996</v>
      </c>
      <c r="BK20">
        <v>5.0999999999999996</v>
      </c>
      <c r="BL20">
        <v>5.4</v>
      </c>
      <c r="BM20">
        <v>4.5999999999999996</v>
      </c>
    </row>
    <row r="21" spans="1:65" x14ac:dyDescent="0.55000000000000004">
      <c r="A21">
        <v>20</v>
      </c>
      <c r="B21">
        <v>2</v>
      </c>
      <c r="C21">
        <v>24</v>
      </c>
      <c r="D21">
        <v>1</v>
      </c>
      <c r="E21">
        <v>59.55</v>
      </c>
      <c r="F21">
        <v>179.5</v>
      </c>
      <c r="G21">
        <v>18.48216571876382</v>
      </c>
      <c r="H21">
        <v>3</v>
      </c>
      <c r="I21">
        <v>1.6666666666666667</v>
      </c>
      <c r="J21">
        <v>1.6666666666666667</v>
      </c>
      <c r="K21">
        <v>3</v>
      </c>
      <c r="L21">
        <v>28</v>
      </c>
      <c r="M21">
        <v>28.2</v>
      </c>
      <c r="N21">
        <v>28</v>
      </c>
      <c r="O21">
        <v>28.2</v>
      </c>
      <c r="P21">
        <v>6.2</v>
      </c>
      <c r="Q21">
        <v>6</v>
      </c>
      <c r="R21">
        <v>5.9</v>
      </c>
      <c r="S21">
        <v>5.6</v>
      </c>
      <c r="T21">
        <v>5.5</v>
      </c>
      <c r="U21">
        <v>5.9</v>
      </c>
      <c r="V21">
        <v>5.7</v>
      </c>
      <c r="W21">
        <v>5.6</v>
      </c>
      <c r="X21">
        <v>5.6</v>
      </c>
      <c r="Y21">
        <v>5.8</v>
      </c>
      <c r="Z21">
        <v>5.6</v>
      </c>
      <c r="AA21">
        <v>5.7</v>
      </c>
      <c r="AB21">
        <v>5.6</v>
      </c>
      <c r="AC21">
        <v>5.7</v>
      </c>
      <c r="AD21">
        <v>5.4</v>
      </c>
      <c r="AE21">
        <v>5.9</v>
      </c>
      <c r="AF21">
        <v>6.6</v>
      </c>
      <c r="AG21">
        <v>6.1</v>
      </c>
      <c r="AH21">
        <v>6.4</v>
      </c>
      <c r="AI21">
        <v>7.1</v>
      </c>
      <c r="AJ21">
        <v>6.6</v>
      </c>
      <c r="AK21">
        <v>7</v>
      </c>
      <c r="AL21">
        <v>6.7</v>
      </c>
      <c r="AM21">
        <v>6.7</v>
      </c>
      <c r="AN21">
        <v>8</v>
      </c>
      <c r="AO21">
        <v>5.9</v>
      </c>
      <c r="AP21">
        <v>6.6</v>
      </c>
      <c r="AQ21">
        <v>6.1</v>
      </c>
      <c r="AR21">
        <v>6.5</v>
      </c>
      <c r="AS21">
        <v>7.1</v>
      </c>
      <c r="AT21">
        <v>5.5</v>
      </c>
      <c r="AU21">
        <v>6.3</v>
      </c>
      <c r="AV21">
        <v>5.9</v>
      </c>
      <c r="AW21">
        <v>6.4</v>
      </c>
      <c r="AX21">
        <v>7.4</v>
      </c>
      <c r="AY21">
        <v>6.4</v>
      </c>
      <c r="AZ21">
        <v>6.6</v>
      </c>
      <c r="BA21">
        <v>6.2</v>
      </c>
      <c r="BB21">
        <v>6.4</v>
      </c>
      <c r="BC21">
        <v>6.7</v>
      </c>
      <c r="BD21">
        <v>6.1</v>
      </c>
      <c r="BE21">
        <v>6.7</v>
      </c>
      <c r="BF21">
        <v>6.6</v>
      </c>
      <c r="BG21">
        <v>7.1</v>
      </c>
      <c r="BH21">
        <v>7.4</v>
      </c>
      <c r="BI21">
        <v>6.5</v>
      </c>
      <c r="BJ21">
        <v>6.6</v>
      </c>
      <c r="BK21">
        <v>6.5</v>
      </c>
      <c r="BL21">
        <v>6.7</v>
      </c>
      <c r="BM21">
        <v>7.7</v>
      </c>
    </row>
    <row r="22" spans="1:65" x14ac:dyDescent="0.55000000000000004">
      <c r="A22">
        <v>21</v>
      </c>
      <c r="B22">
        <v>2</v>
      </c>
      <c r="C22">
        <v>23</v>
      </c>
      <c r="D22">
        <v>2</v>
      </c>
      <c r="E22">
        <v>54.75</v>
      </c>
      <c r="F22">
        <v>173.5</v>
      </c>
      <c r="G22">
        <v>18.188009201969951</v>
      </c>
      <c r="H22">
        <v>4.5</v>
      </c>
      <c r="I22">
        <v>3.5</v>
      </c>
      <c r="J22">
        <v>3.5</v>
      </c>
      <c r="K22">
        <v>4.5</v>
      </c>
      <c r="L22">
        <v>28.2</v>
      </c>
      <c r="M22">
        <v>27</v>
      </c>
      <c r="N22">
        <v>27</v>
      </c>
      <c r="O22">
        <v>28.2</v>
      </c>
      <c r="P22">
        <v>4.0999999999999996</v>
      </c>
      <c r="Q22">
        <v>3.8</v>
      </c>
      <c r="R22">
        <v>4</v>
      </c>
      <c r="S22">
        <v>4.0999999999999996</v>
      </c>
      <c r="T22">
        <v>3.9</v>
      </c>
      <c r="U22">
        <v>4.2</v>
      </c>
      <c r="V22">
        <v>4.5999999999999996</v>
      </c>
      <c r="W22">
        <v>4.0999999999999996</v>
      </c>
      <c r="X22">
        <v>4.3</v>
      </c>
      <c r="Y22">
        <v>4.0999999999999996</v>
      </c>
      <c r="Z22">
        <v>4.2</v>
      </c>
      <c r="AA22">
        <v>4</v>
      </c>
      <c r="AB22">
        <v>3.9</v>
      </c>
      <c r="AC22">
        <v>4.2</v>
      </c>
      <c r="AD22">
        <v>3.9</v>
      </c>
      <c r="AE22">
        <v>4</v>
      </c>
      <c r="AF22">
        <v>4</v>
      </c>
      <c r="AG22">
        <v>3.9</v>
      </c>
      <c r="AH22">
        <v>4</v>
      </c>
      <c r="AI22">
        <v>4.3</v>
      </c>
      <c r="AJ22">
        <v>4.0999999999999996</v>
      </c>
      <c r="AK22">
        <v>3.9</v>
      </c>
      <c r="AL22">
        <v>3.8</v>
      </c>
      <c r="AM22">
        <v>4.3</v>
      </c>
      <c r="AN22">
        <v>4.0999999999999996</v>
      </c>
      <c r="AO22">
        <v>4.2</v>
      </c>
      <c r="AP22">
        <v>3.9</v>
      </c>
      <c r="AQ22">
        <v>3.8</v>
      </c>
      <c r="AR22">
        <v>4.0999999999999996</v>
      </c>
      <c r="AS22">
        <v>4.2</v>
      </c>
      <c r="AT22">
        <v>4.2</v>
      </c>
      <c r="AU22">
        <v>4.0999999999999996</v>
      </c>
      <c r="AV22">
        <v>3.9</v>
      </c>
      <c r="AW22">
        <v>4.4000000000000004</v>
      </c>
      <c r="AX22">
        <v>4.3</v>
      </c>
      <c r="AY22">
        <v>3.9</v>
      </c>
      <c r="AZ22">
        <v>3.8</v>
      </c>
      <c r="BA22">
        <v>4</v>
      </c>
      <c r="BB22">
        <v>4</v>
      </c>
      <c r="BC22">
        <v>4.2</v>
      </c>
      <c r="BD22">
        <v>4.0999999999999996</v>
      </c>
      <c r="BE22">
        <v>4.3</v>
      </c>
      <c r="BF22">
        <v>3.8</v>
      </c>
      <c r="BG22">
        <v>4.2</v>
      </c>
      <c r="BH22">
        <v>4.5</v>
      </c>
      <c r="BI22">
        <v>3.9</v>
      </c>
      <c r="BJ22">
        <v>3.9</v>
      </c>
      <c r="BK22">
        <v>4.2</v>
      </c>
      <c r="BL22">
        <v>4.5</v>
      </c>
      <c r="BM22">
        <v>4.4000000000000004</v>
      </c>
    </row>
    <row r="23" spans="1:65" x14ac:dyDescent="0.55000000000000004">
      <c r="A23">
        <v>22</v>
      </c>
      <c r="B23">
        <v>2</v>
      </c>
      <c r="C23">
        <v>35</v>
      </c>
      <c r="D23">
        <v>1</v>
      </c>
      <c r="E23">
        <v>96.75</v>
      </c>
      <c r="F23">
        <v>183</v>
      </c>
      <c r="G23">
        <v>28.890083310937918</v>
      </c>
      <c r="H23">
        <v>1.8333333333333333</v>
      </c>
      <c r="I23">
        <v>3.1666666666666665</v>
      </c>
      <c r="J23">
        <v>3.1666666666666665</v>
      </c>
      <c r="K23">
        <v>1.8333333333333333</v>
      </c>
      <c r="L23">
        <v>19.3</v>
      </c>
      <c r="M23">
        <v>26</v>
      </c>
      <c r="N23">
        <v>19.3</v>
      </c>
      <c r="O23">
        <v>26</v>
      </c>
      <c r="P23">
        <v>9.6999999999999993</v>
      </c>
      <c r="Q23">
        <v>8.6</v>
      </c>
      <c r="R23">
        <v>7.9</v>
      </c>
      <c r="S23">
        <v>8.4</v>
      </c>
      <c r="U23">
        <v>9.8000000000000007</v>
      </c>
      <c r="V23">
        <v>8.9</v>
      </c>
      <c r="W23">
        <v>7.4</v>
      </c>
      <c r="X23">
        <v>8.1999999999999993</v>
      </c>
      <c r="Z23">
        <v>9.5</v>
      </c>
      <c r="AA23">
        <v>8.6999999999999993</v>
      </c>
      <c r="AB23">
        <v>7.3</v>
      </c>
      <c r="AC23">
        <v>8.8000000000000007</v>
      </c>
      <c r="AD23">
        <v>10.3</v>
      </c>
      <c r="AE23">
        <v>9</v>
      </c>
      <c r="AF23">
        <v>8.5</v>
      </c>
      <c r="AG23">
        <v>8</v>
      </c>
      <c r="AH23">
        <v>9.1</v>
      </c>
      <c r="AI23">
        <v>9.1</v>
      </c>
      <c r="AJ23">
        <v>8</v>
      </c>
      <c r="AK23">
        <v>7.3</v>
      </c>
      <c r="AL23">
        <v>6.7</v>
      </c>
      <c r="AM23">
        <v>8.3000000000000007</v>
      </c>
      <c r="AN23">
        <v>7.8</v>
      </c>
      <c r="AO23">
        <v>8.6999999999999993</v>
      </c>
      <c r="AP23">
        <v>8.1999999999999993</v>
      </c>
      <c r="AQ23">
        <v>7.3</v>
      </c>
      <c r="AR23">
        <v>8.6999999999999993</v>
      </c>
      <c r="AS23">
        <v>8.1</v>
      </c>
      <c r="AT23">
        <v>8.6</v>
      </c>
      <c r="AU23">
        <v>7.6</v>
      </c>
      <c r="AV23">
        <v>7.3</v>
      </c>
      <c r="AW23">
        <v>7.9</v>
      </c>
      <c r="AX23">
        <v>7.7</v>
      </c>
      <c r="AY23">
        <v>9</v>
      </c>
      <c r="AZ23">
        <v>8.3000000000000007</v>
      </c>
      <c r="BA23">
        <v>7.5</v>
      </c>
      <c r="BB23">
        <v>8.3000000000000007</v>
      </c>
      <c r="BC23">
        <v>8.9</v>
      </c>
      <c r="BD23">
        <v>8.6</v>
      </c>
      <c r="BE23">
        <v>8.3000000000000007</v>
      </c>
      <c r="BF23">
        <v>7.5</v>
      </c>
      <c r="BG23">
        <v>8.8000000000000007</v>
      </c>
      <c r="BH23">
        <v>8.9</v>
      </c>
      <c r="BI23">
        <v>8.6</v>
      </c>
      <c r="BJ23">
        <v>8</v>
      </c>
      <c r="BK23">
        <v>7.3</v>
      </c>
      <c r="BL23">
        <v>8.4</v>
      </c>
      <c r="BM23">
        <v>9.6999999999999993</v>
      </c>
    </row>
    <row r="24" spans="1:65" x14ac:dyDescent="0.55000000000000004">
      <c r="A24">
        <v>23</v>
      </c>
      <c r="B24">
        <v>1</v>
      </c>
      <c r="C24">
        <v>26</v>
      </c>
      <c r="D24">
        <v>2</v>
      </c>
      <c r="E24">
        <v>124.2</v>
      </c>
      <c r="F24">
        <v>171</v>
      </c>
      <c r="G24">
        <v>42.474607571560483</v>
      </c>
      <c r="H24">
        <v>2.8333333333333335</v>
      </c>
      <c r="I24">
        <v>3.3333333333333335</v>
      </c>
      <c r="J24">
        <v>3.3333333333333335</v>
      </c>
      <c r="K24">
        <v>2.8333333333333335</v>
      </c>
      <c r="L24">
        <v>20.7</v>
      </c>
      <c r="M24">
        <v>18.7</v>
      </c>
      <c r="N24">
        <v>18.7</v>
      </c>
      <c r="O24">
        <v>20.7</v>
      </c>
      <c r="P24">
        <v>7.7</v>
      </c>
      <c r="Q24">
        <v>7.8</v>
      </c>
      <c r="R24">
        <v>7.4</v>
      </c>
      <c r="S24">
        <v>7.7</v>
      </c>
      <c r="U24">
        <v>8</v>
      </c>
      <c r="V24">
        <v>7.9</v>
      </c>
      <c r="W24">
        <v>7.8</v>
      </c>
      <c r="X24">
        <v>7.9</v>
      </c>
      <c r="Y24">
        <v>7.3</v>
      </c>
      <c r="Z24">
        <v>7.6</v>
      </c>
      <c r="AA24">
        <v>8.1</v>
      </c>
      <c r="AB24">
        <v>7.9</v>
      </c>
      <c r="AC24">
        <v>8</v>
      </c>
      <c r="AD24">
        <v>8.6</v>
      </c>
      <c r="AE24">
        <v>8.5</v>
      </c>
      <c r="AF24">
        <v>7.8</v>
      </c>
      <c r="AG24">
        <v>7.7</v>
      </c>
      <c r="AH24">
        <v>7.6</v>
      </c>
      <c r="AI24">
        <v>7.6</v>
      </c>
      <c r="AJ24">
        <v>7.3</v>
      </c>
      <c r="AK24">
        <v>7</v>
      </c>
      <c r="AL24">
        <v>7</v>
      </c>
      <c r="AM24">
        <v>6.7</v>
      </c>
      <c r="AN24">
        <v>6.7</v>
      </c>
      <c r="AO24">
        <v>7.6</v>
      </c>
      <c r="AP24">
        <v>7.9</v>
      </c>
      <c r="AQ24">
        <v>7.1</v>
      </c>
      <c r="AR24">
        <v>7.5</v>
      </c>
      <c r="AS24">
        <v>7.8</v>
      </c>
      <c r="AT24">
        <v>6.9</v>
      </c>
      <c r="AU24">
        <v>7.3</v>
      </c>
      <c r="AV24">
        <v>7</v>
      </c>
      <c r="AW24">
        <v>7</v>
      </c>
      <c r="AX24">
        <v>7.7</v>
      </c>
      <c r="AY24">
        <v>7.6</v>
      </c>
      <c r="AZ24">
        <v>7.1</v>
      </c>
      <c r="BA24">
        <v>6.7</v>
      </c>
      <c r="BB24">
        <v>7.2</v>
      </c>
      <c r="BC24">
        <v>8.5</v>
      </c>
      <c r="BD24">
        <v>7</v>
      </c>
      <c r="BE24">
        <v>7</v>
      </c>
      <c r="BF24">
        <v>6.6</v>
      </c>
      <c r="BG24">
        <v>6.5</v>
      </c>
      <c r="BI24">
        <v>7.7</v>
      </c>
      <c r="BJ24">
        <v>8.5</v>
      </c>
      <c r="BK24">
        <v>7.9</v>
      </c>
      <c r="BL24">
        <v>7.9</v>
      </c>
      <c r="BM24">
        <v>8.5</v>
      </c>
    </row>
    <row r="25" spans="1:65" x14ac:dyDescent="0.55000000000000004">
      <c r="A25">
        <v>24</v>
      </c>
      <c r="B25">
        <v>1</v>
      </c>
      <c r="C25">
        <v>33</v>
      </c>
      <c r="D25">
        <v>1</v>
      </c>
      <c r="E25">
        <v>84.35</v>
      </c>
      <c r="F25">
        <v>170</v>
      </c>
      <c r="G25">
        <v>29.186851211072664</v>
      </c>
      <c r="H25">
        <v>2.3333333333333335</v>
      </c>
      <c r="I25">
        <v>1.3333333333333333</v>
      </c>
      <c r="J25">
        <v>1.3333333333333333</v>
      </c>
      <c r="K25">
        <v>2.3333333333333335</v>
      </c>
      <c r="L25">
        <v>31</v>
      </c>
      <c r="M25">
        <v>36</v>
      </c>
      <c r="N25">
        <v>31</v>
      </c>
      <c r="O25">
        <v>36</v>
      </c>
      <c r="P25">
        <v>5.4</v>
      </c>
      <c r="Q25">
        <v>5.2</v>
      </c>
      <c r="R25">
        <v>5.2</v>
      </c>
      <c r="S25">
        <v>5</v>
      </c>
      <c r="T25">
        <v>4.8</v>
      </c>
      <c r="U25">
        <v>5.3</v>
      </c>
      <c r="V25">
        <v>5.2</v>
      </c>
      <c r="W25">
        <v>5.2</v>
      </c>
      <c r="X25">
        <v>4.9000000000000004</v>
      </c>
      <c r="Y25">
        <v>4.2</v>
      </c>
      <c r="Z25">
        <v>4.5999999999999996</v>
      </c>
      <c r="AA25">
        <v>5</v>
      </c>
      <c r="AB25">
        <v>4.8</v>
      </c>
      <c r="AC25">
        <v>4.8</v>
      </c>
      <c r="AD25">
        <v>4.5</v>
      </c>
      <c r="AE25">
        <v>4.9000000000000004</v>
      </c>
      <c r="AF25">
        <v>5</v>
      </c>
      <c r="AG25">
        <v>5.3</v>
      </c>
      <c r="AH25">
        <v>5.2</v>
      </c>
      <c r="AI25">
        <v>5.7</v>
      </c>
      <c r="AJ25">
        <v>4.9000000000000004</v>
      </c>
      <c r="AK25">
        <v>5.5</v>
      </c>
      <c r="AL25">
        <v>6</v>
      </c>
      <c r="AM25">
        <v>6</v>
      </c>
      <c r="AN25">
        <v>6</v>
      </c>
      <c r="AO25">
        <v>5.3</v>
      </c>
      <c r="AP25">
        <v>5.3</v>
      </c>
      <c r="AQ25">
        <v>5.3</v>
      </c>
      <c r="AR25">
        <v>5.3</v>
      </c>
      <c r="AS25">
        <v>5.7</v>
      </c>
      <c r="AT25">
        <v>4.8</v>
      </c>
      <c r="AU25">
        <v>5.4</v>
      </c>
      <c r="AV25">
        <v>5.6</v>
      </c>
      <c r="AW25">
        <v>5.6</v>
      </c>
      <c r="AX25">
        <v>5.7</v>
      </c>
      <c r="AY25">
        <v>4.5</v>
      </c>
      <c r="AZ25">
        <v>4.5999999999999996</v>
      </c>
      <c r="BA25">
        <v>4.5999999999999996</v>
      </c>
      <c r="BB25">
        <v>5.3</v>
      </c>
      <c r="BC25">
        <v>5.2</v>
      </c>
      <c r="BD25">
        <v>4.8</v>
      </c>
      <c r="BE25">
        <v>5.5</v>
      </c>
      <c r="BF25">
        <v>5.3</v>
      </c>
      <c r="BG25">
        <v>5.9</v>
      </c>
      <c r="BH25">
        <v>6</v>
      </c>
      <c r="BI25">
        <v>5.3</v>
      </c>
      <c r="BJ25">
        <v>5</v>
      </c>
      <c r="BK25">
        <v>5.0999999999999996</v>
      </c>
      <c r="BL25">
        <v>5.4</v>
      </c>
      <c r="BM25">
        <v>5.4</v>
      </c>
    </row>
    <row r="26" spans="1:65" x14ac:dyDescent="0.55000000000000004">
      <c r="A26">
        <v>25</v>
      </c>
      <c r="B26">
        <v>1</v>
      </c>
      <c r="C26">
        <v>35</v>
      </c>
      <c r="D26">
        <v>2</v>
      </c>
      <c r="E26">
        <v>88.7</v>
      </c>
      <c r="F26">
        <v>173</v>
      </c>
      <c r="G26">
        <v>29.636807110160714</v>
      </c>
      <c r="H26">
        <v>3.1666666666666665</v>
      </c>
      <c r="I26">
        <v>3.1666666666666665</v>
      </c>
      <c r="J26">
        <v>3.1666666666666665</v>
      </c>
      <c r="K26">
        <v>3.1666666666666665</v>
      </c>
      <c r="L26">
        <v>58.6</v>
      </c>
      <c r="M26">
        <v>49.7</v>
      </c>
      <c r="N26">
        <v>49.7</v>
      </c>
      <c r="O26">
        <v>58.6</v>
      </c>
      <c r="P26">
        <v>6.1</v>
      </c>
      <c r="Q26">
        <v>5.9</v>
      </c>
      <c r="R26">
        <v>6</v>
      </c>
      <c r="S26">
        <v>5.7</v>
      </c>
      <c r="T26">
        <v>6</v>
      </c>
      <c r="U26">
        <v>6.2</v>
      </c>
      <c r="V26">
        <v>5.9</v>
      </c>
      <c r="W26">
        <v>6.2</v>
      </c>
      <c r="X26">
        <v>6.1</v>
      </c>
      <c r="Y26">
        <v>5.9</v>
      </c>
      <c r="Z26">
        <v>6.5</v>
      </c>
      <c r="AA26">
        <v>6.2</v>
      </c>
      <c r="AB26">
        <v>5.7</v>
      </c>
      <c r="AC26">
        <v>5.6</v>
      </c>
      <c r="AD26">
        <v>5.5</v>
      </c>
      <c r="AE26">
        <v>5.5</v>
      </c>
      <c r="AF26">
        <v>5.9</v>
      </c>
      <c r="AG26">
        <v>5.9</v>
      </c>
      <c r="AH26">
        <v>5.6</v>
      </c>
      <c r="AI26">
        <v>6.4</v>
      </c>
      <c r="AJ26">
        <v>5.3</v>
      </c>
      <c r="AK26">
        <v>5.7</v>
      </c>
      <c r="AL26">
        <v>5.4</v>
      </c>
      <c r="AM26">
        <v>5.2</v>
      </c>
      <c r="AN26">
        <v>6.2</v>
      </c>
      <c r="AO26">
        <v>5.2</v>
      </c>
      <c r="AP26">
        <v>5.7</v>
      </c>
      <c r="AQ26">
        <v>5.7</v>
      </c>
      <c r="AR26">
        <v>5.6</v>
      </c>
      <c r="AS26">
        <v>6</v>
      </c>
      <c r="AT26">
        <v>5.4</v>
      </c>
      <c r="AU26">
        <v>6.4</v>
      </c>
      <c r="AV26">
        <v>5.7</v>
      </c>
      <c r="AW26">
        <v>5.5</v>
      </c>
      <c r="AX26">
        <v>5.3</v>
      </c>
      <c r="AY26">
        <v>4.9000000000000004</v>
      </c>
      <c r="AZ26">
        <v>5.5</v>
      </c>
      <c r="BA26">
        <v>5.2</v>
      </c>
      <c r="BB26">
        <v>5.0999999999999996</v>
      </c>
      <c r="BC26">
        <v>5.6</v>
      </c>
      <c r="BD26">
        <v>5.5</v>
      </c>
      <c r="BE26">
        <v>6.2</v>
      </c>
      <c r="BF26">
        <v>5.8</v>
      </c>
      <c r="BG26">
        <v>5.9</v>
      </c>
      <c r="BH26">
        <v>6.4</v>
      </c>
      <c r="BI26">
        <v>4.9000000000000004</v>
      </c>
      <c r="BJ26">
        <v>5.4</v>
      </c>
      <c r="BK26">
        <v>5.4</v>
      </c>
      <c r="BL26">
        <v>5.3</v>
      </c>
      <c r="BM26">
        <v>5.7</v>
      </c>
    </row>
    <row r="27" spans="1:65" x14ac:dyDescent="0.55000000000000004">
      <c r="A27">
        <v>26</v>
      </c>
      <c r="B27">
        <v>1</v>
      </c>
      <c r="C27">
        <v>23</v>
      </c>
      <c r="D27">
        <v>1</v>
      </c>
      <c r="E27">
        <v>49.55</v>
      </c>
      <c r="F27">
        <v>169</v>
      </c>
      <c r="G27">
        <v>17.348832323798188</v>
      </c>
      <c r="H27">
        <v>3.5</v>
      </c>
      <c r="I27">
        <v>3</v>
      </c>
      <c r="J27">
        <v>3</v>
      </c>
      <c r="K27">
        <v>3.5</v>
      </c>
      <c r="L27">
        <v>55.9</v>
      </c>
      <c r="M27">
        <v>64.900000000000006</v>
      </c>
      <c r="N27">
        <v>55.9</v>
      </c>
      <c r="O27">
        <v>64.900000000000006</v>
      </c>
      <c r="P27">
        <v>4.0999999999999996</v>
      </c>
      <c r="Q27">
        <v>4.5999999999999996</v>
      </c>
      <c r="R27">
        <v>4.8</v>
      </c>
      <c r="S27">
        <v>4.8</v>
      </c>
      <c r="T27">
        <v>4.2</v>
      </c>
      <c r="U27">
        <v>4.3</v>
      </c>
      <c r="V27">
        <v>4.9000000000000004</v>
      </c>
      <c r="W27">
        <v>4.5999999999999996</v>
      </c>
      <c r="X27">
        <v>4.5999999999999996</v>
      </c>
      <c r="Y27">
        <v>4.2</v>
      </c>
      <c r="Z27">
        <v>4.3</v>
      </c>
      <c r="AA27">
        <v>4.8</v>
      </c>
      <c r="AB27">
        <v>4.7</v>
      </c>
      <c r="AC27">
        <v>4.9000000000000004</v>
      </c>
      <c r="AD27">
        <v>3.8</v>
      </c>
      <c r="AE27">
        <v>4.9000000000000004</v>
      </c>
      <c r="AF27">
        <v>4.7</v>
      </c>
      <c r="AG27">
        <v>4.4000000000000004</v>
      </c>
      <c r="AH27">
        <v>4.4000000000000004</v>
      </c>
      <c r="AI27">
        <v>4.2</v>
      </c>
      <c r="AJ27">
        <v>4.4000000000000004</v>
      </c>
      <c r="AK27">
        <v>4.7</v>
      </c>
      <c r="AL27">
        <v>4.8</v>
      </c>
      <c r="AM27">
        <v>5</v>
      </c>
      <c r="AN27">
        <v>4.4000000000000004</v>
      </c>
      <c r="AO27">
        <v>4.2</v>
      </c>
      <c r="AP27">
        <v>4.5</v>
      </c>
      <c r="AQ27">
        <v>4.3</v>
      </c>
      <c r="AR27">
        <v>4</v>
      </c>
      <c r="AS27">
        <v>3.9</v>
      </c>
      <c r="AT27">
        <v>4.5</v>
      </c>
      <c r="AU27">
        <v>4.8</v>
      </c>
      <c r="AV27">
        <v>4.7</v>
      </c>
      <c r="AW27">
        <v>4.5999999999999996</v>
      </c>
      <c r="AX27">
        <v>4.0999999999999996</v>
      </c>
      <c r="AY27">
        <v>4.7</v>
      </c>
      <c r="AZ27">
        <v>4.4000000000000004</v>
      </c>
      <c r="BA27">
        <v>4.2</v>
      </c>
      <c r="BB27">
        <v>4.0999999999999996</v>
      </c>
      <c r="BC27">
        <v>4</v>
      </c>
      <c r="BD27">
        <v>4.4000000000000004</v>
      </c>
      <c r="BE27">
        <v>5.2</v>
      </c>
      <c r="BF27">
        <v>4.5999999999999996</v>
      </c>
      <c r="BG27">
        <v>4.5999999999999996</v>
      </c>
      <c r="BH27">
        <v>4.4000000000000004</v>
      </c>
      <c r="BI27">
        <v>4.2</v>
      </c>
      <c r="BJ27">
        <v>4.8</v>
      </c>
      <c r="BK27">
        <v>4.5</v>
      </c>
      <c r="BL27">
        <v>4.2</v>
      </c>
      <c r="BM27">
        <v>4.0999999999999996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ABC57-E043-4839-A87B-2863BE2B067A}">
  <dimension ref="A1:E36"/>
  <sheetViews>
    <sheetView workbookViewId="0">
      <selection activeCell="J27" sqref="J27"/>
    </sheetView>
  </sheetViews>
  <sheetFormatPr defaultRowHeight="14.4" x14ac:dyDescent="0.55000000000000004"/>
  <cols>
    <col min="1" max="1" width="14.83984375" bestFit="1" customWidth="1"/>
    <col min="2" max="2" width="11" customWidth="1"/>
    <col min="5" max="5" width="19.578125" bestFit="1" customWidth="1"/>
    <col min="7" max="7" width="26.26171875" bestFit="1" customWidth="1"/>
  </cols>
  <sheetData>
    <row r="1" spans="1:4" x14ac:dyDescent="0.55000000000000004">
      <c r="A1" t="s">
        <v>0</v>
      </c>
      <c r="C1" t="s">
        <v>21</v>
      </c>
      <c r="D1">
        <v>21</v>
      </c>
    </row>
    <row r="2" spans="1:4" x14ac:dyDescent="0.55000000000000004">
      <c r="A2" t="s">
        <v>7</v>
      </c>
      <c r="B2">
        <v>84.5</v>
      </c>
    </row>
    <row r="3" spans="1:4" x14ac:dyDescent="0.55000000000000004">
      <c r="A3" t="s">
        <v>9</v>
      </c>
      <c r="B3">
        <v>171</v>
      </c>
    </row>
    <row r="4" spans="1:4" x14ac:dyDescent="0.55000000000000004">
      <c r="A4" t="s">
        <v>8</v>
      </c>
      <c r="B4" s="6"/>
    </row>
    <row r="5" spans="1:4" x14ac:dyDescent="0.55000000000000004">
      <c r="A5" t="s">
        <v>11</v>
      </c>
      <c r="B5" s="8">
        <v>1</v>
      </c>
    </row>
    <row r="6" spans="1:4" x14ac:dyDescent="0.55000000000000004">
      <c r="B6" t="s">
        <v>2</v>
      </c>
    </row>
    <row r="7" spans="1:4" x14ac:dyDescent="0.55000000000000004">
      <c r="B7" t="s">
        <v>1</v>
      </c>
      <c r="C7" t="s">
        <v>4</v>
      </c>
    </row>
    <row r="8" spans="1:4" x14ac:dyDescent="0.55000000000000004">
      <c r="A8">
        <v>1</v>
      </c>
      <c r="B8" s="5">
        <v>23</v>
      </c>
      <c r="C8" s="5"/>
    </row>
    <row r="9" spans="1:4" x14ac:dyDescent="0.55000000000000004">
      <c r="A9">
        <v>2</v>
      </c>
      <c r="B9" s="5">
        <v>24</v>
      </c>
      <c r="C9" s="5">
        <v>23</v>
      </c>
    </row>
    <row r="10" spans="1:4" x14ac:dyDescent="0.55000000000000004">
      <c r="A10">
        <v>3</v>
      </c>
      <c r="B10" s="5">
        <v>25</v>
      </c>
      <c r="C10" s="5">
        <v>25</v>
      </c>
    </row>
    <row r="11" spans="1:4" x14ac:dyDescent="0.55000000000000004">
      <c r="A11">
        <v>4</v>
      </c>
      <c r="B11" s="5">
        <v>25</v>
      </c>
      <c r="C11" s="5">
        <v>27</v>
      </c>
    </row>
    <row r="12" spans="1:4" x14ac:dyDescent="0.55000000000000004">
      <c r="A12">
        <v>5</v>
      </c>
      <c r="B12" s="5">
        <v>26</v>
      </c>
      <c r="C12" s="5">
        <v>23</v>
      </c>
    </row>
    <row r="13" spans="1:4" x14ac:dyDescent="0.55000000000000004">
      <c r="A13">
        <v>6</v>
      </c>
      <c r="B13" s="5">
        <v>25</v>
      </c>
      <c r="C13" s="5">
        <v>21</v>
      </c>
    </row>
    <row r="14" spans="1:4" x14ac:dyDescent="0.55000000000000004">
      <c r="A14">
        <v>7</v>
      </c>
      <c r="B14" s="5">
        <v>25</v>
      </c>
      <c r="C14" s="5">
        <v>23</v>
      </c>
    </row>
    <row r="15" spans="1:4" x14ac:dyDescent="0.55000000000000004">
      <c r="A15">
        <v>8</v>
      </c>
      <c r="B15" s="5">
        <v>24</v>
      </c>
      <c r="C15" s="5">
        <v>23</v>
      </c>
    </row>
    <row r="16" spans="1:4" x14ac:dyDescent="0.55000000000000004">
      <c r="A16">
        <v>9</v>
      </c>
      <c r="B16" s="5">
        <v>26</v>
      </c>
      <c r="C16" s="5">
        <v>25</v>
      </c>
    </row>
    <row r="17" spans="1:5" x14ac:dyDescent="0.55000000000000004">
      <c r="A17">
        <v>10</v>
      </c>
      <c r="B17" s="5">
        <v>25</v>
      </c>
      <c r="C17" s="18"/>
    </row>
    <row r="18" spans="1:5" x14ac:dyDescent="0.55000000000000004">
      <c r="A18" t="s">
        <v>3</v>
      </c>
      <c r="B18" s="2">
        <f>AVERAGE(B8:B17)</f>
        <v>24.8</v>
      </c>
      <c r="C18" s="2">
        <f>AVERAGE(C8:C17)</f>
        <v>23.75</v>
      </c>
    </row>
    <row r="19" spans="1:5" x14ac:dyDescent="0.55000000000000004">
      <c r="A19" t="s">
        <v>5</v>
      </c>
      <c r="B19" s="2">
        <f>STDEV(B8:B17)</f>
        <v>0.91893658347268148</v>
      </c>
      <c r="C19" s="2">
        <f>STDEV(C8:C17)</f>
        <v>1.8322507626258087</v>
      </c>
    </row>
    <row r="20" spans="1:5" x14ac:dyDescent="0.55000000000000004">
      <c r="A20" t="s">
        <v>6</v>
      </c>
      <c r="B20" s="2">
        <f>100*B19/B18</f>
        <v>3.7053894494866184</v>
      </c>
      <c r="C20" s="2">
        <f>100*C19/C18</f>
        <v>7.7147400531613002</v>
      </c>
    </row>
    <row r="22" spans="1:5" x14ac:dyDescent="0.55000000000000004">
      <c r="A22" s="1"/>
      <c r="B22" s="3"/>
    </row>
    <row r="23" spans="1:5" x14ac:dyDescent="0.55000000000000004">
      <c r="A23" s="10" t="s">
        <v>14</v>
      </c>
      <c r="B23" s="11">
        <v>1</v>
      </c>
      <c r="C23" s="11">
        <v>2</v>
      </c>
      <c r="D23" s="11">
        <v>3</v>
      </c>
      <c r="E23" s="12" t="s">
        <v>3</v>
      </c>
    </row>
    <row r="24" spans="1:5" x14ac:dyDescent="0.55000000000000004">
      <c r="A24" s="10" t="s">
        <v>4</v>
      </c>
      <c r="B24" s="13">
        <v>3.5</v>
      </c>
      <c r="C24" s="13">
        <v>3.5</v>
      </c>
      <c r="D24" s="13">
        <v>3</v>
      </c>
      <c r="E24" s="14">
        <f>AVERAGE(B24:D24)</f>
        <v>3.3333333333333335</v>
      </c>
    </row>
    <row r="25" spans="1:5" x14ac:dyDescent="0.55000000000000004">
      <c r="A25" s="10" t="s">
        <v>1</v>
      </c>
      <c r="B25" s="13">
        <v>3</v>
      </c>
      <c r="C25" s="13">
        <v>3</v>
      </c>
      <c r="D25" s="13">
        <v>2.5</v>
      </c>
      <c r="E25" s="14">
        <f>AVERAGE(B25:D25)</f>
        <v>2.8333333333333335</v>
      </c>
    </row>
    <row r="26" spans="1:5" x14ac:dyDescent="0.55000000000000004">
      <c r="D26" t="s">
        <v>15</v>
      </c>
      <c r="E26" s="4">
        <f>AVERAGE(E24:E25)</f>
        <v>3.0833333333333335</v>
      </c>
    </row>
    <row r="36" spans="1:2" x14ac:dyDescent="0.55000000000000004">
      <c r="A36" s="1"/>
      <c r="B36" s="3"/>
    </row>
  </sheetData>
  <conditionalFormatting sqref="E24:E25">
    <cfRule type="cellIs" dxfId="8" priority="1" operator="greaterThan">
      <formula>14.9</formula>
    </cfRule>
  </conditionalFormatting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88D59-83E2-4877-BB25-5B045F09A480}">
  <dimension ref="A1:E36"/>
  <sheetViews>
    <sheetView workbookViewId="0">
      <selection activeCell="E30" sqref="E30"/>
    </sheetView>
  </sheetViews>
  <sheetFormatPr defaultRowHeight="14.4" x14ac:dyDescent="0.55000000000000004"/>
  <cols>
    <col min="1" max="1" width="14.83984375" bestFit="1" customWidth="1"/>
    <col min="2" max="2" width="10.15625" bestFit="1" customWidth="1"/>
    <col min="5" max="5" width="19.578125" bestFit="1" customWidth="1"/>
    <col min="7" max="7" width="26.26171875" bestFit="1" customWidth="1"/>
  </cols>
  <sheetData>
    <row r="1" spans="1:4" x14ac:dyDescent="0.55000000000000004">
      <c r="A1" t="s">
        <v>0</v>
      </c>
      <c r="C1" t="s">
        <v>21</v>
      </c>
      <c r="D1">
        <v>29</v>
      </c>
    </row>
    <row r="2" spans="1:4" x14ac:dyDescent="0.55000000000000004">
      <c r="A2" t="s">
        <v>7</v>
      </c>
      <c r="B2">
        <v>49.15</v>
      </c>
    </row>
    <row r="3" spans="1:4" x14ac:dyDescent="0.55000000000000004">
      <c r="A3" t="s">
        <v>9</v>
      </c>
      <c r="B3">
        <v>158.5</v>
      </c>
    </row>
    <row r="4" spans="1:4" x14ac:dyDescent="0.55000000000000004">
      <c r="A4" t="s">
        <v>8</v>
      </c>
      <c r="B4" s="6"/>
    </row>
    <row r="5" spans="1:4" x14ac:dyDescent="0.55000000000000004">
      <c r="A5" t="s">
        <v>11</v>
      </c>
      <c r="B5" s="8">
        <v>2</v>
      </c>
    </row>
    <row r="6" spans="1:4" x14ac:dyDescent="0.55000000000000004">
      <c r="B6" t="s">
        <v>2</v>
      </c>
    </row>
    <row r="7" spans="1:4" x14ac:dyDescent="0.55000000000000004">
      <c r="B7" t="s">
        <v>1</v>
      </c>
      <c r="C7" t="s">
        <v>4</v>
      </c>
    </row>
    <row r="8" spans="1:4" x14ac:dyDescent="0.55000000000000004">
      <c r="A8">
        <v>1</v>
      </c>
      <c r="B8" s="5">
        <v>17</v>
      </c>
      <c r="C8" s="5">
        <v>20</v>
      </c>
    </row>
    <row r="9" spans="1:4" x14ac:dyDescent="0.55000000000000004">
      <c r="A9">
        <v>2</v>
      </c>
      <c r="B9" s="5">
        <v>21</v>
      </c>
      <c r="C9" s="5">
        <v>20</v>
      </c>
    </row>
    <row r="10" spans="1:4" x14ac:dyDescent="0.55000000000000004">
      <c r="A10">
        <v>3</v>
      </c>
      <c r="B10" s="5">
        <v>17</v>
      </c>
      <c r="C10" s="5">
        <v>23</v>
      </c>
    </row>
    <row r="11" spans="1:4" x14ac:dyDescent="0.55000000000000004">
      <c r="A11">
        <v>4</v>
      </c>
      <c r="B11" s="5">
        <v>16</v>
      </c>
      <c r="C11" s="5">
        <v>23</v>
      </c>
    </row>
    <row r="12" spans="1:4" x14ac:dyDescent="0.55000000000000004">
      <c r="A12">
        <v>5</v>
      </c>
      <c r="B12" s="5">
        <v>17</v>
      </c>
      <c r="C12" s="5">
        <v>21</v>
      </c>
    </row>
    <row r="13" spans="1:4" x14ac:dyDescent="0.55000000000000004">
      <c r="A13">
        <v>6</v>
      </c>
      <c r="B13" s="5">
        <v>17</v>
      </c>
      <c r="C13" s="5">
        <v>24</v>
      </c>
    </row>
    <row r="14" spans="1:4" x14ac:dyDescent="0.55000000000000004">
      <c r="A14">
        <v>7</v>
      </c>
      <c r="B14" s="5">
        <v>20</v>
      </c>
      <c r="C14" s="5">
        <v>27</v>
      </c>
    </row>
    <row r="15" spans="1:4" x14ac:dyDescent="0.55000000000000004">
      <c r="A15">
        <v>8</v>
      </c>
      <c r="B15" s="5">
        <v>17</v>
      </c>
      <c r="C15" s="5">
        <v>25</v>
      </c>
    </row>
    <row r="16" spans="1:4" x14ac:dyDescent="0.55000000000000004">
      <c r="A16">
        <v>9</v>
      </c>
      <c r="B16" s="5">
        <v>19</v>
      </c>
      <c r="C16" s="5">
        <v>26</v>
      </c>
    </row>
    <row r="17" spans="1:5" x14ac:dyDescent="0.55000000000000004">
      <c r="A17">
        <v>10</v>
      </c>
      <c r="B17" s="5">
        <v>20</v>
      </c>
      <c r="C17" s="5">
        <v>26</v>
      </c>
    </row>
    <row r="18" spans="1:5" x14ac:dyDescent="0.55000000000000004">
      <c r="A18" t="s">
        <v>3</v>
      </c>
      <c r="B18" s="2">
        <f>AVERAGE(B8:B17)</f>
        <v>18.100000000000001</v>
      </c>
      <c r="C18" s="2">
        <f>AVERAGE(C8:C17)</f>
        <v>23.5</v>
      </c>
    </row>
    <row r="19" spans="1:5" x14ac:dyDescent="0.55000000000000004">
      <c r="A19" t="s">
        <v>5</v>
      </c>
      <c r="B19" s="2">
        <f>STDEV(B8:B17)</f>
        <v>1.7288403306519922</v>
      </c>
      <c r="C19" s="2">
        <f>STDEV(C8:C17)</f>
        <v>2.5495097567963922</v>
      </c>
    </row>
    <row r="20" spans="1:5" x14ac:dyDescent="0.55000000000000004">
      <c r="A20" t="s">
        <v>6</v>
      </c>
      <c r="B20" s="2">
        <f>100*B19/B18</f>
        <v>9.5516040367513373</v>
      </c>
      <c r="C20" s="2">
        <f>100*C19/C18</f>
        <v>10.848977688495285</v>
      </c>
    </row>
    <row r="22" spans="1:5" x14ac:dyDescent="0.55000000000000004">
      <c r="A22" s="1"/>
      <c r="B22" s="3"/>
    </row>
    <row r="23" spans="1:5" x14ac:dyDescent="0.55000000000000004">
      <c r="A23" s="10" t="s">
        <v>14</v>
      </c>
      <c r="B23" s="11">
        <v>1</v>
      </c>
      <c r="C23" s="11">
        <v>2</v>
      </c>
      <c r="D23" s="11">
        <v>3</v>
      </c>
      <c r="E23" s="12" t="s">
        <v>3</v>
      </c>
    </row>
    <row r="24" spans="1:5" x14ac:dyDescent="0.55000000000000004">
      <c r="A24" s="10" t="s">
        <v>4</v>
      </c>
      <c r="B24" s="13">
        <v>2</v>
      </c>
      <c r="C24" s="13">
        <v>2.5</v>
      </c>
      <c r="D24" s="13">
        <v>2</v>
      </c>
      <c r="E24" s="14">
        <f>AVERAGE(B24:D24)</f>
        <v>2.1666666666666665</v>
      </c>
    </row>
    <row r="25" spans="1:5" x14ac:dyDescent="0.55000000000000004">
      <c r="A25" s="10" t="s">
        <v>1</v>
      </c>
      <c r="B25" s="13">
        <v>2.5</v>
      </c>
      <c r="C25" s="13">
        <v>3</v>
      </c>
      <c r="D25" s="13">
        <v>2.5</v>
      </c>
      <c r="E25" s="14">
        <f>AVERAGE(B25:D25)</f>
        <v>2.6666666666666665</v>
      </c>
    </row>
    <row r="26" spans="1:5" x14ac:dyDescent="0.55000000000000004">
      <c r="D26" t="s">
        <v>15</v>
      </c>
      <c r="E26" s="4">
        <f>AVERAGE(E24:E25)</f>
        <v>2.4166666666666665</v>
      </c>
    </row>
    <row r="36" spans="1:2" x14ac:dyDescent="0.55000000000000004">
      <c r="A36" s="1"/>
      <c r="B36" s="3"/>
    </row>
  </sheetData>
  <conditionalFormatting sqref="E24:E25">
    <cfRule type="cellIs" dxfId="7" priority="1" operator="greaterThan">
      <formula>14.9</formula>
    </cfRule>
  </conditionalFormatting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EFC28-41F3-4505-BF43-659C6F05E3A0}">
  <dimension ref="A1:E36"/>
  <sheetViews>
    <sheetView workbookViewId="0">
      <selection activeCell="G28" sqref="G28"/>
    </sheetView>
  </sheetViews>
  <sheetFormatPr defaultRowHeight="14.4" x14ac:dyDescent="0.55000000000000004"/>
  <cols>
    <col min="1" max="1" width="14.83984375" bestFit="1" customWidth="1"/>
    <col min="2" max="2" width="10.68359375" bestFit="1" customWidth="1"/>
    <col min="5" max="5" width="19.578125" bestFit="1" customWidth="1"/>
    <col min="7" max="7" width="26.26171875" bestFit="1" customWidth="1"/>
  </cols>
  <sheetData>
    <row r="1" spans="1:4" x14ac:dyDescent="0.55000000000000004">
      <c r="A1" t="s">
        <v>0</v>
      </c>
      <c r="C1" t="s">
        <v>21</v>
      </c>
      <c r="D1">
        <v>24</v>
      </c>
    </row>
    <row r="2" spans="1:4" x14ac:dyDescent="0.55000000000000004">
      <c r="A2" t="s">
        <v>7</v>
      </c>
      <c r="B2">
        <v>59.55</v>
      </c>
    </row>
    <row r="3" spans="1:4" x14ac:dyDescent="0.55000000000000004">
      <c r="A3" t="s">
        <v>9</v>
      </c>
      <c r="B3">
        <v>179.5</v>
      </c>
    </row>
    <row r="4" spans="1:4" x14ac:dyDescent="0.55000000000000004">
      <c r="A4" t="s">
        <v>8</v>
      </c>
      <c r="B4" s="6"/>
    </row>
    <row r="5" spans="1:4" x14ac:dyDescent="0.55000000000000004">
      <c r="A5" t="s">
        <v>11</v>
      </c>
      <c r="B5" s="8">
        <v>1</v>
      </c>
    </row>
    <row r="6" spans="1:4" x14ac:dyDescent="0.55000000000000004">
      <c r="B6" t="s">
        <v>2</v>
      </c>
    </row>
    <row r="7" spans="1:4" x14ac:dyDescent="0.55000000000000004">
      <c r="B7" t="s">
        <v>1</v>
      </c>
      <c r="C7" t="s">
        <v>4</v>
      </c>
    </row>
    <row r="8" spans="1:4" x14ac:dyDescent="0.55000000000000004">
      <c r="A8">
        <v>1</v>
      </c>
      <c r="B8" s="5">
        <v>27</v>
      </c>
      <c r="C8" s="5">
        <v>25</v>
      </c>
    </row>
    <row r="9" spans="1:4" x14ac:dyDescent="0.55000000000000004">
      <c r="A9">
        <v>2</v>
      </c>
      <c r="B9" s="5">
        <v>28</v>
      </c>
      <c r="C9" s="5">
        <v>25</v>
      </c>
    </row>
    <row r="10" spans="1:4" x14ac:dyDescent="0.55000000000000004">
      <c r="A10">
        <v>3</v>
      </c>
      <c r="B10" s="5">
        <v>28</v>
      </c>
      <c r="C10" s="5">
        <v>27</v>
      </c>
    </row>
    <row r="11" spans="1:4" x14ac:dyDescent="0.55000000000000004">
      <c r="A11">
        <v>4</v>
      </c>
      <c r="B11" s="5">
        <v>27</v>
      </c>
      <c r="C11" s="5">
        <v>27</v>
      </c>
    </row>
    <row r="12" spans="1:4" x14ac:dyDescent="0.55000000000000004">
      <c r="A12">
        <v>5</v>
      </c>
      <c r="B12" s="5">
        <v>30</v>
      </c>
      <c r="C12" s="5">
        <v>28</v>
      </c>
    </row>
    <row r="13" spans="1:4" x14ac:dyDescent="0.55000000000000004">
      <c r="A13">
        <v>6</v>
      </c>
      <c r="B13" s="5">
        <v>28</v>
      </c>
      <c r="C13" s="5">
        <v>29</v>
      </c>
    </row>
    <row r="14" spans="1:4" x14ac:dyDescent="0.55000000000000004">
      <c r="A14">
        <v>7</v>
      </c>
      <c r="B14" s="5">
        <v>28</v>
      </c>
      <c r="C14" s="5">
        <v>31</v>
      </c>
    </row>
    <row r="15" spans="1:4" x14ac:dyDescent="0.55000000000000004">
      <c r="A15">
        <v>8</v>
      </c>
      <c r="B15" s="5">
        <v>29</v>
      </c>
      <c r="C15" s="5">
        <v>30</v>
      </c>
    </row>
    <row r="16" spans="1:4" x14ac:dyDescent="0.55000000000000004">
      <c r="A16">
        <v>9</v>
      </c>
      <c r="B16" s="5">
        <v>29</v>
      </c>
      <c r="C16" s="5">
        <v>29</v>
      </c>
    </row>
    <row r="17" spans="1:5" x14ac:dyDescent="0.55000000000000004">
      <c r="A17">
        <v>10</v>
      </c>
      <c r="B17" s="5">
        <v>28</v>
      </c>
      <c r="C17" s="5">
        <v>29</v>
      </c>
    </row>
    <row r="18" spans="1:5" x14ac:dyDescent="0.55000000000000004">
      <c r="A18" t="s">
        <v>3</v>
      </c>
      <c r="B18" s="2">
        <f>AVERAGE(B8:B17)</f>
        <v>28.2</v>
      </c>
      <c r="C18" s="2">
        <f>AVERAGE(C8:C17)</f>
        <v>28</v>
      </c>
    </row>
    <row r="19" spans="1:5" x14ac:dyDescent="0.55000000000000004">
      <c r="A19" t="s">
        <v>5</v>
      </c>
      <c r="B19" s="2">
        <f>STDEV(B8:B17)</f>
        <v>0.91893658347268159</v>
      </c>
      <c r="C19" s="2">
        <f>STDEV(C8:C17)</f>
        <v>2</v>
      </c>
    </row>
    <row r="20" spans="1:5" x14ac:dyDescent="0.55000000000000004">
      <c r="A20" t="s">
        <v>6</v>
      </c>
      <c r="B20" s="2">
        <f>100*B19/B18</f>
        <v>3.2586403669244026</v>
      </c>
      <c r="C20" s="2">
        <f>100*C19/C18</f>
        <v>7.1428571428571432</v>
      </c>
    </row>
    <row r="22" spans="1:5" x14ac:dyDescent="0.55000000000000004">
      <c r="A22" s="1"/>
      <c r="B22" s="3"/>
    </row>
    <row r="23" spans="1:5" x14ac:dyDescent="0.55000000000000004">
      <c r="A23" s="10" t="s">
        <v>14</v>
      </c>
      <c r="B23" s="11">
        <v>1</v>
      </c>
      <c r="C23" s="11">
        <v>2</v>
      </c>
      <c r="D23" s="11">
        <v>3</v>
      </c>
      <c r="E23" s="12" t="s">
        <v>3</v>
      </c>
    </row>
    <row r="24" spans="1:5" x14ac:dyDescent="0.55000000000000004">
      <c r="A24" s="10" t="s">
        <v>4</v>
      </c>
      <c r="B24" s="13">
        <v>3</v>
      </c>
      <c r="C24" s="13">
        <v>3</v>
      </c>
      <c r="D24" s="13">
        <v>3</v>
      </c>
      <c r="E24" s="14">
        <f>AVERAGE(B24:D24)</f>
        <v>3</v>
      </c>
    </row>
    <row r="25" spans="1:5" x14ac:dyDescent="0.55000000000000004">
      <c r="A25" s="10" t="s">
        <v>1</v>
      </c>
      <c r="B25" s="13">
        <v>1.5</v>
      </c>
      <c r="C25" s="13">
        <v>1.5</v>
      </c>
      <c r="D25" s="13">
        <v>2</v>
      </c>
      <c r="E25" s="14">
        <f>AVERAGE(B25:D25)</f>
        <v>1.6666666666666667</v>
      </c>
    </row>
    <row r="26" spans="1:5" x14ac:dyDescent="0.55000000000000004">
      <c r="D26" t="s">
        <v>15</v>
      </c>
      <c r="E26" s="4">
        <f>AVERAGE(E24:E25)</f>
        <v>2.3333333333333335</v>
      </c>
    </row>
    <row r="36" spans="1:2" x14ac:dyDescent="0.55000000000000004">
      <c r="A36" s="1"/>
      <c r="B36" s="3"/>
    </row>
  </sheetData>
  <conditionalFormatting sqref="E24:E25">
    <cfRule type="cellIs" dxfId="6" priority="1" operator="greaterThan">
      <formula>14.9</formula>
    </cfRule>
  </conditionalFormatting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E6B31-EDC5-4975-B787-8A46E22CB26B}">
  <dimension ref="A1:E36"/>
  <sheetViews>
    <sheetView workbookViewId="0">
      <selection activeCell="E29" sqref="E29"/>
    </sheetView>
  </sheetViews>
  <sheetFormatPr defaultRowHeight="14.4" x14ac:dyDescent="0.55000000000000004"/>
  <cols>
    <col min="1" max="1" width="14.83984375" bestFit="1" customWidth="1"/>
    <col min="2" max="2" width="10.68359375" bestFit="1" customWidth="1"/>
    <col min="5" max="5" width="19.578125" bestFit="1" customWidth="1"/>
    <col min="7" max="7" width="26.26171875" bestFit="1" customWidth="1"/>
  </cols>
  <sheetData>
    <row r="1" spans="1:4" x14ac:dyDescent="0.55000000000000004">
      <c r="A1" t="s">
        <v>0</v>
      </c>
      <c r="C1" t="s">
        <v>21</v>
      </c>
      <c r="D1">
        <v>23</v>
      </c>
    </row>
    <row r="2" spans="1:4" x14ac:dyDescent="0.55000000000000004">
      <c r="A2" t="s">
        <v>7</v>
      </c>
      <c r="B2">
        <v>54.75</v>
      </c>
    </row>
    <row r="3" spans="1:4" x14ac:dyDescent="0.55000000000000004">
      <c r="A3" t="s">
        <v>9</v>
      </c>
      <c r="B3">
        <v>173.5</v>
      </c>
    </row>
    <row r="4" spans="1:4" x14ac:dyDescent="0.55000000000000004">
      <c r="A4" t="s">
        <v>8</v>
      </c>
      <c r="B4" s="6"/>
    </row>
    <row r="5" spans="1:4" x14ac:dyDescent="0.55000000000000004">
      <c r="A5" t="s">
        <v>11</v>
      </c>
      <c r="B5" s="8">
        <v>2</v>
      </c>
    </row>
    <row r="6" spans="1:4" x14ac:dyDescent="0.55000000000000004">
      <c r="B6" t="s">
        <v>2</v>
      </c>
    </row>
    <row r="7" spans="1:4" x14ac:dyDescent="0.55000000000000004">
      <c r="B7" t="s">
        <v>1</v>
      </c>
      <c r="C7" t="s">
        <v>4</v>
      </c>
    </row>
    <row r="8" spans="1:4" x14ac:dyDescent="0.55000000000000004">
      <c r="A8">
        <v>1</v>
      </c>
      <c r="B8" s="5">
        <v>32</v>
      </c>
      <c r="C8" s="5">
        <v>27</v>
      </c>
    </row>
    <row r="9" spans="1:4" x14ac:dyDescent="0.55000000000000004">
      <c r="A9">
        <v>2</v>
      </c>
      <c r="B9" s="5">
        <v>25</v>
      </c>
      <c r="C9" s="5">
        <v>26</v>
      </c>
    </row>
    <row r="10" spans="1:4" x14ac:dyDescent="0.55000000000000004">
      <c r="A10">
        <v>3</v>
      </c>
      <c r="B10" s="5">
        <v>27</v>
      </c>
      <c r="C10" s="5">
        <v>28</v>
      </c>
    </row>
    <row r="11" spans="1:4" x14ac:dyDescent="0.55000000000000004">
      <c r="A11">
        <v>4</v>
      </c>
      <c r="B11" s="5">
        <v>25</v>
      </c>
      <c r="C11" s="5">
        <v>28</v>
      </c>
    </row>
    <row r="12" spans="1:4" x14ac:dyDescent="0.55000000000000004">
      <c r="A12">
        <v>5</v>
      </c>
      <c r="B12" s="5">
        <v>28</v>
      </c>
      <c r="C12" s="5">
        <v>27</v>
      </c>
    </row>
    <row r="13" spans="1:4" x14ac:dyDescent="0.55000000000000004">
      <c r="A13">
        <v>6</v>
      </c>
      <c r="B13" s="5">
        <v>27</v>
      </c>
      <c r="C13" s="5">
        <v>28</v>
      </c>
    </row>
    <row r="14" spans="1:4" x14ac:dyDescent="0.55000000000000004">
      <c r="A14">
        <v>7</v>
      </c>
      <c r="B14" s="5">
        <v>28</v>
      </c>
      <c r="C14" s="5">
        <v>24</v>
      </c>
    </row>
    <row r="15" spans="1:4" x14ac:dyDescent="0.55000000000000004">
      <c r="A15">
        <v>8</v>
      </c>
      <c r="B15" s="5">
        <v>24</v>
      </c>
      <c r="C15" s="5">
        <v>31</v>
      </c>
    </row>
    <row r="16" spans="1:4" x14ac:dyDescent="0.55000000000000004">
      <c r="A16">
        <v>9</v>
      </c>
      <c r="B16" s="5">
        <v>27</v>
      </c>
      <c r="C16" s="5">
        <v>29</v>
      </c>
    </row>
    <row r="17" spans="1:5" x14ac:dyDescent="0.55000000000000004">
      <c r="A17">
        <v>10</v>
      </c>
      <c r="B17" s="5">
        <v>27</v>
      </c>
      <c r="C17" s="5">
        <v>34</v>
      </c>
    </row>
    <row r="18" spans="1:5" x14ac:dyDescent="0.55000000000000004">
      <c r="A18" t="s">
        <v>3</v>
      </c>
      <c r="B18" s="2">
        <f>AVERAGE(B8:B17)</f>
        <v>27</v>
      </c>
      <c r="C18" s="2">
        <f>AVERAGE(C8:C17)</f>
        <v>28.2</v>
      </c>
    </row>
    <row r="19" spans="1:5" x14ac:dyDescent="0.55000000000000004">
      <c r="A19" t="s">
        <v>5</v>
      </c>
      <c r="B19" s="2">
        <f>STDEV(B8:B17)</f>
        <v>2.2110831935702668</v>
      </c>
      <c r="C19" s="2">
        <f>STDEV(C8:C17)</f>
        <v>2.7406406388125952</v>
      </c>
    </row>
    <row r="20" spans="1:5" x14ac:dyDescent="0.55000000000000004">
      <c r="A20" t="s">
        <v>6</v>
      </c>
      <c r="B20" s="2">
        <f>100*B19/B18</f>
        <v>8.189197013223211</v>
      </c>
      <c r="C20" s="2">
        <f>100*C19/C18</f>
        <v>9.7185838255765784</v>
      </c>
    </row>
    <row r="22" spans="1:5" x14ac:dyDescent="0.55000000000000004">
      <c r="A22" s="1"/>
      <c r="B22" s="3"/>
    </row>
    <row r="23" spans="1:5" x14ac:dyDescent="0.55000000000000004">
      <c r="A23" s="10" t="s">
        <v>14</v>
      </c>
      <c r="B23" s="11">
        <v>1</v>
      </c>
      <c r="C23" s="11">
        <v>2</v>
      </c>
      <c r="D23" s="11">
        <v>3</v>
      </c>
      <c r="E23" s="12" t="s">
        <v>3</v>
      </c>
    </row>
    <row r="24" spans="1:5" x14ac:dyDescent="0.55000000000000004">
      <c r="A24" s="10" t="s">
        <v>4</v>
      </c>
      <c r="B24" s="13">
        <v>3.5</v>
      </c>
      <c r="C24" s="13">
        <v>5</v>
      </c>
      <c r="D24" s="13">
        <v>5</v>
      </c>
      <c r="E24" s="14">
        <f>AVERAGE(B24:D24)</f>
        <v>4.5</v>
      </c>
    </row>
    <row r="25" spans="1:5" x14ac:dyDescent="0.55000000000000004">
      <c r="A25" s="10" t="s">
        <v>1</v>
      </c>
      <c r="B25" s="13">
        <v>4</v>
      </c>
      <c r="C25" s="13">
        <v>3</v>
      </c>
      <c r="D25" s="13">
        <v>3.5</v>
      </c>
      <c r="E25" s="14">
        <f>AVERAGE(B25:D25)</f>
        <v>3.5</v>
      </c>
    </row>
    <row r="26" spans="1:5" x14ac:dyDescent="0.55000000000000004">
      <c r="D26" t="s">
        <v>15</v>
      </c>
      <c r="E26" s="4">
        <f>AVERAGE(E24:E25)</f>
        <v>4</v>
      </c>
    </row>
    <row r="36" spans="1:2" x14ac:dyDescent="0.55000000000000004">
      <c r="A36" s="1"/>
      <c r="B36" s="3"/>
    </row>
  </sheetData>
  <conditionalFormatting sqref="E24:E25">
    <cfRule type="cellIs" dxfId="5" priority="1" operator="greaterThan">
      <formula>14.9</formula>
    </cfRule>
  </conditionalFormatting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0FED2-5DB4-457D-A9EE-1CA00F108FE8}">
  <dimension ref="A1:E36"/>
  <sheetViews>
    <sheetView workbookViewId="0">
      <selection activeCell="G31" sqref="G31"/>
    </sheetView>
  </sheetViews>
  <sheetFormatPr defaultRowHeight="14.4" x14ac:dyDescent="0.55000000000000004"/>
  <cols>
    <col min="1" max="1" width="14.83984375" bestFit="1" customWidth="1"/>
    <col min="2" max="2" width="10.68359375" bestFit="1" customWidth="1"/>
    <col min="5" max="5" width="19.578125" bestFit="1" customWidth="1"/>
    <col min="7" max="7" width="26.26171875" bestFit="1" customWidth="1"/>
  </cols>
  <sheetData>
    <row r="1" spans="1:4" x14ac:dyDescent="0.55000000000000004">
      <c r="A1" t="s">
        <v>0</v>
      </c>
      <c r="C1" t="s">
        <v>21</v>
      </c>
      <c r="D1">
        <v>35</v>
      </c>
    </row>
    <row r="2" spans="1:4" x14ac:dyDescent="0.55000000000000004">
      <c r="A2" t="s">
        <v>7</v>
      </c>
      <c r="B2">
        <v>96.75</v>
      </c>
    </row>
    <row r="3" spans="1:4" x14ac:dyDescent="0.55000000000000004">
      <c r="A3" t="s">
        <v>9</v>
      </c>
      <c r="B3">
        <v>183</v>
      </c>
    </row>
    <row r="4" spans="1:4" x14ac:dyDescent="0.55000000000000004">
      <c r="A4" t="s">
        <v>8</v>
      </c>
      <c r="B4" s="6"/>
    </row>
    <row r="5" spans="1:4" x14ac:dyDescent="0.55000000000000004">
      <c r="A5" t="s">
        <v>11</v>
      </c>
      <c r="B5" s="8">
        <v>1</v>
      </c>
    </row>
    <row r="6" spans="1:4" x14ac:dyDescent="0.55000000000000004">
      <c r="B6" t="s">
        <v>2</v>
      </c>
    </row>
    <row r="7" spans="1:4" x14ac:dyDescent="0.55000000000000004">
      <c r="B7" t="s">
        <v>1</v>
      </c>
      <c r="C7" t="s">
        <v>4</v>
      </c>
    </row>
    <row r="8" spans="1:4" x14ac:dyDescent="0.55000000000000004">
      <c r="A8">
        <v>1</v>
      </c>
      <c r="B8" s="5">
        <v>15</v>
      </c>
      <c r="C8" s="5">
        <v>17</v>
      </c>
    </row>
    <row r="9" spans="1:4" x14ac:dyDescent="0.55000000000000004">
      <c r="A9">
        <v>2</v>
      </c>
      <c r="B9" s="5">
        <v>19</v>
      </c>
      <c r="C9" s="5">
        <v>17</v>
      </c>
    </row>
    <row r="10" spans="1:4" x14ac:dyDescent="0.55000000000000004">
      <c r="A10">
        <v>3</v>
      </c>
      <c r="B10" s="5">
        <v>21</v>
      </c>
      <c r="C10" s="5">
        <v>17</v>
      </c>
    </row>
    <row r="11" spans="1:4" x14ac:dyDescent="0.55000000000000004">
      <c r="A11">
        <v>4</v>
      </c>
      <c r="B11" s="5">
        <v>23</v>
      </c>
      <c r="C11" s="5">
        <v>19</v>
      </c>
    </row>
    <row r="12" spans="1:4" x14ac:dyDescent="0.55000000000000004">
      <c r="A12">
        <v>5</v>
      </c>
      <c r="B12" s="5">
        <v>26</v>
      </c>
      <c r="C12" s="5">
        <v>20</v>
      </c>
    </row>
    <row r="13" spans="1:4" x14ac:dyDescent="0.55000000000000004">
      <c r="A13">
        <v>6</v>
      </c>
      <c r="B13" s="5">
        <v>25</v>
      </c>
      <c r="C13" s="5">
        <v>20</v>
      </c>
    </row>
    <row r="14" spans="1:4" x14ac:dyDescent="0.55000000000000004">
      <c r="A14">
        <v>7</v>
      </c>
      <c r="B14" s="5">
        <v>31</v>
      </c>
      <c r="C14" s="5">
        <v>19</v>
      </c>
    </row>
    <row r="15" spans="1:4" x14ac:dyDescent="0.55000000000000004">
      <c r="A15">
        <v>8</v>
      </c>
      <c r="B15" s="5">
        <v>33</v>
      </c>
      <c r="C15" s="5">
        <v>21</v>
      </c>
    </row>
    <row r="16" spans="1:4" x14ac:dyDescent="0.55000000000000004">
      <c r="A16">
        <v>9</v>
      </c>
      <c r="B16" s="5">
        <v>34</v>
      </c>
      <c r="C16" s="5">
        <v>22</v>
      </c>
    </row>
    <row r="17" spans="1:5" x14ac:dyDescent="0.55000000000000004">
      <c r="A17">
        <v>10</v>
      </c>
      <c r="B17" s="5">
        <v>33</v>
      </c>
      <c r="C17" s="5">
        <v>21</v>
      </c>
    </row>
    <row r="18" spans="1:5" x14ac:dyDescent="0.55000000000000004">
      <c r="A18" t="s">
        <v>3</v>
      </c>
      <c r="B18" s="2">
        <f>AVERAGE(B8:B17)</f>
        <v>26</v>
      </c>
      <c r="C18" s="2">
        <f>AVERAGE(C8:C17)</f>
        <v>19.3</v>
      </c>
    </row>
    <row r="19" spans="1:5" x14ac:dyDescent="0.55000000000000004">
      <c r="A19" t="s">
        <v>5</v>
      </c>
      <c r="B19" s="2">
        <f>STDEV(B8:B17)</f>
        <v>6.5996632910744433</v>
      </c>
      <c r="C19" s="2">
        <f>STDEV(C8:C17)</f>
        <v>1.8287822299126937</v>
      </c>
    </row>
    <row r="20" spans="1:5" x14ac:dyDescent="0.55000000000000004">
      <c r="A20" t="s">
        <v>6</v>
      </c>
      <c r="B20" s="2">
        <f>100*B19/B18</f>
        <v>25.383320350286322</v>
      </c>
      <c r="C20" s="2">
        <f>100*C19/C18</f>
        <v>9.4755555954025574</v>
      </c>
    </row>
    <row r="22" spans="1:5" x14ac:dyDescent="0.55000000000000004">
      <c r="A22" s="1"/>
      <c r="B22" s="3"/>
    </row>
    <row r="23" spans="1:5" x14ac:dyDescent="0.55000000000000004">
      <c r="A23" s="10" t="s">
        <v>14</v>
      </c>
      <c r="B23" s="11">
        <v>1</v>
      </c>
      <c r="C23" s="11">
        <v>2</v>
      </c>
      <c r="D23" s="11">
        <v>3</v>
      </c>
      <c r="E23" s="12" t="s">
        <v>3</v>
      </c>
    </row>
    <row r="24" spans="1:5" x14ac:dyDescent="0.55000000000000004">
      <c r="A24" s="10" t="s">
        <v>4</v>
      </c>
      <c r="B24" s="13">
        <v>2</v>
      </c>
      <c r="C24" s="13">
        <v>1</v>
      </c>
      <c r="D24" s="13">
        <v>2.5</v>
      </c>
      <c r="E24" s="14">
        <f>AVERAGE(B24:D24)</f>
        <v>1.8333333333333333</v>
      </c>
    </row>
    <row r="25" spans="1:5" x14ac:dyDescent="0.55000000000000004">
      <c r="A25" s="10" t="s">
        <v>1</v>
      </c>
      <c r="B25" s="13">
        <v>3.5</v>
      </c>
      <c r="C25" s="13">
        <v>3</v>
      </c>
      <c r="D25" s="13">
        <v>3</v>
      </c>
      <c r="E25" s="14">
        <f>AVERAGE(B25:D25)</f>
        <v>3.1666666666666665</v>
      </c>
    </row>
    <row r="26" spans="1:5" x14ac:dyDescent="0.55000000000000004">
      <c r="D26" t="s">
        <v>15</v>
      </c>
      <c r="E26" s="4">
        <f>AVERAGE(E24:E25)</f>
        <v>2.5</v>
      </c>
    </row>
    <row r="36" spans="1:2" x14ac:dyDescent="0.55000000000000004">
      <c r="A36" s="1"/>
      <c r="B36" s="3"/>
    </row>
  </sheetData>
  <conditionalFormatting sqref="E24:E25">
    <cfRule type="cellIs" dxfId="4" priority="1" operator="greaterThan">
      <formula>14.9</formula>
    </cfRule>
  </conditionalFormatting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139D2-A5A2-40CE-9587-F4611AE72E61}">
  <dimension ref="A1:E36"/>
  <sheetViews>
    <sheetView workbookViewId="0">
      <selection activeCell="G32" sqref="G32"/>
    </sheetView>
  </sheetViews>
  <sheetFormatPr defaultRowHeight="14.4" x14ac:dyDescent="0.55000000000000004"/>
  <cols>
    <col min="1" max="1" width="14.83984375" bestFit="1" customWidth="1"/>
    <col min="2" max="2" width="10.15625" bestFit="1" customWidth="1"/>
    <col min="5" max="5" width="19.578125" bestFit="1" customWidth="1"/>
    <col min="7" max="7" width="26.26171875" bestFit="1" customWidth="1"/>
  </cols>
  <sheetData>
    <row r="1" spans="1:4" x14ac:dyDescent="0.55000000000000004">
      <c r="A1" t="s">
        <v>0</v>
      </c>
      <c r="B1" s="7"/>
      <c r="C1" t="s">
        <v>21</v>
      </c>
      <c r="D1">
        <v>26</v>
      </c>
    </row>
    <row r="2" spans="1:4" x14ac:dyDescent="0.55000000000000004">
      <c r="A2" t="s">
        <v>7</v>
      </c>
      <c r="B2">
        <v>124.2</v>
      </c>
    </row>
    <row r="3" spans="1:4" x14ac:dyDescent="0.55000000000000004">
      <c r="A3" t="s">
        <v>9</v>
      </c>
      <c r="B3">
        <v>171</v>
      </c>
    </row>
    <row r="4" spans="1:4" x14ac:dyDescent="0.55000000000000004">
      <c r="A4" t="s">
        <v>8</v>
      </c>
      <c r="B4" s="6"/>
    </row>
    <row r="5" spans="1:4" x14ac:dyDescent="0.55000000000000004">
      <c r="A5" t="s">
        <v>11</v>
      </c>
      <c r="B5" s="8">
        <v>2</v>
      </c>
    </row>
    <row r="6" spans="1:4" x14ac:dyDescent="0.55000000000000004">
      <c r="B6" t="s">
        <v>2</v>
      </c>
    </row>
    <row r="7" spans="1:4" x14ac:dyDescent="0.55000000000000004">
      <c r="B7" t="s">
        <v>1</v>
      </c>
      <c r="C7" t="s">
        <v>4</v>
      </c>
    </row>
    <row r="8" spans="1:4" x14ac:dyDescent="0.55000000000000004">
      <c r="A8">
        <v>1</v>
      </c>
      <c r="B8" s="5">
        <v>29</v>
      </c>
      <c r="C8" s="5">
        <v>17</v>
      </c>
    </row>
    <row r="9" spans="1:4" x14ac:dyDescent="0.55000000000000004">
      <c r="A9">
        <v>2</v>
      </c>
      <c r="B9" s="5">
        <v>17</v>
      </c>
      <c r="C9" s="5">
        <v>20</v>
      </c>
    </row>
    <row r="10" spans="1:4" x14ac:dyDescent="0.55000000000000004">
      <c r="A10">
        <v>3</v>
      </c>
      <c r="B10" s="5">
        <v>14</v>
      </c>
      <c r="C10" s="5">
        <v>21</v>
      </c>
    </row>
    <row r="11" spans="1:4" x14ac:dyDescent="0.55000000000000004">
      <c r="A11">
        <v>4</v>
      </c>
      <c r="B11" s="5">
        <v>17</v>
      </c>
      <c r="C11" s="5">
        <v>21</v>
      </c>
    </row>
    <row r="12" spans="1:4" x14ac:dyDescent="0.55000000000000004">
      <c r="A12">
        <v>5</v>
      </c>
      <c r="B12" s="5">
        <v>20</v>
      </c>
      <c r="C12" s="5">
        <v>20</v>
      </c>
    </row>
    <row r="13" spans="1:4" x14ac:dyDescent="0.55000000000000004">
      <c r="A13">
        <v>6</v>
      </c>
      <c r="B13" s="5">
        <v>18</v>
      </c>
      <c r="C13" s="5">
        <v>19</v>
      </c>
    </row>
    <row r="14" spans="1:4" x14ac:dyDescent="0.55000000000000004">
      <c r="A14">
        <v>7</v>
      </c>
      <c r="B14" s="5">
        <v>19</v>
      </c>
      <c r="C14" s="5">
        <v>22</v>
      </c>
    </row>
    <row r="15" spans="1:4" x14ac:dyDescent="0.55000000000000004">
      <c r="A15">
        <v>8</v>
      </c>
      <c r="B15" s="5">
        <v>18</v>
      </c>
      <c r="C15" s="5">
        <v>21</v>
      </c>
    </row>
    <row r="16" spans="1:4" x14ac:dyDescent="0.55000000000000004">
      <c r="A16">
        <v>9</v>
      </c>
      <c r="B16" s="5">
        <v>18</v>
      </c>
      <c r="C16" s="5">
        <v>22</v>
      </c>
    </row>
    <row r="17" spans="1:5" x14ac:dyDescent="0.55000000000000004">
      <c r="A17">
        <v>10</v>
      </c>
      <c r="B17" s="5">
        <v>17</v>
      </c>
      <c r="C17" s="5">
        <v>24</v>
      </c>
    </row>
    <row r="18" spans="1:5" x14ac:dyDescent="0.55000000000000004">
      <c r="A18" t="s">
        <v>3</v>
      </c>
      <c r="B18" s="2">
        <f>AVERAGE(B8:B17)</f>
        <v>18.7</v>
      </c>
      <c r="C18" s="2">
        <f>AVERAGE(C8:C17)</f>
        <v>20.7</v>
      </c>
    </row>
    <row r="19" spans="1:5" x14ac:dyDescent="0.55000000000000004">
      <c r="A19" t="s">
        <v>5</v>
      </c>
      <c r="B19" s="2">
        <f>STDEV(B8:B17)</f>
        <v>3.9454615277134124</v>
      </c>
      <c r="C19" s="2">
        <f>STDEV(C8:C17)</f>
        <v>1.8885620632287057</v>
      </c>
    </row>
    <row r="20" spans="1:5" x14ac:dyDescent="0.55000000000000004">
      <c r="A20" t="s">
        <v>6</v>
      </c>
      <c r="B20" s="2">
        <f>100*B19/B18</f>
        <v>21.098724747130547</v>
      </c>
      <c r="C20" s="2">
        <f>100*C19/C18</f>
        <v>9.1234882281579992</v>
      </c>
    </row>
    <row r="22" spans="1:5" x14ac:dyDescent="0.55000000000000004">
      <c r="A22" s="1"/>
      <c r="B22" s="3"/>
    </row>
    <row r="23" spans="1:5" x14ac:dyDescent="0.55000000000000004">
      <c r="A23" s="10" t="s">
        <v>14</v>
      </c>
      <c r="B23" s="11">
        <v>1</v>
      </c>
      <c r="C23" s="11">
        <v>2</v>
      </c>
      <c r="D23" s="11">
        <v>3</v>
      </c>
      <c r="E23" s="12" t="s">
        <v>3</v>
      </c>
    </row>
    <row r="24" spans="1:5" x14ac:dyDescent="0.55000000000000004">
      <c r="A24" s="10" t="s">
        <v>4</v>
      </c>
      <c r="B24" s="13">
        <v>3</v>
      </c>
      <c r="C24" s="13">
        <v>3.5</v>
      </c>
      <c r="D24" s="13">
        <v>2</v>
      </c>
      <c r="E24" s="14">
        <f>AVERAGE(B24:D24)</f>
        <v>2.8333333333333335</v>
      </c>
    </row>
    <row r="25" spans="1:5" x14ac:dyDescent="0.55000000000000004">
      <c r="A25" s="10" t="s">
        <v>1</v>
      </c>
      <c r="B25" s="13">
        <v>3</v>
      </c>
      <c r="C25" s="13">
        <v>3</v>
      </c>
      <c r="D25" s="13">
        <v>4</v>
      </c>
      <c r="E25" s="14">
        <f>AVERAGE(B25:D25)</f>
        <v>3.3333333333333335</v>
      </c>
    </row>
    <row r="26" spans="1:5" x14ac:dyDescent="0.55000000000000004">
      <c r="D26" t="s">
        <v>15</v>
      </c>
      <c r="E26" s="4">
        <f>AVERAGE(E24:E25)</f>
        <v>3.0833333333333335</v>
      </c>
    </row>
    <row r="36" spans="1:2" x14ac:dyDescent="0.55000000000000004">
      <c r="A36" s="1"/>
      <c r="B36" s="3"/>
    </row>
  </sheetData>
  <conditionalFormatting sqref="E24:E25">
    <cfRule type="cellIs" dxfId="3" priority="1" operator="greaterThan">
      <formula>14.9</formula>
    </cfRule>
  </conditionalFormatting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0E9AE-971B-4ACE-816F-222C798E66DB}">
  <dimension ref="A1:E36"/>
  <sheetViews>
    <sheetView workbookViewId="0">
      <selection activeCell="F30" sqref="F30"/>
    </sheetView>
  </sheetViews>
  <sheetFormatPr defaultRowHeight="14.4" x14ac:dyDescent="0.55000000000000004"/>
  <cols>
    <col min="1" max="1" width="14.83984375" bestFit="1" customWidth="1"/>
    <col min="2" max="2" width="10.15625" bestFit="1" customWidth="1"/>
    <col min="5" max="5" width="19.578125" bestFit="1" customWidth="1"/>
    <col min="7" max="7" width="26.26171875" bestFit="1" customWidth="1"/>
  </cols>
  <sheetData>
    <row r="1" spans="1:4" x14ac:dyDescent="0.55000000000000004">
      <c r="A1" t="s">
        <v>0</v>
      </c>
      <c r="B1" s="7"/>
      <c r="C1" t="s">
        <v>21</v>
      </c>
      <c r="D1">
        <v>33</v>
      </c>
    </row>
    <row r="2" spans="1:4" x14ac:dyDescent="0.55000000000000004">
      <c r="A2" t="s">
        <v>7</v>
      </c>
      <c r="B2">
        <v>84.35</v>
      </c>
    </row>
    <row r="3" spans="1:4" x14ac:dyDescent="0.55000000000000004">
      <c r="A3" t="s">
        <v>9</v>
      </c>
      <c r="B3">
        <v>170</v>
      </c>
    </row>
    <row r="4" spans="1:4" x14ac:dyDescent="0.55000000000000004">
      <c r="A4" t="s">
        <v>8</v>
      </c>
      <c r="B4" s="6"/>
    </row>
    <row r="5" spans="1:4" x14ac:dyDescent="0.55000000000000004">
      <c r="A5" t="s">
        <v>11</v>
      </c>
      <c r="B5" s="8">
        <v>1</v>
      </c>
    </row>
    <row r="6" spans="1:4" x14ac:dyDescent="0.55000000000000004">
      <c r="B6" t="s">
        <v>2</v>
      </c>
    </row>
    <row r="7" spans="1:4" x14ac:dyDescent="0.55000000000000004">
      <c r="B7" t="s">
        <v>1</v>
      </c>
      <c r="C7" t="s">
        <v>4</v>
      </c>
    </row>
    <row r="8" spans="1:4" x14ac:dyDescent="0.55000000000000004">
      <c r="A8">
        <v>1</v>
      </c>
      <c r="B8" s="5">
        <v>32</v>
      </c>
      <c r="C8" s="5">
        <v>37</v>
      </c>
    </row>
    <row r="9" spans="1:4" x14ac:dyDescent="0.55000000000000004">
      <c r="A9">
        <v>2</v>
      </c>
      <c r="B9" s="5">
        <v>34</v>
      </c>
      <c r="C9" s="5">
        <v>33</v>
      </c>
    </row>
    <row r="10" spans="1:4" x14ac:dyDescent="0.55000000000000004">
      <c r="A10">
        <v>3</v>
      </c>
      <c r="B10" s="5">
        <v>37</v>
      </c>
      <c r="C10" s="5">
        <v>32</v>
      </c>
    </row>
    <row r="11" spans="1:4" x14ac:dyDescent="0.55000000000000004">
      <c r="A11">
        <v>4</v>
      </c>
      <c r="B11" s="5">
        <v>36</v>
      </c>
      <c r="C11" s="5">
        <v>30</v>
      </c>
    </row>
    <row r="12" spans="1:4" x14ac:dyDescent="0.55000000000000004">
      <c r="A12">
        <v>5</v>
      </c>
      <c r="B12" s="5">
        <v>33</v>
      </c>
      <c r="C12" s="5">
        <v>29</v>
      </c>
    </row>
    <row r="13" spans="1:4" x14ac:dyDescent="0.55000000000000004">
      <c r="A13">
        <v>6</v>
      </c>
      <c r="B13" s="5">
        <v>35</v>
      </c>
      <c r="C13" s="5">
        <v>33</v>
      </c>
    </row>
    <row r="14" spans="1:4" x14ac:dyDescent="0.55000000000000004">
      <c r="A14">
        <v>7</v>
      </c>
      <c r="B14" s="5">
        <v>37</v>
      </c>
      <c r="C14" s="5">
        <v>29</v>
      </c>
    </row>
    <row r="15" spans="1:4" x14ac:dyDescent="0.55000000000000004">
      <c r="A15">
        <v>8</v>
      </c>
      <c r="B15" s="5">
        <v>39</v>
      </c>
      <c r="C15" s="5">
        <v>29</v>
      </c>
    </row>
    <row r="16" spans="1:4" x14ac:dyDescent="0.55000000000000004">
      <c r="A16">
        <v>9</v>
      </c>
      <c r="B16" s="5">
        <v>39</v>
      </c>
      <c r="C16" s="5">
        <v>28</v>
      </c>
    </row>
    <row r="17" spans="1:5" x14ac:dyDescent="0.55000000000000004">
      <c r="A17">
        <v>10</v>
      </c>
      <c r="B17" s="5">
        <v>38</v>
      </c>
      <c r="C17" s="5">
        <v>30</v>
      </c>
    </row>
    <row r="18" spans="1:5" x14ac:dyDescent="0.55000000000000004">
      <c r="A18" t="s">
        <v>3</v>
      </c>
      <c r="B18" s="2">
        <f>AVERAGE(B8:B17)</f>
        <v>36</v>
      </c>
      <c r="C18" s="2">
        <f>AVERAGE(C8:C17)</f>
        <v>31</v>
      </c>
    </row>
    <row r="19" spans="1:5" x14ac:dyDescent="0.55000000000000004">
      <c r="A19" t="s">
        <v>5</v>
      </c>
      <c r="B19" s="2">
        <f>STDEV(B8:B17)</f>
        <v>2.4494897427831779</v>
      </c>
      <c r="C19" s="2">
        <f>STDEV(C8:C17)</f>
        <v>2.7487370837451071</v>
      </c>
    </row>
    <row r="20" spans="1:5" x14ac:dyDescent="0.55000000000000004">
      <c r="A20" t="s">
        <v>6</v>
      </c>
      <c r="B20" s="2">
        <f>100*B19/B18</f>
        <v>6.8041381743977167</v>
      </c>
      <c r="C20" s="2">
        <f>100*C19/C18</f>
        <v>8.8668938185326045</v>
      </c>
    </row>
    <row r="22" spans="1:5" x14ac:dyDescent="0.55000000000000004">
      <c r="A22" s="1"/>
      <c r="B22" s="3"/>
    </row>
    <row r="23" spans="1:5" x14ac:dyDescent="0.55000000000000004">
      <c r="A23" s="10" t="s">
        <v>14</v>
      </c>
      <c r="B23" s="11">
        <v>1</v>
      </c>
      <c r="C23" s="11">
        <v>2</v>
      </c>
      <c r="D23" s="11">
        <v>3</v>
      </c>
      <c r="E23" s="12" t="s">
        <v>3</v>
      </c>
    </row>
    <row r="24" spans="1:5" x14ac:dyDescent="0.55000000000000004">
      <c r="A24" s="10" t="s">
        <v>4</v>
      </c>
      <c r="B24" s="13">
        <v>2.5</v>
      </c>
      <c r="C24" s="13">
        <v>2.5</v>
      </c>
      <c r="D24" s="13">
        <v>2</v>
      </c>
      <c r="E24" s="14">
        <f>AVERAGE(B24:D24)</f>
        <v>2.3333333333333335</v>
      </c>
    </row>
    <row r="25" spans="1:5" x14ac:dyDescent="0.55000000000000004">
      <c r="A25" s="10" t="s">
        <v>1</v>
      </c>
      <c r="B25" s="13">
        <v>1.5</v>
      </c>
      <c r="C25" s="13">
        <v>1</v>
      </c>
      <c r="D25" s="13">
        <v>1.5</v>
      </c>
      <c r="E25" s="14">
        <f>AVERAGE(B25:D25)</f>
        <v>1.3333333333333333</v>
      </c>
    </row>
    <row r="26" spans="1:5" x14ac:dyDescent="0.55000000000000004">
      <c r="D26" t="s">
        <v>15</v>
      </c>
      <c r="E26" s="4">
        <f>AVERAGE(E24:E25)</f>
        <v>1.8333333333333335</v>
      </c>
    </row>
    <row r="36" spans="1:2" x14ac:dyDescent="0.55000000000000004">
      <c r="A36" s="1"/>
      <c r="B36" s="3"/>
    </row>
  </sheetData>
  <conditionalFormatting sqref="E24:E25">
    <cfRule type="cellIs" dxfId="2" priority="1" operator="greaterThan">
      <formula>14.9</formula>
    </cfRule>
  </conditionalFormatting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E7D03-206E-4B56-8A20-EBF5ED160732}">
  <dimension ref="A1:E36"/>
  <sheetViews>
    <sheetView workbookViewId="0">
      <selection activeCell="F31" sqref="F31"/>
    </sheetView>
  </sheetViews>
  <sheetFormatPr defaultRowHeight="14.4" x14ac:dyDescent="0.55000000000000004"/>
  <cols>
    <col min="1" max="1" width="14.83984375" bestFit="1" customWidth="1"/>
    <col min="2" max="2" width="10.15625" bestFit="1" customWidth="1"/>
    <col min="5" max="5" width="19.578125" bestFit="1" customWidth="1"/>
    <col min="7" max="7" width="26.26171875" bestFit="1" customWidth="1"/>
  </cols>
  <sheetData>
    <row r="1" spans="1:4" x14ac:dyDescent="0.55000000000000004">
      <c r="A1" t="s">
        <v>0</v>
      </c>
      <c r="B1" s="7"/>
      <c r="C1" t="s">
        <v>21</v>
      </c>
      <c r="D1">
        <v>35</v>
      </c>
    </row>
    <row r="2" spans="1:4" x14ac:dyDescent="0.55000000000000004">
      <c r="A2" t="s">
        <v>7</v>
      </c>
      <c r="B2">
        <v>88.7</v>
      </c>
    </row>
    <row r="3" spans="1:4" x14ac:dyDescent="0.55000000000000004">
      <c r="A3" t="s">
        <v>9</v>
      </c>
      <c r="B3">
        <v>173</v>
      </c>
    </row>
    <row r="4" spans="1:4" x14ac:dyDescent="0.55000000000000004">
      <c r="A4" t="s">
        <v>8</v>
      </c>
      <c r="B4" s="6"/>
    </row>
    <row r="5" spans="1:4" x14ac:dyDescent="0.55000000000000004">
      <c r="A5" t="s">
        <v>11</v>
      </c>
      <c r="B5" s="8">
        <v>2</v>
      </c>
    </row>
    <row r="6" spans="1:4" x14ac:dyDescent="0.55000000000000004">
      <c r="B6" t="s">
        <v>2</v>
      </c>
    </row>
    <row r="7" spans="1:4" x14ac:dyDescent="0.55000000000000004">
      <c r="B7" t="s">
        <v>1</v>
      </c>
      <c r="C7" t="s">
        <v>4</v>
      </c>
    </row>
    <row r="8" spans="1:4" x14ac:dyDescent="0.55000000000000004">
      <c r="A8">
        <v>1</v>
      </c>
      <c r="B8" s="5">
        <v>44</v>
      </c>
      <c r="C8" s="5">
        <v>51</v>
      </c>
    </row>
    <row r="9" spans="1:4" x14ac:dyDescent="0.55000000000000004">
      <c r="A9">
        <v>2</v>
      </c>
      <c r="B9" s="5">
        <v>45</v>
      </c>
      <c r="C9" s="5">
        <v>53</v>
      </c>
    </row>
    <row r="10" spans="1:4" x14ac:dyDescent="0.55000000000000004">
      <c r="A10">
        <v>3</v>
      </c>
      <c r="B10" s="5">
        <v>44</v>
      </c>
      <c r="C10" s="5">
        <v>52</v>
      </c>
    </row>
    <row r="11" spans="1:4" x14ac:dyDescent="0.55000000000000004">
      <c r="A11">
        <v>4</v>
      </c>
      <c r="B11" s="5">
        <v>48</v>
      </c>
      <c r="C11" s="5">
        <v>57</v>
      </c>
    </row>
    <row r="12" spans="1:4" x14ac:dyDescent="0.55000000000000004">
      <c r="A12">
        <v>5</v>
      </c>
      <c r="B12" s="5">
        <v>47</v>
      </c>
      <c r="C12" s="5">
        <v>61</v>
      </c>
    </row>
    <row r="13" spans="1:4" x14ac:dyDescent="0.55000000000000004">
      <c r="A13">
        <v>6</v>
      </c>
      <c r="B13" s="5">
        <v>53</v>
      </c>
      <c r="C13" s="5">
        <v>60</v>
      </c>
    </row>
    <row r="14" spans="1:4" x14ac:dyDescent="0.55000000000000004">
      <c r="A14">
        <v>7</v>
      </c>
      <c r="B14" s="5">
        <v>54</v>
      </c>
      <c r="C14" s="5">
        <v>62</v>
      </c>
    </row>
    <row r="15" spans="1:4" x14ac:dyDescent="0.55000000000000004">
      <c r="A15">
        <v>8</v>
      </c>
      <c r="B15" s="5">
        <v>53</v>
      </c>
      <c r="C15" s="5">
        <v>62</v>
      </c>
    </row>
    <row r="16" spans="1:4" x14ac:dyDescent="0.55000000000000004">
      <c r="A16">
        <v>9</v>
      </c>
      <c r="B16" s="5">
        <v>54</v>
      </c>
      <c r="C16" s="5">
        <v>63</v>
      </c>
    </row>
    <row r="17" spans="1:5" x14ac:dyDescent="0.55000000000000004">
      <c r="A17">
        <v>10</v>
      </c>
      <c r="B17" s="5">
        <v>55</v>
      </c>
      <c r="C17" s="5">
        <v>65</v>
      </c>
    </row>
    <row r="18" spans="1:5" x14ac:dyDescent="0.55000000000000004">
      <c r="A18" t="s">
        <v>3</v>
      </c>
      <c r="B18" s="2">
        <f>AVERAGE(B8:B17)</f>
        <v>49.7</v>
      </c>
      <c r="C18" s="2">
        <f>AVERAGE(C8:C17)</f>
        <v>58.6</v>
      </c>
    </row>
    <row r="19" spans="1:5" x14ac:dyDescent="0.55000000000000004">
      <c r="A19" t="s">
        <v>5</v>
      </c>
      <c r="B19" s="2">
        <f>STDEV(B8:B17)</f>
        <v>4.5227818381561979</v>
      </c>
      <c r="C19" s="2">
        <f>STDEV(C8:C17)</f>
        <v>5.0155314330144076</v>
      </c>
    </row>
    <row r="20" spans="1:5" x14ac:dyDescent="0.55000000000000004">
      <c r="A20" t="s">
        <v>6</v>
      </c>
      <c r="B20" s="2">
        <f>100*B19/B18</f>
        <v>9.1001646642981839</v>
      </c>
      <c r="C20" s="2">
        <f>100*C19/C18</f>
        <v>8.558927360092845</v>
      </c>
    </row>
    <row r="22" spans="1:5" x14ac:dyDescent="0.55000000000000004">
      <c r="A22" s="1"/>
      <c r="B22" s="3"/>
    </row>
    <row r="23" spans="1:5" x14ac:dyDescent="0.55000000000000004">
      <c r="A23" s="10" t="s">
        <v>14</v>
      </c>
      <c r="B23" s="11">
        <v>1</v>
      </c>
      <c r="C23" s="11">
        <v>2</v>
      </c>
      <c r="D23" s="11">
        <v>3</v>
      </c>
      <c r="E23" s="12" t="s">
        <v>3</v>
      </c>
    </row>
    <row r="24" spans="1:5" x14ac:dyDescent="0.55000000000000004">
      <c r="A24" s="10" t="s">
        <v>4</v>
      </c>
      <c r="B24" s="13">
        <v>2.5</v>
      </c>
      <c r="C24" s="13">
        <v>4</v>
      </c>
      <c r="D24" s="13">
        <v>3</v>
      </c>
      <c r="E24" s="14">
        <f>AVERAGE(B24:D24)</f>
        <v>3.1666666666666665</v>
      </c>
    </row>
    <row r="25" spans="1:5" x14ac:dyDescent="0.55000000000000004">
      <c r="A25" s="10" t="s">
        <v>1</v>
      </c>
      <c r="B25" s="13">
        <v>3</v>
      </c>
      <c r="C25" s="13">
        <v>3.5</v>
      </c>
      <c r="D25" s="13">
        <v>3</v>
      </c>
      <c r="E25" s="14">
        <f>AVERAGE(B25:D25)</f>
        <v>3.1666666666666665</v>
      </c>
    </row>
    <row r="26" spans="1:5" x14ac:dyDescent="0.55000000000000004">
      <c r="D26" t="s">
        <v>15</v>
      </c>
      <c r="E26" s="4">
        <f>AVERAGE(E24:E25)</f>
        <v>3.1666666666666665</v>
      </c>
    </row>
    <row r="36" spans="1:2" x14ac:dyDescent="0.55000000000000004">
      <c r="A36" s="1"/>
      <c r="B36" s="3"/>
    </row>
  </sheetData>
  <conditionalFormatting sqref="E24:E25">
    <cfRule type="cellIs" dxfId="1" priority="1" operator="greaterThan">
      <formula>14.9</formula>
    </cfRule>
  </conditionalFormatting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ECBFA-F3DD-428E-B50E-CAD3FC9AC4D9}">
  <dimension ref="A1:E36"/>
  <sheetViews>
    <sheetView workbookViewId="0">
      <selection activeCell="G29" sqref="G29"/>
    </sheetView>
  </sheetViews>
  <sheetFormatPr defaultRowHeight="14.4" x14ac:dyDescent="0.55000000000000004"/>
  <cols>
    <col min="1" max="1" width="14.83984375" bestFit="1" customWidth="1"/>
    <col min="2" max="2" width="10.15625" bestFit="1" customWidth="1"/>
    <col min="5" max="5" width="19.578125" bestFit="1" customWidth="1"/>
    <col min="7" max="7" width="26.26171875" bestFit="1" customWidth="1"/>
  </cols>
  <sheetData>
    <row r="1" spans="1:4" x14ac:dyDescent="0.55000000000000004">
      <c r="A1" t="s">
        <v>0</v>
      </c>
      <c r="C1" t="s">
        <v>21</v>
      </c>
      <c r="D1">
        <v>23</v>
      </c>
    </row>
    <row r="2" spans="1:4" x14ac:dyDescent="0.55000000000000004">
      <c r="A2" t="s">
        <v>7</v>
      </c>
      <c r="B2">
        <v>49.55</v>
      </c>
    </row>
    <row r="3" spans="1:4" x14ac:dyDescent="0.55000000000000004">
      <c r="A3" t="s">
        <v>9</v>
      </c>
      <c r="B3">
        <v>169</v>
      </c>
    </row>
    <row r="4" spans="1:4" x14ac:dyDescent="0.55000000000000004">
      <c r="A4" t="s">
        <v>8</v>
      </c>
      <c r="B4" s="6"/>
    </row>
    <row r="5" spans="1:4" x14ac:dyDescent="0.55000000000000004">
      <c r="A5" t="s">
        <v>11</v>
      </c>
      <c r="B5" s="8">
        <v>1</v>
      </c>
    </row>
    <row r="6" spans="1:4" x14ac:dyDescent="0.55000000000000004">
      <c r="B6" t="s">
        <v>2</v>
      </c>
    </row>
    <row r="7" spans="1:4" x14ac:dyDescent="0.55000000000000004">
      <c r="B7" t="s">
        <v>1</v>
      </c>
      <c r="C7" t="s">
        <v>4</v>
      </c>
    </row>
    <row r="8" spans="1:4" x14ac:dyDescent="0.55000000000000004">
      <c r="A8">
        <v>1</v>
      </c>
      <c r="B8" s="5">
        <v>50</v>
      </c>
      <c r="C8" s="5">
        <v>39</v>
      </c>
    </row>
    <row r="9" spans="1:4" x14ac:dyDescent="0.55000000000000004">
      <c r="A9">
        <v>2</v>
      </c>
      <c r="B9" s="5">
        <v>62</v>
      </c>
      <c r="C9" s="5">
        <v>42</v>
      </c>
    </row>
    <row r="10" spans="1:4" x14ac:dyDescent="0.55000000000000004">
      <c r="A10">
        <v>3</v>
      </c>
      <c r="B10" s="5">
        <v>63</v>
      </c>
      <c r="C10" s="5">
        <v>48</v>
      </c>
    </row>
    <row r="11" spans="1:4" x14ac:dyDescent="0.55000000000000004">
      <c r="A11">
        <v>4</v>
      </c>
      <c r="B11" s="5">
        <v>69</v>
      </c>
      <c r="C11" s="5">
        <v>45</v>
      </c>
    </row>
    <row r="12" spans="1:4" x14ac:dyDescent="0.55000000000000004">
      <c r="A12">
        <v>5</v>
      </c>
      <c r="B12" s="5">
        <v>62</v>
      </c>
      <c r="C12" s="5">
        <v>52</v>
      </c>
    </row>
    <row r="13" spans="1:4" x14ac:dyDescent="0.55000000000000004">
      <c r="A13">
        <v>6</v>
      </c>
      <c r="B13" s="5">
        <v>66</v>
      </c>
      <c r="C13" s="5">
        <v>59</v>
      </c>
    </row>
    <row r="14" spans="1:4" x14ac:dyDescent="0.55000000000000004">
      <c r="A14">
        <v>7</v>
      </c>
      <c r="B14" s="5">
        <v>69</v>
      </c>
      <c r="C14" s="5">
        <v>65</v>
      </c>
    </row>
    <row r="15" spans="1:4" x14ac:dyDescent="0.55000000000000004">
      <c r="A15">
        <v>8</v>
      </c>
      <c r="B15" s="5">
        <v>70</v>
      </c>
      <c r="C15" s="5">
        <v>69</v>
      </c>
    </row>
    <row r="16" spans="1:4" x14ac:dyDescent="0.55000000000000004">
      <c r="A16">
        <v>9</v>
      </c>
      <c r="B16" s="5">
        <v>70</v>
      </c>
      <c r="C16" s="5">
        <v>73</v>
      </c>
    </row>
    <row r="17" spans="1:5" x14ac:dyDescent="0.55000000000000004">
      <c r="A17">
        <v>10</v>
      </c>
      <c r="B17" s="5">
        <v>68</v>
      </c>
      <c r="C17" s="5">
        <v>67</v>
      </c>
    </row>
    <row r="18" spans="1:5" x14ac:dyDescent="0.55000000000000004">
      <c r="A18" t="s">
        <v>3</v>
      </c>
      <c r="B18" s="2">
        <f>AVERAGE(B8:B17)</f>
        <v>64.900000000000006</v>
      </c>
      <c r="C18" s="2">
        <f>AVERAGE(C8:C17)</f>
        <v>55.9</v>
      </c>
    </row>
    <row r="19" spans="1:5" x14ac:dyDescent="0.55000000000000004">
      <c r="A19" t="s">
        <v>5</v>
      </c>
      <c r="B19" s="2">
        <f>STDEV(B8:B17)</f>
        <v>6.1364122706639863</v>
      </c>
      <c r="C19" s="2">
        <f>STDEV(C8:C17)</f>
        <v>12.269655432995851</v>
      </c>
    </row>
    <row r="20" spans="1:5" x14ac:dyDescent="0.55000000000000004">
      <c r="A20" t="s">
        <v>6</v>
      </c>
      <c r="B20" s="2">
        <f>100*B19/B18</f>
        <v>9.4551806943975123</v>
      </c>
      <c r="C20" s="2">
        <f>100*C19/C18</f>
        <v>21.949294155627641</v>
      </c>
    </row>
    <row r="22" spans="1:5" x14ac:dyDescent="0.55000000000000004">
      <c r="A22" s="1"/>
      <c r="B22" s="3"/>
    </row>
    <row r="23" spans="1:5" x14ac:dyDescent="0.55000000000000004">
      <c r="A23" s="10" t="s">
        <v>14</v>
      </c>
      <c r="B23" s="11">
        <v>1</v>
      </c>
      <c r="C23" s="11">
        <v>2</v>
      </c>
      <c r="D23" s="11">
        <v>3</v>
      </c>
      <c r="E23" s="12" t="s">
        <v>3</v>
      </c>
    </row>
    <row r="24" spans="1:5" x14ac:dyDescent="0.55000000000000004">
      <c r="A24" s="10" t="s">
        <v>4</v>
      </c>
      <c r="B24" s="13">
        <v>3.5</v>
      </c>
      <c r="C24" s="13">
        <v>4</v>
      </c>
      <c r="D24" s="13">
        <v>3</v>
      </c>
      <c r="E24" s="14">
        <f>AVERAGE(B24:D24)</f>
        <v>3.5</v>
      </c>
    </row>
    <row r="25" spans="1:5" x14ac:dyDescent="0.55000000000000004">
      <c r="A25" s="10" t="s">
        <v>1</v>
      </c>
      <c r="B25" s="13">
        <v>3</v>
      </c>
      <c r="C25" s="13">
        <v>3</v>
      </c>
      <c r="D25" s="13">
        <v>3</v>
      </c>
      <c r="E25" s="14">
        <f>AVERAGE(B25:D25)</f>
        <v>3</v>
      </c>
    </row>
    <row r="26" spans="1:5" x14ac:dyDescent="0.55000000000000004">
      <c r="D26" t="s">
        <v>15</v>
      </c>
      <c r="E26" s="4">
        <f>AVERAGE(E24:E25)</f>
        <v>3.25</v>
      </c>
    </row>
    <row r="36" spans="1:2" x14ac:dyDescent="0.55000000000000004">
      <c r="A36" s="1"/>
      <c r="B36" s="3"/>
    </row>
  </sheetData>
  <conditionalFormatting sqref="E24:E25">
    <cfRule type="cellIs" dxfId="0" priority="1" operator="greaterThan">
      <formula>14.9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C2C9D-DA1D-4DFE-A25D-AFCE56F54F3C}">
  <dimension ref="A1:AM36"/>
  <sheetViews>
    <sheetView zoomScale="106" zoomScaleNormal="106" workbookViewId="0">
      <selection activeCell="E30" sqref="E30"/>
    </sheetView>
  </sheetViews>
  <sheetFormatPr defaultRowHeight="14.4" x14ac:dyDescent="0.55000000000000004"/>
  <cols>
    <col min="1" max="1" width="24.26171875" style="22" bestFit="1" customWidth="1"/>
    <col min="2" max="2" width="10.68359375" style="22" bestFit="1" customWidth="1"/>
    <col min="3" max="4" width="8.83984375" style="22"/>
    <col min="5" max="5" width="19.578125" style="22" bestFit="1" customWidth="1"/>
    <col min="6" max="6" width="8.83984375" style="22"/>
    <col min="7" max="12" width="8.83984375" style="23"/>
    <col min="13" max="13" width="10.26171875" style="23" bestFit="1" customWidth="1"/>
    <col min="14" max="39" width="8.83984375" style="23"/>
    <col min="40" max="16384" width="8.83984375" style="22"/>
  </cols>
  <sheetData>
    <row r="1" spans="1:39" x14ac:dyDescent="0.55000000000000004">
      <c r="A1" s="22" t="s">
        <v>0</v>
      </c>
      <c r="C1" s="22" t="s">
        <v>21</v>
      </c>
      <c r="D1" s="22">
        <v>37</v>
      </c>
    </row>
    <row r="2" spans="1:39" x14ac:dyDescent="0.55000000000000004">
      <c r="A2" s="22" t="s">
        <v>13</v>
      </c>
      <c r="B2" s="22">
        <v>76.3</v>
      </c>
    </row>
    <row r="3" spans="1:39" x14ac:dyDescent="0.55000000000000004">
      <c r="A3" s="22" t="s">
        <v>12</v>
      </c>
      <c r="B3" s="22">
        <v>163</v>
      </c>
    </row>
    <row r="4" spans="1:39" x14ac:dyDescent="0.55000000000000004">
      <c r="A4" s="22" t="s">
        <v>8</v>
      </c>
      <c r="B4" s="24"/>
    </row>
    <row r="5" spans="1:39" x14ac:dyDescent="0.55000000000000004">
      <c r="A5" s="22" t="s">
        <v>11</v>
      </c>
      <c r="B5" s="25">
        <v>2</v>
      </c>
    </row>
    <row r="6" spans="1:39" x14ac:dyDescent="0.55000000000000004">
      <c r="B6" s="22" t="s">
        <v>2</v>
      </c>
      <c r="T6" s="37"/>
      <c r="AA6" s="37"/>
      <c r="AH6" s="37"/>
    </row>
    <row r="7" spans="1:39" x14ac:dyDescent="0.55000000000000004">
      <c r="B7" s="22" t="s">
        <v>1</v>
      </c>
      <c r="C7" s="22" t="s">
        <v>4</v>
      </c>
      <c r="G7" s="27"/>
      <c r="H7" s="38"/>
      <c r="I7" s="38"/>
      <c r="J7" s="38"/>
      <c r="P7" s="38"/>
      <c r="W7" s="38"/>
      <c r="AD7" s="38"/>
      <c r="AK7" s="38"/>
    </row>
    <row r="8" spans="1:39" x14ac:dyDescent="0.55000000000000004">
      <c r="A8" s="22">
        <v>1</v>
      </c>
      <c r="B8" s="17">
        <v>18</v>
      </c>
      <c r="C8" s="17">
        <v>18</v>
      </c>
      <c r="G8" s="27"/>
      <c r="H8" s="38"/>
      <c r="I8" s="38"/>
      <c r="J8" s="38"/>
      <c r="M8" s="38"/>
      <c r="N8" s="38"/>
      <c r="O8" s="38"/>
      <c r="P8" s="38"/>
      <c r="Q8" s="38"/>
      <c r="R8" s="38"/>
      <c r="T8" s="38"/>
      <c r="U8" s="38"/>
      <c r="V8" s="38"/>
      <c r="W8" s="38"/>
      <c r="X8" s="38"/>
      <c r="Y8" s="38"/>
      <c r="AA8" s="38"/>
      <c r="AB8" s="38"/>
      <c r="AC8" s="38"/>
      <c r="AD8" s="38"/>
      <c r="AE8" s="38"/>
      <c r="AF8" s="38"/>
      <c r="AH8" s="38"/>
      <c r="AI8" s="38"/>
      <c r="AJ8" s="38"/>
      <c r="AK8" s="38"/>
      <c r="AL8" s="38"/>
      <c r="AM8" s="38"/>
    </row>
    <row r="9" spans="1:39" x14ac:dyDescent="0.55000000000000004">
      <c r="A9" s="22">
        <v>2</v>
      </c>
      <c r="B9" s="17">
        <v>14</v>
      </c>
      <c r="C9" s="17">
        <v>14</v>
      </c>
      <c r="G9" s="27"/>
      <c r="H9" s="38"/>
      <c r="I9" s="38"/>
      <c r="J9" s="38"/>
      <c r="M9" s="38"/>
      <c r="N9" s="38"/>
      <c r="O9" s="38"/>
      <c r="P9" s="38"/>
      <c r="Q9" s="38"/>
      <c r="R9" s="38"/>
      <c r="T9" s="38"/>
      <c r="U9" s="38"/>
      <c r="V9" s="38"/>
      <c r="W9" s="38"/>
      <c r="X9" s="38"/>
      <c r="Y9" s="38"/>
      <c r="AA9" s="38"/>
      <c r="AB9" s="38"/>
      <c r="AC9" s="38"/>
      <c r="AD9" s="38"/>
      <c r="AE9" s="38"/>
      <c r="AF9" s="38"/>
      <c r="AH9" s="38"/>
      <c r="AI9" s="38"/>
      <c r="AJ9" s="38"/>
      <c r="AK9" s="38"/>
      <c r="AL9" s="38"/>
      <c r="AM9" s="38"/>
    </row>
    <row r="10" spans="1:39" x14ac:dyDescent="0.55000000000000004">
      <c r="A10" s="22">
        <v>3</v>
      </c>
      <c r="B10" s="17">
        <v>17</v>
      </c>
      <c r="C10" s="17">
        <v>17</v>
      </c>
      <c r="G10" s="27"/>
      <c r="H10" s="38"/>
      <c r="I10" s="38"/>
      <c r="J10" s="38"/>
      <c r="M10" s="38"/>
      <c r="N10" s="38"/>
      <c r="O10" s="38"/>
      <c r="P10" s="38"/>
      <c r="Q10" s="38"/>
      <c r="R10" s="38"/>
      <c r="T10" s="38"/>
      <c r="U10" s="38"/>
      <c r="V10" s="38"/>
      <c r="W10" s="38"/>
      <c r="X10" s="38"/>
      <c r="Y10" s="38"/>
      <c r="AA10" s="38"/>
      <c r="AB10" s="38"/>
      <c r="AC10" s="38"/>
      <c r="AD10" s="38"/>
      <c r="AE10" s="38"/>
      <c r="AF10" s="38"/>
      <c r="AH10" s="38"/>
      <c r="AI10" s="38"/>
      <c r="AJ10" s="38"/>
      <c r="AK10" s="38"/>
      <c r="AL10" s="38"/>
      <c r="AM10" s="38"/>
    </row>
    <row r="11" spans="1:39" x14ac:dyDescent="0.55000000000000004">
      <c r="A11" s="22">
        <v>4</v>
      </c>
      <c r="B11" s="17">
        <v>15</v>
      </c>
      <c r="C11" s="17">
        <v>15</v>
      </c>
      <c r="G11" s="27"/>
      <c r="H11" s="38"/>
      <c r="I11" s="38"/>
      <c r="J11" s="38"/>
      <c r="M11" s="38"/>
      <c r="N11" s="38"/>
      <c r="O11" s="38"/>
      <c r="P11" s="38"/>
      <c r="Q11" s="38"/>
      <c r="R11" s="38"/>
      <c r="T11" s="38"/>
      <c r="U11" s="38"/>
      <c r="V11" s="38"/>
      <c r="W11" s="38"/>
      <c r="X11" s="38"/>
      <c r="Y11" s="38"/>
    </row>
    <row r="12" spans="1:39" x14ac:dyDescent="0.55000000000000004">
      <c r="A12" s="22">
        <v>5</v>
      </c>
      <c r="B12" s="17">
        <v>16</v>
      </c>
      <c r="C12" s="17">
        <v>16</v>
      </c>
      <c r="G12" s="27"/>
      <c r="H12" s="38"/>
      <c r="I12" s="38"/>
      <c r="J12" s="38"/>
      <c r="M12" s="38"/>
      <c r="P12" s="38"/>
      <c r="Q12" s="38"/>
      <c r="R12" s="38"/>
    </row>
    <row r="13" spans="1:39" x14ac:dyDescent="0.55000000000000004">
      <c r="A13" s="22">
        <v>6</v>
      </c>
      <c r="B13" s="17">
        <v>19</v>
      </c>
      <c r="C13" s="17">
        <v>19</v>
      </c>
      <c r="G13" s="27"/>
      <c r="H13" s="38"/>
      <c r="I13" s="38"/>
      <c r="J13" s="38"/>
      <c r="M13" s="38"/>
      <c r="P13" s="38"/>
      <c r="Q13" s="38"/>
      <c r="R13" s="38"/>
    </row>
    <row r="14" spans="1:39" x14ac:dyDescent="0.55000000000000004">
      <c r="A14" s="22">
        <v>7</v>
      </c>
      <c r="B14" s="17">
        <v>17</v>
      </c>
      <c r="C14" s="17">
        <v>17</v>
      </c>
      <c r="G14" s="27"/>
      <c r="H14" s="38"/>
      <c r="I14" s="38"/>
      <c r="J14" s="38"/>
      <c r="M14" s="38"/>
    </row>
    <row r="15" spans="1:39" x14ac:dyDescent="0.55000000000000004">
      <c r="A15" s="22">
        <v>8</v>
      </c>
      <c r="B15" s="17">
        <v>20</v>
      </c>
      <c r="C15" s="17">
        <v>20</v>
      </c>
      <c r="G15" s="27"/>
      <c r="H15" s="38"/>
      <c r="I15" s="38"/>
      <c r="J15" s="38"/>
      <c r="M15" s="38"/>
      <c r="N15" s="38"/>
      <c r="O15" s="38"/>
      <c r="P15" s="38"/>
      <c r="Q15" s="38"/>
      <c r="R15" s="38"/>
      <c r="S15" s="38"/>
    </row>
    <row r="16" spans="1:39" x14ac:dyDescent="0.55000000000000004">
      <c r="A16" s="22">
        <v>9</v>
      </c>
      <c r="B16" s="17">
        <v>17</v>
      </c>
      <c r="C16" s="17">
        <v>17</v>
      </c>
      <c r="G16" s="27"/>
      <c r="H16" s="38"/>
      <c r="I16" s="38"/>
      <c r="J16" s="38"/>
      <c r="M16" s="38"/>
      <c r="N16" s="38"/>
      <c r="O16" s="38"/>
      <c r="P16" s="38"/>
      <c r="Q16" s="38"/>
      <c r="R16" s="38"/>
      <c r="S16" s="38"/>
    </row>
    <row r="17" spans="1:19" x14ac:dyDescent="0.55000000000000004">
      <c r="A17" s="22">
        <v>10</v>
      </c>
      <c r="B17" s="17">
        <v>19</v>
      </c>
      <c r="C17" s="17">
        <v>19</v>
      </c>
      <c r="G17" s="27"/>
      <c r="H17" s="38"/>
      <c r="I17" s="38"/>
      <c r="J17" s="38"/>
      <c r="M17" s="38"/>
      <c r="N17" s="38"/>
      <c r="O17" s="38"/>
      <c r="P17" s="38"/>
      <c r="Q17" s="38"/>
      <c r="R17" s="38"/>
      <c r="S17" s="38"/>
    </row>
    <row r="18" spans="1:19" x14ac:dyDescent="0.55000000000000004">
      <c r="A18" s="22" t="s">
        <v>3</v>
      </c>
      <c r="B18" s="29">
        <f>AVERAGE(B8:B17)</f>
        <v>17.2</v>
      </c>
      <c r="C18" s="29">
        <f>AVERAGE(C8:C17)</f>
        <v>17.2</v>
      </c>
    </row>
    <row r="19" spans="1:19" x14ac:dyDescent="0.55000000000000004">
      <c r="A19" s="22" t="s">
        <v>5</v>
      </c>
      <c r="B19" s="29">
        <f>STDEV(B8:B17)</f>
        <v>1.8737959096740233</v>
      </c>
      <c r="C19" s="29">
        <f>STDEV(C8:C17)</f>
        <v>1.8737959096740233</v>
      </c>
      <c r="G19" s="27"/>
      <c r="H19" s="38"/>
      <c r="I19" s="38"/>
    </row>
    <row r="20" spans="1:19" x14ac:dyDescent="0.55000000000000004">
      <c r="A20" s="22" t="s">
        <v>6</v>
      </c>
      <c r="B20" s="29">
        <f>100*B19/B18</f>
        <v>10.894162265546647</v>
      </c>
      <c r="C20" s="29">
        <f>100*C19/C18</f>
        <v>10.894162265546647</v>
      </c>
      <c r="G20" s="27"/>
      <c r="H20" s="38"/>
      <c r="I20" s="38"/>
    </row>
    <row r="21" spans="1:19" x14ac:dyDescent="0.55000000000000004">
      <c r="G21" s="27"/>
      <c r="H21" s="38"/>
      <c r="I21" s="38"/>
    </row>
    <row r="22" spans="1:19" x14ac:dyDescent="0.55000000000000004">
      <c r="A22" s="26"/>
      <c r="B22" s="35"/>
      <c r="G22" s="27"/>
      <c r="H22" s="38"/>
      <c r="I22" s="38"/>
    </row>
    <row r="23" spans="1:19" x14ac:dyDescent="0.55000000000000004">
      <c r="A23" s="30" t="s">
        <v>14</v>
      </c>
      <c r="B23" s="31">
        <v>1</v>
      </c>
      <c r="C23" s="31">
        <v>2</v>
      </c>
      <c r="D23" s="31">
        <v>3</v>
      </c>
      <c r="E23" s="32" t="s">
        <v>3</v>
      </c>
    </row>
    <row r="24" spans="1:19" x14ac:dyDescent="0.55000000000000004">
      <c r="A24" s="30" t="s">
        <v>4</v>
      </c>
      <c r="B24" s="33">
        <v>2.5</v>
      </c>
      <c r="C24" s="33">
        <v>2.5</v>
      </c>
      <c r="D24" s="33">
        <v>2</v>
      </c>
      <c r="E24" s="34">
        <f>AVERAGE(B24:D24)</f>
        <v>2.3333333333333335</v>
      </c>
    </row>
    <row r="25" spans="1:19" x14ac:dyDescent="0.55000000000000004">
      <c r="A25" s="30" t="s">
        <v>1</v>
      </c>
      <c r="B25" s="33">
        <v>2</v>
      </c>
      <c r="C25" s="33">
        <v>2</v>
      </c>
      <c r="D25" s="33">
        <v>2</v>
      </c>
      <c r="E25" s="34">
        <f>AVERAGE(B25:D25)</f>
        <v>2</v>
      </c>
    </row>
    <row r="26" spans="1:19" x14ac:dyDescent="0.55000000000000004">
      <c r="D26" s="22" t="s">
        <v>15</v>
      </c>
      <c r="E26" s="28">
        <f>AVERAGE(E24:E25)</f>
        <v>2.166666666666667</v>
      </c>
    </row>
    <row r="36" spans="1:2" x14ac:dyDescent="0.55000000000000004">
      <c r="A36" s="26"/>
      <c r="B36" s="35"/>
    </row>
  </sheetData>
  <phoneticPr fontId="1" type="noConversion"/>
  <conditionalFormatting sqref="E24:E25">
    <cfRule type="cellIs" dxfId="25" priority="1" operator="greaterThan">
      <formula>14.9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DB926-F480-4102-8FA5-65C2D280A482}">
  <dimension ref="A1:E36"/>
  <sheetViews>
    <sheetView zoomScaleNormal="100" workbookViewId="0">
      <selection activeCell="E33" sqref="E33"/>
    </sheetView>
  </sheetViews>
  <sheetFormatPr defaultRowHeight="14.4" x14ac:dyDescent="0.55000000000000004"/>
  <cols>
    <col min="1" max="1" width="24.26171875" style="22" bestFit="1" customWidth="1"/>
    <col min="2" max="2" width="10.68359375" style="22" bestFit="1" customWidth="1"/>
    <col min="3" max="4" width="8.83984375" style="22"/>
    <col min="5" max="5" width="19.578125" style="22" bestFit="1" customWidth="1"/>
    <col min="6" max="6" width="8.83984375" style="22"/>
    <col min="7" max="7" width="26.26171875" style="22" bestFit="1" customWidth="1"/>
    <col min="8" max="16384" width="8.83984375" style="22"/>
  </cols>
  <sheetData>
    <row r="1" spans="1:4" x14ac:dyDescent="0.55000000000000004">
      <c r="A1" s="22" t="s">
        <v>0</v>
      </c>
      <c r="C1" s="22" t="s">
        <v>21</v>
      </c>
      <c r="D1" s="22">
        <v>34</v>
      </c>
    </row>
    <row r="2" spans="1:4" x14ac:dyDescent="0.55000000000000004">
      <c r="A2" s="22" t="s">
        <v>13</v>
      </c>
      <c r="B2" s="22">
        <v>78.599999999999994</v>
      </c>
    </row>
    <row r="3" spans="1:4" x14ac:dyDescent="0.55000000000000004">
      <c r="A3" s="22" t="s">
        <v>12</v>
      </c>
      <c r="B3" s="22">
        <v>168</v>
      </c>
    </row>
    <row r="4" spans="1:4" x14ac:dyDescent="0.55000000000000004">
      <c r="A4" s="22" t="s">
        <v>8</v>
      </c>
      <c r="B4" s="24"/>
    </row>
    <row r="5" spans="1:4" x14ac:dyDescent="0.55000000000000004">
      <c r="A5" s="22" t="s">
        <v>11</v>
      </c>
      <c r="B5" s="25">
        <v>1</v>
      </c>
    </row>
    <row r="6" spans="1:4" x14ac:dyDescent="0.55000000000000004">
      <c r="B6" s="22" t="s">
        <v>2</v>
      </c>
    </row>
    <row r="7" spans="1:4" x14ac:dyDescent="0.55000000000000004">
      <c r="B7" s="22" t="s">
        <v>1</v>
      </c>
      <c r="C7" s="22" t="s">
        <v>4</v>
      </c>
    </row>
    <row r="8" spans="1:4" x14ac:dyDescent="0.55000000000000004">
      <c r="A8" s="22">
        <v>1</v>
      </c>
      <c r="B8" s="17">
        <v>35</v>
      </c>
      <c r="C8" s="17">
        <v>22</v>
      </c>
    </row>
    <row r="9" spans="1:4" x14ac:dyDescent="0.55000000000000004">
      <c r="A9" s="22">
        <v>2</v>
      </c>
      <c r="B9" s="17">
        <v>37</v>
      </c>
      <c r="C9" s="17">
        <v>29</v>
      </c>
    </row>
    <row r="10" spans="1:4" x14ac:dyDescent="0.55000000000000004">
      <c r="A10" s="22">
        <v>3</v>
      </c>
      <c r="B10" s="17">
        <v>37</v>
      </c>
      <c r="C10" s="17">
        <v>24</v>
      </c>
    </row>
    <row r="11" spans="1:4" x14ac:dyDescent="0.55000000000000004">
      <c r="A11" s="22">
        <v>4</v>
      </c>
      <c r="B11" s="17">
        <v>39</v>
      </c>
      <c r="C11" s="17">
        <v>27</v>
      </c>
    </row>
    <row r="12" spans="1:4" x14ac:dyDescent="0.55000000000000004">
      <c r="A12" s="22">
        <v>5</v>
      </c>
      <c r="B12" s="17">
        <v>36</v>
      </c>
      <c r="C12" s="17">
        <v>27</v>
      </c>
    </row>
    <row r="13" spans="1:4" x14ac:dyDescent="0.55000000000000004">
      <c r="A13" s="22">
        <v>6</v>
      </c>
      <c r="B13" s="17">
        <v>34</v>
      </c>
      <c r="C13" s="36">
        <v>26</v>
      </c>
    </row>
    <row r="14" spans="1:4" x14ac:dyDescent="0.55000000000000004">
      <c r="A14" s="22">
        <v>7</v>
      </c>
      <c r="B14" s="17">
        <v>39</v>
      </c>
      <c r="C14" s="17">
        <v>30</v>
      </c>
    </row>
    <row r="15" spans="1:4" x14ac:dyDescent="0.55000000000000004">
      <c r="A15" s="22">
        <v>8</v>
      </c>
      <c r="B15" s="17">
        <v>37</v>
      </c>
      <c r="C15" s="17">
        <v>31</v>
      </c>
    </row>
    <row r="16" spans="1:4" x14ac:dyDescent="0.55000000000000004">
      <c r="A16" s="22">
        <v>9</v>
      </c>
      <c r="B16" s="17">
        <v>39</v>
      </c>
      <c r="C16" s="17">
        <v>38</v>
      </c>
    </row>
    <row r="17" spans="1:5" x14ac:dyDescent="0.55000000000000004">
      <c r="A17" s="22">
        <v>10</v>
      </c>
      <c r="B17" s="17">
        <v>39</v>
      </c>
      <c r="C17" s="17">
        <v>29</v>
      </c>
    </row>
    <row r="18" spans="1:5" x14ac:dyDescent="0.55000000000000004">
      <c r="A18" s="22" t="s">
        <v>3</v>
      </c>
      <c r="B18" s="29">
        <f>AVERAGE(B8:B17)</f>
        <v>37.200000000000003</v>
      </c>
      <c r="C18" s="29">
        <f>AVERAGE(C8:C17)</f>
        <v>28.3</v>
      </c>
    </row>
    <row r="19" spans="1:5" x14ac:dyDescent="0.55000000000000004">
      <c r="A19" s="22" t="s">
        <v>5</v>
      </c>
      <c r="B19" s="29">
        <f>STDEV(B8:B17)</f>
        <v>1.8135294011647258</v>
      </c>
      <c r="C19" s="29">
        <f>STDEV(C8:C17)</f>
        <v>4.3728963196287038</v>
      </c>
    </row>
    <row r="20" spans="1:5" x14ac:dyDescent="0.55000000000000004">
      <c r="A20" s="22" t="s">
        <v>6</v>
      </c>
      <c r="B20" s="29">
        <f>100*B19/B18</f>
        <v>4.8750790353890476</v>
      </c>
      <c r="C20" s="29">
        <f>100*C19/C18</f>
        <v>15.451930458051956</v>
      </c>
    </row>
    <row r="22" spans="1:5" x14ac:dyDescent="0.55000000000000004">
      <c r="A22" s="26"/>
      <c r="B22" s="35"/>
    </row>
    <row r="23" spans="1:5" x14ac:dyDescent="0.55000000000000004">
      <c r="A23" s="30" t="s">
        <v>14</v>
      </c>
      <c r="B23" s="31">
        <v>1</v>
      </c>
      <c r="C23" s="31">
        <v>2</v>
      </c>
      <c r="D23" s="31">
        <v>3</v>
      </c>
      <c r="E23" s="32" t="s">
        <v>3</v>
      </c>
    </row>
    <row r="24" spans="1:5" x14ac:dyDescent="0.55000000000000004">
      <c r="A24" s="30" t="s">
        <v>4</v>
      </c>
      <c r="B24" s="33">
        <v>2.5</v>
      </c>
      <c r="C24" s="33">
        <v>2</v>
      </c>
      <c r="D24" s="33">
        <v>2</v>
      </c>
      <c r="E24" s="34">
        <f>AVERAGE(B24:D24)</f>
        <v>2.1666666666666665</v>
      </c>
    </row>
    <row r="25" spans="1:5" x14ac:dyDescent="0.55000000000000004">
      <c r="A25" s="30" t="s">
        <v>1</v>
      </c>
      <c r="B25" s="33">
        <v>2</v>
      </c>
      <c r="C25" s="33">
        <v>2.5</v>
      </c>
      <c r="D25" s="33">
        <v>2.5</v>
      </c>
      <c r="E25" s="34">
        <f>AVERAGE(B25:D25)</f>
        <v>2.3333333333333335</v>
      </c>
    </row>
    <row r="26" spans="1:5" x14ac:dyDescent="0.55000000000000004">
      <c r="D26" s="22" t="s">
        <v>15</v>
      </c>
      <c r="E26" s="28">
        <f>AVERAGE(E24:E25)</f>
        <v>2.25</v>
      </c>
    </row>
    <row r="36" spans="1:2" x14ac:dyDescent="0.55000000000000004">
      <c r="A36" s="26"/>
      <c r="B36" s="35"/>
    </row>
  </sheetData>
  <conditionalFormatting sqref="E24:E25">
    <cfRule type="cellIs" dxfId="24" priority="1" operator="greaterThan">
      <formula>14.9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9487F-F901-47C1-AD0D-AE568DF0B557}">
  <dimension ref="A1:AB36"/>
  <sheetViews>
    <sheetView workbookViewId="0">
      <selection activeCell="E31" sqref="E31"/>
    </sheetView>
  </sheetViews>
  <sheetFormatPr defaultRowHeight="14.4" x14ac:dyDescent="0.55000000000000004"/>
  <cols>
    <col min="1" max="1" width="14.83984375" bestFit="1" customWidth="1"/>
    <col min="2" max="2" width="10.15625" bestFit="1" customWidth="1"/>
    <col min="5" max="5" width="19.578125" bestFit="1" customWidth="1"/>
    <col min="7" max="7" width="26.26171875" style="9" bestFit="1" customWidth="1"/>
    <col min="8" max="28" width="8.83984375" style="9"/>
  </cols>
  <sheetData>
    <row r="1" spans="1:28" x14ac:dyDescent="0.55000000000000004">
      <c r="A1" t="s">
        <v>0</v>
      </c>
      <c r="C1" t="s">
        <v>21</v>
      </c>
      <c r="D1">
        <v>51</v>
      </c>
    </row>
    <row r="2" spans="1:28" x14ac:dyDescent="0.55000000000000004">
      <c r="A2" t="s">
        <v>7</v>
      </c>
      <c r="B2">
        <v>118</v>
      </c>
    </row>
    <row r="3" spans="1:28" x14ac:dyDescent="0.55000000000000004">
      <c r="A3" t="s">
        <v>9</v>
      </c>
      <c r="B3">
        <v>176</v>
      </c>
    </row>
    <row r="4" spans="1:28" x14ac:dyDescent="0.55000000000000004">
      <c r="A4" t="s">
        <v>8</v>
      </c>
      <c r="B4" s="6"/>
    </row>
    <row r="5" spans="1:28" x14ac:dyDescent="0.55000000000000004">
      <c r="A5" t="s">
        <v>11</v>
      </c>
      <c r="B5" s="8">
        <v>2</v>
      </c>
    </row>
    <row r="6" spans="1:28" x14ac:dyDescent="0.55000000000000004">
      <c r="B6" t="s">
        <v>2</v>
      </c>
      <c r="I6" s="39"/>
      <c r="P6" s="39"/>
      <c r="W6" s="39"/>
    </row>
    <row r="7" spans="1:28" x14ac:dyDescent="0.55000000000000004">
      <c r="B7" t="s">
        <v>1</v>
      </c>
      <c r="C7" t="s">
        <v>4</v>
      </c>
      <c r="L7" s="19"/>
      <c r="S7" s="19"/>
      <c r="Z7" s="19"/>
    </row>
    <row r="8" spans="1:28" x14ac:dyDescent="0.55000000000000004">
      <c r="A8">
        <v>1</v>
      </c>
      <c r="B8" s="5">
        <v>119</v>
      </c>
      <c r="C8" s="5">
        <v>110</v>
      </c>
      <c r="I8" s="19"/>
      <c r="J8" s="19"/>
      <c r="K8" s="19"/>
      <c r="L8" s="19"/>
      <c r="M8" s="19"/>
      <c r="N8" s="19"/>
      <c r="P8" s="19"/>
      <c r="Q8" s="19"/>
      <c r="R8" s="19"/>
      <c r="S8" s="19"/>
      <c r="T8" s="19"/>
      <c r="U8" s="19"/>
      <c r="W8" s="19"/>
      <c r="X8" s="19"/>
      <c r="Y8" s="19"/>
      <c r="Z8" s="19"/>
      <c r="AA8" s="19"/>
      <c r="AB8" s="19"/>
    </row>
    <row r="9" spans="1:28" x14ac:dyDescent="0.55000000000000004">
      <c r="A9">
        <v>2</v>
      </c>
      <c r="B9" s="5">
        <v>99</v>
      </c>
      <c r="C9" s="5">
        <v>100</v>
      </c>
      <c r="I9" s="19"/>
      <c r="J9" s="19"/>
      <c r="K9" s="19"/>
      <c r="L9" s="19"/>
      <c r="M9" s="19"/>
      <c r="N9" s="19"/>
      <c r="P9" s="19"/>
      <c r="Q9" s="19"/>
      <c r="R9" s="19"/>
      <c r="S9" s="19"/>
      <c r="T9" s="19"/>
      <c r="U9" s="19"/>
      <c r="W9" s="19"/>
      <c r="X9" s="19"/>
      <c r="Y9" s="19"/>
      <c r="Z9" s="19"/>
      <c r="AA9" s="19"/>
      <c r="AB9" s="19"/>
    </row>
    <row r="10" spans="1:28" x14ac:dyDescent="0.55000000000000004">
      <c r="A10">
        <v>3</v>
      </c>
      <c r="B10" s="5">
        <v>105</v>
      </c>
      <c r="C10" s="5">
        <v>100</v>
      </c>
      <c r="I10" s="19"/>
      <c r="J10" s="19"/>
      <c r="K10" s="19"/>
      <c r="L10" s="19"/>
      <c r="M10" s="19"/>
      <c r="N10" s="19"/>
      <c r="P10" s="19"/>
      <c r="Q10" s="19"/>
      <c r="R10" s="19"/>
      <c r="S10" s="19"/>
      <c r="T10" s="19"/>
      <c r="U10" s="19"/>
      <c r="W10" s="19"/>
      <c r="X10" s="19"/>
      <c r="Y10" s="19"/>
      <c r="Z10" s="19"/>
      <c r="AA10" s="19"/>
      <c r="AB10" s="19"/>
    </row>
    <row r="11" spans="1:28" x14ac:dyDescent="0.55000000000000004">
      <c r="A11">
        <v>4</v>
      </c>
      <c r="B11" s="5">
        <v>116</v>
      </c>
      <c r="C11" s="5">
        <v>101</v>
      </c>
      <c r="I11" s="19"/>
      <c r="J11" s="19"/>
      <c r="K11" s="19"/>
      <c r="L11" s="19"/>
      <c r="M11" s="19"/>
      <c r="N11" s="19"/>
    </row>
    <row r="12" spans="1:28" x14ac:dyDescent="0.55000000000000004">
      <c r="A12">
        <v>5</v>
      </c>
      <c r="B12" s="5">
        <v>112</v>
      </c>
      <c r="C12" s="5">
        <v>101</v>
      </c>
    </row>
    <row r="13" spans="1:28" x14ac:dyDescent="0.55000000000000004">
      <c r="A13">
        <v>6</v>
      </c>
      <c r="B13" s="5">
        <v>114</v>
      </c>
      <c r="C13" s="5">
        <v>98</v>
      </c>
    </row>
    <row r="14" spans="1:28" x14ac:dyDescent="0.55000000000000004">
      <c r="A14">
        <v>7</v>
      </c>
      <c r="B14" s="5">
        <v>117</v>
      </c>
      <c r="C14" s="5">
        <v>97</v>
      </c>
    </row>
    <row r="15" spans="1:28" x14ac:dyDescent="0.55000000000000004">
      <c r="A15">
        <v>8</v>
      </c>
      <c r="B15" s="5">
        <v>119</v>
      </c>
      <c r="C15" s="5">
        <v>91</v>
      </c>
      <c r="H15" s="19"/>
    </row>
    <row r="16" spans="1:28" x14ac:dyDescent="0.55000000000000004">
      <c r="A16">
        <v>9</v>
      </c>
      <c r="B16" s="5">
        <v>114</v>
      </c>
      <c r="C16" s="5">
        <v>95</v>
      </c>
      <c r="H16" s="19"/>
    </row>
    <row r="17" spans="1:8" x14ac:dyDescent="0.55000000000000004">
      <c r="A17">
        <v>10</v>
      </c>
      <c r="B17" s="5">
        <v>92</v>
      </c>
      <c r="C17" s="5">
        <v>97</v>
      </c>
      <c r="H17" s="19"/>
    </row>
    <row r="18" spans="1:8" x14ac:dyDescent="0.55000000000000004">
      <c r="A18" t="s">
        <v>3</v>
      </c>
      <c r="B18" s="2">
        <f>AVERAGE(B8:B17)</f>
        <v>110.7</v>
      </c>
      <c r="C18" s="2">
        <f>AVERAGE(C8:C17)</f>
        <v>99</v>
      </c>
    </row>
    <row r="19" spans="1:8" x14ac:dyDescent="0.55000000000000004">
      <c r="A19" t="s">
        <v>5</v>
      </c>
      <c r="B19" s="2">
        <f>STDEV(B8:B17)</f>
        <v>9.1171389274389263</v>
      </c>
      <c r="C19" s="2">
        <f>STDEV(C8:C17)</f>
        <v>4.9441323247304414</v>
      </c>
    </row>
    <row r="20" spans="1:8" x14ac:dyDescent="0.55000000000000004">
      <c r="A20" t="s">
        <v>6</v>
      </c>
      <c r="B20" s="2">
        <f>100*B19/B18</f>
        <v>8.2358978567650638</v>
      </c>
      <c r="C20" s="2">
        <f>100*C19/C18</f>
        <v>4.9940730552832742</v>
      </c>
    </row>
    <row r="22" spans="1:8" x14ac:dyDescent="0.55000000000000004">
      <c r="A22" s="1"/>
      <c r="B22" s="3"/>
    </row>
    <row r="23" spans="1:8" x14ac:dyDescent="0.55000000000000004">
      <c r="A23" s="10" t="s">
        <v>14</v>
      </c>
      <c r="B23" s="11">
        <v>1</v>
      </c>
      <c r="C23" s="11">
        <v>2</v>
      </c>
      <c r="D23" s="11">
        <v>3</v>
      </c>
      <c r="E23" s="12" t="s">
        <v>3</v>
      </c>
    </row>
    <row r="24" spans="1:8" x14ac:dyDescent="0.55000000000000004">
      <c r="A24" s="10" t="s">
        <v>4</v>
      </c>
      <c r="B24" s="13">
        <v>5.5</v>
      </c>
      <c r="C24" s="13">
        <v>6</v>
      </c>
      <c r="D24" s="13">
        <v>7</v>
      </c>
      <c r="E24" s="14">
        <f>AVERAGE(B24:D24)</f>
        <v>6.166666666666667</v>
      </c>
    </row>
    <row r="25" spans="1:8" x14ac:dyDescent="0.55000000000000004">
      <c r="A25" s="10" t="s">
        <v>1</v>
      </c>
      <c r="B25" s="13">
        <v>6</v>
      </c>
      <c r="C25" s="13">
        <v>5</v>
      </c>
      <c r="D25" s="13">
        <v>6</v>
      </c>
      <c r="E25" s="14">
        <f>AVERAGE(B25:D25)</f>
        <v>5.666666666666667</v>
      </c>
    </row>
    <row r="26" spans="1:8" x14ac:dyDescent="0.55000000000000004">
      <c r="D26" t="s">
        <v>15</v>
      </c>
      <c r="E26" s="4">
        <f>AVERAGE(E24:E25)</f>
        <v>5.916666666666667</v>
      </c>
    </row>
    <row r="36" spans="1:2" x14ac:dyDescent="0.55000000000000004">
      <c r="A36" s="1"/>
      <c r="B36" s="3"/>
    </row>
  </sheetData>
  <phoneticPr fontId="1" type="noConversion"/>
  <conditionalFormatting sqref="E24:E25">
    <cfRule type="cellIs" dxfId="23" priority="1" operator="greaterThan">
      <formula>14.9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73DB9-41FB-4E75-A8E8-972024394AB9}">
  <dimension ref="A1:AQ36"/>
  <sheetViews>
    <sheetView workbookViewId="0">
      <selection activeCell="B4" sqref="B4"/>
    </sheetView>
  </sheetViews>
  <sheetFormatPr defaultRowHeight="14.4" x14ac:dyDescent="0.55000000000000004"/>
  <cols>
    <col min="1" max="1" width="14.83984375" bestFit="1" customWidth="1"/>
    <col min="2" max="2" width="12.41796875" customWidth="1"/>
    <col min="5" max="5" width="19.578125" bestFit="1" customWidth="1"/>
    <col min="7" max="7" width="26.26171875" style="9" bestFit="1" customWidth="1"/>
    <col min="8" max="8" width="9.15625" style="9"/>
    <col min="9" max="9" width="8.83984375" style="9"/>
    <col min="10" max="11" width="9.15625" style="9"/>
    <col min="12" max="16" width="8.83984375" style="9"/>
    <col min="17" max="17" width="10.26171875" style="9" bestFit="1" customWidth="1"/>
  </cols>
  <sheetData>
    <row r="1" spans="1:43" x14ac:dyDescent="0.55000000000000004">
      <c r="A1" t="s">
        <v>0</v>
      </c>
      <c r="C1" t="s">
        <v>21</v>
      </c>
      <c r="D1">
        <v>44</v>
      </c>
    </row>
    <row r="2" spans="1:43" x14ac:dyDescent="0.55000000000000004">
      <c r="A2" t="s">
        <v>22</v>
      </c>
      <c r="B2">
        <v>68.25</v>
      </c>
    </row>
    <row r="3" spans="1:43" x14ac:dyDescent="0.55000000000000004">
      <c r="A3" t="s">
        <v>23</v>
      </c>
      <c r="B3">
        <v>179</v>
      </c>
    </row>
    <row r="4" spans="1:43" x14ac:dyDescent="0.55000000000000004">
      <c r="A4" t="s">
        <v>8</v>
      </c>
      <c r="B4" s="6"/>
    </row>
    <row r="5" spans="1:43" x14ac:dyDescent="0.55000000000000004">
      <c r="A5" t="s">
        <v>11</v>
      </c>
      <c r="B5" s="8">
        <v>1</v>
      </c>
    </row>
    <row r="6" spans="1:43" x14ac:dyDescent="0.55000000000000004">
      <c r="B6" t="s">
        <v>2</v>
      </c>
      <c r="X6" s="1"/>
      <c r="AE6" s="1"/>
      <c r="AL6" s="1"/>
    </row>
    <row r="7" spans="1:43" x14ac:dyDescent="0.55000000000000004">
      <c r="B7" t="s">
        <v>1</v>
      </c>
      <c r="C7" t="s">
        <v>4</v>
      </c>
      <c r="H7" s="15"/>
      <c r="I7" s="15"/>
      <c r="J7" s="15"/>
      <c r="K7" s="15"/>
      <c r="L7" s="19"/>
      <c r="M7" s="19"/>
      <c r="N7" s="19"/>
      <c r="T7" s="4"/>
      <c r="AA7" s="4"/>
      <c r="AH7" s="4"/>
      <c r="AO7" s="4"/>
    </row>
    <row r="8" spans="1:43" x14ac:dyDescent="0.55000000000000004">
      <c r="A8">
        <v>1</v>
      </c>
      <c r="B8" s="5">
        <v>80</v>
      </c>
      <c r="C8" s="5">
        <v>110</v>
      </c>
      <c r="H8" s="15"/>
      <c r="I8" s="15"/>
      <c r="J8" s="15"/>
      <c r="K8" s="15"/>
      <c r="L8" s="19"/>
      <c r="M8" s="19"/>
      <c r="N8" s="19"/>
      <c r="Q8" s="19"/>
      <c r="R8" s="4"/>
      <c r="S8" s="4"/>
      <c r="T8" s="4"/>
      <c r="U8" s="4"/>
      <c r="V8" s="4"/>
      <c r="X8" s="4"/>
      <c r="Y8" s="4"/>
      <c r="Z8" s="4"/>
      <c r="AA8" s="4"/>
      <c r="AB8" s="4"/>
      <c r="AC8" s="4"/>
      <c r="AE8" s="4"/>
      <c r="AF8" s="4"/>
      <c r="AG8" s="4"/>
      <c r="AH8" s="4"/>
      <c r="AI8" s="4"/>
      <c r="AJ8" s="4"/>
      <c r="AL8" s="4"/>
      <c r="AM8" s="4"/>
      <c r="AN8" s="4"/>
      <c r="AO8" s="4"/>
      <c r="AP8" s="4"/>
      <c r="AQ8" s="4"/>
    </row>
    <row r="9" spans="1:43" x14ac:dyDescent="0.55000000000000004">
      <c r="A9">
        <v>2</v>
      </c>
      <c r="B9" s="5">
        <v>89</v>
      </c>
      <c r="C9" s="5">
        <v>99</v>
      </c>
      <c r="H9" s="15"/>
      <c r="I9" s="15"/>
      <c r="J9" s="15"/>
      <c r="K9" s="15"/>
      <c r="L9" s="19"/>
      <c r="M9" s="19"/>
      <c r="N9" s="19"/>
      <c r="Q9" s="19"/>
      <c r="R9" s="4"/>
      <c r="S9" s="4"/>
      <c r="T9" s="4"/>
      <c r="U9" s="4"/>
      <c r="V9" s="4"/>
      <c r="X9" s="4"/>
      <c r="Y9" s="4"/>
      <c r="Z9" s="4"/>
      <c r="AA9" s="4"/>
      <c r="AB9" s="4"/>
      <c r="AC9" s="4"/>
      <c r="AE9" s="4"/>
      <c r="AF9" s="4"/>
      <c r="AG9" s="4"/>
      <c r="AH9" s="4"/>
      <c r="AI9" s="4"/>
      <c r="AJ9" s="4"/>
      <c r="AL9" s="4"/>
      <c r="AM9" s="4"/>
      <c r="AN9" s="4"/>
      <c r="AO9" s="4"/>
      <c r="AP9" s="4"/>
      <c r="AQ9" s="4"/>
    </row>
    <row r="10" spans="1:43" x14ac:dyDescent="0.55000000000000004">
      <c r="A10">
        <v>3</v>
      </c>
      <c r="B10" s="5">
        <v>92</v>
      </c>
      <c r="C10" s="5">
        <v>110</v>
      </c>
      <c r="H10" s="15"/>
      <c r="I10" s="15"/>
      <c r="J10" s="15"/>
      <c r="K10" s="15"/>
      <c r="L10" s="19"/>
      <c r="M10" s="19"/>
      <c r="N10" s="19"/>
      <c r="Q10" s="19"/>
      <c r="R10" s="4"/>
      <c r="S10" s="4"/>
      <c r="T10" s="4"/>
      <c r="U10" s="4"/>
      <c r="V10" s="4"/>
      <c r="X10" s="4"/>
      <c r="Y10" s="4"/>
      <c r="Z10" s="4"/>
      <c r="AA10" s="4"/>
      <c r="AB10" s="4"/>
      <c r="AC10" s="4"/>
      <c r="AE10" s="4"/>
      <c r="AF10" s="4"/>
      <c r="AG10" s="4"/>
      <c r="AH10" s="4"/>
      <c r="AI10" s="4"/>
      <c r="AJ10" s="4"/>
      <c r="AL10" s="4"/>
      <c r="AM10" s="4"/>
      <c r="AN10" s="4"/>
      <c r="AO10" s="4"/>
      <c r="AP10" s="4"/>
      <c r="AQ10" s="4"/>
    </row>
    <row r="11" spans="1:43" x14ac:dyDescent="0.55000000000000004">
      <c r="A11">
        <v>4</v>
      </c>
      <c r="B11" s="5">
        <v>91</v>
      </c>
      <c r="C11" s="5">
        <v>112</v>
      </c>
      <c r="H11" s="15"/>
      <c r="I11" s="15"/>
      <c r="J11" s="15"/>
      <c r="K11" s="15"/>
      <c r="L11" s="19"/>
      <c r="M11" s="19"/>
      <c r="N11" s="19"/>
      <c r="Q11" s="19"/>
      <c r="R11" s="4"/>
      <c r="S11" s="4"/>
      <c r="T11" s="4"/>
      <c r="U11" s="4"/>
      <c r="V11" s="4"/>
      <c r="X11" s="4"/>
      <c r="Y11" s="4"/>
      <c r="Z11" s="4"/>
      <c r="AA11" s="4"/>
      <c r="AB11" s="4"/>
      <c r="AC11" s="4"/>
    </row>
    <row r="12" spans="1:43" x14ac:dyDescent="0.55000000000000004">
      <c r="A12">
        <v>5</v>
      </c>
      <c r="B12" s="5">
        <v>86</v>
      </c>
      <c r="C12" s="5">
        <v>107</v>
      </c>
      <c r="H12" s="15"/>
      <c r="I12" s="15"/>
      <c r="J12" s="15"/>
      <c r="K12" s="15"/>
      <c r="L12" s="19"/>
      <c r="M12" s="19"/>
      <c r="N12" s="19"/>
      <c r="Q12" s="19"/>
      <c r="T12" s="4"/>
      <c r="U12" s="4"/>
      <c r="V12" s="4"/>
    </row>
    <row r="13" spans="1:43" x14ac:dyDescent="0.55000000000000004">
      <c r="A13">
        <v>6</v>
      </c>
      <c r="B13" s="5">
        <v>96</v>
      </c>
      <c r="C13" s="5">
        <v>121</v>
      </c>
      <c r="H13" s="15"/>
      <c r="I13" s="15"/>
      <c r="J13" s="15"/>
      <c r="K13" s="15"/>
      <c r="L13" s="19"/>
      <c r="M13" s="19"/>
      <c r="N13" s="19"/>
      <c r="Q13" s="19"/>
      <c r="T13" s="4"/>
      <c r="U13" s="4"/>
      <c r="V13" s="4"/>
    </row>
    <row r="14" spans="1:43" x14ac:dyDescent="0.55000000000000004">
      <c r="A14">
        <v>7</v>
      </c>
      <c r="B14" s="5">
        <v>95</v>
      </c>
      <c r="C14" s="5">
        <v>115</v>
      </c>
      <c r="H14" s="15"/>
      <c r="I14" s="15"/>
      <c r="J14" s="15"/>
      <c r="K14" s="15"/>
      <c r="L14" s="19"/>
      <c r="M14" s="19"/>
      <c r="N14" s="19"/>
      <c r="Q14" s="19"/>
    </row>
    <row r="15" spans="1:43" x14ac:dyDescent="0.55000000000000004">
      <c r="A15">
        <v>8</v>
      </c>
      <c r="B15" s="5">
        <v>95</v>
      </c>
      <c r="C15" s="5">
        <v>103</v>
      </c>
      <c r="H15" s="15"/>
      <c r="I15" s="15"/>
      <c r="J15" s="15"/>
      <c r="K15" s="15"/>
      <c r="L15" s="19"/>
      <c r="M15" s="19"/>
      <c r="N15" s="19"/>
      <c r="Q15" s="19"/>
      <c r="R15" s="4"/>
      <c r="S15" s="4"/>
      <c r="T15" s="4"/>
      <c r="U15" s="4"/>
      <c r="V15" s="4"/>
      <c r="W15" s="4"/>
    </row>
    <row r="16" spans="1:43" x14ac:dyDescent="0.55000000000000004">
      <c r="A16">
        <v>9</v>
      </c>
      <c r="B16" s="5">
        <v>102</v>
      </c>
      <c r="C16" s="5">
        <v>88</v>
      </c>
      <c r="H16" s="15"/>
      <c r="I16" s="15"/>
      <c r="J16" s="15"/>
      <c r="K16" s="15"/>
      <c r="L16" s="19"/>
      <c r="M16" s="19"/>
      <c r="N16" s="19"/>
      <c r="Q16" s="19"/>
      <c r="R16" s="4"/>
      <c r="S16" s="4"/>
      <c r="T16" s="4"/>
      <c r="U16" s="4"/>
      <c r="V16" s="4"/>
      <c r="W16" s="4"/>
    </row>
    <row r="17" spans="1:23" x14ac:dyDescent="0.55000000000000004">
      <c r="A17">
        <v>10</v>
      </c>
      <c r="B17" s="5">
        <v>99</v>
      </c>
      <c r="C17" s="5">
        <v>94</v>
      </c>
      <c r="H17" s="15"/>
      <c r="I17" s="15"/>
      <c r="J17" s="15"/>
      <c r="K17" s="15"/>
      <c r="L17" s="19"/>
      <c r="M17" s="19"/>
      <c r="N17" s="19"/>
      <c r="Q17" s="19"/>
      <c r="R17" s="4"/>
      <c r="S17" s="4"/>
      <c r="T17" s="4"/>
      <c r="U17" s="4"/>
      <c r="V17" s="4"/>
      <c r="W17" s="4"/>
    </row>
    <row r="18" spans="1:23" x14ac:dyDescent="0.55000000000000004">
      <c r="A18" t="s">
        <v>3</v>
      </c>
      <c r="B18" s="2">
        <f>AVERAGE(B8:B17)</f>
        <v>92.5</v>
      </c>
      <c r="C18" s="2">
        <f>AVERAGE(C8:C17)</f>
        <v>105.9</v>
      </c>
    </row>
    <row r="19" spans="1:23" x14ac:dyDescent="0.55000000000000004">
      <c r="A19" t="s">
        <v>5</v>
      </c>
      <c r="B19" s="2">
        <f>STDEV(B8:B17)</f>
        <v>6.4161255183067194</v>
      </c>
      <c r="C19" s="2">
        <f>STDEV(C8:C17)</f>
        <v>10.00499875062461</v>
      </c>
      <c r="K19" s="15"/>
      <c r="L19" s="19"/>
      <c r="M19" s="19"/>
    </row>
    <row r="20" spans="1:23" x14ac:dyDescent="0.55000000000000004">
      <c r="A20" t="s">
        <v>6</v>
      </c>
      <c r="B20" s="2">
        <f>100*B19/B18</f>
        <v>6.93635191168294</v>
      </c>
      <c r="C20" s="2">
        <f>100*C19/C18</f>
        <v>9.4475908882196507</v>
      </c>
      <c r="K20" s="15"/>
      <c r="L20" s="19"/>
      <c r="M20" s="19"/>
    </row>
    <row r="21" spans="1:23" x14ac:dyDescent="0.55000000000000004">
      <c r="K21" s="15"/>
      <c r="L21" s="19"/>
      <c r="M21" s="19"/>
    </row>
    <row r="22" spans="1:23" x14ac:dyDescent="0.55000000000000004">
      <c r="A22" s="1"/>
      <c r="B22" s="3"/>
      <c r="K22" s="15"/>
      <c r="L22" s="19"/>
      <c r="M22" s="19"/>
    </row>
    <row r="23" spans="1:23" x14ac:dyDescent="0.55000000000000004">
      <c r="A23" s="10" t="s">
        <v>14</v>
      </c>
      <c r="B23" s="11">
        <v>1</v>
      </c>
      <c r="C23" s="11">
        <v>2</v>
      </c>
      <c r="D23" s="11">
        <v>3</v>
      </c>
      <c r="E23" s="12" t="s">
        <v>3</v>
      </c>
    </row>
    <row r="24" spans="1:23" x14ac:dyDescent="0.55000000000000004">
      <c r="A24" s="10" t="s">
        <v>4</v>
      </c>
      <c r="B24" s="13">
        <v>3</v>
      </c>
      <c r="C24" s="13">
        <v>3.5</v>
      </c>
      <c r="D24" s="13">
        <v>3</v>
      </c>
      <c r="E24" s="14">
        <f>AVERAGE(B24:D24)</f>
        <v>3.1666666666666665</v>
      </c>
    </row>
    <row r="25" spans="1:23" x14ac:dyDescent="0.55000000000000004">
      <c r="A25" s="10" t="s">
        <v>1</v>
      </c>
      <c r="B25" s="13">
        <v>4.5</v>
      </c>
      <c r="C25" s="13">
        <v>4.5</v>
      </c>
      <c r="D25" s="13">
        <v>3</v>
      </c>
      <c r="E25" s="14">
        <f>AVERAGE(B25:D25)</f>
        <v>4</v>
      </c>
    </row>
    <row r="26" spans="1:23" x14ac:dyDescent="0.55000000000000004">
      <c r="D26" t="s">
        <v>15</v>
      </c>
      <c r="E26" s="4">
        <f>AVERAGE(E24:E25)</f>
        <v>3.583333333333333</v>
      </c>
    </row>
    <row r="36" spans="1:2" x14ac:dyDescent="0.55000000000000004">
      <c r="A36" s="1"/>
      <c r="B36" s="3"/>
    </row>
  </sheetData>
  <phoneticPr fontId="1" type="noConversion"/>
  <conditionalFormatting sqref="E24:E25">
    <cfRule type="cellIs" dxfId="22" priority="1" operator="greaterThan">
      <formula>14.9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BF620-D456-402F-8E77-A2BE4CCE1127}">
  <dimension ref="A1:BF48"/>
  <sheetViews>
    <sheetView zoomScaleNormal="100" workbookViewId="0">
      <selection activeCell="E33" sqref="E33"/>
    </sheetView>
  </sheetViews>
  <sheetFormatPr defaultRowHeight="14.4" x14ac:dyDescent="0.55000000000000004"/>
  <cols>
    <col min="1" max="1" width="24.26171875" bestFit="1" customWidth="1"/>
    <col min="2" max="2" width="10.68359375" bestFit="1" customWidth="1"/>
    <col min="5" max="5" width="19.578125" bestFit="1" customWidth="1"/>
    <col min="7" max="7" width="26.26171875" style="9" bestFit="1" customWidth="1"/>
    <col min="8" max="12" width="9.15625" style="9"/>
    <col min="13" max="17" width="8.83984375" style="9"/>
    <col min="18" max="18" width="10.26171875" style="9" bestFit="1" customWidth="1"/>
    <col min="19" max="58" width="8.83984375" style="9"/>
  </cols>
  <sheetData>
    <row r="1" spans="1:44" x14ac:dyDescent="0.55000000000000004">
      <c r="A1" t="s">
        <v>0</v>
      </c>
      <c r="C1" t="s">
        <v>21</v>
      </c>
      <c r="D1">
        <v>45</v>
      </c>
    </row>
    <row r="2" spans="1:44" x14ac:dyDescent="0.55000000000000004">
      <c r="A2" t="s">
        <v>13</v>
      </c>
      <c r="B2">
        <v>63.95</v>
      </c>
    </row>
    <row r="3" spans="1:44" x14ac:dyDescent="0.55000000000000004">
      <c r="A3" t="s">
        <v>12</v>
      </c>
      <c r="B3">
        <v>166.5</v>
      </c>
    </row>
    <row r="4" spans="1:44" x14ac:dyDescent="0.55000000000000004">
      <c r="A4" t="s">
        <v>8</v>
      </c>
      <c r="B4" s="6"/>
    </row>
    <row r="5" spans="1:44" x14ac:dyDescent="0.55000000000000004">
      <c r="A5" t="s">
        <v>11</v>
      </c>
      <c r="B5" s="8">
        <v>2</v>
      </c>
    </row>
    <row r="6" spans="1:44" x14ac:dyDescent="0.55000000000000004">
      <c r="B6" t="s">
        <v>2</v>
      </c>
      <c r="Y6" s="39"/>
      <c r="AF6" s="39"/>
      <c r="AM6" s="39"/>
    </row>
    <row r="7" spans="1:44" x14ac:dyDescent="0.55000000000000004">
      <c r="B7" t="s">
        <v>1</v>
      </c>
      <c r="C7" t="s">
        <v>4</v>
      </c>
      <c r="H7" s="15"/>
      <c r="I7" s="15"/>
      <c r="J7" s="15"/>
      <c r="K7" s="15"/>
      <c r="L7" s="15"/>
      <c r="M7" s="19"/>
      <c r="N7" s="19"/>
      <c r="O7" s="19"/>
      <c r="U7" s="19"/>
      <c r="AB7" s="19"/>
      <c r="AI7" s="19"/>
      <c r="AP7" s="19"/>
    </row>
    <row r="8" spans="1:44" x14ac:dyDescent="0.55000000000000004">
      <c r="A8">
        <v>1</v>
      </c>
      <c r="B8" s="5">
        <v>17</v>
      </c>
      <c r="C8" s="5">
        <v>24</v>
      </c>
      <c r="H8" s="15"/>
      <c r="I8" s="15"/>
      <c r="J8" s="15"/>
      <c r="K8" s="15"/>
      <c r="L8" s="15"/>
      <c r="M8" s="19"/>
      <c r="N8" s="19"/>
      <c r="O8" s="19"/>
      <c r="R8" s="19"/>
      <c r="S8" s="19"/>
      <c r="T8" s="19"/>
      <c r="U8" s="19"/>
      <c r="V8" s="19"/>
      <c r="W8" s="19"/>
      <c r="Y8" s="19"/>
      <c r="Z8" s="19"/>
      <c r="AA8" s="19"/>
      <c r="AB8" s="19"/>
      <c r="AC8" s="19"/>
      <c r="AD8" s="19"/>
      <c r="AF8" s="19"/>
      <c r="AG8" s="19"/>
      <c r="AH8" s="19"/>
      <c r="AI8" s="19"/>
      <c r="AJ8" s="19"/>
      <c r="AK8" s="19"/>
      <c r="AM8" s="19"/>
      <c r="AN8" s="19"/>
      <c r="AO8" s="19"/>
      <c r="AP8" s="19"/>
      <c r="AQ8" s="19"/>
      <c r="AR8" s="19"/>
    </row>
    <row r="9" spans="1:44" x14ac:dyDescent="0.55000000000000004">
      <c r="A9">
        <v>2</v>
      </c>
      <c r="B9" s="5">
        <v>13</v>
      </c>
      <c r="C9" s="5">
        <v>23</v>
      </c>
      <c r="H9" s="15"/>
      <c r="I9" s="15"/>
      <c r="J9" s="15"/>
      <c r="K9" s="15"/>
      <c r="L9" s="15"/>
      <c r="M9" s="19"/>
      <c r="N9" s="19"/>
      <c r="O9" s="19"/>
      <c r="R9" s="19"/>
      <c r="S9" s="19"/>
      <c r="T9" s="19"/>
      <c r="U9" s="19"/>
      <c r="V9" s="19"/>
      <c r="W9" s="19"/>
      <c r="Y9" s="19"/>
      <c r="Z9" s="19"/>
      <c r="AA9" s="19"/>
      <c r="AB9" s="19"/>
      <c r="AC9" s="19"/>
      <c r="AD9" s="19"/>
      <c r="AF9" s="19"/>
      <c r="AG9" s="19"/>
      <c r="AH9" s="19"/>
      <c r="AI9" s="19"/>
      <c r="AJ9" s="19"/>
      <c r="AK9" s="19"/>
      <c r="AM9" s="19"/>
      <c r="AN9" s="19"/>
      <c r="AO9" s="19"/>
      <c r="AP9" s="19"/>
      <c r="AQ9" s="19"/>
      <c r="AR9" s="19"/>
    </row>
    <row r="10" spans="1:44" x14ac:dyDescent="0.55000000000000004">
      <c r="A10">
        <v>3</v>
      </c>
      <c r="B10" s="5">
        <v>11</v>
      </c>
      <c r="C10" s="5">
        <v>22</v>
      </c>
      <c r="H10" s="15"/>
      <c r="I10" s="15"/>
      <c r="J10" s="15"/>
      <c r="K10" s="15"/>
      <c r="L10" s="15"/>
      <c r="M10" s="19"/>
      <c r="N10" s="19"/>
      <c r="O10" s="19"/>
      <c r="R10" s="19"/>
      <c r="S10" s="19"/>
      <c r="T10" s="19"/>
      <c r="U10" s="19"/>
      <c r="V10" s="19"/>
      <c r="W10" s="19"/>
      <c r="Y10" s="19"/>
      <c r="Z10" s="19"/>
      <c r="AA10" s="19"/>
      <c r="AB10" s="19"/>
      <c r="AC10" s="19"/>
      <c r="AD10" s="19"/>
      <c r="AF10" s="19"/>
      <c r="AG10" s="19"/>
      <c r="AH10" s="19"/>
      <c r="AI10" s="19"/>
      <c r="AJ10" s="19"/>
      <c r="AK10" s="19"/>
      <c r="AM10" s="19"/>
      <c r="AN10" s="19"/>
      <c r="AO10" s="19"/>
      <c r="AP10" s="19"/>
      <c r="AQ10" s="19"/>
      <c r="AR10" s="19"/>
    </row>
    <row r="11" spans="1:44" x14ac:dyDescent="0.55000000000000004">
      <c r="A11">
        <v>4</v>
      </c>
      <c r="B11" s="5">
        <v>17</v>
      </c>
      <c r="C11" s="5">
        <v>20</v>
      </c>
      <c r="H11" s="15"/>
      <c r="I11" s="15"/>
      <c r="J11" s="15"/>
      <c r="K11" s="15"/>
      <c r="L11" s="15"/>
      <c r="M11" s="19"/>
      <c r="N11" s="19"/>
      <c r="O11" s="19"/>
      <c r="R11" s="19"/>
      <c r="S11" s="19"/>
      <c r="T11" s="19"/>
      <c r="U11" s="19"/>
      <c r="V11" s="19"/>
      <c r="W11" s="19"/>
      <c r="Y11" s="19"/>
      <c r="Z11" s="19"/>
      <c r="AA11" s="19"/>
      <c r="AB11" s="19"/>
      <c r="AC11" s="19"/>
      <c r="AD11" s="19"/>
    </row>
    <row r="12" spans="1:44" x14ac:dyDescent="0.55000000000000004">
      <c r="A12">
        <v>5</v>
      </c>
      <c r="B12" s="5">
        <v>20</v>
      </c>
      <c r="C12" s="5">
        <v>21</v>
      </c>
      <c r="H12" s="15"/>
      <c r="I12" s="15"/>
      <c r="J12" s="15"/>
      <c r="K12" s="15"/>
      <c r="L12" s="15"/>
      <c r="M12" s="19"/>
      <c r="N12" s="19"/>
      <c r="O12" s="19"/>
      <c r="R12" s="19"/>
      <c r="U12" s="19"/>
      <c r="V12" s="19"/>
      <c r="W12" s="19"/>
    </row>
    <row r="13" spans="1:44" x14ac:dyDescent="0.55000000000000004">
      <c r="A13">
        <v>6</v>
      </c>
      <c r="B13" s="5">
        <v>21</v>
      </c>
      <c r="C13" s="16">
        <v>21</v>
      </c>
      <c r="H13" s="15"/>
      <c r="I13" s="15"/>
      <c r="J13" s="15"/>
      <c r="K13" s="15"/>
      <c r="L13" s="15"/>
      <c r="M13" s="19"/>
      <c r="N13" s="19"/>
      <c r="O13" s="19"/>
      <c r="R13" s="19"/>
      <c r="U13" s="19"/>
      <c r="V13" s="19"/>
      <c r="W13" s="19"/>
    </row>
    <row r="14" spans="1:44" x14ac:dyDescent="0.55000000000000004">
      <c r="A14">
        <v>7</v>
      </c>
      <c r="B14" s="5">
        <v>21</v>
      </c>
      <c r="C14" s="5">
        <v>21</v>
      </c>
      <c r="H14" s="15"/>
      <c r="I14" s="15"/>
      <c r="J14" s="15"/>
      <c r="K14" s="15"/>
      <c r="L14" s="15"/>
      <c r="M14" s="19"/>
      <c r="N14" s="19"/>
      <c r="O14" s="19"/>
      <c r="R14" s="19"/>
    </row>
    <row r="15" spans="1:44" x14ac:dyDescent="0.55000000000000004">
      <c r="A15">
        <v>8</v>
      </c>
      <c r="B15" s="5">
        <v>18</v>
      </c>
      <c r="C15" s="5">
        <v>24</v>
      </c>
      <c r="H15" s="15"/>
      <c r="I15" s="15"/>
      <c r="J15" s="15"/>
      <c r="K15" s="15"/>
      <c r="L15" s="15"/>
      <c r="M15" s="19"/>
      <c r="N15" s="19"/>
      <c r="O15" s="19"/>
      <c r="R15" s="19"/>
      <c r="S15" s="19"/>
      <c r="T15" s="19"/>
      <c r="U15" s="19"/>
      <c r="V15" s="19"/>
      <c r="W15" s="19"/>
      <c r="X15" s="19"/>
    </row>
    <row r="16" spans="1:44" x14ac:dyDescent="0.55000000000000004">
      <c r="A16">
        <v>9</v>
      </c>
      <c r="B16" s="5">
        <v>19</v>
      </c>
      <c r="C16" s="5">
        <v>24</v>
      </c>
      <c r="H16" s="15"/>
      <c r="I16" s="15"/>
      <c r="J16" s="15"/>
      <c r="K16" s="15"/>
      <c r="L16" s="15"/>
      <c r="M16" s="19"/>
      <c r="N16" s="19"/>
      <c r="O16" s="19"/>
      <c r="R16" s="19"/>
      <c r="S16" s="19"/>
      <c r="T16" s="19"/>
      <c r="U16" s="19"/>
      <c r="V16" s="19"/>
      <c r="W16" s="19"/>
      <c r="X16" s="19"/>
    </row>
    <row r="17" spans="1:24" x14ac:dyDescent="0.55000000000000004">
      <c r="A17">
        <v>10</v>
      </c>
      <c r="B17" s="5">
        <v>20</v>
      </c>
      <c r="C17" s="5">
        <v>25</v>
      </c>
      <c r="H17" s="15"/>
      <c r="I17" s="15"/>
      <c r="J17" s="15"/>
      <c r="K17" s="15"/>
      <c r="L17" s="15"/>
      <c r="M17" s="19"/>
      <c r="N17" s="19"/>
      <c r="O17" s="19"/>
      <c r="R17" s="19"/>
      <c r="S17" s="19"/>
      <c r="T17" s="19"/>
      <c r="U17" s="19"/>
      <c r="V17" s="19"/>
      <c r="W17" s="19"/>
      <c r="X17" s="19"/>
    </row>
    <row r="18" spans="1:24" x14ac:dyDescent="0.55000000000000004">
      <c r="A18" t="s">
        <v>3</v>
      </c>
      <c r="B18" s="2">
        <f>AVERAGE(B8:B17)</f>
        <v>17.7</v>
      </c>
      <c r="C18" s="2">
        <f>AVERAGE(C8:C17)</f>
        <v>22.5</v>
      </c>
      <c r="H18" s="15"/>
      <c r="I18" s="15"/>
      <c r="J18" s="15"/>
      <c r="K18" s="15"/>
    </row>
    <row r="19" spans="1:24" x14ac:dyDescent="0.55000000000000004">
      <c r="A19" t="s">
        <v>5</v>
      </c>
      <c r="B19" s="2">
        <f>STDEV(B8:B17)</f>
        <v>3.3681514877517658</v>
      </c>
      <c r="C19" s="2">
        <f>STDEV(C8:C17)</f>
        <v>1.7159383568311668</v>
      </c>
    </row>
    <row r="20" spans="1:24" x14ac:dyDescent="0.55000000000000004">
      <c r="A20" t="s">
        <v>6</v>
      </c>
      <c r="B20" s="2">
        <f>100*B19/B18</f>
        <v>19.029104450574948</v>
      </c>
      <c r="C20" s="2">
        <f>100*C19/C18</f>
        <v>7.6263926970274083</v>
      </c>
    </row>
    <row r="21" spans="1:24" x14ac:dyDescent="0.55000000000000004">
      <c r="A21" s="9"/>
      <c r="B21" s="9"/>
      <c r="C21" s="9"/>
    </row>
    <row r="22" spans="1:24" x14ac:dyDescent="0.55000000000000004">
      <c r="A22" s="39"/>
      <c r="B22" s="20"/>
      <c r="C22" s="9"/>
    </row>
    <row r="23" spans="1:24" x14ac:dyDescent="0.55000000000000004">
      <c r="A23" s="10" t="s">
        <v>14</v>
      </c>
      <c r="B23" s="11">
        <v>1</v>
      </c>
      <c r="C23" s="11">
        <v>2</v>
      </c>
      <c r="D23" s="11">
        <v>3</v>
      </c>
      <c r="E23" s="12" t="s">
        <v>3</v>
      </c>
    </row>
    <row r="24" spans="1:24" x14ac:dyDescent="0.55000000000000004">
      <c r="A24" s="10" t="s">
        <v>4</v>
      </c>
      <c r="B24" s="13">
        <v>4.5</v>
      </c>
      <c r="C24" s="13">
        <v>5</v>
      </c>
      <c r="D24" s="13">
        <v>4.5</v>
      </c>
      <c r="E24" s="14">
        <f>AVERAGE(B24:D24)</f>
        <v>4.666666666666667</v>
      </c>
    </row>
    <row r="25" spans="1:24" x14ac:dyDescent="0.55000000000000004">
      <c r="A25" s="10" t="s">
        <v>1</v>
      </c>
      <c r="B25" s="13">
        <v>4</v>
      </c>
      <c r="C25" s="13">
        <v>4</v>
      </c>
      <c r="D25" s="13">
        <v>4</v>
      </c>
      <c r="E25" s="14">
        <f>AVERAGE(B25:D25)</f>
        <v>4</v>
      </c>
    </row>
    <row r="26" spans="1:24" x14ac:dyDescent="0.55000000000000004">
      <c r="D26" t="s">
        <v>15</v>
      </c>
      <c r="E26" s="4">
        <f>AVERAGE(E24:E25)</f>
        <v>4.3333333333333339</v>
      </c>
    </row>
    <row r="27" spans="1:24" x14ac:dyDescent="0.55000000000000004">
      <c r="A27" s="9"/>
      <c r="B27" s="9"/>
      <c r="C27" s="9"/>
    </row>
    <row r="28" spans="1:24" x14ac:dyDescent="0.55000000000000004">
      <c r="A28" s="9"/>
      <c r="B28" s="9"/>
      <c r="C28" s="9"/>
    </row>
    <row r="29" spans="1:24" x14ac:dyDescent="0.55000000000000004">
      <c r="A29" s="9"/>
      <c r="B29" s="9"/>
      <c r="C29" s="9"/>
    </row>
    <row r="30" spans="1:24" x14ac:dyDescent="0.55000000000000004">
      <c r="A30" s="9"/>
      <c r="B30" s="9"/>
      <c r="C30" s="9"/>
    </row>
    <row r="31" spans="1:24" x14ac:dyDescent="0.55000000000000004">
      <c r="A31" s="9"/>
      <c r="B31" s="9"/>
      <c r="C31" s="9"/>
    </row>
    <row r="32" spans="1:24" x14ac:dyDescent="0.55000000000000004">
      <c r="A32" s="9"/>
      <c r="B32" s="9"/>
      <c r="C32" s="9"/>
    </row>
    <row r="33" spans="1:3" x14ac:dyDescent="0.55000000000000004">
      <c r="A33" s="9"/>
      <c r="B33" s="9"/>
      <c r="C33" s="9"/>
    </row>
    <row r="34" spans="1:3" x14ac:dyDescent="0.55000000000000004">
      <c r="A34" s="9"/>
      <c r="B34" s="9"/>
      <c r="C34" s="9"/>
    </row>
    <row r="35" spans="1:3" x14ac:dyDescent="0.55000000000000004">
      <c r="A35" s="9"/>
      <c r="B35" s="9"/>
      <c r="C35" s="9"/>
    </row>
    <row r="36" spans="1:3" x14ac:dyDescent="0.55000000000000004">
      <c r="A36" s="39"/>
      <c r="B36" s="20"/>
      <c r="C36" s="9"/>
    </row>
    <row r="37" spans="1:3" x14ac:dyDescent="0.55000000000000004">
      <c r="A37" s="9"/>
      <c r="B37" s="9"/>
      <c r="C37" s="9"/>
    </row>
    <row r="38" spans="1:3" x14ac:dyDescent="0.55000000000000004">
      <c r="A38" s="9"/>
      <c r="B38" s="9"/>
      <c r="C38" s="9"/>
    </row>
    <row r="39" spans="1:3" x14ac:dyDescent="0.55000000000000004">
      <c r="A39" s="9"/>
      <c r="B39" s="9"/>
      <c r="C39" s="9"/>
    </row>
    <row r="40" spans="1:3" x14ac:dyDescent="0.55000000000000004">
      <c r="A40" s="9"/>
      <c r="B40" s="9"/>
      <c r="C40" s="9"/>
    </row>
    <row r="41" spans="1:3" x14ac:dyDescent="0.55000000000000004">
      <c r="A41" s="9"/>
      <c r="B41" s="9"/>
      <c r="C41" s="9"/>
    </row>
    <row r="42" spans="1:3" x14ac:dyDescent="0.55000000000000004">
      <c r="A42" s="9"/>
      <c r="B42" s="9"/>
      <c r="C42" s="9"/>
    </row>
    <row r="43" spans="1:3" x14ac:dyDescent="0.55000000000000004">
      <c r="A43" s="9"/>
      <c r="B43" s="9"/>
      <c r="C43" s="9"/>
    </row>
    <row r="44" spans="1:3" x14ac:dyDescent="0.55000000000000004">
      <c r="A44" s="9"/>
      <c r="B44" s="9"/>
      <c r="C44" s="9"/>
    </row>
    <row r="45" spans="1:3" x14ac:dyDescent="0.55000000000000004">
      <c r="A45" s="9"/>
      <c r="B45" s="9"/>
      <c r="C45" s="9"/>
    </row>
    <row r="46" spans="1:3" x14ac:dyDescent="0.55000000000000004">
      <c r="A46" s="9"/>
      <c r="B46" s="9"/>
      <c r="C46" s="9"/>
    </row>
    <row r="47" spans="1:3" x14ac:dyDescent="0.55000000000000004">
      <c r="A47" s="9"/>
      <c r="B47" s="9"/>
      <c r="C47" s="9"/>
    </row>
    <row r="48" spans="1:3" x14ac:dyDescent="0.55000000000000004">
      <c r="A48" s="9"/>
      <c r="B48" s="9"/>
      <c r="C48" s="9"/>
    </row>
  </sheetData>
  <conditionalFormatting sqref="E24:E25">
    <cfRule type="cellIs" dxfId="21" priority="1" operator="greaterThan">
      <formula>14.9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0FAF1-4208-4449-B9EC-5EB3E6AF3819}">
  <dimension ref="A1:BF48"/>
  <sheetViews>
    <sheetView workbookViewId="0">
      <selection activeCell="E31" sqref="E31"/>
    </sheetView>
  </sheetViews>
  <sheetFormatPr defaultRowHeight="14.4" x14ac:dyDescent="0.55000000000000004"/>
  <cols>
    <col min="1" max="1" width="24.26171875" bestFit="1" customWidth="1"/>
    <col min="2" max="2" width="10.68359375" bestFit="1" customWidth="1"/>
    <col min="5" max="5" width="19.578125" bestFit="1" customWidth="1"/>
    <col min="7" max="7" width="26.26171875" bestFit="1" customWidth="1"/>
    <col min="8" max="15" width="11" style="9" customWidth="1"/>
    <col min="16" max="28" width="8.83984375" style="9"/>
    <col min="29" max="29" width="10.26171875" style="9" bestFit="1" customWidth="1"/>
    <col min="30" max="58" width="8.83984375" style="9"/>
  </cols>
  <sheetData>
    <row r="1" spans="1:55" x14ac:dyDescent="0.55000000000000004">
      <c r="A1" t="s">
        <v>0</v>
      </c>
      <c r="C1" t="s">
        <v>21</v>
      </c>
      <c r="D1">
        <v>52</v>
      </c>
    </row>
    <row r="2" spans="1:55" x14ac:dyDescent="0.55000000000000004">
      <c r="A2" t="s">
        <v>13</v>
      </c>
      <c r="B2">
        <v>69.650000000000006</v>
      </c>
    </row>
    <row r="3" spans="1:55" x14ac:dyDescent="0.55000000000000004">
      <c r="A3" t="s">
        <v>12</v>
      </c>
      <c r="B3">
        <v>167.2</v>
      </c>
    </row>
    <row r="4" spans="1:55" x14ac:dyDescent="0.55000000000000004">
      <c r="A4" t="s">
        <v>8</v>
      </c>
      <c r="B4" s="6"/>
    </row>
    <row r="5" spans="1:55" x14ac:dyDescent="0.55000000000000004">
      <c r="A5" t="s">
        <v>11</v>
      </c>
      <c r="B5" s="8">
        <v>1</v>
      </c>
    </row>
    <row r="6" spans="1:55" x14ac:dyDescent="0.55000000000000004">
      <c r="B6" t="s">
        <v>2</v>
      </c>
      <c r="AJ6" s="39"/>
      <c r="AQ6" s="39"/>
      <c r="AX6" s="39"/>
    </row>
    <row r="7" spans="1:55" x14ac:dyDescent="0.55000000000000004">
      <c r="B7" t="s">
        <v>1</v>
      </c>
      <c r="C7" t="s">
        <v>4</v>
      </c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9"/>
      <c r="Y7" s="19"/>
      <c r="Z7" s="19"/>
      <c r="AF7" s="19"/>
      <c r="AM7" s="19"/>
      <c r="AT7" s="19"/>
      <c r="BA7" s="19"/>
    </row>
    <row r="8" spans="1:55" x14ac:dyDescent="0.55000000000000004">
      <c r="A8">
        <v>1</v>
      </c>
      <c r="B8" s="5">
        <v>69</v>
      </c>
      <c r="C8" s="5">
        <v>41</v>
      </c>
      <c r="H8" s="15"/>
      <c r="I8" s="15"/>
      <c r="J8" s="15"/>
      <c r="K8" s="15"/>
      <c r="L8" s="15"/>
      <c r="M8" s="15"/>
      <c r="N8" s="15"/>
      <c r="O8" s="15"/>
      <c r="R8" s="15"/>
      <c r="S8" s="15"/>
      <c r="T8" s="15"/>
      <c r="U8" s="15"/>
      <c r="V8" s="15"/>
      <c r="W8" s="15"/>
      <c r="X8" s="19"/>
      <c r="Y8" s="19"/>
      <c r="Z8" s="19"/>
      <c r="AC8" s="19"/>
      <c r="AD8" s="19"/>
      <c r="AE8" s="19"/>
      <c r="AF8" s="19"/>
      <c r="AG8" s="19"/>
      <c r="AH8" s="19"/>
      <c r="AJ8" s="19"/>
      <c r="AK8" s="19"/>
      <c r="AL8" s="19"/>
      <c r="AM8" s="19"/>
      <c r="AN8" s="19"/>
      <c r="AO8" s="19"/>
      <c r="AQ8" s="19"/>
      <c r="AR8" s="19"/>
      <c r="AS8" s="19"/>
      <c r="AT8" s="19"/>
      <c r="AU8" s="19"/>
      <c r="AV8" s="19"/>
      <c r="AX8" s="19"/>
      <c r="AY8" s="19"/>
      <c r="AZ8" s="19"/>
      <c r="BA8" s="19"/>
      <c r="BB8" s="19"/>
      <c r="BC8" s="19"/>
    </row>
    <row r="9" spans="1:55" x14ac:dyDescent="0.55000000000000004">
      <c r="A9">
        <v>2</v>
      </c>
      <c r="B9" s="5">
        <v>65</v>
      </c>
      <c r="C9" s="5">
        <v>64</v>
      </c>
      <c r="H9" s="15"/>
      <c r="I9" s="15"/>
      <c r="J9" s="15"/>
      <c r="K9" s="15"/>
      <c r="L9" s="15"/>
      <c r="M9" s="15"/>
      <c r="N9" s="15"/>
      <c r="O9" s="15"/>
      <c r="R9" s="15"/>
      <c r="S9" s="15"/>
      <c r="T9" s="15"/>
      <c r="U9" s="15"/>
      <c r="V9" s="15"/>
      <c r="W9" s="15"/>
      <c r="X9" s="19"/>
      <c r="Y9" s="19"/>
      <c r="Z9" s="19"/>
      <c r="AC9" s="19"/>
      <c r="AD9" s="19"/>
      <c r="AE9" s="19"/>
      <c r="AF9" s="19"/>
      <c r="AG9" s="19"/>
      <c r="AH9" s="19"/>
      <c r="AJ9" s="19"/>
      <c r="AK9" s="19"/>
      <c r="AL9" s="19"/>
      <c r="AM9" s="19"/>
      <c r="AN9" s="19"/>
      <c r="AO9" s="19"/>
      <c r="AQ9" s="19"/>
      <c r="AR9" s="19"/>
      <c r="AS9" s="19"/>
      <c r="AT9" s="19"/>
      <c r="AU9" s="19"/>
      <c r="AV9" s="19"/>
      <c r="AX9" s="19"/>
      <c r="AY9" s="19"/>
      <c r="AZ9" s="19"/>
      <c r="BA9" s="19"/>
      <c r="BB9" s="19"/>
      <c r="BC9" s="19"/>
    </row>
    <row r="10" spans="1:55" x14ac:dyDescent="0.55000000000000004">
      <c r="A10">
        <v>3</v>
      </c>
      <c r="B10" s="5">
        <v>71</v>
      </c>
      <c r="C10" s="5">
        <v>60</v>
      </c>
      <c r="H10" s="15"/>
      <c r="I10" s="15"/>
      <c r="J10" s="15"/>
      <c r="K10" s="15"/>
      <c r="L10" s="15"/>
      <c r="M10" s="15"/>
      <c r="N10" s="15"/>
      <c r="O10" s="15"/>
      <c r="R10" s="15"/>
      <c r="S10" s="15"/>
      <c r="T10" s="15"/>
      <c r="U10" s="15"/>
      <c r="V10" s="15"/>
      <c r="W10" s="15"/>
      <c r="X10" s="19"/>
      <c r="Y10" s="19"/>
      <c r="Z10" s="19"/>
      <c r="AC10" s="19"/>
      <c r="AD10" s="19"/>
      <c r="AE10" s="19"/>
      <c r="AF10" s="19"/>
      <c r="AG10" s="19"/>
      <c r="AH10" s="19"/>
      <c r="AJ10" s="19"/>
      <c r="AK10" s="19"/>
      <c r="AL10" s="19"/>
      <c r="AM10" s="19"/>
      <c r="AN10" s="19"/>
      <c r="AO10" s="19"/>
      <c r="AQ10" s="19"/>
      <c r="AR10" s="19"/>
      <c r="AS10" s="19"/>
      <c r="AT10" s="19"/>
      <c r="AU10" s="19"/>
      <c r="AV10" s="19"/>
      <c r="AX10" s="19"/>
      <c r="AY10" s="19"/>
      <c r="AZ10" s="19"/>
      <c r="BA10" s="19"/>
      <c r="BB10" s="19"/>
      <c r="BC10" s="19"/>
    </row>
    <row r="11" spans="1:55" x14ac:dyDescent="0.55000000000000004">
      <c r="A11">
        <v>4</v>
      </c>
      <c r="B11" s="5">
        <v>74</v>
      </c>
      <c r="C11" s="5">
        <v>67</v>
      </c>
      <c r="H11" s="15"/>
      <c r="I11" s="15"/>
      <c r="J11" s="15"/>
      <c r="K11" s="15"/>
      <c r="L11" s="15"/>
      <c r="M11" s="15"/>
      <c r="N11" s="15"/>
      <c r="O11" s="15"/>
      <c r="R11" s="15"/>
      <c r="S11" s="15"/>
      <c r="T11" s="15"/>
      <c r="U11" s="15"/>
      <c r="V11" s="15"/>
      <c r="W11" s="15"/>
      <c r="X11" s="19"/>
      <c r="Y11" s="19"/>
      <c r="Z11" s="19"/>
      <c r="AC11" s="19"/>
      <c r="AD11" s="19"/>
      <c r="AE11" s="19"/>
      <c r="AF11" s="19"/>
      <c r="AG11" s="19"/>
      <c r="AH11" s="19"/>
      <c r="AJ11" s="19"/>
      <c r="AK11" s="19"/>
      <c r="AL11" s="19"/>
      <c r="AM11" s="19"/>
      <c r="AN11" s="19"/>
      <c r="AO11" s="19"/>
    </row>
    <row r="12" spans="1:55" x14ac:dyDescent="0.55000000000000004">
      <c r="A12">
        <v>5</v>
      </c>
      <c r="B12" s="5">
        <v>72</v>
      </c>
      <c r="C12" s="5">
        <v>65</v>
      </c>
      <c r="H12" s="15"/>
      <c r="I12" s="15"/>
      <c r="J12" s="15"/>
      <c r="K12" s="15"/>
      <c r="L12" s="15"/>
      <c r="M12" s="15"/>
      <c r="N12" s="15"/>
      <c r="O12" s="15"/>
      <c r="R12" s="15"/>
      <c r="S12" s="15"/>
      <c r="T12" s="15"/>
      <c r="U12" s="15"/>
      <c r="V12" s="15"/>
      <c r="W12" s="15"/>
      <c r="X12" s="19"/>
      <c r="Y12" s="19"/>
      <c r="Z12" s="19"/>
      <c r="AC12" s="19"/>
      <c r="AF12" s="19"/>
      <c r="AG12" s="19"/>
      <c r="AH12" s="19"/>
    </row>
    <row r="13" spans="1:55" x14ac:dyDescent="0.55000000000000004">
      <c r="A13">
        <v>6</v>
      </c>
      <c r="B13" s="5">
        <v>65</v>
      </c>
      <c r="C13" s="5">
        <v>64</v>
      </c>
      <c r="H13" s="15"/>
      <c r="I13" s="15"/>
      <c r="J13" s="15"/>
      <c r="K13" s="15"/>
      <c r="L13" s="15"/>
      <c r="M13" s="15"/>
      <c r="N13" s="15"/>
      <c r="O13" s="15"/>
      <c r="R13" s="15"/>
      <c r="S13" s="15"/>
      <c r="T13" s="15"/>
      <c r="U13" s="15"/>
      <c r="V13" s="15"/>
      <c r="W13" s="15"/>
      <c r="X13" s="19"/>
      <c r="Y13" s="19"/>
      <c r="Z13" s="19"/>
      <c r="AC13" s="19"/>
      <c r="AF13" s="19"/>
      <c r="AG13" s="19"/>
      <c r="AH13" s="19"/>
    </row>
    <row r="14" spans="1:55" x14ac:dyDescent="0.55000000000000004">
      <c r="A14">
        <v>7</v>
      </c>
      <c r="B14" s="5">
        <v>70</v>
      </c>
      <c r="C14" s="5">
        <v>67</v>
      </c>
      <c r="H14" s="15"/>
      <c r="I14" s="15"/>
      <c r="J14" s="15"/>
      <c r="K14" s="15"/>
      <c r="L14" s="15"/>
      <c r="M14" s="15"/>
      <c r="N14" s="15"/>
      <c r="O14" s="15"/>
      <c r="R14" s="15"/>
      <c r="S14" s="15"/>
      <c r="T14" s="15"/>
      <c r="U14" s="15"/>
      <c r="V14" s="15"/>
      <c r="W14" s="15"/>
      <c r="X14" s="19"/>
      <c r="Y14" s="19"/>
      <c r="Z14" s="19"/>
      <c r="AC14" s="19"/>
    </row>
    <row r="15" spans="1:55" x14ac:dyDescent="0.55000000000000004">
      <c r="A15">
        <v>8</v>
      </c>
      <c r="B15" s="5">
        <v>71</v>
      </c>
      <c r="C15" s="5">
        <v>72</v>
      </c>
      <c r="H15" s="15"/>
      <c r="I15" s="15"/>
      <c r="J15" s="15"/>
      <c r="K15" s="15"/>
      <c r="L15" s="15"/>
      <c r="M15" s="15"/>
      <c r="N15" s="15"/>
      <c r="O15" s="15"/>
      <c r="R15" s="15"/>
      <c r="S15" s="15"/>
      <c r="T15" s="15"/>
      <c r="U15" s="15"/>
      <c r="V15" s="15"/>
      <c r="W15" s="15"/>
      <c r="X15" s="19"/>
      <c r="Y15" s="19"/>
      <c r="Z15" s="19"/>
      <c r="AC15" s="19"/>
      <c r="AD15" s="19"/>
      <c r="AE15" s="19"/>
      <c r="AF15" s="19"/>
      <c r="AG15" s="19"/>
      <c r="AH15" s="19"/>
      <c r="AI15" s="19"/>
    </row>
    <row r="16" spans="1:55" x14ac:dyDescent="0.55000000000000004">
      <c r="A16">
        <v>9</v>
      </c>
      <c r="B16" s="5">
        <v>72</v>
      </c>
      <c r="C16" s="5">
        <v>61</v>
      </c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9"/>
      <c r="Y16" s="19"/>
      <c r="Z16" s="19"/>
      <c r="AC16" s="19"/>
      <c r="AD16" s="19"/>
      <c r="AE16" s="19"/>
      <c r="AF16" s="19"/>
      <c r="AG16" s="19"/>
      <c r="AH16" s="19"/>
      <c r="AI16" s="19"/>
    </row>
    <row r="17" spans="1:35" x14ac:dyDescent="0.55000000000000004">
      <c r="A17">
        <v>10</v>
      </c>
      <c r="B17" s="5">
        <v>70</v>
      </c>
      <c r="C17" s="5">
        <v>65</v>
      </c>
      <c r="H17" s="15"/>
      <c r="I17" s="15"/>
      <c r="J17" s="15"/>
      <c r="K17" s="15"/>
      <c r="L17" s="15"/>
      <c r="M17" s="15"/>
      <c r="N17" s="15"/>
      <c r="O17" s="15"/>
      <c r="R17" s="15"/>
      <c r="S17" s="15"/>
      <c r="T17" s="15"/>
      <c r="U17" s="15"/>
      <c r="V17" s="15"/>
      <c r="W17" s="15"/>
      <c r="X17" s="19"/>
      <c r="Y17" s="19"/>
      <c r="Z17" s="19"/>
      <c r="AC17" s="19"/>
      <c r="AD17" s="19"/>
      <c r="AE17" s="19"/>
      <c r="AF17" s="19"/>
      <c r="AG17" s="19"/>
      <c r="AH17" s="19"/>
      <c r="AI17" s="19"/>
    </row>
    <row r="18" spans="1:35" x14ac:dyDescent="0.55000000000000004">
      <c r="A18" t="s">
        <v>3</v>
      </c>
      <c r="B18" s="2">
        <f>AVERAGE(B8:B17)</f>
        <v>69.900000000000006</v>
      </c>
      <c r="C18" s="2">
        <f>AVERAGE(C8:C17)</f>
        <v>62.6</v>
      </c>
      <c r="H18" s="19"/>
      <c r="I18" s="19"/>
      <c r="J18" s="19"/>
      <c r="K18" s="19"/>
      <c r="L18" s="19"/>
      <c r="M18" s="19"/>
      <c r="N18" s="19"/>
      <c r="O18" s="19"/>
    </row>
    <row r="19" spans="1:35" x14ac:dyDescent="0.55000000000000004">
      <c r="A19" t="s">
        <v>5</v>
      </c>
      <c r="B19" s="2">
        <f>STDEV(B8:B17)</f>
        <v>2.9230881691191675</v>
      </c>
      <c r="C19" s="2">
        <f>STDEV(C8:C17)</f>
        <v>8.2892165559304392</v>
      </c>
      <c r="H19" s="19"/>
      <c r="I19" s="19"/>
      <c r="J19" s="19"/>
      <c r="K19" s="19"/>
      <c r="L19" s="19"/>
      <c r="M19" s="19"/>
      <c r="N19" s="19"/>
      <c r="O19" s="19"/>
      <c r="W19" s="15"/>
      <c r="X19" s="19"/>
      <c r="Y19" s="19"/>
    </row>
    <row r="20" spans="1:35" x14ac:dyDescent="0.55000000000000004">
      <c r="A20" t="s">
        <v>6</v>
      </c>
      <c r="B20" s="2">
        <f>100*B19/B18</f>
        <v>4.1818142619730576</v>
      </c>
      <c r="C20" s="2">
        <f>100*C19/C18</f>
        <v>13.241559993499104</v>
      </c>
      <c r="H20" s="19"/>
      <c r="I20" s="19"/>
      <c r="J20" s="19"/>
      <c r="K20" s="19"/>
      <c r="L20" s="19"/>
      <c r="M20" s="19"/>
      <c r="N20" s="19"/>
      <c r="O20" s="19"/>
      <c r="W20" s="15"/>
      <c r="X20" s="19"/>
      <c r="Y20" s="19"/>
    </row>
    <row r="21" spans="1:35" x14ac:dyDescent="0.55000000000000004">
      <c r="H21" s="19"/>
      <c r="I21" s="19"/>
      <c r="J21" s="19"/>
      <c r="K21" s="19"/>
      <c r="L21" s="19"/>
      <c r="M21" s="19"/>
      <c r="N21" s="19"/>
      <c r="O21" s="19"/>
      <c r="W21" s="15"/>
      <c r="X21" s="19"/>
      <c r="Y21" s="19"/>
    </row>
    <row r="22" spans="1:35" x14ac:dyDescent="0.55000000000000004">
      <c r="A22" s="39"/>
      <c r="B22" s="20"/>
      <c r="C22" s="9"/>
      <c r="W22" s="15"/>
      <c r="X22" s="19"/>
      <c r="Y22" s="19"/>
    </row>
    <row r="23" spans="1:35" x14ac:dyDescent="0.55000000000000004">
      <c r="A23" s="10" t="s">
        <v>14</v>
      </c>
      <c r="B23" s="11">
        <v>1</v>
      </c>
      <c r="C23" s="11">
        <v>2</v>
      </c>
      <c r="D23" s="11">
        <v>3</v>
      </c>
      <c r="E23" s="12" t="s">
        <v>3</v>
      </c>
    </row>
    <row r="24" spans="1:35" x14ac:dyDescent="0.55000000000000004">
      <c r="A24" s="10" t="s">
        <v>4</v>
      </c>
      <c r="B24" s="13">
        <v>5</v>
      </c>
      <c r="C24" s="13">
        <v>4</v>
      </c>
      <c r="D24" s="13">
        <v>4.5</v>
      </c>
      <c r="E24" s="14">
        <f>AVERAGE(B24:D24)</f>
        <v>4.5</v>
      </c>
    </row>
    <row r="25" spans="1:35" x14ac:dyDescent="0.55000000000000004">
      <c r="A25" s="10" t="s">
        <v>1</v>
      </c>
      <c r="B25" s="13">
        <v>3.5</v>
      </c>
      <c r="C25" s="13">
        <v>4</v>
      </c>
      <c r="D25" s="13">
        <v>4</v>
      </c>
      <c r="E25" s="14">
        <f>AVERAGE(B25:D25)</f>
        <v>3.8333333333333335</v>
      </c>
    </row>
    <row r="26" spans="1:35" x14ac:dyDescent="0.55000000000000004">
      <c r="D26" t="s">
        <v>15</v>
      </c>
      <c r="E26" s="4">
        <f>AVERAGE(E24:E25)</f>
        <v>4.166666666666667</v>
      </c>
    </row>
    <row r="27" spans="1:35" x14ac:dyDescent="0.55000000000000004">
      <c r="A27" s="9"/>
      <c r="B27" s="9"/>
      <c r="C27" s="9"/>
    </row>
    <row r="28" spans="1:35" x14ac:dyDescent="0.55000000000000004">
      <c r="A28" s="9"/>
      <c r="B28" s="9"/>
      <c r="C28" s="9"/>
    </row>
    <row r="29" spans="1:35" x14ac:dyDescent="0.55000000000000004">
      <c r="A29" s="9"/>
      <c r="B29" s="9"/>
      <c r="C29" s="9"/>
    </row>
    <row r="30" spans="1:35" x14ac:dyDescent="0.55000000000000004">
      <c r="A30" s="9"/>
      <c r="B30" s="9"/>
      <c r="C30" s="9"/>
    </row>
    <row r="31" spans="1:35" x14ac:dyDescent="0.55000000000000004">
      <c r="A31" s="9"/>
      <c r="B31" s="9"/>
      <c r="C31" s="9"/>
    </row>
    <row r="32" spans="1:35" x14ac:dyDescent="0.55000000000000004">
      <c r="A32" s="9"/>
      <c r="B32" s="9"/>
      <c r="C32" s="9"/>
    </row>
    <row r="33" spans="1:3" x14ac:dyDescent="0.55000000000000004">
      <c r="A33" s="9"/>
      <c r="B33" s="9"/>
      <c r="C33" s="9"/>
    </row>
    <row r="34" spans="1:3" x14ac:dyDescent="0.55000000000000004">
      <c r="A34" s="9"/>
      <c r="B34" s="9"/>
      <c r="C34" s="9"/>
    </row>
    <row r="35" spans="1:3" x14ac:dyDescent="0.55000000000000004">
      <c r="A35" s="9"/>
      <c r="B35" s="9"/>
      <c r="C35" s="9"/>
    </row>
    <row r="36" spans="1:3" x14ac:dyDescent="0.55000000000000004">
      <c r="A36" s="39"/>
      <c r="B36" s="20"/>
      <c r="C36" s="9"/>
    </row>
    <row r="37" spans="1:3" x14ac:dyDescent="0.55000000000000004">
      <c r="A37" s="9"/>
      <c r="B37" s="9"/>
      <c r="C37" s="9"/>
    </row>
    <row r="38" spans="1:3" x14ac:dyDescent="0.55000000000000004">
      <c r="A38" s="9"/>
      <c r="B38" s="9"/>
      <c r="C38" s="9"/>
    </row>
    <row r="39" spans="1:3" x14ac:dyDescent="0.55000000000000004">
      <c r="A39" s="9"/>
      <c r="B39" s="9"/>
      <c r="C39" s="9"/>
    </row>
    <row r="40" spans="1:3" x14ac:dyDescent="0.55000000000000004">
      <c r="A40" s="9"/>
      <c r="B40" s="9"/>
      <c r="C40" s="9"/>
    </row>
    <row r="41" spans="1:3" x14ac:dyDescent="0.55000000000000004">
      <c r="A41" s="9"/>
      <c r="B41" s="9"/>
      <c r="C41" s="9"/>
    </row>
    <row r="42" spans="1:3" x14ac:dyDescent="0.55000000000000004">
      <c r="A42" s="9"/>
      <c r="B42" s="9"/>
      <c r="C42" s="9"/>
    </row>
    <row r="43" spans="1:3" x14ac:dyDescent="0.55000000000000004">
      <c r="A43" s="9"/>
      <c r="B43" s="9"/>
      <c r="C43" s="9"/>
    </row>
    <row r="44" spans="1:3" x14ac:dyDescent="0.55000000000000004">
      <c r="A44" s="9"/>
      <c r="B44" s="9"/>
      <c r="C44" s="9"/>
    </row>
    <row r="45" spans="1:3" x14ac:dyDescent="0.55000000000000004">
      <c r="A45" s="9"/>
      <c r="B45" s="9"/>
      <c r="C45" s="9"/>
    </row>
    <row r="46" spans="1:3" x14ac:dyDescent="0.55000000000000004">
      <c r="A46" s="9"/>
      <c r="B46" s="9"/>
      <c r="C46" s="9"/>
    </row>
    <row r="47" spans="1:3" x14ac:dyDescent="0.55000000000000004">
      <c r="A47" s="9"/>
      <c r="B47" s="9"/>
      <c r="C47" s="9"/>
    </row>
    <row r="48" spans="1:3" x14ac:dyDescent="0.55000000000000004">
      <c r="A48" s="9"/>
      <c r="B48" s="9"/>
      <c r="C48" s="9"/>
    </row>
  </sheetData>
  <phoneticPr fontId="1" type="noConversion"/>
  <conditionalFormatting sqref="E24:E25">
    <cfRule type="cellIs" dxfId="20" priority="1" operator="greaterThan">
      <formula>14.9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85316-D76D-40D5-81E7-96341AA55FB4}">
  <dimension ref="A1:BF48"/>
  <sheetViews>
    <sheetView workbookViewId="0">
      <selection activeCell="E29" sqref="E29"/>
    </sheetView>
  </sheetViews>
  <sheetFormatPr defaultRowHeight="14.4" x14ac:dyDescent="0.55000000000000004"/>
  <cols>
    <col min="1" max="1" width="24.26171875" bestFit="1" customWidth="1"/>
    <col min="2" max="2" width="10.68359375" bestFit="1" customWidth="1"/>
    <col min="5" max="5" width="19.578125" bestFit="1" customWidth="1"/>
    <col min="7" max="7" width="26.26171875" style="9" bestFit="1" customWidth="1"/>
    <col min="8" max="16" width="11" style="9" customWidth="1"/>
    <col min="17" max="18" width="8.83984375" style="9"/>
    <col min="19" max="23" width="9.15625" style="9"/>
    <col min="24" max="29" width="8.83984375" style="9"/>
    <col min="30" max="30" width="10.26171875" style="9" bestFit="1" customWidth="1"/>
    <col min="31" max="58" width="8.83984375" style="9"/>
  </cols>
  <sheetData>
    <row r="1" spans="1:56" x14ac:dyDescent="0.55000000000000004">
      <c r="A1" t="s">
        <v>0</v>
      </c>
      <c r="C1" t="s">
        <v>21</v>
      </c>
      <c r="D1">
        <v>34</v>
      </c>
    </row>
    <row r="2" spans="1:56" x14ac:dyDescent="0.55000000000000004">
      <c r="A2" t="s">
        <v>13</v>
      </c>
      <c r="B2">
        <v>72.75</v>
      </c>
    </row>
    <row r="3" spans="1:56" x14ac:dyDescent="0.55000000000000004">
      <c r="A3" t="s">
        <v>12</v>
      </c>
      <c r="B3">
        <v>175.5</v>
      </c>
    </row>
    <row r="4" spans="1:56" x14ac:dyDescent="0.55000000000000004">
      <c r="A4" t="s">
        <v>8</v>
      </c>
      <c r="B4" s="6"/>
    </row>
    <row r="5" spans="1:56" x14ac:dyDescent="0.55000000000000004">
      <c r="A5" t="s">
        <v>11</v>
      </c>
      <c r="B5" s="8">
        <v>2</v>
      </c>
    </row>
    <row r="6" spans="1:56" x14ac:dyDescent="0.55000000000000004">
      <c r="B6" t="s">
        <v>2</v>
      </c>
      <c r="AK6" s="39"/>
      <c r="AR6" s="39"/>
      <c r="AY6" s="39"/>
    </row>
    <row r="7" spans="1:56" x14ac:dyDescent="0.55000000000000004">
      <c r="B7" t="s">
        <v>1</v>
      </c>
      <c r="C7" t="s">
        <v>4</v>
      </c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9"/>
      <c r="Z7" s="19"/>
      <c r="AA7" s="19"/>
      <c r="AG7" s="19"/>
      <c r="AN7" s="19"/>
      <c r="AU7" s="19"/>
      <c r="BB7" s="19"/>
    </row>
    <row r="8" spans="1:56" x14ac:dyDescent="0.55000000000000004">
      <c r="A8">
        <v>1</v>
      </c>
      <c r="B8" s="5">
        <v>41</v>
      </c>
      <c r="C8" s="5">
        <v>40</v>
      </c>
      <c r="H8" s="15"/>
      <c r="I8" s="15"/>
      <c r="J8" s="15"/>
      <c r="K8" s="15"/>
      <c r="L8" s="15"/>
      <c r="M8" s="15"/>
      <c r="N8" s="15"/>
      <c r="O8" s="15"/>
      <c r="P8" s="15"/>
      <c r="S8" s="15"/>
      <c r="T8" s="15"/>
      <c r="U8" s="15"/>
      <c r="V8" s="15"/>
      <c r="W8" s="15"/>
      <c r="X8" s="15"/>
      <c r="Y8" s="19"/>
      <c r="Z8" s="19"/>
      <c r="AA8" s="19"/>
      <c r="AD8" s="19"/>
      <c r="AE8" s="19"/>
      <c r="AF8" s="19"/>
      <c r="AG8" s="19"/>
      <c r="AH8" s="19"/>
      <c r="AI8" s="19"/>
      <c r="AK8" s="19"/>
      <c r="AL8" s="19"/>
      <c r="AM8" s="19"/>
      <c r="AN8" s="19"/>
      <c r="AO8" s="19"/>
      <c r="AP8" s="19"/>
      <c r="AR8" s="19"/>
      <c r="AS8" s="19"/>
      <c r="AT8" s="19"/>
      <c r="AU8" s="19"/>
      <c r="AV8" s="19"/>
      <c r="AW8" s="19"/>
      <c r="AY8" s="19"/>
      <c r="AZ8" s="19"/>
      <c r="BA8" s="19"/>
      <c r="BB8" s="19"/>
      <c r="BC8" s="19"/>
      <c r="BD8" s="19"/>
    </row>
    <row r="9" spans="1:56" x14ac:dyDescent="0.55000000000000004">
      <c r="A9">
        <v>2</v>
      </c>
      <c r="B9" s="5">
        <v>41</v>
      </c>
      <c r="C9" s="5">
        <v>39</v>
      </c>
      <c r="H9" s="15"/>
      <c r="I9" s="15"/>
      <c r="J9" s="15"/>
      <c r="K9" s="15"/>
      <c r="L9" s="15"/>
      <c r="M9" s="15"/>
      <c r="N9" s="15"/>
      <c r="O9" s="15"/>
      <c r="P9" s="15"/>
      <c r="S9" s="15"/>
      <c r="T9" s="15"/>
      <c r="U9" s="15"/>
      <c r="V9" s="15"/>
      <c r="W9" s="15"/>
      <c r="X9" s="15"/>
      <c r="Y9" s="19"/>
      <c r="Z9" s="19"/>
      <c r="AA9" s="19"/>
      <c r="AD9" s="19"/>
      <c r="AE9" s="19"/>
      <c r="AF9" s="19"/>
      <c r="AG9" s="19"/>
      <c r="AH9" s="19"/>
      <c r="AI9" s="19"/>
      <c r="AK9" s="19"/>
      <c r="AL9" s="19"/>
      <c r="AM9" s="19"/>
      <c r="AN9" s="19"/>
      <c r="AO9" s="19"/>
      <c r="AP9" s="19"/>
      <c r="AR9" s="19"/>
      <c r="AS9" s="19"/>
      <c r="AT9" s="19"/>
      <c r="AU9" s="19"/>
      <c r="AV9" s="19"/>
      <c r="AW9" s="19"/>
      <c r="AY9" s="19"/>
      <c r="AZ9" s="19"/>
      <c r="BA9" s="19"/>
      <c r="BB9" s="19"/>
      <c r="BC9" s="19"/>
      <c r="BD9" s="19"/>
    </row>
    <row r="10" spans="1:56" x14ac:dyDescent="0.55000000000000004">
      <c r="A10">
        <v>3</v>
      </c>
      <c r="B10" s="5">
        <v>49</v>
      </c>
      <c r="C10" s="5">
        <v>38</v>
      </c>
      <c r="H10" s="15"/>
      <c r="I10" s="15"/>
      <c r="J10" s="15"/>
      <c r="K10" s="15"/>
      <c r="L10" s="15"/>
      <c r="M10" s="15"/>
      <c r="N10" s="15"/>
      <c r="O10" s="15"/>
      <c r="P10" s="15"/>
      <c r="S10" s="15"/>
      <c r="T10" s="15"/>
      <c r="U10" s="15"/>
      <c r="V10" s="15"/>
      <c r="W10" s="15"/>
      <c r="X10" s="15"/>
      <c r="Y10" s="19"/>
      <c r="Z10" s="19"/>
      <c r="AA10" s="19"/>
      <c r="AD10" s="19"/>
      <c r="AE10" s="19"/>
      <c r="AF10" s="19"/>
      <c r="AG10" s="19"/>
      <c r="AH10" s="19"/>
      <c r="AI10" s="19"/>
      <c r="AK10" s="19"/>
      <c r="AL10" s="19"/>
      <c r="AM10" s="19"/>
      <c r="AN10" s="19"/>
      <c r="AO10" s="19"/>
      <c r="AP10" s="19"/>
      <c r="AR10" s="19"/>
      <c r="AS10" s="19"/>
      <c r="AT10" s="19"/>
      <c r="AU10" s="19"/>
      <c r="AV10" s="19"/>
      <c r="AW10" s="19"/>
      <c r="AY10" s="19"/>
      <c r="AZ10" s="19"/>
      <c r="BA10" s="19"/>
      <c r="BB10" s="19"/>
      <c r="BC10" s="19"/>
      <c r="BD10" s="19"/>
    </row>
    <row r="11" spans="1:56" x14ac:dyDescent="0.55000000000000004">
      <c r="A11">
        <v>4</v>
      </c>
      <c r="B11" s="5">
        <v>37</v>
      </c>
      <c r="C11" s="5">
        <v>40</v>
      </c>
      <c r="H11" s="15"/>
      <c r="I11" s="15"/>
      <c r="J11" s="15"/>
      <c r="K11" s="15"/>
      <c r="L11" s="15"/>
      <c r="M11" s="15"/>
      <c r="N11" s="15"/>
      <c r="O11" s="15"/>
      <c r="P11" s="15"/>
      <c r="S11" s="15"/>
      <c r="T11" s="15"/>
      <c r="U11" s="15"/>
      <c r="V11" s="15"/>
      <c r="W11" s="15"/>
      <c r="X11" s="15"/>
      <c r="Y11" s="19"/>
      <c r="Z11" s="19"/>
      <c r="AA11" s="19"/>
      <c r="AD11" s="19"/>
      <c r="AE11" s="19"/>
      <c r="AF11" s="19"/>
      <c r="AG11" s="19"/>
      <c r="AH11" s="19"/>
      <c r="AI11" s="19"/>
      <c r="AK11" s="19"/>
      <c r="AL11" s="19"/>
      <c r="AM11" s="19"/>
      <c r="AN11" s="19"/>
      <c r="AO11" s="19"/>
      <c r="AP11" s="19"/>
    </row>
    <row r="12" spans="1:56" x14ac:dyDescent="0.55000000000000004">
      <c r="A12">
        <v>5</v>
      </c>
      <c r="B12" s="5">
        <v>34</v>
      </c>
      <c r="C12" s="5">
        <v>42</v>
      </c>
      <c r="H12" s="15"/>
      <c r="I12" s="15"/>
      <c r="J12" s="15"/>
      <c r="K12" s="15"/>
      <c r="L12" s="15"/>
      <c r="M12" s="15"/>
      <c r="N12" s="15"/>
      <c r="O12" s="15"/>
      <c r="P12" s="15"/>
      <c r="S12" s="15"/>
      <c r="T12" s="15"/>
      <c r="U12" s="15"/>
      <c r="V12" s="15"/>
      <c r="W12" s="15"/>
      <c r="X12" s="15"/>
      <c r="Y12" s="19"/>
      <c r="Z12" s="19"/>
      <c r="AA12" s="19"/>
      <c r="AD12" s="19"/>
      <c r="AG12" s="19"/>
      <c r="AH12" s="19"/>
      <c r="AI12" s="19"/>
    </row>
    <row r="13" spans="1:56" x14ac:dyDescent="0.55000000000000004">
      <c r="A13">
        <v>6</v>
      </c>
      <c r="B13" s="5">
        <v>40</v>
      </c>
      <c r="C13" s="5">
        <v>42</v>
      </c>
      <c r="H13" s="15"/>
      <c r="I13" s="15"/>
      <c r="J13" s="15"/>
      <c r="K13" s="15"/>
      <c r="L13" s="15"/>
      <c r="M13" s="15"/>
      <c r="N13" s="15"/>
      <c r="O13" s="15"/>
      <c r="P13" s="15"/>
      <c r="S13" s="15"/>
      <c r="T13" s="15"/>
      <c r="U13" s="15"/>
      <c r="V13" s="15"/>
      <c r="W13" s="15"/>
      <c r="X13" s="15"/>
      <c r="Y13" s="19"/>
      <c r="Z13" s="19"/>
      <c r="AA13" s="19"/>
      <c r="AD13" s="19"/>
      <c r="AG13" s="19"/>
      <c r="AH13" s="19"/>
      <c r="AI13" s="19"/>
    </row>
    <row r="14" spans="1:56" x14ac:dyDescent="0.55000000000000004">
      <c r="A14">
        <v>7</v>
      </c>
      <c r="B14" s="5">
        <v>40</v>
      </c>
      <c r="C14" s="5">
        <v>45</v>
      </c>
      <c r="H14" s="15"/>
      <c r="I14" s="15"/>
      <c r="J14" s="15"/>
      <c r="K14" s="15"/>
      <c r="L14" s="15"/>
      <c r="M14" s="15"/>
      <c r="N14" s="15"/>
      <c r="O14" s="15"/>
      <c r="P14" s="15"/>
      <c r="S14" s="15"/>
      <c r="T14" s="15"/>
      <c r="U14" s="15"/>
      <c r="V14" s="15"/>
      <c r="W14" s="15"/>
      <c r="X14" s="15"/>
      <c r="Y14" s="19"/>
      <c r="Z14" s="19"/>
      <c r="AA14" s="19"/>
      <c r="AD14" s="19"/>
    </row>
    <row r="15" spans="1:56" x14ac:dyDescent="0.55000000000000004">
      <c r="A15">
        <v>8</v>
      </c>
      <c r="B15" s="5">
        <v>36</v>
      </c>
      <c r="C15" s="5">
        <v>51</v>
      </c>
      <c r="H15" s="15"/>
      <c r="I15" s="15"/>
      <c r="J15" s="15"/>
      <c r="K15" s="15"/>
      <c r="L15" s="15"/>
      <c r="M15" s="15"/>
      <c r="N15" s="15"/>
      <c r="O15" s="15"/>
      <c r="P15" s="15"/>
      <c r="S15" s="15"/>
      <c r="T15" s="15"/>
      <c r="U15" s="15"/>
      <c r="V15" s="15"/>
      <c r="W15" s="15"/>
      <c r="X15" s="15"/>
      <c r="Y15" s="19"/>
      <c r="Z15" s="19"/>
      <c r="AA15" s="19"/>
      <c r="AD15" s="19"/>
      <c r="AE15" s="19"/>
      <c r="AF15" s="19"/>
      <c r="AG15" s="19"/>
      <c r="AH15" s="19"/>
      <c r="AI15" s="19"/>
      <c r="AJ15" s="19"/>
    </row>
    <row r="16" spans="1:56" x14ac:dyDescent="0.55000000000000004">
      <c r="A16">
        <v>9</v>
      </c>
      <c r="B16" s="5">
        <v>41</v>
      </c>
      <c r="C16" s="5">
        <v>46</v>
      </c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9"/>
      <c r="Z16" s="19"/>
      <c r="AA16" s="19"/>
      <c r="AD16" s="19"/>
      <c r="AE16" s="19"/>
      <c r="AF16" s="19"/>
      <c r="AG16" s="19"/>
      <c r="AH16" s="19"/>
      <c r="AI16" s="19"/>
      <c r="AJ16" s="19"/>
    </row>
    <row r="17" spans="1:36" x14ac:dyDescent="0.55000000000000004">
      <c r="A17">
        <v>10</v>
      </c>
      <c r="B17" s="5">
        <v>40</v>
      </c>
      <c r="C17" s="5">
        <v>50</v>
      </c>
      <c r="H17" s="15"/>
      <c r="I17" s="15"/>
      <c r="J17" s="15"/>
      <c r="K17" s="15"/>
      <c r="L17" s="15"/>
      <c r="M17" s="15"/>
      <c r="N17" s="15"/>
      <c r="O17" s="15"/>
      <c r="P17" s="15"/>
      <c r="S17" s="15"/>
      <c r="T17" s="15"/>
      <c r="U17" s="15"/>
      <c r="V17" s="15"/>
      <c r="W17" s="15"/>
      <c r="X17" s="15"/>
      <c r="Y17" s="19"/>
      <c r="Z17" s="19"/>
      <c r="AA17" s="19"/>
      <c r="AD17" s="19"/>
      <c r="AE17" s="19"/>
      <c r="AF17" s="19"/>
      <c r="AG17" s="19"/>
      <c r="AH17" s="19"/>
      <c r="AI17" s="19"/>
      <c r="AJ17" s="19"/>
    </row>
    <row r="18" spans="1:36" x14ac:dyDescent="0.55000000000000004">
      <c r="A18" t="s">
        <v>3</v>
      </c>
      <c r="B18" s="2">
        <f>AVERAGE(B8:B17)</f>
        <v>39.9</v>
      </c>
      <c r="C18" s="2">
        <f>AVERAGE(C8:C17)</f>
        <v>43.3</v>
      </c>
      <c r="H18" s="19"/>
      <c r="I18" s="19"/>
      <c r="J18" s="19"/>
      <c r="K18" s="19"/>
      <c r="L18" s="19"/>
      <c r="M18" s="19"/>
      <c r="N18" s="19"/>
      <c r="O18" s="19"/>
      <c r="P18" s="19"/>
    </row>
    <row r="19" spans="1:36" x14ac:dyDescent="0.55000000000000004">
      <c r="A19" t="s">
        <v>5</v>
      </c>
      <c r="B19" s="2">
        <f>STDEV(B8:B17)</f>
        <v>4.0124805295477755</v>
      </c>
      <c r="C19" s="2">
        <f>STDEV(C8:C17)</f>
        <v>4.5472824607426556</v>
      </c>
      <c r="H19" s="19"/>
      <c r="I19" s="19"/>
      <c r="J19" s="19"/>
      <c r="K19" s="19"/>
      <c r="L19" s="19"/>
      <c r="M19" s="19"/>
      <c r="N19" s="19"/>
      <c r="O19" s="19"/>
      <c r="P19" s="19"/>
      <c r="X19" s="15"/>
      <c r="Y19" s="19"/>
      <c r="Z19" s="19"/>
    </row>
    <row r="20" spans="1:36" x14ac:dyDescent="0.55000000000000004">
      <c r="A20" t="s">
        <v>6</v>
      </c>
      <c r="B20" s="2">
        <f>100*B19/B18</f>
        <v>10.056342179317733</v>
      </c>
      <c r="C20" s="2">
        <f>100*C19/C18</f>
        <v>10.501807068689736</v>
      </c>
      <c r="H20" s="19"/>
      <c r="I20" s="19"/>
      <c r="J20" s="19"/>
      <c r="K20" s="19"/>
      <c r="L20" s="19"/>
      <c r="M20" s="19"/>
      <c r="N20" s="19"/>
      <c r="O20" s="19"/>
      <c r="P20" s="19"/>
      <c r="X20" s="15"/>
      <c r="Y20" s="19"/>
      <c r="Z20" s="19"/>
    </row>
    <row r="21" spans="1:36" x14ac:dyDescent="0.55000000000000004">
      <c r="H21" s="19"/>
      <c r="I21" s="19"/>
      <c r="J21" s="19"/>
      <c r="K21" s="19"/>
      <c r="L21" s="19"/>
      <c r="M21" s="19"/>
      <c r="N21" s="19"/>
      <c r="O21" s="19"/>
      <c r="P21" s="19"/>
      <c r="X21" s="15"/>
      <c r="Y21" s="19"/>
      <c r="Z21" s="19"/>
    </row>
    <row r="22" spans="1:36" x14ac:dyDescent="0.55000000000000004">
      <c r="A22" s="39"/>
      <c r="B22" s="20"/>
      <c r="C22" s="9"/>
      <c r="X22" s="15"/>
      <c r="Y22" s="19"/>
      <c r="Z22" s="19"/>
    </row>
    <row r="23" spans="1:36" x14ac:dyDescent="0.55000000000000004">
      <c r="A23" s="10" t="s">
        <v>14</v>
      </c>
      <c r="B23" s="11">
        <v>1</v>
      </c>
      <c r="C23" s="11">
        <v>2</v>
      </c>
      <c r="D23" s="11">
        <v>3</v>
      </c>
      <c r="E23" s="12" t="s">
        <v>3</v>
      </c>
    </row>
    <row r="24" spans="1:36" x14ac:dyDescent="0.55000000000000004">
      <c r="A24" s="10" t="s">
        <v>4</v>
      </c>
      <c r="B24" s="13">
        <v>2</v>
      </c>
      <c r="C24" s="13">
        <v>2</v>
      </c>
      <c r="D24" s="13">
        <v>2.5</v>
      </c>
      <c r="E24" s="14">
        <f>AVERAGE(B24:D24)</f>
        <v>2.1666666666666665</v>
      </c>
    </row>
    <row r="25" spans="1:36" x14ac:dyDescent="0.55000000000000004">
      <c r="A25" s="10" t="s">
        <v>1</v>
      </c>
      <c r="B25" s="13">
        <v>2</v>
      </c>
      <c r="C25" s="13">
        <v>2.5</v>
      </c>
      <c r="D25" s="13">
        <v>2</v>
      </c>
      <c r="E25" s="14">
        <f>AVERAGE(B25:D25)</f>
        <v>2.1666666666666665</v>
      </c>
    </row>
    <row r="26" spans="1:36" x14ac:dyDescent="0.55000000000000004">
      <c r="D26" t="s">
        <v>15</v>
      </c>
      <c r="E26" s="4">
        <f>AVERAGE(E24:E25)</f>
        <v>2.1666666666666665</v>
      </c>
    </row>
    <row r="27" spans="1:36" x14ac:dyDescent="0.55000000000000004">
      <c r="A27" s="9"/>
      <c r="B27" s="9"/>
      <c r="C27" s="9"/>
    </row>
    <row r="28" spans="1:36" x14ac:dyDescent="0.55000000000000004">
      <c r="A28" s="9"/>
      <c r="B28" s="9"/>
      <c r="C28" s="9"/>
    </row>
    <row r="29" spans="1:36" x14ac:dyDescent="0.55000000000000004">
      <c r="A29" s="9"/>
      <c r="B29" s="9"/>
      <c r="C29" s="9"/>
    </row>
    <row r="30" spans="1:36" x14ac:dyDescent="0.55000000000000004">
      <c r="A30" s="9"/>
      <c r="B30" s="9"/>
      <c r="C30" s="9"/>
    </row>
    <row r="31" spans="1:36" x14ac:dyDescent="0.55000000000000004">
      <c r="A31" s="9"/>
      <c r="B31" s="9"/>
      <c r="C31" s="9"/>
    </row>
    <row r="32" spans="1:36" x14ac:dyDescent="0.55000000000000004">
      <c r="A32" s="9"/>
      <c r="B32" s="9"/>
      <c r="C32" s="9"/>
    </row>
    <row r="33" spans="1:3" x14ac:dyDescent="0.55000000000000004">
      <c r="A33" s="9"/>
      <c r="B33" s="9"/>
      <c r="C33" s="9"/>
    </row>
    <row r="34" spans="1:3" x14ac:dyDescent="0.55000000000000004">
      <c r="A34" s="9"/>
      <c r="B34" s="9"/>
      <c r="C34" s="9"/>
    </row>
    <row r="35" spans="1:3" x14ac:dyDescent="0.55000000000000004">
      <c r="A35" s="9"/>
      <c r="B35" s="9"/>
      <c r="C35" s="9"/>
    </row>
    <row r="36" spans="1:3" x14ac:dyDescent="0.55000000000000004">
      <c r="A36" s="39"/>
      <c r="B36" s="20"/>
      <c r="C36" s="9"/>
    </row>
    <row r="37" spans="1:3" x14ac:dyDescent="0.55000000000000004">
      <c r="A37" s="9"/>
      <c r="B37" s="9"/>
      <c r="C37" s="9"/>
    </row>
    <row r="38" spans="1:3" x14ac:dyDescent="0.55000000000000004">
      <c r="A38" s="9"/>
      <c r="B38" s="9"/>
      <c r="C38" s="9"/>
    </row>
    <row r="39" spans="1:3" x14ac:dyDescent="0.55000000000000004">
      <c r="A39" s="9"/>
      <c r="B39" s="9"/>
      <c r="C39" s="9"/>
    </row>
    <row r="40" spans="1:3" x14ac:dyDescent="0.55000000000000004">
      <c r="A40" s="9"/>
      <c r="B40" s="9"/>
      <c r="C40" s="9"/>
    </row>
    <row r="41" spans="1:3" x14ac:dyDescent="0.55000000000000004">
      <c r="A41" s="9"/>
      <c r="B41" s="9"/>
      <c r="C41" s="9"/>
    </row>
    <row r="42" spans="1:3" x14ac:dyDescent="0.55000000000000004">
      <c r="A42" s="9"/>
      <c r="B42" s="9"/>
      <c r="C42" s="9"/>
    </row>
    <row r="43" spans="1:3" x14ac:dyDescent="0.55000000000000004">
      <c r="A43" s="9"/>
      <c r="B43" s="9"/>
      <c r="C43" s="9"/>
    </row>
    <row r="44" spans="1:3" x14ac:dyDescent="0.55000000000000004">
      <c r="A44" s="9"/>
      <c r="B44" s="9"/>
      <c r="C44" s="9"/>
    </row>
    <row r="45" spans="1:3" x14ac:dyDescent="0.55000000000000004">
      <c r="A45" s="9"/>
      <c r="B45" s="9"/>
      <c r="C45" s="9"/>
    </row>
    <row r="46" spans="1:3" x14ac:dyDescent="0.55000000000000004">
      <c r="A46" s="9"/>
      <c r="B46" s="9"/>
      <c r="C46" s="9"/>
    </row>
    <row r="47" spans="1:3" x14ac:dyDescent="0.55000000000000004">
      <c r="A47" s="9"/>
      <c r="B47" s="9"/>
      <c r="C47" s="9"/>
    </row>
    <row r="48" spans="1:3" x14ac:dyDescent="0.55000000000000004">
      <c r="A48" s="9"/>
      <c r="B48" s="9"/>
      <c r="C48" s="9"/>
    </row>
  </sheetData>
  <phoneticPr fontId="1" type="noConversion"/>
  <conditionalFormatting sqref="E24:E25">
    <cfRule type="cellIs" dxfId="19" priority="1" operator="greaterThan">
      <formula>14.9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B29C924A24014C91AC8CA0B428C3F0" ma:contentTypeVersion="13" ma:contentTypeDescription="Create a new document." ma:contentTypeScope="" ma:versionID="e2c225c5843f22a9a78163d8c74f30a6">
  <xsd:schema xmlns:xsd="http://www.w3.org/2001/XMLSchema" xmlns:xs="http://www.w3.org/2001/XMLSchema" xmlns:p="http://schemas.microsoft.com/office/2006/metadata/properties" xmlns:ns3="e3837f5b-e5df-4ac0-971e-e6a052aa3e02" xmlns:ns4="c1e19784-a614-40da-b560-4146d99c834a" targetNamespace="http://schemas.microsoft.com/office/2006/metadata/properties" ma:root="true" ma:fieldsID="d81b31b2f85c9c019d79dc9e1fafc939" ns3:_="" ns4:_="">
    <xsd:import namespace="e3837f5b-e5df-4ac0-971e-e6a052aa3e02"/>
    <xsd:import namespace="c1e19784-a614-40da-b560-4146d99c834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37f5b-e5df-4ac0-971e-e6a052aa3e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e19784-a614-40da-b560-4146d99c834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8764B1-BBC7-46DA-BC20-C1603383247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8F67F78-9185-4C32-B948-DB4FBA8512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E0294C-C170-4873-AB01-7A514DD623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837f5b-e5df-4ac0-971e-e6a052aa3e02"/>
    <ds:schemaRef ds:uri="c1e19784-a614-40da-b560-4146d99c83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28</vt:i4>
      </vt:variant>
    </vt:vector>
  </HeadingPairs>
  <TitlesOfParts>
    <vt:vector size="28" baseType="lpstr">
      <vt:lpstr>parameters</vt:lpstr>
      <vt:lpstr>Data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</vt:vector>
  </TitlesOfParts>
  <Company>Staffordshire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CHATZISTERGOS Panagiotis</dc:creator>
  <cp:lastModifiedBy>CHATZISTERGOS Panagiotis</cp:lastModifiedBy>
  <dcterms:created xsi:type="dcterms:W3CDTF">2020-11-14T10:06:06Z</dcterms:created>
  <dcterms:modified xsi:type="dcterms:W3CDTF">2021-05-18T17:08:05Z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0x0101008DB29C924A24014C91AC8CA0B428C3F0</vt:lpwstr>
  </property>
</Properties>
</file>