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chenyonglong/Desktop/cell meta/supplement files/for submission/"/>
    </mc:Choice>
  </mc:AlternateContent>
  <xr:revisionPtr revIDLastSave="0" documentId="13_ncr:1_{6A17A6DB-C25F-B447-82CE-0CE36C6241C3}" xr6:coauthVersionLast="47" xr6:coauthVersionMax="47" xr10:uidLastSave="{00000000-0000-0000-0000-000000000000}"/>
  <bookViews>
    <workbookView xWindow="0" yWindow="500" windowWidth="28800" windowHeight="16060" xr2:uid="{780D1DBF-8BEA-4AFE-BAC9-E6E0B5257964}"/>
  </bookViews>
  <sheets>
    <sheet name="Sheet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9" i="2" l="1"/>
  <c r="D38" i="2"/>
  <c r="D37" i="2"/>
  <c r="D36" i="2"/>
  <c r="D35" i="2"/>
  <c r="D34" i="2"/>
  <c r="D32" i="2"/>
  <c r="D31" i="2"/>
  <c r="D30" i="2"/>
  <c r="D29" i="2"/>
  <c r="D28" i="2"/>
  <c r="D27" i="2"/>
  <c r="D22" i="2"/>
  <c r="D21" i="2"/>
  <c r="D20" i="2"/>
  <c r="D19" i="2"/>
  <c r="D18" i="2"/>
  <c r="D17" i="2"/>
  <c r="D16" i="2"/>
  <c r="D15" i="2"/>
  <c r="D10" i="2"/>
  <c r="D9" i="2"/>
  <c r="D8" i="2"/>
  <c r="D7" i="2"/>
  <c r="D6" i="2"/>
  <c r="D5" i="2"/>
  <c r="D4" i="2"/>
  <c r="D3" i="2"/>
</calcChain>
</file>

<file path=xl/sharedStrings.xml><?xml version="1.0" encoding="utf-8"?>
<sst xmlns="http://schemas.openxmlformats.org/spreadsheetml/2006/main" count="75" uniqueCount="57">
  <si>
    <t>Gene name</t>
  </si>
  <si>
    <t>p_val_adj</t>
  </si>
  <si>
    <t>PI3K-Akt signaling pathway (ID: rno04151)</t>
  </si>
  <si>
    <t>Chemokine signaling pathway (ID: rno04062)</t>
  </si>
  <si>
    <t>NF-kappa B signaling pathway (ID: rno04064)</t>
  </si>
  <si>
    <t>KEGG analysis of downregulated DEGs in SNI_shHK1 vs SNI</t>
  </si>
  <si>
    <r>
      <t>log10 (p_val_adj</t>
    </r>
    <r>
      <rPr>
        <b/>
        <sz val="11"/>
        <color theme="1"/>
        <rFont val="等线"/>
        <family val="2"/>
      </rPr>
      <t>）</t>
    </r>
  </si>
  <si>
    <t>Cytokine-cytokine receptor interaction (ID: rno04060)</t>
    <phoneticPr fontId="0" type="noConversion"/>
  </si>
  <si>
    <t>Il1rn, Bmp4, Cxcl13, Ccl4, Ccl17, Ccl3, Ccl5, Xcl1, Ltb, Tnfsf9, Tnf, Pf4, Cxcr4, Il1a, Gdf15, Tnfrsf13c, Cxcl16</t>
    <phoneticPr fontId="0" type="noConversion"/>
  </si>
  <si>
    <t>Rp1, Ccl4, Lck, Ltb, Tnf, Lat, Tnfrsf13c</t>
    <phoneticPr fontId="0" type="noConversion"/>
  </si>
  <si>
    <t>Ccl3, Ccl4, Ccl17, Ccl5, Xcl1, Pf4, Cxcr4, Cxcl13, Cxcl16</t>
    <phoneticPr fontId="0" type="noConversion"/>
  </si>
  <si>
    <t>Apoptosis (ID: rno04210)</t>
    <phoneticPr fontId="0" type="noConversion"/>
  </si>
  <si>
    <t>Lmnb1, Sptan1, Gzmbl2, Tnf, Prf1, Tuba1b, Ctsw</t>
    <phoneticPr fontId="0" type="noConversion"/>
  </si>
  <si>
    <t>PI3K-Akt signaling pathway (ID: rno04151)</t>
    <phoneticPr fontId="0" type="noConversion"/>
  </si>
  <si>
    <t>Ddit4, Itgb7, Itgb8, Ccnd3, Ccnd2, Itga4, Ntrk2, Ppp2r2b, Spp1, Kitlg</t>
    <phoneticPr fontId="0" type="noConversion"/>
  </si>
  <si>
    <t>HIF-1 signaling pathway (ID: rno04066)</t>
    <phoneticPr fontId="0" type="noConversion"/>
  </si>
  <si>
    <t>Cdk1, Aldoc, Hmox1</t>
    <phoneticPr fontId="0" type="noConversion"/>
  </si>
  <si>
    <t>Glycolysis / Gluconeogenesis (ID: rno00010)</t>
    <phoneticPr fontId="0" type="noConversion"/>
  </si>
  <si>
    <t>Cdk1, Aldoc</t>
    <phoneticPr fontId="0" type="noConversion"/>
  </si>
  <si>
    <t>Ras signaling pathway (ID: rno04014)</t>
    <phoneticPr fontId="0" type="noConversion"/>
  </si>
  <si>
    <t>Lat, Kitlg, Ntrk2, Calm1</t>
    <phoneticPr fontId="0" type="noConversion"/>
  </si>
  <si>
    <t>KEGG analysis of upregulated DEGs in SHAM_HK1 vs SHAM</t>
  </si>
  <si>
    <t>Il1rn, Il10, Il1a, Ccl17, Ccl5, Xcl1, Gdf15, Ccl2, Il2rb, Il2rg, Cxcr2, Ccr2, Tnf, Faslg, Cxcr6, Cxcr4, Ccr9, Cd27, Tnfrsf14, Osm, Il33, Cxcl13</t>
    <phoneticPr fontId="0" type="noConversion"/>
  </si>
  <si>
    <t>Pdgfa, Ccnd2, Ppp2r2c, Ppp2r2b, Lpar1, Sgk1, Itgb8, Spp1, Fgfr2, Gng8, Il2rb, Il2rg, Cdkn1a, Ntrk2, Faslg, Kitlg, Flt3, Ddit4, Itgb7, Ywhaq, Col9a3, Osm, Kdr</t>
    <phoneticPr fontId="0" type="noConversion"/>
  </si>
  <si>
    <t>Lmnb1, Pmaip1, Bcl2a1, Sptan1, Gzmbl2, Ctsd, Gadd45g, Tnf, Faslg, Prf1, Tuba1b, Birc5, Ctsw</t>
    <phoneticPr fontId="0" type="noConversion"/>
  </si>
  <si>
    <t>Ccl2, Ccl17, Ccl5, Ccr2, Cxcr2, Xcl1, Cxcr6, Cxcr4, Ccr9, Cxcl13, Gng8, Gnai1</t>
    <phoneticPr fontId="0" type="noConversion"/>
  </si>
  <si>
    <t>Rp1, Ptgs2, Bcl2a1, Plau, Cd14, Tnf, Vcam1, Lck</t>
    <phoneticPr fontId="0" type="noConversion"/>
  </si>
  <si>
    <t>Metabolic pathways (ID: rno01100)</t>
    <phoneticPr fontId="0" type="noConversion"/>
  </si>
  <si>
    <t>RGD1309350, Ak9, Dhrs9, Scd2, Cyp51, Ak7, Psat1, Maob, Acat2, Eno3, Adpgk, Ddc, Ptgds, Fdft1, Ass1, Cyp2j10, Alox15, Ca3, Agpat4, Idi1, Hmgcs1, Degs2, Ugt8, Gstm1, Tecr, Dctpp1, Pla2g2d, Phgdh, Gal3st1, Blvra, Msmo1, Ptgs2, Art2b, Dut, Car2, Gsta6, Ca14, Bcat1, Cdk1, Glul, Mgst1, Qdpr, Asrgl1, Cox6a2, Sqle, Rrm2</t>
    <phoneticPr fontId="0" type="noConversion"/>
  </si>
  <si>
    <t>TNF signaling pathway (ID: rno04668)</t>
    <phoneticPr fontId="0" type="noConversion"/>
  </si>
  <si>
    <t>Ccl2, Ptgs2, Socs3, Ccl5, Tnf, Vcam1, Mmp9</t>
    <phoneticPr fontId="0" type="noConversion"/>
  </si>
  <si>
    <t>Pdgfa, Calm1, Kdr, Ntrk2, Faslg, Pla2g2d, Kitlg, Fgfr2, Flt3, Gng8</t>
    <phoneticPr fontId="0" type="noConversion"/>
  </si>
  <si>
    <r>
      <t>log10 (p_val_adj</t>
    </r>
    <r>
      <rPr>
        <b/>
        <sz val="12"/>
        <color theme="1"/>
        <rFont val="等线"/>
        <family val="2"/>
      </rPr>
      <t>）</t>
    </r>
  </si>
  <si>
    <t>KEGG analysis of upregulated DEGs in treatments of SHAM, SNI, HK1, and SNI_shHK1</t>
    <phoneticPr fontId="0" type="noConversion"/>
  </si>
  <si>
    <t>Il1rn, Il1a, Ccr9, Cxcr2, Faslg, Pf4, Cxcr4, Osm, Cxcl13, Il1b, Cxcl16</t>
    <phoneticPr fontId="0" type="noConversion"/>
  </si>
  <si>
    <t>Bcl2a1, Tuba1c, Sptan1, Birc5, Gadd45g, Faslg, Prf1, Ctsw</t>
    <phoneticPr fontId="0" type="noConversion"/>
  </si>
  <si>
    <t>Ccne1, Ddit4, Itgb7, Ccnd2, Ntrk2, Spp1, Faslg, Osm, Myc, Kitlg, Cd19</t>
    <phoneticPr fontId="0" type="noConversion"/>
  </si>
  <si>
    <t>Chemokine signaling pathway (ID: rno04062)</t>
    <phoneticPr fontId="0" type="noConversion"/>
  </si>
  <si>
    <t>Cxcr2, Pf4, Cxcr4, Ccr9, Cxcl13, Cxcl16</t>
    <phoneticPr fontId="0" type="noConversion"/>
  </si>
  <si>
    <t>NF-kappa B signaling pathway (ID: rno04064)</t>
    <phoneticPr fontId="0" type="noConversion"/>
  </si>
  <si>
    <t>Il1b, Lck, Plau, Bcl2a1</t>
    <phoneticPr fontId="0" type="noConversion"/>
  </si>
  <si>
    <t>Il1b, Socs3</t>
    <phoneticPr fontId="0" type="noConversion"/>
  </si>
  <si>
    <t>KEGG analysis of downregulated DEGs in treatments of SHAM, SNI, HK1, and SNI_shHK1</t>
    <phoneticPr fontId="0" type="noConversion"/>
  </si>
  <si>
    <t>Cell adhesion molecules (CAMs) (ID: rno04514)</t>
    <phoneticPr fontId="0" type="noConversion"/>
  </si>
  <si>
    <t>Cldn11, Mag, Jam3, Nrcam, Itgb8, Vcan, Igsf11, Nectin2, Nfasc, Lrrc4b, Vcam1, Esam, Ncam1, Ncam2</t>
    <phoneticPr fontId="0" type="noConversion"/>
  </si>
  <si>
    <t>Gap junction (ID: rno04540)</t>
    <phoneticPr fontId="0" type="noConversion"/>
  </si>
  <si>
    <t>Pdgfrb, Tjp1, Pdgfa, Tubb6, Tubb4a, Gucy1a1, Gucy1b1, Gnai1</t>
    <phoneticPr fontId="0" type="noConversion"/>
  </si>
  <si>
    <t>Cell cycle (ID: rno04110)</t>
    <phoneticPr fontId="0" type="noConversion"/>
  </si>
  <si>
    <t>Cdkn2c, Tgfb2, Cdkn2d, Ccnd1, Gadd45b, Ywhaq, Cdkn1c, Ccnd3, Cdkn1a</t>
    <phoneticPr fontId="0" type="noConversion"/>
  </si>
  <si>
    <t>Cyp51, Mif, Psat1, Cyp2j10, Acat2, Adpgk, Ca4, Ptgds, Ndufa4l2, Mgst3, Qdpr, Art2b, Gucy1a1, Fut9, Hmgcs1, Ugt8, Idi1, Plpp3, Tecr, Gstp1, Phgdh, Gal3st1, Aldoc, Agt, Pygm, Hsd11b1, Msmo1, Upp1, Car2, Gsta6, Ca14, Cox4i2, Glul, Gucy1b1, Asrgl1</t>
    <phoneticPr fontId="0" type="noConversion"/>
  </si>
  <si>
    <t>Cellular senescence (ID: rno04218)</t>
    <phoneticPr fontId="0" type="noConversion"/>
  </si>
  <si>
    <t>Tgfb2, Ccnd1, Ccnd3, Ets1, Cdkn1a, Gadd45b</t>
    <phoneticPr fontId="0" type="noConversion"/>
  </si>
  <si>
    <t>Fatty acid metabolism (ID: rno01212)</t>
    <phoneticPr fontId="0" type="noConversion"/>
  </si>
  <si>
    <t>Acat2, Tecr</t>
    <phoneticPr fontId="0" type="noConversion"/>
  </si>
  <si>
    <t>Supplement Table _KEGG analysis_related to Figure 4E</t>
  </si>
  <si>
    <t>Supplement Table _KEGG analysis, related to Figure 4A</t>
  </si>
  <si>
    <t>Supplement Table _KEGG analysis, related to Figure 4B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</si>
</sst>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Aptos Narrow"/>
      <family val="2"/>
      <charset val="134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等线"/>
      <family val="2"/>
    </font>
    <font>
      <b/>
      <sz val="12"/>
      <color theme="1"/>
      <name val="Calibri"/>
      <family val="2"/>
      <charset val="134"/>
    </font>
    <font>
      <sz val="12"/>
      <color theme="1"/>
      <name val="Calibri"/>
      <family val="2"/>
      <charset val="134"/>
    </font>
    <font>
      <b/>
      <sz val="12"/>
      <color theme="1"/>
      <name val="等线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/>
    <xf numFmtId="11" fontId="1" fillId="0" borderId="1" xfId="0" applyNumberFormat="1" applyFont="1" applyBorder="1"/>
    <xf numFmtId="0" fontId="2" fillId="0" borderId="1" xfId="0" applyFont="1" applyBorder="1"/>
    <xf numFmtId="0" fontId="3" fillId="0" borderId="1" xfId="0" applyFont="1" applyBorder="1"/>
    <xf numFmtId="0" fontId="1" fillId="0" borderId="1" xfId="0" applyFont="1" applyBorder="1" applyAlignment="1">
      <alignment wrapText="1"/>
    </xf>
    <xf numFmtId="0" fontId="6" fillId="0" borderId="0" xfId="0" applyFont="1"/>
    <xf numFmtId="0" fontId="5" fillId="0" borderId="1" xfId="0" applyFont="1" applyBorder="1"/>
    <xf numFmtId="0" fontId="6" fillId="0" borderId="1" xfId="0" applyFont="1" applyBorder="1"/>
    <xf numFmtId="0" fontId="6" fillId="0" borderId="1" xfId="0" applyFont="1" applyBorder="1" applyAlignment="1">
      <alignment wrapText="1"/>
    </xf>
    <xf numFmtId="11" fontId="6" fillId="0" borderId="1" xfId="0" applyNumberFormat="1" applyFont="1" applyBorder="1"/>
    <xf numFmtId="11" fontId="6" fillId="0" borderId="0" xfId="0" applyNumberFormat="1" applyFont="1"/>
    <xf numFmtId="0" fontId="0" fillId="0" borderId="0" xfId="0" applyAlignment="1">
      <alignment vertical="center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6989C2-11B9-436E-9973-447129411D26}">
  <dimension ref="A1:D39"/>
  <sheetViews>
    <sheetView tabSelected="1" zoomScale="88" workbookViewId="0">
      <selection activeCell="A20" sqref="A20"/>
    </sheetView>
  </sheetViews>
  <sheetFormatPr baseColWidth="10" defaultColWidth="8.83203125" defaultRowHeight="16"/>
  <cols>
    <col min="1" max="1" width="82.33203125" style="6" customWidth="1"/>
    <col min="2" max="2" width="56.83203125" style="6" customWidth="1"/>
    <col min="3" max="3" width="8.83203125" style="6"/>
    <col min="4" max="4" width="19.83203125" style="6" customWidth="1"/>
    <col min="5" max="16384" width="8.83203125" style="6"/>
  </cols>
  <sheetData>
    <row r="1" spans="1:4">
      <c r="A1" s="13" t="s">
        <v>55</v>
      </c>
      <c r="B1" s="14"/>
      <c r="C1" s="14"/>
      <c r="D1" s="14"/>
    </row>
    <row r="2" spans="1:4">
      <c r="A2" s="7" t="s">
        <v>5</v>
      </c>
      <c r="B2" s="7" t="s">
        <v>0</v>
      </c>
      <c r="C2" s="7" t="s">
        <v>1</v>
      </c>
      <c r="D2" s="7" t="s">
        <v>32</v>
      </c>
    </row>
    <row r="3" spans="1:4" ht="34">
      <c r="A3" s="8" t="s">
        <v>7</v>
      </c>
      <c r="B3" s="9" t="s">
        <v>8</v>
      </c>
      <c r="C3" s="10">
        <v>3.32E-6</v>
      </c>
      <c r="D3" s="8">
        <f>LOG10(C3)</f>
        <v>-5.4788619162959638</v>
      </c>
    </row>
    <row r="4" spans="1:4">
      <c r="A4" s="8" t="s">
        <v>4</v>
      </c>
      <c r="B4" s="8" t="s">
        <v>9</v>
      </c>
      <c r="C4" s="10">
        <v>3.65E-3</v>
      </c>
      <c r="D4" s="8">
        <f t="shared" ref="D4:D10" si="0">LOG10(C4)</f>
        <v>-2.4377071355435254</v>
      </c>
    </row>
    <row r="5" spans="1:4">
      <c r="A5" s="8" t="s">
        <v>3</v>
      </c>
      <c r="B5" s="8" t="s">
        <v>10</v>
      </c>
      <c r="C5" s="10">
        <v>4.0600000000000002E-3</v>
      </c>
      <c r="D5" s="8">
        <f t="shared" si="0"/>
        <v>-2.3914739664228057</v>
      </c>
    </row>
    <row r="6" spans="1:4">
      <c r="A6" s="8" t="s">
        <v>11</v>
      </c>
      <c r="B6" s="8" t="s">
        <v>12</v>
      </c>
      <c r="C6" s="10">
        <v>1.1900000000000001E-2</v>
      </c>
      <c r="D6" s="8">
        <f t="shared" si="0"/>
        <v>-1.9244530386074692</v>
      </c>
    </row>
    <row r="7" spans="1:4">
      <c r="A7" s="8" t="s">
        <v>13</v>
      </c>
      <c r="B7" s="8" t="s">
        <v>14</v>
      </c>
      <c r="C7" s="10">
        <v>3.5400000000000001E-2</v>
      </c>
      <c r="D7" s="8">
        <f t="shared" si="0"/>
        <v>-1.4509967379742121</v>
      </c>
    </row>
    <row r="8" spans="1:4">
      <c r="A8" s="8" t="s">
        <v>15</v>
      </c>
      <c r="B8" s="8" t="s">
        <v>16</v>
      </c>
      <c r="C8" s="10">
        <v>0.29099999999999998</v>
      </c>
      <c r="D8" s="8">
        <f t="shared" si="0"/>
        <v>-0.53610701101409275</v>
      </c>
    </row>
    <row r="9" spans="1:4">
      <c r="A9" s="8" t="s">
        <v>17</v>
      </c>
      <c r="B9" s="8" t="s">
        <v>18</v>
      </c>
      <c r="C9" s="10">
        <v>0.35099999999999998</v>
      </c>
      <c r="D9" s="8">
        <f t="shared" si="0"/>
        <v>-0.45469288353417592</v>
      </c>
    </row>
    <row r="10" spans="1:4">
      <c r="A10" s="8" t="s">
        <v>19</v>
      </c>
      <c r="B10" s="8" t="s">
        <v>20</v>
      </c>
      <c r="C10" s="10">
        <v>0.42199999999999999</v>
      </c>
      <c r="D10" s="8">
        <f t="shared" si="0"/>
        <v>-0.37468754903832613</v>
      </c>
    </row>
    <row r="13" spans="1:4">
      <c r="A13" s="13" t="s">
        <v>56</v>
      </c>
      <c r="B13" s="14"/>
      <c r="C13" s="14"/>
      <c r="D13" s="14"/>
    </row>
    <row r="14" spans="1:4">
      <c r="A14" s="7" t="s">
        <v>21</v>
      </c>
      <c r="B14" s="7" t="s">
        <v>0</v>
      </c>
      <c r="C14" s="7" t="s">
        <v>1</v>
      </c>
      <c r="D14" s="7" t="s">
        <v>32</v>
      </c>
    </row>
    <row r="15" spans="1:4" ht="51">
      <c r="A15" s="8" t="s">
        <v>7</v>
      </c>
      <c r="B15" s="9" t="s">
        <v>22</v>
      </c>
      <c r="C15" s="10">
        <v>6.2199999999999997E-6</v>
      </c>
      <c r="D15" s="8">
        <f>LOG10(C15)</f>
        <v>-5.2062096153091817</v>
      </c>
    </row>
    <row r="16" spans="1:4" ht="51">
      <c r="A16" s="8" t="s">
        <v>2</v>
      </c>
      <c r="B16" s="9" t="s">
        <v>23</v>
      </c>
      <c r="C16" s="10">
        <v>8.1799999999999996E-5</v>
      </c>
      <c r="D16" s="8">
        <f t="shared" ref="D16:D19" si="1">LOG10(C16)</f>
        <v>-4.0872466963286769</v>
      </c>
    </row>
    <row r="17" spans="1:4" ht="34">
      <c r="A17" s="8" t="s">
        <v>11</v>
      </c>
      <c r="B17" s="9" t="s">
        <v>24</v>
      </c>
      <c r="C17" s="10">
        <v>4.17E-4</v>
      </c>
      <c r="D17" s="8">
        <f t="shared" si="1"/>
        <v>-3.3798639450262424</v>
      </c>
    </row>
    <row r="18" spans="1:4">
      <c r="A18" s="8" t="s">
        <v>3</v>
      </c>
      <c r="B18" s="8" t="s">
        <v>25</v>
      </c>
      <c r="C18" s="10">
        <v>4.5999999999999999E-3</v>
      </c>
      <c r="D18" s="8">
        <f t="shared" si="1"/>
        <v>-2.3372421683184261</v>
      </c>
    </row>
    <row r="19" spans="1:4">
      <c r="A19" s="8" t="s">
        <v>4</v>
      </c>
      <c r="B19" s="8" t="s">
        <v>26</v>
      </c>
      <c r="C19" s="11">
        <v>1.0500000000000001E-2</v>
      </c>
      <c r="D19" s="6">
        <f t="shared" si="1"/>
        <v>-1.9788107009300619</v>
      </c>
    </row>
    <row r="20" spans="1:4" ht="85">
      <c r="A20" s="8" t="s">
        <v>27</v>
      </c>
      <c r="B20" s="9" t="s">
        <v>28</v>
      </c>
      <c r="C20" s="10">
        <v>3.04E-2</v>
      </c>
      <c r="D20" s="8">
        <f>LOG10(C20)</f>
        <v>-1.5171264163912463</v>
      </c>
    </row>
    <row r="21" spans="1:4">
      <c r="A21" s="8" t="s">
        <v>29</v>
      </c>
      <c r="B21" s="8" t="s">
        <v>30</v>
      </c>
      <c r="C21" s="10">
        <v>4.2200000000000001E-2</v>
      </c>
      <c r="D21" s="8">
        <f>LOG10(C21)</f>
        <v>-1.3746875490383261</v>
      </c>
    </row>
    <row r="22" spans="1:4">
      <c r="A22" s="8" t="s">
        <v>19</v>
      </c>
      <c r="B22" s="8" t="s">
        <v>31</v>
      </c>
      <c r="C22" s="10">
        <v>8.77E-2</v>
      </c>
      <c r="D22" s="8">
        <f>LOG10(C22)</f>
        <v>-1.0570004066339596</v>
      </c>
    </row>
    <row r="25" spans="1:4" s="12" customFormat="1">
      <c r="A25" s="15" t="s">
        <v>54</v>
      </c>
      <c r="B25" s="16"/>
      <c r="C25" s="16"/>
      <c r="D25" s="16"/>
    </row>
    <row r="26" spans="1:4" s="12" customFormat="1">
      <c r="A26" s="3" t="s">
        <v>33</v>
      </c>
      <c r="B26" s="3" t="s">
        <v>0</v>
      </c>
      <c r="C26" s="4" t="s">
        <v>1</v>
      </c>
      <c r="D26" s="4" t="s">
        <v>6</v>
      </c>
    </row>
    <row r="27" spans="1:4" s="12" customFormat="1">
      <c r="A27" s="1" t="s">
        <v>7</v>
      </c>
      <c r="B27" s="5" t="s">
        <v>34</v>
      </c>
      <c r="C27" s="2">
        <v>1.23E-3</v>
      </c>
      <c r="D27" s="1">
        <f>LOG10(C27)</f>
        <v>-2.9100948885606019</v>
      </c>
    </row>
    <row r="28" spans="1:4" s="12" customFormat="1" ht="15">
      <c r="A28" s="1" t="s">
        <v>11</v>
      </c>
      <c r="B28" s="1" t="s">
        <v>35</v>
      </c>
      <c r="C28" s="2">
        <v>1.23E-3</v>
      </c>
      <c r="D28" s="1">
        <f t="shared" ref="D28:D32" si="2">LOG10(C28)</f>
        <v>-2.9100948885606019</v>
      </c>
    </row>
    <row r="29" spans="1:4" s="12" customFormat="1" ht="15">
      <c r="A29" s="1" t="s">
        <v>13</v>
      </c>
      <c r="B29" s="1" t="s">
        <v>36</v>
      </c>
      <c r="C29" s="2">
        <v>4.3600000000000002E-3</v>
      </c>
      <c r="D29" s="1">
        <f t="shared" si="2"/>
        <v>-2.3605135107314141</v>
      </c>
    </row>
    <row r="30" spans="1:4" s="12" customFormat="1" ht="15">
      <c r="A30" s="1" t="s">
        <v>37</v>
      </c>
      <c r="B30" s="1" t="s">
        <v>38</v>
      </c>
      <c r="C30" s="2">
        <v>3.7900000000000003E-2</v>
      </c>
      <c r="D30" s="1">
        <f t="shared" si="2"/>
        <v>-1.4213607900319276</v>
      </c>
    </row>
    <row r="31" spans="1:4" s="12" customFormat="1" ht="15">
      <c r="A31" s="1" t="s">
        <v>39</v>
      </c>
      <c r="B31" s="1" t="s">
        <v>40</v>
      </c>
      <c r="C31" s="2">
        <v>5.8599999999999999E-2</v>
      </c>
      <c r="D31" s="1">
        <f t="shared" si="2"/>
        <v>-1.2321023839819094</v>
      </c>
    </row>
    <row r="32" spans="1:4" s="12" customFormat="1" ht="15">
      <c r="A32" s="1" t="s">
        <v>29</v>
      </c>
      <c r="B32" s="1" t="s">
        <v>41</v>
      </c>
      <c r="C32" s="2">
        <v>0.39400000000000002</v>
      </c>
      <c r="D32" s="1">
        <f t="shared" si="2"/>
        <v>-0.40450377817442584</v>
      </c>
    </row>
    <row r="33" spans="1:4" s="12" customFormat="1">
      <c r="A33" s="3" t="s">
        <v>42</v>
      </c>
      <c r="B33" s="3" t="s">
        <v>0</v>
      </c>
      <c r="C33" s="4" t="s">
        <v>1</v>
      </c>
      <c r="D33" s="4" t="s">
        <v>6</v>
      </c>
    </row>
    <row r="34" spans="1:4" s="12" customFormat="1" ht="32">
      <c r="A34" s="1" t="s">
        <v>43</v>
      </c>
      <c r="B34" s="5" t="s">
        <v>44</v>
      </c>
      <c r="C34" s="2">
        <v>6.2700000000000001E-6</v>
      </c>
      <c r="D34" s="1">
        <f t="shared" ref="D34:D39" si="3">LOG10(C34)</f>
        <v>-5.2027324591692832</v>
      </c>
    </row>
    <row r="35" spans="1:4" s="12" customFormat="1" ht="15">
      <c r="A35" s="1" t="s">
        <v>45</v>
      </c>
      <c r="B35" s="1" t="s">
        <v>46</v>
      </c>
      <c r="C35" s="2">
        <v>5.4000000000000001E-4</v>
      </c>
      <c r="D35" s="1">
        <f t="shared" si="3"/>
        <v>-3.2676062401770314</v>
      </c>
    </row>
    <row r="36" spans="1:4" s="12" customFormat="1" ht="15">
      <c r="A36" s="1" t="s">
        <v>47</v>
      </c>
      <c r="B36" s="1" t="s">
        <v>48</v>
      </c>
      <c r="C36" s="2">
        <v>8.6899999999999998E-4</v>
      </c>
      <c r="D36" s="1">
        <f t="shared" si="3"/>
        <v>-3.0609802235513337</v>
      </c>
    </row>
    <row r="37" spans="1:4" s="12" customFormat="1" ht="64">
      <c r="A37" s="1" t="s">
        <v>27</v>
      </c>
      <c r="B37" s="5" t="s">
        <v>49</v>
      </c>
      <c r="C37" s="2">
        <v>3.3500000000000001E-3</v>
      </c>
      <c r="D37" s="1">
        <f t="shared" si="3"/>
        <v>-2.4749551929631548</v>
      </c>
    </row>
    <row r="38" spans="1:4" s="12" customFormat="1" ht="15">
      <c r="A38" s="1" t="s">
        <v>50</v>
      </c>
      <c r="B38" s="1" t="s">
        <v>51</v>
      </c>
      <c r="C38" s="2">
        <v>7.51E-2</v>
      </c>
      <c r="D38" s="1">
        <f t="shared" si="3"/>
        <v>-1.1243600629958317</v>
      </c>
    </row>
    <row r="39" spans="1:4" s="12" customFormat="1" ht="15">
      <c r="A39" s="1" t="s">
        <v>52</v>
      </c>
      <c r="B39" s="1" t="s">
        <v>53</v>
      </c>
      <c r="C39" s="2">
        <v>0.28399999999999997</v>
      </c>
      <c r="D39" s="1">
        <f t="shared" si="3"/>
        <v>-0.54668165995296236</v>
      </c>
    </row>
  </sheetData>
  <mergeCells count="3">
    <mergeCell ref="A1:D1"/>
    <mergeCell ref="A13:D13"/>
    <mergeCell ref="A25:D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yl chen</dc:creator>
  <cp:lastModifiedBy>yl chen</cp:lastModifiedBy>
  <dcterms:created xsi:type="dcterms:W3CDTF">2024-12-16T08:47:24Z</dcterms:created>
  <dcterms:modified xsi:type="dcterms:W3CDTF">2024-12-24T13:48:05Z</dcterms:modified>
</cp:coreProperties>
</file>