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anchen/Desktop/Annotator submit/投稿/supplementary/"/>
    </mc:Choice>
  </mc:AlternateContent>
  <xr:revisionPtr revIDLastSave="0" documentId="13_ncr:1_{5AD62553-10FE-B942-99E1-D51A53B97E2B}" xr6:coauthVersionLast="47" xr6:coauthVersionMax="47" xr10:uidLastSave="{00000000-0000-0000-0000-000000000000}"/>
  <bookViews>
    <workbookView xWindow="0" yWindow="760" windowWidth="30240" windowHeight="17940" activeTab="4" xr2:uid="{8F33BFA7-797F-B44F-85C7-3B1629E17018}"/>
  </bookViews>
  <sheets>
    <sheet name="VEP_PVS1-loss no conflict" sheetId="3" r:id="rId1"/>
    <sheet name="VEP_PVS1-loss_summary" sheetId="2" r:id="rId2"/>
    <sheet name="VEP_PVS1-gain no conflict" sheetId="5" r:id="rId3"/>
    <sheet name="VEP_PVS1-gain_summary" sheetId="4" r:id="rId4"/>
    <sheet name="VEP_PVS1-change summary" sheetId="6" r:id="rId5"/>
  </sheets>
  <definedNames>
    <definedName name="_xlnm._FilterDatabase" localSheetId="0" hidden="1">'VEP_PVS1-loss no conflict'!$A$1:$N$49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6" l="1"/>
  <c r="F10" i="6"/>
  <c r="D10" i="6"/>
  <c r="E10" i="6"/>
  <c r="C10" i="6"/>
  <c r="G8" i="6" l="1"/>
  <c r="G10" i="6"/>
  <c r="G7" i="6"/>
  <c r="E11" i="4" l="1"/>
  <c r="D11" i="4"/>
  <c r="C11" i="4"/>
  <c r="B11" i="4"/>
  <c r="F10" i="4"/>
  <c r="F9" i="4"/>
  <c r="E11" i="2"/>
  <c r="D11" i="2"/>
  <c r="C11" i="2"/>
  <c r="B11" i="2"/>
  <c r="F10" i="2"/>
  <c r="F9" i="2"/>
  <c r="F11" i="4" l="1"/>
  <c r="F11" i="2"/>
</calcChain>
</file>

<file path=xl/sharedStrings.xml><?xml version="1.0" encoding="utf-8"?>
<sst xmlns="http://schemas.openxmlformats.org/spreadsheetml/2006/main" count="666" uniqueCount="134">
  <si>
    <t>VariationID</t>
  </si>
  <si>
    <t>AlleleID</t>
  </si>
  <si>
    <t>Type</t>
  </si>
  <si>
    <t>NM</t>
  </si>
  <si>
    <t>ClinVar_CLNSIG</t>
  </si>
  <si>
    <t>ClinVar_CLNREVSTAT</t>
  </si>
  <si>
    <t>Microsatellite</t>
  </si>
  <si>
    <t>splicing_variant</t>
  </si>
  <si>
    <t>LOF</t>
  </si>
  <si>
    <t>intron_variant</t>
  </si>
  <si>
    <t>Benign</t>
  </si>
  <si>
    <t>criteria_provided,_multiple_submitters,_no_conflicts</t>
  </si>
  <si>
    <t>VUS</t>
  </si>
  <si>
    <t>Duplication</t>
  </si>
  <si>
    <t>NM_172362</t>
  </si>
  <si>
    <t>PP3|BS2|BP6-strong</t>
  </si>
  <si>
    <t>PVS1|BS2|BP6-strong</t>
  </si>
  <si>
    <t>B</t>
  </si>
  <si>
    <t>Deletion</t>
  </si>
  <si>
    <t>frameshift_variant</t>
  </si>
  <si>
    <t>-NA-</t>
  </si>
  <si>
    <t>NM_001330078</t>
  </si>
  <si>
    <t>Likely_benign</t>
  </si>
  <si>
    <t>NM_024753</t>
  </si>
  <si>
    <t>BA1|BP6-strong</t>
  </si>
  <si>
    <t>PVS1|BA1|BP6-strong</t>
  </si>
  <si>
    <t>NM_004134</t>
  </si>
  <si>
    <t>BS2|BP6-strong</t>
  </si>
  <si>
    <t>NM_016222</t>
  </si>
  <si>
    <t>NM_003730</t>
  </si>
  <si>
    <t>nonsense</t>
  </si>
  <si>
    <t>LP</t>
  </si>
  <si>
    <t>Insertion</t>
  </si>
  <si>
    <t>NM_019892</t>
  </si>
  <si>
    <t>PP3|BP6-strong</t>
  </si>
  <si>
    <t>NM_006231</t>
  </si>
  <si>
    <t>single nucleotide variant</t>
  </si>
  <si>
    <t>NM_020778</t>
  </si>
  <si>
    <t>genic_upstream_transcript_variant</t>
  </si>
  <si>
    <t>NM_004960</t>
  </si>
  <si>
    <t>inframe_variant</t>
  </si>
  <si>
    <t>PVS1|BP6-strong|BP3</t>
  </si>
  <si>
    <t>LB</t>
  </si>
  <si>
    <t>NM_006949</t>
  </si>
  <si>
    <t>NM_007254</t>
  </si>
  <si>
    <t>reviewed_by_expert_panel</t>
  </si>
  <si>
    <t>Pathogenic</t>
  </si>
  <si>
    <t>PVS1|PM2|PP5m</t>
  </si>
  <si>
    <t>P</t>
  </si>
  <si>
    <t>PVS1|PP5m</t>
  </si>
  <si>
    <t>NM_000350</t>
  </si>
  <si>
    <t>NM_001854</t>
  </si>
  <si>
    <t>NM_001165963</t>
  </si>
  <si>
    <t>NM_201548</t>
  </si>
  <si>
    <t>Likely_pathogenic</t>
  </si>
  <si>
    <t>NM_000249</t>
  </si>
  <si>
    <t>NM_004370</t>
  </si>
  <si>
    <t>NM_017934</t>
  </si>
  <si>
    <t>PVS1|PM1|PP5vs</t>
  </si>
  <si>
    <t>PVS1|PP5m|BS2</t>
  </si>
  <si>
    <t>NM_194454</t>
  </si>
  <si>
    <t>NM_000441</t>
  </si>
  <si>
    <t>NM_020632</t>
  </si>
  <si>
    <t>NM_002485</t>
  </si>
  <si>
    <t>NM_000127</t>
  </si>
  <si>
    <t>NM_001164277</t>
  </si>
  <si>
    <t>NM_001844</t>
  </si>
  <si>
    <t>NM_000277</t>
  </si>
  <si>
    <t>NM_000059</t>
  </si>
  <si>
    <t>PVS1|PM2|PP5vs</t>
  </si>
  <si>
    <t>NM_000161</t>
  </si>
  <si>
    <t>NM_025137</t>
  </si>
  <si>
    <t>NM_000138</t>
  </si>
  <si>
    <t>PVS1|PP5vs</t>
  </si>
  <si>
    <t>NM_001127464</t>
  </si>
  <si>
    <t>NM_003119</t>
  </si>
  <si>
    <t>NM_000458</t>
  </si>
  <si>
    <t>NM_000419</t>
  </si>
  <si>
    <t>NM_032043</t>
  </si>
  <si>
    <t>NM_002734</t>
  </si>
  <si>
    <t>NM_000271</t>
  </si>
  <si>
    <t>NM_001031726</t>
  </si>
  <si>
    <t>PVS1|PM4|PP5m</t>
  </si>
  <si>
    <t>NM_000022</t>
  </si>
  <si>
    <t>NM_007194</t>
  </si>
  <si>
    <t>NM_004006</t>
  </si>
  <si>
    <t>NM_002294</t>
  </si>
  <si>
    <t>ClinVar_Category</t>
  </si>
  <si>
    <t>ClinVar LoF</t>
  </si>
  <si>
    <t>PM2|PP5m</t>
  </si>
  <si>
    <t>Downgrade</t>
  </si>
  <si>
    <t>PP5m</t>
  </si>
  <si>
    <t>PP3|PP5m</t>
  </si>
  <si>
    <t>PM2|PP3|PP5m</t>
  </si>
  <si>
    <t>No change</t>
  </si>
  <si>
    <t>PP3|PP5m|BS2</t>
  </si>
  <si>
    <t>PM4|PP3|PP5m</t>
  </si>
  <si>
    <t>ClinVar_Curated_Classes</t>
  </si>
  <si>
    <t>no change</t>
  </si>
  <si>
    <t>downgrade</t>
  </si>
  <si>
    <t>All</t>
  </si>
  <si>
    <t>SUM</t>
  </si>
  <si>
    <t>PVS1-loss</t>
  </si>
  <si>
    <t>PVS1-gain</t>
  </si>
  <si>
    <t>ClinVar not LoF</t>
  </si>
  <si>
    <t>Others</t>
  </si>
  <si>
    <t>NM_000251</t>
  </si>
  <si>
    <t>Note</t>
  </si>
  <si>
    <t>* no conflict: ClinVar_CLNSIG  VS. ClinVar_Curated_Classes</t>
  </si>
  <si>
    <t>PM2|PP5vs</t>
  </si>
  <si>
    <t>PM1|PP3|PP5vs</t>
  </si>
  <si>
    <t>PP3|PP5vs</t>
  </si>
  <si>
    <t xml:space="preserve">ACMG_rule_ClinVar_coding_impact </t>
  </si>
  <si>
    <t>Grade_Change</t>
  </si>
  <si>
    <t>genic_downstream_transcript_variant</t>
  </si>
  <si>
    <t>VEP_coding impact</t>
  </si>
  <si>
    <t>VEP inconsistant with ClinVar</t>
  </si>
  <si>
    <t>ClinVar LoF and VEP not LoF and no conflict</t>
  </si>
  <si>
    <t>ClinVar not LoF and  VEP LoF and no conflict</t>
  </si>
  <si>
    <t>Inversion</t>
  </si>
  <si>
    <t>PM1|PP5vs</t>
  </si>
  <si>
    <t>ACMG_rule_ VEP_coding_impact</t>
  </si>
  <si>
    <t>VEP_Curated_Classes</t>
  </si>
  <si>
    <t>ClinVar_Coding_impact</t>
  </si>
  <si>
    <t>*downgrade or upgrade: VEP_Curated_Classes VS. ClinVar_Curated_Classes</t>
  </si>
  <si>
    <t>ClinVar LoF and  VEP not LoF (PVS1-loss)</t>
  </si>
  <si>
    <t>ClinVar not LoF and  VEP LoF (PVS1-gain)</t>
  </si>
  <si>
    <t>upgrade</t>
  </si>
  <si>
    <t>ClinVar LoF and VEP not LoF and no conflict (PVS1-loss)</t>
  </si>
  <si>
    <t>ClinVar not LoF and  VEP LoF and no conflict (PVS1-gain)</t>
  </si>
  <si>
    <t>1. BLB&gt;BLB=no conflict</t>
  </si>
  <si>
    <t>2. PLP&gt;PLP=no conflict</t>
  </si>
  <si>
    <t>1. BLB&gt;BLB=no change</t>
  </si>
  <si>
    <t>2. PLP&gt;PLP=no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</si>
</sst>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85FF"/>
      <name val="Calibri"/>
      <family val="2"/>
      <scheme val="minor"/>
    </font>
    <font>
      <sz val="12"/>
      <color theme="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E1F2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CDC4-5685-AB4F-95B6-5BAFB7253383}">
  <dimension ref="A1:N49"/>
  <sheetViews>
    <sheetView topLeftCell="G14" workbookViewId="0">
      <selection activeCell="G11" sqref="G11"/>
    </sheetView>
  </sheetViews>
  <sheetFormatPr baseColWidth="10" defaultRowHeight="16" x14ac:dyDescent="0.2"/>
  <cols>
    <col min="1" max="3" width="10.83203125" style="1"/>
    <col min="4" max="4" width="15.6640625" style="1" customWidth="1"/>
    <col min="5" max="5" width="22.33203125" style="1" customWidth="1"/>
    <col min="6" max="6" width="48.6640625" style="1" customWidth="1"/>
    <col min="7" max="7" width="21.83203125" style="1" customWidth="1"/>
    <col min="8" max="8" width="15.6640625" style="1" customWidth="1"/>
    <col min="9" max="9" width="33.5" style="1" customWidth="1"/>
    <col min="10" max="10" width="28" style="1" customWidth="1"/>
    <col min="11" max="11" width="19.83203125" style="1" customWidth="1"/>
    <col min="12" max="12" width="32" style="1" customWidth="1"/>
    <col min="13" max="14" width="21.83203125" style="1" customWidth="1"/>
    <col min="15" max="16384" width="10.83203125" style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123</v>
      </c>
      <c r="H1" s="4" t="s">
        <v>87</v>
      </c>
      <c r="I1" s="4" t="s">
        <v>112</v>
      </c>
      <c r="J1" s="4" t="s">
        <v>97</v>
      </c>
      <c r="K1" s="5" t="s">
        <v>115</v>
      </c>
      <c r="L1" s="6" t="s">
        <v>121</v>
      </c>
      <c r="M1" s="6" t="s">
        <v>122</v>
      </c>
      <c r="N1" s="6" t="s">
        <v>113</v>
      </c>
    </row>
    <row r="2" spans="1:14" x14ac:dyDescent="0.2">
      <c r="A2" s="1">
        <v>767317</v>
      </c>
      <c r="B2" s="1">
        <v>777088</v>
      </c>
      <c r="C2" s="1" t="s">
        <v>13</v>
      </c>
      <c r="D2" s="1" t="s">
        <v>14</v>
      </c>
      <c r="E2" s="1" t="s">
        <v>10</v>
      </c>
      <c r="F2" s="1" t="s">
        <v>11</v>
      </c>
      <c r="G2" s="1" t="s">
        <v>7</v>
      </c>
      <c r="H2" s="1" t="s">
        <v>8</v>
      </c>
      <c r="I2" s="1" t="s">
        <v>16</v>
      </c>
      <c r="J2" s="1" t="s">
        <v>17</v>
      </c>
      <c r="K2" s="1" t="s">
        <v>9</v>
      </c>
      <c r="L2" s="1" t="s">
        <v>15</v>
      </c>
      <c r="M2" s="1" t="s">
        <v>17</v>
      </c>
      <c r="N2" s="1" t="s">
        <v>94</v>
      </c>
    </row>
    <row r="3" spans="1:14" x14ac:dyDescent="0.2">
      <c r="A3" s="1">
        <v>515844</v>
      </c>
      <c r="B3" s="1">
        <v>500068</v>
      </c>
      <c r="C3" s="1" t="s">
        <v>13</v>
      </c>
      <c r="D3" s="1" t="s">
        <v>21</v>
      </c>
      <c r="E3" s="1" t="s">
        <v>22</v>
      </c>
      <c r="F3" s="1" t="s">
        <v>11</v>
      </c>
      <c r="G3" s="1" t="s">
        <v>7</v>
      </c>
      <c r="H3" s="1" t="s">
        <v>8</v>
      </c>
      <c r="I3" s="1" t="s">
        <v>16</v>
      </c>
      <c r="J3" s="1" t="s">
        <v>17</v>
      </c>
      <c r="K3" s="1" t="s">
        <v>9</v>
      </c>
      <c r="L3" s="1" t="s">
        <v>15</v>
      </c>
      <c r="M3" s="1" t="s">
        <v>17</v>
      </c>
      <c r="N3" s="1" t="s">
        <v>94</v>
      </c>
    </row>
    <row r="4" spans="1:14" x14ac:dyDescent="0.2">
      <c r="A4" s="1">
        <v>1235647</v>
      </c>
      <c r="B4" s="1">
        <v>1226027</v>
      </c>
      <c r="C4" s="1" t="s">
        <v>6</v>
      </c>
      <c r="D4" s="1" t="s">
        <v>23</v>
      </c>
      <c r="E4" s="1" t="s">
        <v>10</v>
      </c>
      <c r="F4" s="1" t="s">
        <v>11</v>
      </c>
      <c r="G4" s="1" t="s">
        <v>7</v>
      </c>
      <c r="H4" s="1" t="s">
        <v>8</v>
      </c>
      <c r="I4" s="1" t="s">
        <v>25</v>
      </c>
      <c r="J4" s="1" t="s">
        <v>17</v>
      </c>
      <c r="K4" s="1" t="s">
        <v>9</v>
      </c>
      <c r="L4" s="1" t="s">
        <v>24</v>
      </c>
      <c r="M4" s="1" t="s">
        <v>17</v>
      </c>
      <c r="N4" s="1" t="s">
        <v>94</v>
      </c>
    </row>
    <row r="5" spans="1:14" x14ac:dyDescent="0.2">
      <c r="A5" s="1">
        <v>770913</v>
      </c>
      <c r="B5" s="1">
        <v>777472</v>
      </c>
      <c r="C5" s="1" t="s">
        <v>13</v>
      </c>
      <c r="D5" s="1" t="s">
        <v>26</v>
      </c>
      <c r="E5" s="1" t="s">
        <v>10</v>
      </c>
      <c r="F5" s="1" t="s">
        <v>11</v>
      </c>
      <c r="G5" s="1" t="s">
        <v>7</v>
      </c>
      <c r="H5" s="1" t="s">
        <v>8</v>
      </c>
      <c r="I5" s="1" t="s">
        <v>16</v>
      </c>
      <c r="J5" s="1" t="s">
        <v>17</v>
      </c>
      <c r="K5" s="1" t="s">
        <v>9</v>
      </c>
      <c r="L5" s="1" t="s">
        <v>27</v>
      </c>
      <c r="M5" s="1" t="s">
        <v>17</v>
      </c>
      <c r="N5" s="1" t="s">
        <v>94</v>
      </c>
    </row>
    <row r="6" spans="1:14" x14ac:dyDescent="0.2">
      <c r="A6" s="1">
        <v>782466</v>
      </c>
      <c r="B6" s="1">
        <v>779101</v>
      </c>
      <c r="C6" s="1" t="s">
        <v>13</v>
      </c>
      <c r="D6" s="1" t="s">
        <v>28</v>
      </c>
      <c r="E6" s="1" t="s">
        <v>10</v>
      </c>
      <c r="F6" s="1" t="s">
        <v>11</v>
      </c>
      <c r="G6" s="1" t="s">
        <v>7</v>
      </c>
      <c r="H6" s="1" t="s">
        <v>8</v>
      </c>
      <c r="I6" s="1" t="s">
        <v>16</v>
      </c>
      <c r="J6" s="1" t="s">
        <v>17</v>
      </c>
      <c r="K6" s="1" t="s">
        <v>9</v>
      </c>
      <c r="L6" s="1" t="s">
        <v>27</v>
      </c>
      <c r="M6" s="1" t="s">
        <v>17</v>
      </c>
      <c r="N6" s="1" t="s">
        <v>94</v>
      </c>
    </row>
    <row r="7" spans="1:14" x14ac:dyDescent="0.2">
      <c r="A7" s="1">
        <v>493449</v>
      </c>
      <c r="B7" s="1">
        <v>486412</v>
      </c>
      <c r="C7" s="1" t="s">
        <v>13</v>
      </c>
      <c r="D7" s="1" t="s">
        <v>29</v>
      </c>
      <c r="E7" s="1" t="s">
        <v>10</v>
      </c>
      <c r="F7" s="1" t="s">
        <v>11</v>
      </c>
      <c r="G7" s="1" t="s">
        <v>7</v>
      </c>
      <c r="H7" s="1" t="s">
        <v>8</v>
      </c>
      <c r="I7" s="1" t="s">
        <v>16</v>
      </c>
      <c r="J7" s="1" t="s">
        <v>17</v>
      </c>
      <c r="K7" s="1" t="s">
        <v>9</v>
      </c>
      <c r="L7" s="1" t="s">
        <v>27</v>
      </c>
      <c r="M7" s="1" t="s">
        <v>17</v>
      </c>
      <c r="N7" s="1" t="s">
        <v>94</v>
      </c>
    </row>
    <row r="8" spans="1:14" x14ac:dyDescent="0.2">
      <c r="A8" s="1">
        <v>415748</v>
      </c>
      <c r="B8" s="1">
        <v>396740</v>
      </c>
      <c r="C8" s="1" t="s">
        <v>32</v>
      </c>
      <c r="D8" s="1" t="s">
        <v>33</v>
      </c>
      <c r="E8" s="1" t="s">
        <v>22</v>
      </c>
      <c r="F8" s="1" t="s">
        <v>11</v>
      </c>
      <c r="G8" s="1" t="s">
        <v>7</v>
      </c>
      <c r="H8" s="1" t="s">
        <v>8</v>
      </c>
      <c r="I8" s="1" t="s">
        <v>16</v>
      </c>
      <c r="J8" s="1" t="s">
        <v>17</v>
      </c>
      <c r="K8" s="1" t="s">
        <v>9</v>
      </c>
      <c r="L8" s="1" t="s">
        <v>27</v>
      </c>
      <c r="M8" s="1" t="s">
        <v>17</v>
      </c>
      <c r="N8" s="1" t="s">
        <v>94</v>
      </c>
    </row>
    <row r="9" spans="1:14" x14ac:dyDescent="0.2">
      <c r="A9" s="1">
        <v>215526</v>
      </c>
      <c r="B9" s="1">
        <v>212658</v>
      </c>
      <c r="C9" s="1" t="s">
        <v>32</v>
      </c>
      <c r="D9" s="1" t="s">
        <v>33</v>
      </c>
      <c r="E9" s="1" t="s">
        <v>10</v>
      </c>
      <c r="F9" s="1" t="s">
        <v>11</v>
      </c>
      <c r="G9" s="1" t="s">
        <v>7</v>
      </c>
      <c r="H9" s="1" t="s">
        <v>8</v>
      </c>
      <c r="I9" s="1" t="s">
        <v>25</v>
      </c>
      <c r="J9" s="1" t="s">
        <v>17</v>
      </c>
      <c r="K9" s="1" t="s">
        <v>9</v>
      </c>
      <c r="L9" s="1" t="s">
        <v>24</v>
      </c>
      <c r="M9" s="1" t="s">
        <v>17</v>
      </c>
      <c r="N9" s="1" t="s">
        <v>94</v>
      </c>
    </row>
    <row r="10" spans="1:14" x14ac:dyDescent="0.2">
      <c r="A10" s="1">
        <v>695325</v>
      </c>
      <c r="B10" s="1">
        <v>685252</v>
      </c>
      <c r="C10" s="1" t="s">
        <v>32</v>
      </c>
      <c r="D10" s="1" t="s">
        <v>33</v>
      </c>
      <c r="E10" s="1" t="s">
        <v>10</v>
      </c>
      <c r="F10" s="1" t="s">
        <v>11</v>
      </c>
      <c r="G10" s="1" t="s">
        <v>7</v>
      </c>
      <c r="H10" s="1" t="s">
        <v>8</v>
      </c>
      <c r="I10" s="1" t="s">
        <v>16</v>
      </c>
      <c r="J10" s="1" t="s">
        <v>17</v>
      </c>
      <c r="K10" s="1" t="s">
        <v>9</v>
      </c>
      <c r="L10" s="1" t="s">
        <v>27</v>
      </c>
      <c r="M10" s="1" t="s">
        <v>17</v>
      </c>
      <c r="N10" s="1" t="s">
        <v>94</v>
      </c>
    </row>
    <row r="11" spans="1:14" x14ac:dyDescent="0.2">
      <c r="A11" s="1">
        <v>372049</v>
      </c>
      <c r="B11" s="1">
        <v>358869</v>
      </c>
      <c r="C11" s="1" t="s">
        <v>13</v>
      </c>
      <c r="D11" s="1" t="s">
        <v>35</v>
      </c>
      <c r="E11" s="1" t="s">
        <v>22</v>
      </c>
      <c r="F11" s="1" t="s">
        <v>11</v>
      </c>
      <c r="G11" s="1" t="s">
        <v>7</v>
      </c>
      <c r="H11" s="1" t="s">
        <v>8</v>
      </c>
      <c r="I11" s="1" t="s">
        <v>16</v>
      </c>
      <c r="J11" s="1" t="s">
        <v>17</v>
      </c>
      <c r="K11" s="1" t="s">
        <v>9</v>
      </c>
      <c r="L11" s="1" t="s">
        <v>27</v>
      </c>
      <c r="M11" s="1" t="s">
        <v>17</v>
      </c>
      <c r="N11" s="1" t="s">
        <v>94</v>
      </c>
    </row>
    <row r="12" spans="1:14" x14ac:dyDescent="0.2">
      <c r="A12" s="1">
        <v>240462</v>
      </c>
      <c r="B12" s="1">
        <v>241405</v>
      </c>
      <c r="C12" s="1" t="s">
        <v>13</v>
      </c>
      <c r="D12" s="1" t="s">
        <v>35</v>
      </c>
      <c r="E12" s="1" t="s">
        <v>10</v>
      </c>
      <c r="F12" s="1" t="s">
        <v>11</v>
      </c>
      <c r="G12" s="1" t="s">
        <v>7</v>
      </c>
      <c r="H12" s="1" t="s">
        <v>8</v>
      </c>
      <c r="I12" s="1" t="s">
        <v>16</v>
      </c>
      <c r="J12" s="1" t="s">
        <v>17</v>
      </c>
      <c r="K12" s="1" t="s">
        <v>9</v>
      </c>
      <c r="L12" s="1" t="s">
        <v>27</v>
      </c>
      <c r="M12" s="1" t="s">
        <v>17</v>
      </c>
      <c r="N12" s="1" t="s">
        <v>94</v>
      </c>
    </row>
    <row r="13" spans="1:14" x14ac:dyDescent="0.2">
      <c r="A13" s="1">
        <v>726266</v>
      </c>
      <c r="B13" s="1">
        <v>739835</v>
      </c>
      <c r="C13" s="1" t="s">
        <v>36</v>
      </c>
      <c r="D13" s="1" t="s">
        <v>37</v>
      </c>
      <c r="E13" s="1" t="s">
        <v>10</v>
      </c>
      <c r="F13" s="1" t="s">
        <v>11</v>
      </c>
      <c r="G13" s="1" t="s">
        <v>30</v>
      </c>
      <c r="H13" s="1" t="s">
        <v>8</v>
      </c>
      <c r="I13" s="1" t="s">
        <v>16</v>
      </c>
      <c r="J13" s="1" t="s">
        <v>17</v>
      </c>
      <c r="K13" s="1" t="s">
        <v>38</v>
      </c>
      <c r="L13" s="1" t="s">
        <v>15</v>
      </c>
      <c r="M13" s="1" t="s">
        <v>17</v>
      </c>
      <c r="N13" s="1" t="s">
        <v>94</v>
      </c>
    </row>
    <row r="14" spans="1:14" x14ac:dyDescent="0.2">
      <c r="A14" s="1">
        <v>540281</v>
      </c>
      <c r="B14" s="1">
        <v>530443</v>
      </c>
      <c r="C14" s="1" t="s">
        <v>6</v>
      </c>
      <c r="D14" s="1" t="s">
        <v>39</v>
      </c>
      <c r="E14" s="1" t="s">
        <v>10</v>
      </c>
      <c r="F14" s="1" t="s">
        <v>11</v>
      </c>
      <c r="G14" s="1" t="s">
        <v>7</v>
      </c>
      <c r="H14" s="1" t="s">
        <v>8</v>
      </c>
      <c r="I14" s="1" t="s">
        <v>41</v>
      </c>
      <c r="J14" s="1" t="s">
        <v>42</v>
      </c>
      <c r="K14" s="1" t="s">
        <v>40</v>
      </c>
      <c r="L14" s="1" t="s">
        <v>34</v>
      </c>
      <c r="M14" s="1" t="s">
        <v>42</v>
      </c>
      <c r="N14" s="1" t="s">
        <v>94</v>
      </c>
    </row>
    <row r="15" spans="1:14" x14ac:dyDescent="0.2">
      <c r="A15" s="1">
        <v>1637950</v>
      </c>
      <c r="B15" s="1">
        <v>1559854</v>
      </c>
      <c r="C15" s="1" t="s">
        <v>6</v>
      </c>
      <c r="D15" s="1" t="s">
        <v>43</v>
      </c>
      <c r="E15" s="1" t="s">
        <v>10</v>
      </c>
      <c r="F15" s="1" t="s">
        <v>11</v>
      </c>
      <c r="G15" s="1" t="s">
        <v>7</v>
      </c>
      <c r="H15" s="1" t="s">
        <v>8</v>
      </c>
      <c r="I15" s="1" t="s">
        <v>16</v>
      </c>
      <c r="J15" s="1" t="s">
        <v>17</v>
      </c>
      <c r="K15" s="1" t="s">
        <v>9</v>
      </c>
      <c r="L15" s="1" t="s">
        <v>27</v>
      </c>
      <c r="M15" s="1" t="s">
        <v>17</v>
      </c>
      <c r="N15" s="1" t="s">
        <v>94</v>
      </c>
    </row>
    <row r="16" spans="1:14" x14ac:dyDescent="0.2">
      <c r="A16" s="1">
        <v>206428</v>
      </c>
      <c r="B16" s="1">
        <v>203581</v>
      </c>
      <c r="C16" s="1" t="s">
        <v>13</v>
      </c>
      <c r="D16" s="1" t="s">
        <v>44</v>
      </c>
      <c r="E16" s="1" t="s">
        <v>22</v>
      </c>
      <c r="F16" s="1" t="s">
        <v>11</v>
      </c>
      <c r="G16" s="1" t="s">
        <v>7</v>
      </c>
      <c r="H16" s="1" t="s">
        <v>8</v>
      </c>
      <c r="I16" s="1" t="s">
        <v>16</v>
      </c>
      <c r="J16" s="1" t="s">
        <v>17</v>
      </c>
      <c r="K16" s="1" t="s">
        <v>9</v>
      </c>
      <c r="L16" s="1" t="s">
        <v>27</v>
      </c>
      <c r="M16" s="1" t="s">
        <v>17</v>
      </c>
      <c r="N16" s="1" t="s">
        <v>94</v>
      </c>
    </row>
    <row r="17" spans="1:14" x14ac:dyDescent="0.2">
      <c r="A17" s="1">
        <v>99352</v>
      </c>
      <c r="B17" s="1">
        <v>105241</v>
      </c>
      <c r="C17" s="1" t="s">
        <v>18</v>
      </c>
      <c r="D17" s="1" t="s">
        <v>50</v>
      </c>
      <c r="E17" s="1" t="s">
        <v>46</v>
      </c>
      <c r="F17" s="1" t="s">
        <v>11</v>
      </c>
      <c r="G17" s="1" t="s">
        <v>7</v>
      </c>
      <c r="H17" s="1" t="s">
        <v>8</v>
      </c>
      <c r="I17" s="1" t="s">
        <v>49</v>
      </c>
      <c r="J17" s="1" t="s">
        <v>31</v>
      </c>
      <c r="K17" s="1" t="s">
        <v>9</v>
      </c>
      <c r="L17" s="1" t="s">
        <v>92</v>
      </c>
      <c r="M17" s="1" t="s">
        <v>12</v>
      </c>
      <c r="N17" s="1" t="s">
        <v>90</v>
      </c>
    </row>
    <row r="18" spans="1:14" x14ac:dyDescent="0.2">
      <c r="A18" s="1">
        <v>1032776</v>
      </c>
      <c r="B18" s="1">
        <v>1019098</v>
      </c>
      <c r="C18" s="1" t="s">
        <v>13</v>
      </c>
      <c r="D18" s="1" t="s">
        <v>51</v>
      </c>
      <c r="E18" s="1" t="s">
        <v>46</v>
      </c>
      <c r="F18" s="1" t="s">
        <v>11</v>
      </c>
      <c r="G18" s="1" t="s">
        <v>7</v>
      </c>
      <c r="H18" s="1" t="s">
        <v>8</v>
      </c>
      <c r="I18" s="1" t="s">
        <v>47</v>
      </c>
      <c r="J18" s="1" t="s">
        <v>48</v>
      </c>
      <c r="K18" s="1" t="s">
        <v>9</v>
      </c>
      <c r="L18" s="1" t="s">
        <v>93</v>
      </c>
      <c r="M18" s="1" t="s">
        <v>12</v>
      </c>
      <c r="N18" s="1" t="s">
        <v>90</v>
      </c>
    </row>
    <row r="19" spans="1:14" x14ac:dyDescent="0.2">
      <c r="A19" s="1">
        <v>206892</v>
      </c>
      <c r="B19" s="1">
        <v>201619</v>
      </c>
      <c r="C19" s="1" t="s">
        <v>13</v>
      </c>
      <c r="D19" s="1" t="s">
        <v>52</v>
      </c>
      <c r="E19" s="1" t="s">
        <v>46</v>
      </c>
      <c r="F19" s="1" t="s">
        <v>11</v>
      </c>
      <c r="G19" s="1" t="s">
        <v>7</v>
      </c>
      <c r="H19" s="1" t="s">
        <v>8</v>
      </c>
      <c r="I19" s="1" t="s">
        <v>47</v>
      </c>
      <c r="J19" s="1" t="s">
        <v>48</v>
      </c>
      <c r="K19" s="1" t="s">
        <v>9</v>
      </c>
      <c r="L19" s="1" t="s">
        <v>93</v>
      </c>
      <c r="M19" s="1" t="s">
        <v>12</v>
      </c>
      <c r="N19" s="1" t="s">
        <v>90</v>
      </c>
    </row>
    <row r="20" spans="1:14" x14ac:dyDescent="0.2">
      <c r="A20" s="1">
        <v>654352</v>
      </c>
      <c r="B20" s="1">
        <v>650894</v>
      </c>
      <c r="C20" s="1" t="s">
        <v>6</v>
      </c>
      <c r="D20" s="1" t="s">
        <v>52</v>
      </c>
      <c r="E20" s="1" t="s">
        <v>46</v>
      </c>
      <c r="F20" s="1" t="s">
        <v>11</v>
      </c>
      <c r="G20" s="1" t="s">
        <v>7</v>
      </c>
      <c r="H20" s="1" t="s">
        <v>8</v>
      </c>
      <c r="I20" s="1" t="s">
        <v>49</v>
      </c>
      <c r="J20" s="1" t="s">
        <v>48</v>
      </c>
      <c r="K20" s="1" t="s">
        <v>9</v>
      </c>
      <c r="L20" s="1" t="s">
        <v>92</v>
      </c>
      <c r="M20" s="1" t="s">
        <v>12</v>
      </c>
      <c r="N20" s="1" t="s">
        <v>90</v>
      </c>
    </row>
    <row r="21" spans="1:14" x14ac:dyDescent="0.2">
      <c r="A21" s="1">
        <v>438052</v>
      </c>
      <c r="B21" s="1">
        <v>431648</v>
      </c>
      <c r="C21" s="1" t="s">
        <v>6</v>
      </c>
      <c r="D21" s="1" t="s">
        <v>53</v>
      </c>
      <c r="E21" s="1" t="s">
        <v>46</v>
      </c>
      <c r="F21" s="1" t="s">
        <v>11</v>
      </c>
      <c r="G21" s="1" t="s">
        <v>7</v>
      </c>
      <c r="H21" s="1" t="s">
        <v>8</v>
      </c>
      <c r="I21" s="1" t="s">
        <v>49</v>
      </c>
      <c r="J21" s="1" t="s">
        <v>48</v>
      </c>
      <c r="K21" s="1" t="s">
        <v>9</v>
      </c>
      <c r="L21" s="1" t="s">
        <v>92</v>
      </c>
      <c r="M21" s="1" t="s">
        <v>12</v>
      </c>
      <c r="N21" s="1" t="s">
        <v>90</v>
      </c>
    </row>
    <row r="22" spans="1:14" x14ac:dyDescent="0.2">
      <c r="A22" s="1">
        <v>2452051</v>
      </c>
      <c r="B22" s="1">
        <v>2426691</v>
      </c>
      <c r="C22" s="1" t="s">
        <v>32</v>
      </c>
      <c r="D22" s="1" t="s">
        <v>55</v>
      </c>
      <c r="E22" s="1" t="s">
        <v>54</v>
      </c>
      <c r="F22" s="1" t="s">
        <v>11</v>
      </c>
      <c r="G22" s="1" t="s">
        <v>7</v>
      </c>
      <c r="H22" s="1" t="s">
        <v>8</v>
      </c>
      <c r="I22" s="1" t="s">
        <v>47</v>
      </c>
      <c r="J22" s="1" t="s">
        <v>48</v>
      </c>
      <c r="K22" s="1" t="s">
        <v>105</v>
      </c>
      <c r="L22" s="1" t="s">
        <v>89</v>
      </c>
      <c r="M22" s="1" t="s">
        <v>12</v>
      </c>
      <c r="N22" s="1" t="s">
        <v>90</v>
      </c>
    </row>
    <row r="23" spans="1:14" x14ac:dyDescent="0.2">
      <c r="A23" s="1">
        <v>1062642</v>
      </c>
      <c r="B23" s="1">
        <v>1044355</v>
      </c>
      <c r="C23" s="1" t="s">
        <v>18</v>
      </c>
      <c r="D23" s="1" t="s">
        <v>56</v>
      </c>
      <c r="E23" s="1" t="s">
        <v>46</v>
      </c>
      <c r="F23" s="1" t="s">
        <v>11</v>
      </c>
      <c r="G23" s="1" t="s">
        <v>7</v>
      </c>
      <c r="H23" s="1" t="s">
        <v>8</v>
      </c>
      <c r="I23" s="1" t="s">
        <v>49</v>
      </c>
      <c r="J23" s="1" t="s">
        <v>48</v>
      </c>
      <c r="K23" s="1" t="s">
        <v>9</v>
      </c>
      <c r="L23" s="1" t="s">
        <v>92</v>
      </c>
      <c r="M23" s="1" t="s">
        <v>12</v>
      </c>
      <c r="N23" s="1" t="s">
        <v>90</v>
      </c>
    </row>
    <row r="24" spans="1:14" x14ac:dyDescent="0.2">
      <c r="A24" s="1">
        <v>430079</v>
      </c>
      <c r="B24" s="1">
        <v>421603</v>
      </c>
      <c r="C24" s="1" t="s">
        <v>6</v>
      </c>
      <c r="D24" s="1" t="s">
        <v>57</v>
      </c>
      <c r="E24" s="1" t="s">
        <v>54</v>
      </c>
      <c r="F24" s="1" t="s">
        <v>11</v>
      </c>
      <c r="G24" s="1" t="s">
        <v>7</v>
      </c>
      <c r="H24" s="1" t="s">
        <v>8</v>
      </c>
      <c r="I24" s="1" t="s">
        <v>49</v>
      </c>
      <c r="J24" s="1" t="s">
        <v>31</v>
      </c>
      <c r="K24" s="1" t="s">
        <v>9</v>
      </c>
      <c r="L24" s="1" t="s">
        <v>92</v>
      </c>
      <c r="M24" s="1" t="s">
        <v>12</v>
      </c>
      <c r="N24" s="1" t="s">
        <v>90</v>
      </c>
    </row>
    <row r="25" spans="1:14" x14ac:dyDescent="0.2">
      <c r="A25" s="1">
        <v>590717</v>
      </c>
      <c r="B25" s="1">
        <v>581356</v>
      </c>
      <c r="C25" s="1" t="s">
        <v>6</v>
      </c>
      <c r="D25" s="1" t="s">
        <v>60</v>
      </c>
      <c r="E25" s="1" t="s">
        <v>46</v>
      </c>
      <c r="F25" s="1" t="s">
        <v>11</v>
      </c>
      <c r="G25" s="1" t="s">
        <v>7</v>
      </c>
      <c r="H25" s="1" t="s">
        <v>8</v>
      </c>
      <c r="I25" s="1" t="s">
        <v>49</v>
      </c>
      <c r="J25" s="1" t="s">
        <v>31</v>
      </c>
      <c r="K25" s="1" t="s">
        <v>9</v>
      </c>
      <c r="L25" s="1" t="s">
        <v>92</v>
      </c>
      <c r="M25" s="1" t="s">
        <v>12</v>
      </c>
      <c r="N25" s="1" t="s">
        <v>90</v>
      </c>
    </row>
    <row r="26" spans="1:14" x14ac:dyDescent="0.2">
      <c r="A26" s="1">
        <v>43506</v>
      </c>
      <c r="B26" s="1">
        <v>52676</v>
      </c>
      <c r="C26" s="1" t="s">
        <v>13</v>
      </c>
      <c r="D26" s="1" t="s">
        <v>61</v>
      </c>
      <c r="E26" s="1" t="s">
        <v>46</v>
      </c>
      <c r="F26" s="1" t="s">
        <v>11</v>
      </c>
      <c r="G26" s="1" t="s">
        <v>7</v>
      </c>
      <c r="H26" s="1" t="s">
        <v>8</v>
      </c>
      <c r="I26" s="1" t="s">
        <v>47</v>
      </c>
      <c r="J26" s="1" t="s">
        <v>48</v>
      </c>
      <c r="K26" s="1" t="s">
        <v>9</v>
      </c>
      <c r="L26" s="1" t="s">
        <v>93</v>
      </c>
      <c r="M26" s="1" t="s">
        <v>12</v>
      </c>
      <c r="N26" s="1" t="s">
        <v>90</v>
      </c>
    </row>
    <row r="27" spans="1:14" x14ac:dyDescent="0.2">
      <c r="A27" s="1">
        <v>802370</v>
      </c>
      <c r="B27" s="1">
        <v>790698</v>
      </c>
      <c r="C27" s="1" t="s">
        <v>13</v>
      </c>
      <c r="D27" s="1" t="s">
        <v>62</v>
      </c>
      <c r="E27" s="1" t="s">
        <v>46</v>
      </c>
      <c r="F27" s="1" t="s">
        <v>11</v>
      </c>
      <c r="G27" s="1" t="s">
        <v>7</v>
      </c>
      <c r="H27" s="1" t="s">
        <v>8</v>
      </c>
      <c r="I27" s="1" t="s">
        <v>47</v>
      </c>
      <c r="J27" s="1" t="s">
        <v>48</v>
      </c>
      <c r="K27" s="1" t="s">
        <v>9</v>
      </c>
      <c r="L27" s="1" t="s">
        <v>93</v>
      </c>
      <c r="M27" s="1" t="s">
        <v>12</v>
      </c>
      <c r="N27" s="1" t="s">
        <v>90</v>
      </c>
    </row>
    <row r="28" spans="1:14" x14ac:dyDescent="0.2">
      <c r="A28" s="1">
        <v>1517029</v>
      </c>
      <c r="B28" s="1">
        <v>1515189</v>
      </c>
      <c r="C28" s="1" t="s">
        <v>119</v>
      </c>
      <c r="D28" s="1" t="s">
        <v>63</v>
      </c>
      <c r="E28" s="1" t="s">
        <v>54</v>
      </c>
      <c r="F28" s="1" t="s">
        <v>11</v>
      </c>
      <c r="G28" s="1" t="s">
        <v>7</v>
      </c>
      <c r="H28" s="1" t="s">
        <v>8</v>
      </c>
      <c r="I28" s="1" t="s">
        <v>49</v>
      </c>
      <c r="J28" s="1" t="s">
        <v>31</v>
      </c>
      <c r="K28" s="1" t="s">
        <v>105</v>
      </c>
      <c r="L28" s="1" t="s">
        <v>91</v>
      </c>
      <c r="M28" s="1" t="s">
        <v>12</v>
      </c>
      <c r="N28" s="1" t="s">
        <v>90</v>
      </c>
    </row>
    <row r="29" spans="1:14" x14ac:dyDescent="0.2">
      <c r="A29" s="1">
        <v>2503</v>
      </c>
      <c r="B29" s="1">
        <v>17542</v>
      </c>
      <c r="C29" s="1" t="s">
        <v>6</v>
      </c>
      <c r="D29" s="1" t="s">
        <v>64</v>
      </c>
      <c r="E29" s="1" t="s">
        <v>46</v>
      </c>
      <c r="F29" s="1" t="s">
        <v>11</v>
      </c>
      <c r="G29" s="1" t="s">
        <v>7</v>
      </c>
      <c r="H29" s="1" t="s">
        <v>8</v>
      </c>
      <c r="I29" s="1" t="s">
        <v>49</v>
      </c>
      <c r="J29" s="1" t="s">
        <v>31</v>
      </c>
      <c r="K29" s="1" t="s">
        <v>9</v>
      </c>
      <c r="L29" s="1" t="s">
        <v>92</v>
      </c>
      <c r="M29" s="1" t="s">
        <v>12</v>
      </c>
      <c r="N29" s="1" t="s">
        <v>90</v>
      </c>
    </row>
    <row r="30" spans="1:14" x14ac:dyDescent="0.2">
      <c r="A30" s="1">
        <v>1301338</v>
      </c>
      <c r="B30" s="1">
        <v>1291621</v>
      </c>
      <c r="C30" s="1" t="s">
        <v>18</v>
      </c>
      <c r="D30" s="1" t="s">
        <v>65</v>
      </c>
      <c r="E30" s="1" t="s">
        <v>46</v>
      </c>
      <c r="F30" s="1" t="s">
        <v>11</v>
      </c>
      <c r="G30" s="1" t="s">
        <v>7</v>
      </c>
      <c r="H30" s="1" t="s">
        <v>8</v>
      </c>
      <c r="I30" s="1" t="s">
        <v>49</v>
      </c>
      <c r="J30" s="1" t="s">
        <v>31</v>
      </c>
      <c r="K30" s="1" t="s">
        <v>9</v>
      </c>
      <c r="L30" s="1" t="s">
        <v>92</v>
      </c>
      <c r="M30" s="1" t="s">
        <v>12</v>
      </c>
      <c r="N30" s="1" t="s">
        <v>90</v>
      </c>
    </row>
    <row r="31" spans="1:14" x14ac:dyDescent="0.2">
      <c r="A31" s="1">
        <v>1332834</v>
      </c>
      <c r="B31" s="1">
        <v>1323552</v>
      </c>
      <c r="C31" s="1" t="s">
        <v>13</v>
      </c>
      <c r="D31" s="1" t="s">
        <v>66</v>
      </c>
      <c r="E31" s="1" t="s">
        <v>46</v>
      </c>
      <c r="F31" s="1" t="s">
        <v>11</v>
      </c>
      <c r="G31" s="1" t="s">
        <v>7</v>
      </c>
      <c r="H31" s="1" t="s">
        <v>8</v>
      </c>
      <c r="I31" s="1" t="s">
        <v>47</v>
      </c>
      <c r="J31" s="1" t="s">
        <v>48</v>
      </c>
      <c r="K31" s="1" t="s">
        <v>9</v>
      </c>
      <c r="L31" s="1" t="s">
        <v>89</v>
      </c>
      <c r="M31" s="1" t="s">
        <v>12</v>
      </c>
      <c r="N31" s="1" t="s">
        <v>90</v>
      </c>
    </row>
    <row r="32" spans="1:14" x14ac:dyDescent="0.2">
      <c r="A32" s="1">
        <v>102613</v>
      </c>
      <c r="B32" s="1">
        <v>108349</v>
      </c>
      <c r="C32" s="1" t="s">
        <v>18</v>
      </c>
      <c r="D32" s="1" t="s">
        <v>67</v>
      </c>
      <c r="E32" s="1" t="s">
        <v>54</v>
      </c>
      <c r="F32" s="1" t="s">
        <v>45</v>
      </c>
      <c r="G32" s="1" t="s">
        <v>7</v>
      </c>
      <c r="H32" s="1" t="s">
        <v>8</v>
      </c>
      <c r="I32" s="1" t="s">
        <v>58</v>
      </c>
      <c r="J32" s="1" t="s">
        <v>48</v>
      </c>
      <c r="K32" s="1" t="s">
        <v>40</v>
      </c>
      <c r="L32" s="1" t="s">
        <v>110</v>
      </c>
      <c r="M32" s="1" t="s">
        <v>48</v>
      </c>
      <c r="N32" s="1" t="s">
        <v>94</v>
      </c>
    </row>
    <row r="33" spans="1:14" x14ac:dyDescent="0.2">
      <c r="A33" s="1">
        <v>812555</v>
      </c>
      <c r="B33" s="1">
        <v>800795</v>
      </c>
      <c r="C33" s="1" t="s">
        <v>13</v>
      </c>
      <c r="D33" s="1" t="s">
        <v>68</v>
      </c>
      <c r="E33" s="1" t="s">
        <v>46</v>
      </c>
      <c r="F33" s="1" t="s">
        <v>45</v>
      </c>
      <c r="G33" s="1" t="s">
        <v>7</v>
      </c>
      <c r="H33" s="1" t="s">
        <v>8</v>
      </c>
      <c r="I33" s="1" t="s">
        <v>69</v>
      </c>
      <c r="J33" s="1" t="s">
        <v>48</v>
      </c>
      <c r="K33" s="1" t="s">
        <v>9</v>
      </c>
      <c r="L33" s="1" t="s">
        <v>109</v>
      </c>
      <c r="M33" s="1" t="s">
        <v>31</v>
      </c>
      <c r="N33" s="1" t="s">
        <v>94</v>
      </c>
    </row>
    <row r="34" spans="1:14" x14ac:dyDescent="0.2">
      <c r="A34" s="1">
        <v>267721</v>
      </c>
      <c r="B34" s="1">
        <v>262861</v>
      </c>
      <c r="C34" s="1" t="s">
        <v>13</v>
      </c>
      <c r="D34" s="1" t="s">
        <v>68</v>
      </c>
      <c r="E34" s="1" t="s">
        <v>46</v>
      </c>
      <c r="F34" s="1" t="s">
        <v>11</v>
      </c>
      <c r="G34" s="1" t="s">
        <v>7</v>
      </c>
      <c r="H34" s="1" t="s">
        <v>8</v>
      </c>
      <c r="I34" s="1" t="s">
        <v>47</v>
      </c>
      <c r="J34" s="1" t="s">
        <v>48</v>
      </c>
      <c r="K34" s="1" t="s">
        <v>9</v>
      </c>
      <c r="L34" s="1" t="s">
        <v>89</v>
      </c>
      <c r="M34" s="1" t="s">
        <v>12</v>
      </c>
      <c r="N34" s="1" t="s">
        <v>90</v>
      </c>
    </row>
    <row r="35" spans="1:14" x14ac:dyDescent="0.2">
      <c r="A35" s="1">
        <v>996113</v>
      </c>
      <c r="B35" s="1">
        <v>983819</v>
      </c>
      <c r="C35" s="1" t="s">
        <v>13</v>
      </c>
      <c r="D35" s="1" t="s">
        <v>70</v>
      </c>
      <c r="E35" s="1" t="s">
        <v>46</v>
      </c>
      <c r="F35" s="1" t="s">
        <v>11</v>
      </c>
      <c r="G35" s="1" t="s">
        <v>7</v>
      </c>
      <c r="H35" s="1" t="s">
        <v>8</v>
      </c>
      <c r="I35" s="1" t="s">
        <v>47</v>
      </c>
      <c r="J35" s="1" t="s">
        <v>48</v>
      </c>
      <c r="K35" s="1" t="s">
        <v>9</v>
      </c>
      <c r="L35" s="1" t="s">
        <v>93</v>
      </c>
      <c r="M35" s="1" t="s">
        <v>12</v>
      </c>
      <c r="N35" s="1" t="s">
        <v>90</v>
      </c>
    </row>
    <row r="36" spans="1:14" x14ac:dyDescent="0.2">
      <c r="A36" s="1">
        <v>41281</v>
      </c>
      <c r="B36" s="1">
        <v>49705</v>
      </c>
      <c r="C36" s="1" t="s">
        <v>6</v>
      </c>
      <c r="D36" s="1" t="s">
        <v>71</v>
      </c>
      <c r="E36" s="1" t="s">
        <v>46</v>
      </c>
      <c r="F36" s="1" t="s">
        <v>11</v>
      </c>
      <c r="G36" s="1" t="s">
        <v>7</v>
      </c>
      <c r="H36" s="1" t="s">
        <v>8</v>
      </c>
      <c r="I36" s="1" t="s">
        <v>49</v>
      </c>
      <c r="J36" s="1" t="s">
        <v>48</v>
      </c>
      <c r="K36" s="1" t="s">
        <v>9</v>
      </c>
      <c r="L36" s="1" t="s">
        <v>92</v>
      </c>
      <c r="M36" s="1" t="s">
        <v>12</v>
      </c>
      <c r="N36" s="1" t="s">
        <v>90</v>
      </c>
    </row>
    <row r="37" spans="1:14" x14ac:dyDescent="0.2">
      <c r="A37" s="1">
        <v>636961</v>
      </c>
      <c r="B37" s="1">
        <v>624801</v>
      </c>
      <c r="C37" s="1" t="s">
        <v>18</v>
      </c>
      <c r="D37" s="1" t="s">
        <v>72</v>
      </c>
      <c r="E37" s="1" t="s">
        <v>54</v>
      </c>
      <c r="F37" s="1" t="s">
        <v>45</v>
      </c>
      <c r="G37" s="1" t="s">
        <v>7</v>
      </c>
      <c r="H37" s="1" t="s">
        <v>8</v>
      </c>
      <c r="I37" s="1" t="s">
        <v>73</v>
      </c>
      <c r="J37" s="1" t="s">
        <v>48</v>
      </c>
      <c r="K37" s="1" t="s">
        <v>9</v>
      </c>
      <c r="L37" s="1" t="s">
        <v>111</v>
      </c>
      <c r="M37" s="1" t="s">
        <v>12</v>
      </c>
      <c r="N37" s="1" t="s">
        <v>90</v>
      </c>
    </row>
    <row r="38" spans="1:14" x14ac:dyDescent="0.2">
      <c r="A38" s="1">
        <v>265490</v>
      </c>
      <c r="B38" s="1">
        <v>260133</v>
      </c>
      <c r="C38" s="1" t="s">
        <v>18</v>
      </c>
      <c r="D38" s="1" t="s">
        <v>74</v>
      </c>
      <c r="E38" s="1" t="s">
        <v>46</v>
      </c>
      <c r="F38" s="1" t="s">
        <v>11</v>
      </c>
      <c r="G38" s="1" t="s">
        <v>19</v>
      </c>
      <c r="H38" s="1" t="s">
        <v>8</v>
      </c>
      <c r="I38" s="1" t="s">
        <v>49</v>
      </c>
      <c r="J38" s="1" t="s">
        <v>31</v>
      </c>
      <c r="K38" s="1" t="s">
        <v>20</v>
      </c>
      <c r="L38" s="1" t="s">
        <v>91</v>
      </c>
      <c r="M38" s="1" t="s">
        <v>12</v>
      </c>
      <c r="N38" s="1" t="s">
        <v>90</v>
      </c>
    </row>
    <row r="39" spans="1:14" x14ac:dyDescent="0.2">
      <c r="A39" s="1">
        <v>239501</v>
      </c>
      <c r="B39" s="1">
        <v>242530</v>
      </c>
      <c r="C39" s="1" t="s">
        <v>18</v>
      </c>
      <c r="D39" s="1" t="s">
        <v>75</v>
      </c>
      <c r="E39" s="1" t="s">
        <v>46</v>
      </c>
      <c r="F39" s="1" t="s">
        <v>11</v>
      </c>
      <c r="G39" s="1" t="s">
        <v>7</v>
      </c>
      <c r="H39" s="1" t="s">
        <v>8</v>
      </c>
      <c r="I39" s="1" t="s">
        <v>49</v>
      </c>
      <c r="J39" s="1" t="s">
        <v>31</v>
      </c>
      <c r="K39" s="1" t="s">
        <v>40</v>
      </c>
      <c r="L39" s="1" t="s">
        <v>91</v>
      </c>
      <c r="M39" s="1" t="s">
        <v>12</v>
      </c>
      <c r="N39" s="1" t="s">
        <v>90</v>
      </c>
    </row>
    <row r="40" spans="1:14" x14ac:dyDescent="0.2">
      <c r="A40" s="1">
        <v>635668</v>
      </c>
      <c r="B40" s="1">
        <v>623562</v>
      </c>
      <c r="C40" s="1" t="s">
        <v>18</v>
      </c>
      <c r="D40" s="1" t="s">
        <v>76</v>
      </c>
      <c r="E40" s="1" t="s">
        <v>46</v>
      </c>
      <c r="F40" s="1" t="s">
        <v>11</v>
      </c>
      <c r="G40" s="1" t="s">
        <v>7</v>
      </c>
      <c r="H40" s="1" t="s">
        <v>8</v>
      </c>
      <c r="I40" s="1" t="s">
        <v>49</v>
      </c>
      <c r="J40" s="1" t="s">
        <v>31</v>
      </c>
      <c r="K40" s="1" t="s">
        <v>9</v>
      </c>
      <c r="L40" s="1" t="s">
        <v>92</v>
      </c>
      <c r="M40" s="1" t="s">
        <v>12</v>
      </c>
      <c r="N40" s="1" t="s">
        <v>90</v>
      </c>
    </row>
    <row r="41" spans="1:14" x14ac:dyDescent="0.2">
      <c r="A41" s="1">
        <v>1879044</v>
      </c>
      <c r="B41" s="1">
        <v>1935793</v>
      </c>
      <c r="C41" s="1" t="s">
        <v>18</v>
      </c>
      <c r="D41" s="1" t="s">
        <v>77</v>
      </c>
      <c r="E41" s="1" t="s">
        <v>54</v>
      </c>
      <c r="F41" s="1" t="s">
        <v>45</v>
      </c>
      <c r="G41" s="1" t="s">
        <v>7</v>
      </c>
      <c r="H41" s="1" t="s">
        <v>8</v>
      </c>
      <c r="I41" s="1" t="s">
        <v>73</v>
      </c>
      <c r="J41" s="1" t="s">
        <v>48</v>
      </c>
      <c r="K41" s="1" t="s">
        <v>9</v>
      </c>
      <c r="L41" s="1" t="s">
        <v>111</v>
      </c>
      <c r="M41" s="1" t="s">
        <v>12</v>
      </c>
      <c r="N41" s="1" t="s">
        <v>90</v>
      </c>
    </row>
    <row r="42" spans="1:14" x14ac:dyDescent="0.2">
      <c r="A42" s="1">
        <v>128174</v>
      </c>
      <c r="B42" s="1">
        <v>133631</v>
      </c>
      <c r="C42" s="1" t="s">
        <v>13</v>
      </c>
      <c r="D42" s="1" t="s">
        <v>78</v>
      </c>
      <c r="E42" s="1" t="s">
        <v>46</v>
      </c>
      <c r="F42" s="1" t="s">
        <v>11</v>
      </c>
      <c r="G42" s="1" t="s">
        <v>7</v>
      </c>
      <c r="H42" s="1" t="s">
        <v>8</v>
      </c>
      <c r="I42" s="1" t="s">
        <v>59</v>
      </c>
      <c r="J42" s="1" t="s">
        <v>31</v>
      </c>
      <c r="K42" s="1" t="s">
        <v>9</v>
      </c>
      <c r="L42" s="1" t="s">
        <v>95</v>
      </c>
      <c r="M42" s="1" t="s">
        <v>12</v>
      </c>
      <c r="N42" s="1" t="s">
        <v>90</v>
      </c>
    </row>
    <row r="43" spans="1:14" x14ac:dyDescent="0.2">
      <c r="A43" s="1">
        <v>12675</v>
      </c>
      <c r="B43" s="1">
        <v>27714</v>
      </c>
      <c r="C43" s="1" t="s">
        <v>6</v>
      </c>
      <c r="D43" s="1" t="s">
        <v>79</v>
      </c>
      <c r="E43" s="1" t="s">
        <v>46</v>
      </c>
      <c r="F43" s="1" t="s">
        <v>11</v>
      </c>
      <c r="G43" s="1" t="s">
        <v>7</v>
      </c>
      <c r="H43" s="1" t="s">
        <v>8</v>
      </c>
      <c r="I43" s="1" t="s">
        <v>49</v>
      </c>
      <c r="J43" s="1" t="s">
        <v>31</v>
      </c>
      <c r="K43" s="1" t="s">
        <v>9</v>
      </c>
      <c r="L43" s="1" t="s">
        <v>91</v>
      </c>
      <c r="M43" s="1" t="s">
        <v>12</v>
      </c>
      <c r="N43" s="1" t="s">
        <v>90</v>
      </c>
    </row>
    <row r="44" spans="1:14" x14ac:dyDescent="0.2">
      <c r="A44" s="1">
        <v>1454764</v>
      </c>
      <c r="B44" s="1">
        <v>1445102</v>
      </c>
      <c r="C44" s="1" t="s">
        <v>13</v>
      </c>
      <c r="D44" s="1" t="s">
        <v>80</v>
      </c>
      <c r="E44" s="1" t="s">
        <v>46</v>
      </c>
      <c r="F44" s="1" t="s">
        <v>11</v>
      </c>
      <c r="G44" s="1" t="s">
        <v>7</v>
      </c>
      <c r="H44" s="1" t="s">
        <v>8</v>
      </c>
      <c r="I44" s="1" t="s">
        <v>47</v>
      </c>
      <c r="J44" s="1" t="s">
        <v>48</v>
      </c>
      <c r="K44" s="1" t="s">
        <v>9</v>
      </c>
      <c r="L44" s="1" t="s">
        <v>93</v>
      </c>
      <c r="M44" s="1" t="s">
        <v>12</v>
      </c>
      <c r="N44" s="1" t="s">
        <v>90</v>
      </c>
    </row>
    <row r="45" spans="1:14" x14ac:dyDescent="0.2">
      <c r="A45" s="1">
        <v>88866</v>
      </c>
      <c r="B45" s="1">
        <v>94435</v>
      </c>
      <c r="C45" s="1" t="s">
        <v>18</v>
      </c>
      <c r="D45" s="1" t="s">
        <v>81</v>
      </c>
      <c r="E45" s="1" t="s">
        <v>46</v>
      </c>
      <c r="F45" s="1" t="s">
        <v>11</v>
      </c>
      <c r="G45" s="1" t="s">
        <v>7</v>
      </c>
      <c r="H45" s="1" t="s">
        <v>8</v>
      </c>
      <c r="I45" s="1" t="s">
        <v>82</v>
      </c>
      <c r="J45" s="1" t="s">
        <v>48</v>
      </c>
      <c r="K45" s="1" t="s">
        <v>40</v>
      </c>
      <c r="L45" s="1" t="s">
        <v>96</v>
      </c>
      <c r="M45" s="1" t="s">
        <v>12</v>
      </c>
      <c r="N45" s="1" t="s">
        <v>90</v>
      </c>
    </row>
    <row r="46" spans="1:14" x14ac:dyDescent="0.2">
      <c r="A46" s="1">
        <v>417999</v>
      </c>
      <c r="B46" s="1">
        <v>410756</v>
      </c>
      <c r="C46" s="1" t="s">
        <v>6</v>
      </c>
      <c r="D46" s="1" t="s">
        <v>83</v>
      </c>
      <c r="E46" s="1" t="s">
        <v>54</v>
      </c>
      <c r="F46" s="1" t="s">
        <v>11</v>
      </c>
      <c r="G46" s="1" t="s">
        <v>7</v>
      </c>
      <c r="H46" s="1" t="s">
        <v>8</v>
      </c>
      <c r="I46" s="1" t="s">
        <v>49</v>
      </c>
      <c r="J46" s="1" t="s">
        <v>31</v>
      </c>
      <c r="K46" s="1" t="s">
        <v>9</v>
      </c>
      <c r="L46" s="1" t="s">
        <v>92</v>
      </c>
      <c r="M46" s="1" t="s">
        <v>12</v>
      </c>
      <c r="N46" s="1" t="s">
        <v>90</v>
      </c>
    </row>
    <row r="47" spans="1:14" x14ac:dyDescent="0.2">
      <c r="A47" s="1">
        <v>216652</v>
      </c>
      <c r="B47" s="1">
        <v>213482</v>
      </c>
      <c r="C47" s="1" t="s">
        <v>18</v>
      </c>
      <c r="D47" s="1" t="s">
        <v>84</v>
      </c>
      <c r="E47" s="1" t="s">
        <v>46</v>
      </c>
      <c r="F47" s="1" t="s">
        <v>11</v>
      </c>
      <c r="G47" s="1" t="s">
        <v>7</v>
      </c>
      <c r="H47" s="1" t="s">
        <v>8</v>
      </c>
      <c r="I47" s="1" t="s">
        <v>49</v>
      </c>
      <c r="J47" s="1" t="s">
        <v>31</v>
      </c>
      <c r="K47" s="1" t="s">
        <v>9</v>
      </c>
      <c r="L47" s="1" t="s">
        <v>92</v>
      </c>
      <c r="M47" s="1" t="s">
        <v>12</v>
      </c>
      <c r="N47" s="1" t="s">
        <v>90</v>
      </c>
    </row>
    <row r="48" spans="1:14" x14ac:dyDescent="0.2">
      <c r="A48" s="1">
        <v>497147</v>
      </c>
      <c r="B48" s="1">
        <v>488571</v>
      </c>
      <c r="C48" s="1" t="s">
        <v>13</v>
      </c>
      <c r="D48" s="1" t="s">
        <v>85</v>
      </c>
      <c r="E48" s="1" t="s">
        <v>46</v>
      </c>
      <c r="F48" s="1" t="s">
        <v>11</v>
      </c>
      <c r="G48" s="1" t="s">
        <v>7</v>
      </c>
      <c r="H48" s="1" t="s">
        <v>8</v>
      </c>
      <c r="I48" s="1" t="s">
        <v>47</v>
      </c>
      <c r="J48" s="1" t="s">
        <v>48</v>
      </c>
      <c r="K48" s="1" t="s">
        <v>9</v>
      </c>
      <c r="L48" s="1" t="s">
        <v>93</v>
      </c>
      <c r="M48" s="1" t="s">
        <v>12</v>
      </c>
      <c r="N48" s="1" t="s">
        <v>90</v>
      </c>
    </row>
    <row r="49" spans="1:14" x14ac:dyDescent="0.2">
      <c r="A49" s="1">
        <v>44442</v>
      </c>
      <c r="B49" s="1">
        <v>53609</v>
      </c>
      <c r="C49" s="1" t="s">
        <v>18</v>
      </c>
      <c r="D49" s="1" t="s">
        <v>86</v>
      </c>
      <c r="E49" s="1" t="s">
        <v>46</v>
      </c>
      <c r="F49" s="1" t="s">
        <v>11</v>
      </c>
      <c r="G49" s="1" t="s">
        <v>7</v>
      </c>
      <c r="H49" s="1" t="s">
        <v>8</v>
      </c>
      <c r="I49" s="1" t="s">
        <v>49</v>
      </c>
      <c r="J49" s="1" t="s">
        <v>31</v>
      </c>
      <c r="K49" s="1" t="s">
        <v>9</v>
      </c>
      <c r="L49" s="1" t="s">
        <v>92</v>
      </c>
      <c r="M49" s="1" t="s">
        <v>12</v>
      </c>
      <c r="N49" s="1" t="s">
        <v>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9536D-1BC5-E740-9F85-A55F7F41713A}">
  <dimension ref="A1:F11"/>
  <sheetViews>
    <sheetView workbookViewId="0">
      <selection activeCell="C18" sqref="C18"/>
    </sheetView>
  </sheetViews>
  <sheetFormatPr baseColWidth="10" defaultRowHeight="16" x14ac:dyDescent="0.2"/>
  <cols>
    <col min="1" max="1" width="43" style="1" customWidth="1"/>
    <col min="2" max="8" width="10.83203125" style="1"/>
    <col min="9" max="9" width="12.83203125" style="1" customWidth="1"/>
    <col min="10" max="10" width="11.6640625" style="1" customWidth="1"/>
    <col min="11" max="16384" width="10.83203125" style="1"/>
  </cols>
  <sheetData>
    <row r="1" spans="1:6" x14ac:dyDescent="0.2">
      <c r="A1" s="1" t="s">
        <v>102</v>
      </c>
    </row>
    <row r="2" spans="1:6" x14ac:dyDescent="0.2">
      <c r="A2" s="1" t="s">
        <v>88</v>
      </c>
      <c r="B2" s="8">
        <v>31640</v>
      </c>
    </row>
    <row r="3" spans="1:6" x14ac:dyDescent="0.2">
      <c r="A3" s="1" t="s">
        <v>116</v>
      </c>
      <c r="B3" s="9">
        <v>882</v>
      </c>
    </row>
    <row r="4" spans="1:6" x14ac:dyDescent="0.2">
      <c r="A4" s="1" t="s">
        <v>125</v>
      </c>
      <c r="B4" s="10">
        <v>67</v>
      </c>
    </row>
    <row r="5" spans="1:6" x14ac:dyDescent="0.2">
      <c r="A5" s="1" t="s">
        <v>117</v>
      </c>
      <c r="B5" s="1">
        <v>48</v>
      </c>
    </row>
    <row r="7" spans="1:6" x14ac:dyDescent="0.2">
      <c r="B7" s="1" t="s">
        <v>97</v>
      </c>
    </row>
    <row r="8" spans="1:6" x14ac:dyDescent="0.2">
      <c r="A8" s="1" t="s">
        <v>122</v>
      </c>
      <c r="B8" s="1" t="s">
        <v>48</v>
      </c>
      <c r="C8" s="1" t="s">
        <v>31</v>
      </c>
      <c r="D8" s="1" t="s">
        <v>42</v>
      </c>
      <c r="E8" s="1" t="s">
        <v>17</v>
      </c>
      <c r="F8" s="1" t="s">
        <v>100</v>
      </c>
    </row>
    <row r="9" spans="1:6" x14ac:dyDescent="0.2">
      <c r="A9" s="1" t="s">
        <v>98</v>
      </c>
      <c r="B9" s="1">
        <v>0</v>
      </c>
      <c r="C9" s="1">
        <v>0</v>
      </c>
      <c r="D9" s="1">
        <v>1</v>
      </c>
      <c r="E9" s="1">
        <v>14</v>
      </c>
      <c r="F9" s="1">
        <f>SUM(B9:E9)</f>
        <v>15</v>
      </c>
    </row>
    <row r="10" spans="1:6" x14ac:dyDescent="0.2">
      <c r="A10" s="1" t="s">
        <v>99</v>
      </c>
      <c r="B10" s="1">
        <v>19</v>
      </c>
      <c r="C10" s="1">
        <v>14</v>
      </c>
      <c r="D10" s="1">
        <v>0</v>
      </c>
      <c r="E10" s="1">
        <v>0</v>
      </c>
      <c r="F10" s="1">
        <f>SUM(B10:E10)</f>
        <v>33</v>
      </c>
    </row>
    <row r="11" spans="1:6" x14ac:dyDescent="0.2">
      <c r="A11" s="1" t="s">
        <v>101</v>
      </c>
      <c r="B11" s="1">
        <f>SUM(B9:B10)</f>
        <v>19</v>
      </c>
      <c r="C11" s="1">
        <f>SUM(C9:C10)</f>
        <v>14</v>
      </c>
      <c r="D11" s="1">
        <f>SUM(D9:D10)</f>
        <v>1</v>
      </c>
      <c r="E11" s="1">
        <f>SUM(E9:E10)</f>
        <v>14</v>
      </c>
      <c r="F11" s="1">
        <f>SUM(F9:F10)</f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1AAA3-C73D-3649-8380-23F09C28C120}">
  <dimension ref="A1:N2"/>
  <sheetViews>
    <sheetView workbookViewId="0">
      <selection activeCell="G23" sqref="G23"/>
    </sheetView>
  </sheetViews>
  <sheetFormatPr baseColWidth="10" defaultRowHeight="16" x14ac:dyDescent="0.2"/>
  <cols>
    <col min="1" max="3" width="10.83203125" style="1"/>
    <col min="4" max="4" width="15.83203125" style="1" customWidth="1"/>
    <col min="5" max="5" width="14.33203125" style="1" customWidth="1"/>
    <col min="6" max="6" width="26.83203125" style="1" customWidth="1"/>
    <col min="7" max="7" width="36" style="1" customWidth="1"/>
    <col min="8" max="8" width="24.5" style="1" customWidth="1"/>
    <col min="9" max="9" width="30.83203125" style="1" customWidth="1"/>
    <col min="10" max="11" width="21.5" style="1" customWidth="1"/>
    <col min="12" max="12" width="32.5" style="1" customWidth="1"/>
    <col min="13" max="13" width="22.6640625" style="1" customWidth="1"/>
    <col min="14" max="14" width="16.1640625" style="1" customWidth="1"/>
    <col min="15" max="16384" width="10.83203125" style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123</v>
      </c>
      <c r="H1" s="4" t="s">
        <v>87</v>
      </c>
      <c r="I1" s="4" t="s">
        <v>112</v>
      </c>
      <c r="J1" s="4" t="s">
        <v>97</v>
      </c>
      <c r="K1" s="5" t="s">
        <v>115</v>
      </c>
      <c r="L1" s="6" t="s">
        <v>121</v>
      </c>
      <c r="M1" s="6" t="s">
        <v>122</v>
      </c>
      <c r="N1" s="6" t="s">
        <v>113</v>
      </c>
    </row>
    <row r="2" spans="1:14" x14ac:dyDescent="0.2">
      <c r="A2" s="1">
        <v>90779</v>
      </c>
      <c r="B2" s="1">
        <v>96254</v>
      </c>
      <c r="C2" s="1" t="s">
        <v>18</v>
      </c>
      <c r="D2" s="1" t="s">
        <v>106</v>
      </c>
      <c r="E2" s="1" t="s">
        <v>46</v>
      </c>
      <c r="F2" s="1" t="s">
        <v>45</v>
      </c>
      <c r="G2" s="1" t="s">
        <v>114</v>
      </c>
      <c r="H2" s="1" t="s">
        <v>105</v>
      </c>
      <c r="I2" s="1" t="s">
        <v>120</v>
      </c>
      <c r="J2" s="1" t="s">
        <v>31</v>
      </c>
      <c r="K2" s="1" t="s">
        <v>7</v>
      </c>
      <c r="L2" s="1" t="s">
        <v>58</v>
      </c>
      <c r="M2" s="1" t="s">
        <v>48</v>
      </c>
      <c r="N2" s="1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5B120-E84F-FD4C-9CA2-BF78D8C27FE0}">
  <dimension ref="A1:I22"/>
  <sheetViews>
    <sheetView workbookViewId="0">
      <selection activeCell="A26" sqref="A26"/>
    </sheetView>
  </sheetViews>
  <sheetFormatPr baseColWidth="10" defaultRowHeight="16" x14ac:dyDescent="0.2"/>
  <cols>
    <col min="1" max="1" width="46" style="1" customWidth="1"/>
    <col min="2" max="16384" width="10.83203125" style="1"/>
  </cols>
  <sheetData>
    <row r="1" spans="1:6" x14ac:dyDescent="0.2">
      <c r="A1" s="1" t="s">
        <v>103</v>
      </c>
    </row>
    <row r="2" spans="1:6" x14ac:dyDescent="0.2">
      <c r="A2" s="1" t="s">
        <v>104</v>
      </c>
      <c r="B2" s="1">
        <v>132909</v>
      </c>
    </row>
    <row r="3" spans="1:6" x14ac:dyDescent="0.2">
      <c r="A3" s="1" t="s">
        <v>116</v>
      </c>
      <c r="B3" s="1">
        <v>184</v>
      </c>
    </row>
    <row r="4" spans="1:6" x14ac:dyDescent="0.2">
      <c r="A4" s="1" t="s">
        <v>126</v>
      </c>
      <c r="B4" s="1">
        <v>12</v>
      </c>
    </row>
    <row r="5" spans="1:6" x14ac:dyDescent="0.2">
      <c r="A5" s="1" t="s">
        <v>118</v>
      </c>
      <c r="B5" s="1">
        <v>1</v>
      </c>
    </row>
    <row r="7" spans="1:6" x14ac:dyDescent="0.2">
      <c r="B7" s="1" t="s">
        <v>97</v>
      </c>
    </row>
    <row r="8" spans="1:6" x14ac:dyDescent="0.2">
      <c r="A8" s="1" t="s">
        <v>122</v>
      </c>
      <c r="B8" s="1" t="s">
        <v>48</v>
      </c>
      <c r="C8" s="1" t="s">
        <v>31</v>
      </c>
      <c r="D8" s="1" t="s">
        <v>42</v>
      </c>
      <c r="E8" s="1" t="s">
        <v>17</v>
      </c>
      <c r="F8" s="1" t="s">
        <v>100</v>
      </c>
    </row>
    <row r="9" spans="1:6" x14ac:dyDescent="0.2">
      <c r="A9" s="1" t="s">
        <v>98</v>
      </c>
      <c r="B9" s="1">
        <v>0</v>
      </c>
      <c r="C9" s="1">
        <v>1</v>
      </c>
      <c r="D9" s="1">
        <v>0</v>
      </c>
      <c r="E9" s="1">
        <v>0</v>
      </c>
      <c r="F9" s="1">
        <f>SUM(B9:E9)</f>
        <v>1</v>
      </c>
    </row>
    <row r="10" spans="1:6" x14ac:dyDescent="0.2">
      <c r="A10" s="1" t="s">
        <v>127</v>
      </c>
      <c r="B10" s="1">
        <v>0</v>
      </c>
      <c r="C10" s="1">
        <v>0</v>
      </c>
      <c r="D10" s="1">
        <v>0</v>
      </c>
      <c r="E10" s="1">
        <v>0</v>
      </c>
      <c r="F10" s="1">
        <f>SUM(B10:E10)</f>
        <v>0</v>
      </c>
    </row>
    <row r="11" spans="1:6" x14ac:dyDescent="0.2">
      <c r="A11" s="1" t="s">
        <v>101</v>
      </c>
      <c r="B11" s="1">
        <f>SUM(B9:B10)</f>
        <v>0</v>
      </c>
      <c r="C11" s="1">
        <f>SUM(C9:C10)</f>
        <v>1</v>
      </c>
      <c r="D11" s="1">
        <f>SUM(D9:D10)</f>
        <v>0</v>
      </c>
      <c r="E11" s="1">
        <f>SUM(E9:E10)</f>
        <v>0</v>
      </c>
      <c r="F11" s="1">
        <f>SUM(F9:F10)</f>
        <v>1</v>
      </c>
    </row>
    <row r="22" spans="9:9" x14ac:dyDescent="0.2">
      <c r="I22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D732-4776-8646-A4DC-7DA3C3991998}">
  <dimension ref="A1:G29"/>
  <sheetViews>
    <sheetView tabSelected="1" workbookViewId="0">
      <selection activeCell="A21" sqref="A21"/>
    </sheetView>
  </sheetViews>
  <sheetFormatPr baseColWidth="10" defaultRowHeight="16" x14ac:dyDescent="0.2"/>
  <cols>
    <col min="1" max="1" width="50.83203125" style="1" customWidth="1"/>
    <col min="2" max="2" width="20" style="1" customWidth="1"/>
    <col min="3" max="3" width="10.83203125" style="1"/>
    <col min="4" max="5" width="9.83203125" style="1" customWidth="1"/>
    <col min="6" max="6" width="17.33203125" style="1" customWidth="1"/>
    <col min="7" max="16384" width="10.83203125" style="1"/>
  </cols>
  <sheetData>
    <row r="1" spans="1:7" x14ac:dyDescent="0.2">
      <c r="A1" s="1" t="s">
        <v>128</v>
      </c>
      <c r="B1" s="1">
        <v>48</v>
      </c>
    </row>
    <row r="2" spans="1:7" x14ac:dyDescent="0.2">
      <c r="A2" s="1" t="s">
        <v>129</v>
      </c>
      <c r="B2" s="1">
        <v>1</v>
      </c>
    </row>
    <row r="5" spans="1:7" x14ac:dyDescent="0.2">
      <c r="C5" s="1" t="s">
        <v>97</v>
      </c>
    </row>
    <row r="6" spans="1:7" x14ac:dyDescent="0.2">
      <c r="B6" s="1" t="s">
        <v>122</v>
      </c>
      <c r="C6" s="1" t="s">
        <v>48</v>
      </c>
      <c r="D6" s="1" t="s">
        <v>31</v>
      </c>
      <c r="E6" s="1" t="s">
        <v>42</v>
      </c>
      <c r="F6" s="1" t="s">
        <v>17</v>
      </c>
      <c r="G6" s="1" t="s">
        <v>100</v>
      </c>
    </row>
    <row r="7" spans="1:7" x14ac:dyDescent="0.2">
      <c r="B7" s="1" t="s">
        <v>98</v>
      </c>
      <c r="C7" s="1">
        <v>0</v>
      </c>
      <c r="D7" s="1">
        <v>1</v>
      </c>
      <c r="E7" s="1">
        <v>1</v>
      </c>
      <c r="F7" s="1">
        <v>14</v>
      </c>
      <c r="G7" s="1">
        <f>SUM(C7:F7)</f>
        <v>16</v>
      </c>
    </row>
    <row r="8" spans="1:7" x14ac:dyDescent="0.2">
      <c r="B8" s="1" t="s">
        <v>99</v>
      </c>
      <c r="C8" s="1">
        <v>19</v>
      </c>
      <c r="D8" s="1">
        <v>14</v>
      </c>
      <c r="E8" s="1">
        <v>0</v>
      </c>
      <c r="F8" s="1">
        <v>0</v>
      </c>
      <c r="G8" s="1">
        <f t="shared" ref="G8:G9" si="0">SUM(C8:F8)</f>
        <v>33</v>
      </c>
    </row>
    <row r="9" spans="1:7" x14ac:dyDescent="0.2">
      <c r="B9" s="1" t="s">
        <v>127</v>
      </c>
      <c r="C9" s="1">
        <v>0</v>
      </c>
      <c r="D9" s="1">
        <v>0</v>
      </c>
      <c r="E9" s="1">
        <v>0</v>
      </c>
      <c r="F9" s="1">
        <v>0</v>
      </c>
      <c r="G9" s="1">
        <f t="shared" si="0"/>
        <v>0</v>
      </c>
    </row>
    <row r="10" spans="1:7" x14ac:dyDescent="0.2">
      <c r="B10" s="1" t="s">
        <v>101</v>
      </c>
      <c r="C10" s="1">
        <f>SUM(C7:C8)</f>
        <v>19</v>
      </c>
      <c r="D10" s="1">
        <f>SUM(D7:D8)</f>
        <v>15</v>
      </c>
      <c r="E10" s="1">
        <f>SUM(E7:E8)</f>
        <v>1</v>
      </c>
      <c r="F10" s="1">
        <f>SUM(F7:F8)</f>
        <v>14</v>
      </c>
      <c r="G10" s="7">
        <f>SUM(C10:F10)</f>
        <v>49</v>
      </c>
    </row>
    <row r="13" spans="1:7" x14ac:dyDescent="0.2">
      <c r="A13" s="1" t="s">
        <v>107</v>
      </c>
      <c r="B13" s="3"/>
    </row>
    <row r="14" spans="1:7" x14ac:dyDescent="0.2">
      <c r="A14" s="1" t="s">
        <v>108</v>
      </c>
    </row>
    <row r="15" spans="1:7" x14ac:dyDescent="0.2">
      <c r="A15" s="1" t="s">
        <v>130</v>
      </c>
    </row>
    <row r="16" spans="1:7" x14ac:dyDescent="0.2">
      <c r="A16" s="1" t="s">
        <v>131</v>
      </c>
    </row>
    <row r="18" spans="1:6" x14ac:dyDescent="0.2">
      <c r="A18" s="1" t="s">
        <v>124</v>
      </c>
    </row>
    <row r="19" spans="1:6" x14ac:dyDescent="0.2">
      <c r="A19" s="1" t="s">
        <v>132</v>
      </c>
    </row>
    <row r="20" spans="1:6" x14ac:dyDescent="0.2">
      <c r="A20" s="1" t="s">
        <v>133</v>
      </c>
    </row>
    <row r="26" spans="1:6" x14ac:dyDescent="0.2">
      <c r="B26" s="3"/>
      <c r="C26" s="3"/>
      <c r="D26" s="3"/>
      <c r="E26" s="3"/>
      <c r="F26" s="3"/>
    </row>
    <row r="27" spans="1:6" x14ac:dyDescent="0.2">
      <c r="B27" s="3"/>
      <c r="C27" s="3"/>
      <c r="D27" s="3"/>
      <c r="E27" s="3"/>
      <c r="F27" s="3"/>
    </row>
    <row r="28" spans="1:6" x14ac:dyDescent="0.2">
      <c r="B28" s="3"/>
      <c r="C28" s="3"/>
      <c r="D28" s="3"/>
      <c r="E28" s="3"/>
      <c r="F28" s="3"/>
    </row>
    <row r="29" spans="1:6" x14ac:dyDescent="0.2">
      <c r="C29" s="3"/>
      <c r="D29" s="3"/>
      <c r="E29" s="3"/>
      <c r="F2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VEP_PVS1-loss no conflict</vt:lpstr>
      <vt:lpstr>VEP_PVS1-loss_summary</vt:lpstr>
      <vt:lpstr>VEP_PVS1-gain no conflict</vt:lpstr>
      <vt:lpstr>VEP_PVS1-gain_summary</vt:lpstr>
      <vt:lpstr>VEP_PVS1-change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Yu-An Chen</dc:creator>
  <cp:lastModifiedBy>Yu-An Chen</cp:lastModifiedBy>
  <dcterms:created xsi:type="dcterms:W3CDTF">2024-08-13T06:14:40Z</dcterms:created>
  <dcterms:modified xsi:type="dcterms:W3CDTF">2024-09-02T08:05:41Z</dcterms:modified>
</cp:coreProperties>
</file>