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PaJWzTF9YjehvvKBbio+p8kZgDXYHfAYR23LrBNyeeo="/>
    </ext>
  </extLst>
</workbook>
</file>

<file path=xl/sharedStrings.xml><?xml version="1.0" encoding="utf-8"?>
<sst xmlns="http://schemas.openxmlformats.org/spreadsheetml/2006/main" count="186" uniqueCount="100">
  <si>
    <r>
      <rPr>
        <rFont val="Calibri"/>
        <b/>
        <color theme="1"/>
        <sz val="11.0"/>
      </rPr>
      <t>SI Table X10 -egg targets, GO terms and protein descriptions</t>
    </r>
    <r>
      <rPr>
        <rFont val="Calibri"/>
        <color theme="1"/>
        <sz val="11.0"/>
      </rPr>
      <t xml:space="preserve">
Table showing the numbers and % of sRNAs a) targeting genes, 3’UTR, 5’UTR, TEs, tRNAs or rRNAs. Top rows indicate map frequency with majority of reads mapping once (1x) and some mapping more than once (&gt;1x) and bottom row indicates proportion of reads. b) Genes and protein descriptions of upregulated sRNAs. Gene enriched GO terms for biological processes (BP), cellular components (CC) and moelcular functions (MF) shown.</t>
    </r>
  </si>
  <si>
    <t>a) targets</t>
  </si>
  <si>
    <t>1x</t>
  </si>
  <si>
    <t>&gt;1x</t>
  </si>
  <si>
    <t>sRNA class</t>
  </si>
  <si>
    <t>Reads</t>
  </si>
  <si>
    <t>Gene</t>
  </si>
  <si>
    <t>3'UTR</t>
  </si>
  <si>
    <t>5'UTR</t>
  </si>
  <si>
    <t>TE</t>
  </si>
  <si>
    <t>tRNA</t>
  </si>
  <si>
    <t>rRNA</t>
  </si>
  <si>
    <t>eggs vs PF</t>
  </si>
  <si>
    <t>egg vs FL</t>
  </si>
  <si>
    <t>%</t>
  </si>
  <si>
    <t>Tot</t>
  </si>
  <si>
    <t>b) GO terms</t>
  </si>
  <si>
    <t>eggs vs PF GO terms to 3'UTR</t>
  </si>
  <si>
    <t>eggs GO terms to 3UTR</t>
  </si>
  <si>
    <t>eggs vs FL</t>
  </si>
  <si>
    <t>GO.ID</t>
  </si>
  <si>
    <t>Term</t>
  </si>
  <si>
    <t>Annotated</t>
  </si>
  <si>
    <t>Significant</t>
  </si>
  <si>
    <t>Expected</t>
  </si>
  <si>
    <t>Fis</t>
  </si>
  <si>
    <t xml:space="preserve">Protein Description </t>
  </si>
  <si>
    <t>GO:0019773</t>
  </si>
  <si>
    <t>proteasome core complex, alpha-subunit c...</t>
  </si>
  <si>
    <t>SVE_0331400</t>
  </si>
  <si>
    <t>WD40 repeat and WD40/YVTN repeat-like-containing domain and WD40-repeat-containing domain-containing protein</t>
  </si>
  <si>
    <t>SVE_1331700</t>
  </si>
  <si>
    <t>Nicotinic acetylcholine receptor beta 3 (Dbeta3) subunit</t>
  </si>
  <si>
    <t>GO:0005839</t>
  </si>
  <si>
    <t>proteasome core complex</t>
  </si>
  <si>
    <t>SVE_1640800</t>
  </si>
  <si>
    <t>Atrial natriuretic peptide receptor 1</t>
  </si>
  <si>
    <t>SVE_1763800</t>
  </si>
  <si>
    <t>Hypothetical protein SRAE_2000363400</t>
  </si>
  <si>
    <t>SVE_0547100</t>
  </si>
  <si>
    <t>Hypothetical protein SRAE_2000195700</t>
  </si>
  <si>
    <t>eggs vs PF GO terms to Gene</t>
  </si>
  <si>
    <t>SVE_0934900</t>
  </si>
  <si>
    <t>---NA---</t>
  </si>
  <si>
    <t>SVE_2013700</t>
  </si>
  <si>
    <t>unnamed protein product</t>
  </si>
  <si>
    <t>SVE_2001600</t>
  </si>
  <si>
    <t>PREDICTED: uncharacterized protein LOC108359141</t>
  </si>
  <si>
    <t>GO:0036065</t>
  </si>
  <si>
    <t>fucosylation</t>
  </si>
  <si>
    <t>GO:0032008</t>
  </si>
  <si>
    <t>positive regulation of TOR signaling</t>
  </si>
  <si>
    <t>SVE_0448400</t>
  </si>
  <si>
    <t>SVE_1651700</t>
  </si>
  <si>
    <t>Zinc finger, RING-type domain and Zinc finger, C2H2 domain and Zinc finger, RING/FYVE/PHD-type domain and Zinc finger C2H2-type/integrase DNA-binding domain and Zinc finger, C2H2-like domain and Zinc finger, C3HC4 RING-type domain-containing protein</t>
  </si>
  <si>
    <t>GO:0000413</t>
  </si>
  <si>
    <t>protein peptidyl-prolyl isomerization</t>
  </si>
  <si>
    <t>GO:0032006</t>
  </si>
  <si>
    <t>regulation of TOR signaling</t>
  </si>
  <si>
    <t>SVE_1995600</t>
  </si>
  <si>
    <t>GO:0018208</t>
  </si>
  <si>
    <t>peptidyl-proline modification</t>
  </si>
  <si>
    <t>GO:0031929</t>
  </si>
  <si>
    <t>TOR signaling</t>
  </si>
  <si>
    <t>SVE_1040200</t>
  </si>
  <si>
    <t>GO:0000152</t>
  </si>
  <si>
    <t>nuclear ubiquitin ligase complex</t>
  </si>
  <si>
    <t>GO:0031932</t>
  </si>
  <si>
    <t>TORC2 complex</t>
  </si>
  <si>
    <t>SVE_2007400</t>
  </si>
  <si>
    <t>hypothetical protein L596_026066</t>
  </si>
  <si>
    <t>GO:0005680</t>
  </si>
  <si>
    <t>anaphase-promoting complex</t>
  </si>
  <si>
    <t>GO:0031931</t>
  </si>
  <si>
    <t>TORC1 complex</t>
  </si>
  <si>
    <t>GO:0031461</t>
  </si>
  <si>
    <t>cullin-RING ubiquitin ligase complex</t>
  </si>
  <si>
    <t>GO:0038201</t>
  </si>
  <si>
    <t>TOR complex</t>
  </si>
  <si>
    <t>SVE_1089400</t>
  </si>
  <si>
    <t>BMA-NRF-5</t>
  </si>
  <si>
    <t>GO:0032580</t>
  </si>
  <si>
    <t>Golgi cisterna membrane</t>
  </si>
  <si>
    <t>SVE_1124500</t>
  </si>
  <si>
    <t>hypothetical protein Bm1_53495, partial</t>
  </si>
  <si>
    <t>GO:0008417</t>
  </si>
  <si>
    <t>fucosyltransferase activity</t>
  </si>
  <si>
    <t>GO:0003755</t>
  </si>
  <si>
    <t>peptidyl-prolyl cis-trans isomerase acti...</t>
  </si>
  <si>
    <t>GO:0016859</t>
  </si>
  <si>
    <t>cis-trans isomerase activity</t>
  </si>
  <si>
    <t>SVE_2017000</t>
  </si>
  <si>
    <t>Hypothetical protein CBG04902</t>
  </si>
  <si>
    <t>SVE_0347000</t>
  </si>
  <si>
    <t>ShKT domain-containing protein</t>
  </si>
  <si>
    <t>SVE_1156300</t>
  </si>
  <si>
    <t>SVE_1642300</t>
  </si>
  <si>
    <t>Nematode cuticle collagen, N-terminal domain-containing protein</t>
  </si>
  <si>
    <t>SVE_1924400</t>
  </si>
  <si>
    <t>Probable Rho GTPase-activating protein CG5521</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</si>
</sst>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sz val="11.0"/>
      <color theme="1"/>
      <name val="Calibri"/>
    </font>
    <font>
      <b/>
      <sz val="11.0"/>
      <color theme="1"/>
      <name val="Calibri"/>
    </font>
    <font>
      <u/>
      <sz val="11.0"/>
      <color theme="1"/>
      <name val="Calibri"/>
    </font>
    <font/>
    <font>
      <color theme="1"/>
      <name val="Calibri"/>
      <scheme val="minor"/>
    </font>
  </fonts>
  <fills count="3">
    <fill>
      <patternFill patternType="none"/>
    </fill>
    <fill>
      <patternFill patternType="lightGray"/>
    </fill>
    <fill>
      <patternFill patternType="solid">
        <fgColor rgb="FFFBE4D5"/>
        <bgColor rgb="FFFBE4D5"/>
      </patternFill>
    </fill>
  </fills>
  <borders count="25">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top style="medium">
        <color rgb="FF000000"/>
      </top>
      <bottom style="medium">
        <color rgb="FF000000"/>
      </bottom>
    </border>
    <border>
      <top style="medium">
        <color rgb="FF000000"/>
      </top>
    </border>
    <border>
      <left/>
      <right style="medium">
        <color rgb="FF000000"/>
      </right>
      <top style="medium">
        <color rgb="FF000000"/>
      </top>
      <bottom/>
    </border>
    <border>
      <left/>
      <right/>
      <top style="medium">
        <color rgb="FF000000"/>
      </top>
      <bottom/>
    </border>
    <border>
      <bottom style="medium">
        <color rgb="FF000000"/>
      </bottom>
    </border>
    <border>
      <left/>
      <right style="medium">
        <color rgb="FF000000"/>
      </right>
      <top/>
      <bottom style="medium">
        <color rgb="FF000000"/>
      </bottom>
    </border>
    <border>
      <left/>
      <right/>
      <top/>
      <bottom style="medium">
        <color rgb="FF000000"/>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2" numFmtId="0" xfId="0" applyAlignment="1" applyFont="1">
      <alignment horizontal="center"/>
    </xf>
    <xf borderId="0" fillId="0" fontId="3" numFmtId="0" xfId="0" applyAlignment="1" applyFont="1">
      <alignment horizontal="center"/>
    </xf>
    <xf borderId="1" fillId="0" fontId="1" numFmtId="0" xfId="0" applyAlignment="1" applyBorder="1" applyFont="1">
      <alignment horizontal="center"/>
    </xf>
    <xf borderId="2" fillId="0" fontId="1" numFmtId="0" xfId="0" applyAlignment="1" applyBorder="1" applyFont="1">
      <alignment horizontal="center"/>
    </xf>
    <xf borderId="0" fillId="0" fontId="1" numFmtId="0" xfId="0" applyAlignment="1" applyFont="1">
      <alignment horizontal="center"/>
    </xf>
    <xf borderId="3" fillId="0" fontId="1" numFmtId="0" xfId="0" applyAlignment="1" applyBorder="1" applyFont="1">
      <alignment horizontal="center"/>
    </xf>
    <xf borderId="1" fillId="0" fontId="2" numFmtId="0" xfId="0" applyAlignment="1" applyBorder="1" applyFont="1">
      <alignment horizontal="center"/>
    </xf>
    <xf borderId="2" fillId="0" fontId="4" numFmtId="0" xfId="0" applyBorder="1" applyFont="1"/>
    <xf borderId="0" fillId="0" fontId="2" numFmtId="0" xfId="0" applyFont="1"/>
    <xf borderId="4" fillId="0" fontId="2" numFmtId="0" xfId="0" applyAlignment="1" applyBorder="1" applyFont="1">
      <alignment horizontal="center"/>
    </xf>
    <xf borderId="5" fillId="0" fontId="4" numFmtId="0" xfId="0" applyBorder="1" applyFont="1"/>
    <xf quotePrefix="1" borderId="4" fillId="0" fontId="1" numFmtId="0" xfId="0" applyAlignment="1" applyBorder="1" applyFont="1">
      <alignment horizontal="center"/>
    </xf>
    <xf borderId="6" fillId="0" fontId="1" numFmtId="0" xfId="0" applyAlignment="1" applyBorder="1" applyFont="1">
      <alignment horizontal="center"/>
    </xf>
    <xf borderId="4" fillId="0" fontId="1" numFmtId="0" xfId="0" applyAlignment="1" applyBorder="1" applyFont="1">
      <alignment horizontal="center"/>
    </xf>
    <xf borderId="5" fillId="0" fontId="1" numFmtId="0" xfId="0" applyAlignment="1" applyBorder="1" applyFont="1">
      <alignment horizontal="center"/>
    </xf>
    <xf borderId="7" fillId="0" fontId="1" numFmtId="0" xfId="0" applyAlignment="1" applyBorder="1" applyFont="1">
      <alignment horizontal="center"/>
    </xf>
    <xf borderId="8" fillId="0" fontId="1" numFmtId="0" xfId="0" applyAlignment="1" applyBorder="1" applyFont="1">
      <alignment horizontal="center"/>
    </xf>
    <xf borderId="9" fillId="0" fontId="1" numFmtId="0" xfId="0" applyAlignment="1" applyBorder="1" applyFont="1">
      <alignment horizontal="center"/>
    </xf>
    <xf borderId="10" fillId="0" fontId="1" numFmtId="0" xfId="0" applyAlignment="1" applyBorder="1" applyFont="1">
      <alignment horizontal="center"/>
    </xf>
    <xf borderId="11" fillId="0" fontId="4" numFmtId="0" xfId="0" applyBorder="1" applyFont="1"/>
    <xf borderId="10" fillId="0" fontId="4" numFmtId="0" xfId="0" applyBorder="1" applyFont="1"/>
    <xf borderId="4" fillId="0" fontId="1" numFmtId="2" xfId="0" applyAlignment="1" applyBorder="1" applyFont="1" applyNumberFormat="1">
      <alignment horizontal="center"/>
    </xf>
    <xf borderId="11" fillId="0" fontId="1" numFmtId="2" xfId="0" applyAlignment="1" applyBorder="1" applyFont="1" applyNumberFormat="1">
      <alignment horizontal="center"/>
    </xf>
    <xf borderId="12" fillId="2" fontId="1" numFmtId="2" xfId="0" applyAlignment="1" applyBorder="1" applyFill="1" applyFont="1" applyNumberFormat="1">
      <alignment horizontal="center"/>
    </xf>
    <xf borderId="13" fillId="2" fontId="1" numFmtId="2" xfId="0" applyAlignment="1" applyBorder="1" applyFont="1" applyNumberFormat="1">
      <alignment horizontal="center"/>
    </xf>
    <xf borderId="7" fillId="0" fontId="1" numFmtId="2" xfId="0" applyAlignment="1" applyBorder="1" applyFont="1" applyNumberFormat="1">
      <alignment horizontal="center"/>
    </xf>
    <xf borderId="14" fillId="0" fontId="1" numFmtId="2" xfId="0" applyAlignment="1" applyBorder="1" applyFont="1" applyNumberFormat="1">
      <alignment horizontal="center"/>
    </xf>
    <xf borderId="15" fillId="2" fontId="1" numFmtId="2" xfId="0" applyAlignment="1" applyBorder="1" applyFont="1" applyNumberFormat="1">
      <alignment horizontal="center"/>
    </xf>
    <xf borderId="16" fillId="2" fontId="1" numFmtId="2" xfId="0" applyAlignment="1" applyBorder="1" applyFont="1" applyNumberFormat="1">
      <alignment horizontal="center"/>
    </xf>
    <xf quotePrefix="1" borderId="1" fillId="0" fontId="2" numFmtId="0" xfId="0" applyAlignment="1" applyBorder="1" applyFont="1">
      <alignment horizontal="center"/>
    </xf>
    <xf borderId="17" fillId="0" fontId="2" numFmtId="0" xfId="0" applyAlignment="1" applyBorder="1" applyFont="1">
      <alignment horizontal="center"/>
    </xf>
    <xf borderId="18" fillId="0" fontId="2" numFmtId="0" xfId="0" applyAlignment="1" applyBorder="1" applyFont="1">
      <alignment horizontal="center"/>
    </xf>
    <xf borderId="11" fillId="0" fontId="2" numFmtId="0" xfId="0" applyAlignment="1" applyBorder="1" applyFont="1">
      <alignment horizontal="center"/>
    </xf>
    <xf borderId="11" fillId="0" fontId="2" numFmtId="0" xfId="0" applyAlignment="1" applyBorder="1" applyFont="1">
      <alignment horizontal="left"/>
    </xf>
    <xf borderId="5" fillId="0" fontId="2" numFmtId="0" xfId="0" applyBorder="1" applyFont="1"/>
    <xf borderId="0" fillId="0" fontId="5" numFmtId="0" xfId="0" applyFont="1"/>
    <xf borderId="17" fillId="0" fontId="1" numFmtId="0" xfId="0" applyBorder="1" applyFont="1"/>
    <xf borderId="0" fillId="0" fontId="1" numFmtId="0" xfId="0" applyFont="1"/>
    <xf borderId="4" fillId="0" fontId="1" numFmtId="0" xfId="0" applyBorder="1" applyFont="1"/>
    <xf borderId="11" fillId="0" fontId="1" numFmtId="0" xfId="0" applyBorder="1" applyFont="1"/>
    <xf borderId="5" fillId="0" fontId="1" numFmtId="0" xfId="0" applyBorder="1" applyFont="1"/>
    <xf borderId="18" fillId="0" fontId="1" numFmtId="0" xfId="0" applyBorder="1" applyFont="1"/>
    <xf borderId="7" fillId="0" fontId="1" numFmtId="0" xfId="0" applyBorder="1" applyFont="1"/>
    <xf borderId="14" fillId="0" fontId="1" numFmtId="0" xfId="0" applyBorder="1" applyFont="1"/>
    <xf borderId="5" fillId="0" fontId="2" numFmtId="0" xfId="0" applyAlignment="1" applyBorder="1" applyFont="1">
      <alignment horizontal="center"/>
    </xf>
    <xf borderId="9" fillId="0" fontId="1" numFmtId="0" xfId="0" applyBorder="1" applyFont="1"/>
    <xf borderId="19" fillId="0" fontId="1" numFmtId="0" xfId="0" applyBorder="1" applyFont="1"/>
    <xf borderId="20" fillId="0" fontId="1" numFmtId="0" xfId="0" applyBorder="1" applyFont="1"/>
    <xf borderId="21" fillId="0" fontId="1" numFmtId="0" xfId="0" applyBorder="1" applyFont="1"/>
    <xf borderId="22" fillId="0" fontId="1" numFmtId="0" xfId="0" applyBorder="1" applyFont="1"/>
    <xf borderId="23" fillId="0" fontId="1" numFmtId="0" xfId="0" applyBorder="1" applyFont="1"/>
    <xf borderId="24"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6" width="8.71"/>
  </cols>
  <sheetData>
    <row r="1" ht="14.25" customHeight="1">
      <c r="A1" s="1" t="s">
        <v>0</v>
      </c>
    </row>
    <row r="2" ht="14.25" customHeight="1"/>
    <row r="3" ht="14.25" customHeight="1"/>
    <row r="4" ht="14.25" customHeight="1"/>
    <row r="5" ht="14.25" customHeight="1">
      <c r="A5" s="2" t="s">
        <v>1</v>
      </c>
    </row>
    <row r="6" ht="14.25" customHeight="1">
      <c r="A6" s="3"/>
      <c r="B6" s="2"/>
      <c r="C6" s="4" t="s">
        <v>2</v>
      </c>
      <c r="D6" s="5" t="s">
        <v>3</v>
      </c>
      <c r="E6" s="6"/>
      <c r="F6" s="4" t="s">
        <v>2</v>
      </c>
      <c r="G6" s="5" t="s">
        <v>3</v>
      </c>
      <c r="H6" s="6"/>
      <c r="I6" s="4" t="s">
        <v>2</v>
      </c>
      <c r="J6" s="5" t="s">
        <v>3</v>
      </c>
      <c r="K6" s="6"/>
      <c r="L6" s="4" t="s">
        <v>2</v>
      </c>
      <c r="M6" s="5" t="s">
        <v>3</v>
      </c>
      <c r="N6" s="6"/>
      <c r="O6" s="4" t="s">
        <v>2</v>
      </c>
      <c r="P6" s="5" t="s">
        <v>3</v>
      </c>
      <c r="Q6" s="6"/>
      <c r="R6" s="4" t="s">
        <v>2</v>
      </c>
      <c r="S6" s="5" t="s">
        <v>3</v>
      </c>
    </row>
    <row r="7" ht="14.25" customHeight="1">
      <c r="A7" s="4" t="s">
        <v>4</v>
      </c>
      <c r="B7" s="7" t="s">
        <v>5</v>
      </c>
      <c r="C7" s="8" t="s">
        <v>6</v>
      </c>
      <c r="D7" s="9"/>
      <c r="E7" s="10"/>
      <c r="F7" s="8" t="s">
        <v>7</v>
      </c>
      <c r="G7" s="9"/>
      <c r="H7" s="10"/>
      <c r="I7" s="8" t="s">
        <v>8</v>
      </c>
      <c r="J7" s="9"/>
      <c r="K7" s="10"/>
      <c r="L7" s="11" t="s">
        <v>9</v>
      </c>
      <c r="M7" s="12"/>
      <c r="N7" s="10"/>
      <c r="O7" s="8" t="s">
        <v>10</v>
      </c>
      <c r="P7" s="9"/>
      <c r="Q7" s="10"/>
      <c r="R7" s="8" t="s">
        <v>11</v>
      </c>
      <c r="S7" s="9"/>
    </row>
    <row r="8" ht="14.25" customHeight="1">
      <c r="A8" s="13" t="s">
        <v>12</v>
      </c>
      <c r="B8" s="14">
        <v>352.0</v>
      </c>
      <c r="C8" s="15">
        <v>17.0</v>
      </c>
      <c r="D8" s="16">
        <v>4.0</v>
      </c>
      <c r="E8" s="6"/>
      <c r="F8" s="15">
        <v>105.0</v>
      </c>
      <c r="G8" s="16">
        <v>23.0</v>
      </c>
      <c r="H8" s="6"/>
      <c r="I8" s="15">
        <v>4.0</v>
      </c>
      <c r="J8" s="16">
        <v>0.0</v>
      </c>
      <c r="K8" s="6"/>
      <c r="L8" s="15">
        <v>7.0</v>
      </c>
      <c r="M8" s="16">
        <v>52.0</v>
      </c>
      <c r="N8" s="6"/>
      <c r="O8" s="15">
        <v>0.0</v>
      </c>
      <c r="P8" s="16">
        <v>0.0</v>
      </c>
      <c r="Q8" s="6"/>
      <c r="R8" s="15">
        <v>0.0</v>
      </c>
      <c r="S8" s="16">
        <v>0.0</v>
      </c>
    </row>
    <row r="9" ht="14.25" customHeight="1">
      <c r="A9" s="17" t="s">
        <v>13</v>
      </c>
      <c r="B9" s="18">
        <v>1831.0</v>
      </c>
      <c r="C9" s="17">
        <v>43.0</v>
      </c>
      <c r="D9" s="19">
        <v>32.0</v>
      </c>
      <c r="E9" s="6"/>
      <c r="F9" s="17">
        <v>565.0</v>
      </c>
      <c r="G9" s="19">
        <v>119.0</v>
      </c>
      <c r="H9" s="6"/>
      <c r="I9" s="17">
        <v>37.0</v>
      </c>
      <c r="J9" s="19">
        <v>0.0</v>
      </c>
      <c r="K9" s="6"/>
      <c r="L9" s="17">
        <v>33.0</v>
      </c>
      <c r="M9" s="19">
        <v>321.0</v>
      </c>
      <c r="N9" s="6"/>
      <c r="O9" s="17">
        <v>0.0</v>
      </c>
      <c r="P9" s="19">
        <v>0.0</v>
      </c>
      <c r="Q9" s="6"/>
      <c r="R9" s="17">
        <v>0.0</v>
      </c>
      <c r="S9" s="19">
        <v>0.0</v>
      </c>
      <c r="T9" s="10"/>
    </row>
    <row r="10" ht="14.25" customHeight="1">
      <c r="T10" s="6"/>
    </row>
    <row r="11" ht="14.25" customHeight="1">
      <c r="A11" s="2" t="s">
        <v>14</v>
      </c>
      <c r="B11" s="2"/>
      <c r="C11" s="4" t="s">
        <v>2</v>
      </c>
      <c r="D11" s="20" t="s">
        <v>3</v>
      </c>
      <c r="E11" s="5" t="s">
        <v>15</v>
      </c>
      <c r="F11" s="4" t="s">
        <v>2</v>
      </c>
      <c r="G11" s="20" t="s">
        <v>3</v>
      </c>
      <c r="H11" s="5" t="s">
        <v>15</v>
      </c>
      <c r="I11" s="4" t="s">
        <v>2</v>
      </c>
      <c r="J11" s="20" t="s">
        <v>3</v>
      </c>
      <c r="K11" s="5" t="s">
        <v>15</v>
      </c>
      <c r="L11" s="4" t="s">
        <v>2</v>
      </c>
      <c r="M11" s="20" t="s">
        <v>3</v>
      </c>
      <c r="N11" s="5" t="s">
        <v>15</v>
      </c>
      <c r="O11" s="4" t="s">
        <v>2</v>
      </c>
      <c r="P11" s="20" t="s">
        <v>3</v>
      </c>
      <c r="Q11" s="5" t="s">
        <v>15</v>
      </c>
      <c r="R11" s="4" t="s">
        <v>2</v>
      </c>
      <c r="S11" s="20" t="s">
        <v>3</v>
      </c>
      <c r="T11" s="5" t="s">
        <v>15</v>
      </c>
    </row>
    <row r="12" ht="14.25" customHeight="1">
      <c r="A12" s="4" t="s">
        <v>4</v>
      </c>
      <c r="B12" s="7" t="s">
        <v>5</v>
      </c>
      <c r="C12" s="11" t="s">
        <v>6</v>
      </c>
      <c r="D12" s="21"/>
      <c r="E12" s="12"/>
      <c r="F12" s="8" t="s">
        <v>7</v>
      </c>
      <c r="G12" s="22"/>
      <c r="H12" s="9"/>
      <c r="I12" s="8" t="s">
        <v>8</v>
      </c>
      <c r="J12" s="22"/>
      <c r="K12" s="9"/>
      <c r="L12" s="8" t="s">
        <v>9</v>
      </c>
      <c r="M12" s="22"/>
      <c r="N12" s="9"/>
      <c r="O12" s="8" t="s">
        <v>10</v>
      </c>
      <c r="P12" s="22"/>
      <c r="Q12" s="9"/>
      <c r="R12" s="8" t="s">
        <v>11</v>
      </c>
      <c r="S12" s="22"/>
      <c r="T12" s="9"/>
    </row>
    <row r="13" ht="14.25" customHeight="1">
      <c r="A13" s="13" t="s">
        <v>12</v>
      </c>
      <c r="B13" s="14">
        <v>352.0</v>
      </c>
      <c r="C13" s="23">
        <f t="shared" ref="C13:D13" si="1">C8/$B13*100</f>
        <v>4.829545455</v>
      </c>
      <c r="D13" s="24">
        <f t="shared" si="1"/>
        <v>1.136363636</v>
      </c>
      <c r="E13" s="25">
        <f t="shared" ref="E13:E14" si="8">SUM(C13:D13)</f>
        <v>5.965909091</v>
      </c>
      <c r="F13" s="23">
        <f t="shared" ref="F13:G13" si="2">F8/$B13*100</f>
        <v>29.82954545</v>
      </c>
      <c r="G13" s="24">
        <f t="shared" si="2"/>
        <v>6.534090909</v>
      </c>
      <c r="H13" s="25">
        <f t="shared" ref="H13:H14" si="10">SUM(F13:G13)</f>
        <v>36.36363636</v>
      </c>
      <c r="I13" s="24">
        <f t="shared" ref="I13:J13" si="3">I8/$B13*100</f>
        <v>1.136363636</v>
      </c>
      <c r="J13" s="24">
        <f t="shared" si="3"/>
        <v>0</v>
      </c>
      <c r="K13" s="26">
        <f t="shared" ref="K13:K14" si="12">SUM(I13:J13)</f>
        <v>1.136363636</v>
      </c>
      <c r="L13" s="23">
        <f t="shared" ref="L13:M13" si="4">L8/$B13*100</f>
        <v>1.988636364</v>
      </c>
      <c r="M13" s="24">
        <f t="shared" si="4"/>
        <v>14.77272727</v>
      </c>
      <c r="N13" s="25">
        <f t="shared" ref="N13:N14" si="14">SUM(L13:M13)</f>
        <v>16.76136364</v>
      </c>
      <c r="O13" s="24">
        <f t="shared" ref="O13:P13" si="5">O8/$B13*100</f>
        <v>0</v>
      </c>
      <c r="P13" s="24">
        <f t="shared" si="5"/>
        <v>0</v>
      </c>
      <c r="Q13" s="26">
        <f t="shared" ref="Q13:Q14" si="16">SUM(O13:P13)</f>
        <v>0</v>
      </c>
      <c r="R13" s="23">
        <f t="shared" ref="R13:S13" si="6">R8/$B13*100</f>
        <v>0</v>
      </c>
      <c r="S13" s="24">
        <f t="shared" si="6"/>
        <v>0</v>
      </c>
      <c r="T13" s="25">
        <f t="shared" ref="T13:T14" si="18">SUM(R13:S13)</f>
        <v>0</v>
      </c>
    </row>
    <row r="14" ht="14.25" customHeight="1">
      <c r="A14" s="17" t="s">
        <v>13</v>
      </c>
      <c r="B14" s="17">
        <v>1831.0</v>
      </c>
      <c r="C14" s="27">
        <f t="shared" ref="C14:D14" si="7">C9/$B14*100</f>
        <v>2.348443474</v>
      </c>
      <c r="D14" s="28">
        <f t="shared" si="7"/>
        <v>1.747678864</v>
      </c>
      <c r="E14" s="29">
        <f t="shared" si="8"/>
        <v>4.096122338</v>
      </c>
      <c r="F14" s="27">
        <f t="shared" ref="F14:G14" si="9">F9/$B14*100</f>
        <v>30.85745494</v>
      </c>
      <c r="G14" s="28">
        <f t="shared" si="9"/>
        <v>6.499180776</v>
      </c>
      <c r="H14" s="29">
        <f t="shared" si="10"/>
        <v>37.35663572</v>
      </c>
      <c r="I14" s="28">
        <f t="shared" ref="I14:J14" si="11">I9/$B14*100</f>
        <v>2.020753687</v>
      </c>
      <c r="J14" s="28">
        <f t="shared" si="11"/>
        <v>0</v>
      </c>
      <c r="K14" s="30">
        <f t="shared" si="12"/>
        <v>2.020753687</v>
      </c>
      <c r="L14" s="27">
        <f t="shared" ref="L14:M14" si="13">L9/$B14*100</f>
        <v>1.802293829</v>
      </c>
      <c r="M14" s="28">
        <f t="shared" si="13"/>
        <v>17.5314036</v>
      </c>
      <c r="N14" s="29">
        <f t="shared" si="14"/>
        <v>19.33369743</v>
      </c>
      <c r="O14" s="28">
        <f t="shared" ref="O14:P14" si="15">O9/$B14*100</f>
        <v>0</v>
      </c>
      <c r="P14" s="28">
        <f t="shared" si="15"/>
        <v>0</v>
      </c>
      <c r="Q14" s="30">
        <f t="shared" si="16"/>
        <v>0</v>
      </c>
      <c r="R14" s="27">
        <f t="shared" ref="R14:S14" si="17">R9/$B14*100</f>
        <v>0</v>
      </c>
      <c r="S14" s="28">
        <f t="shared" si="17"/>
        <v>0</v>
      </c>
      <c r="T14" s="29">
        <f t="shared" si="18"/>
        <v>0</v>
      </c>
    </row>
    <row r="15" ht="14.25" customHeight="1"/>
    <row r="16" ht="14.25" customHeight="1">
      <c r="A16" s="2" t="s">
        <v>16</v>
      </c>
    </row>
    <row r="17" ht="14.25" customHeight="1">
      <c r="A17" s="31" t="s">
        <v>17</v>
      </c>
      <c r="B17" s="22"/>
      <c r="C17" s="22"/>
      <c r="D17" s="22"/>
      <c r="E17" s="22"/>
      <c r="F17" s="9"/>
      <c r="G17" s="31" t="s">
        <v>18</v>
      </c>
      <c r="H17" s="22"/>
      <c r="I17" s="22"/>
      <c r="J17" s="22"/>
      <c r="K17" s="22"/>
      <c r="L17" s="9"/>
      <c r="M17" s="31" t="s">
        <v>12</v>
      </c>
      <c r="N17" s="22"/>
      <c r="O17" s="9"/>
      <c r="P17" s="31" t="s">
        <v>19</v>
      </c>
      <c r="Q17" s="22"/>
      <c r="R17" s="9"/>
    </row>
    <row r="18" ht="14.25" customHeight="1">
      <c r="A18" s="32" t="s">
        <v>20</v>
      </c>
      <c r="B18" s="2" t="s">
        <v>21</v>
      </c>
      <c r="C18" s="2" t="s">
        <v>22</v>
      </c>
      <c r="D18" s="2" t="s">
        <v>23</v>
      </c>
      <c r="E18" s="2" t="s">
        <v>24</v>
      </c>
      <c r="F18" s="33" t="s">
        <v>25</v>
      </c>
      <c r="G18" s="11" t="s">
        <v>20</v>
      </c>
      <c r="H18" s="34" t="s">
        <v>21</v>
      </c>
      <c r="I18" s="34" t="s">
        <v>22</v>
      </c>
      <c r="J18" s="34" t="s">
        <v>23</v>
      </c>
      <c r="K18" s="34" t="s">
        <v>24</v>
      </c>
      <c r="L18" s="34" t="s">
        <v>25</v>
      </c>
      <c r="M18" s="11" t="s">
        <v>6</v>
      </c>
      <c r="N18" s="35" t="s">
        <v>26</v>
      </c>
      <c r="O18" s="36"/>
      <c r="P18" s="11" t="s">
        <v>6</v>
      </c>
      <c r="Q18" s="35" t="s">
        <v>26</v>
      </c>
      <c r="R18" s="36"/>
    </row>
    <row r="19" ht="14.25" customHeight="1">
      <c r="A19" s="37" t="s">
        <v>27</v>
      </c>
      <c r="B19" s="37" t="s">
        <v>28</v>
      </c>
      <c r="C19" s="37">
        <v>14.0</v>
      </c>
      <c r="D19" s="37">
        <v>1.0</v>
      </c>
      <c r="E19" s="37">
        <v>0.0</v>
      </c>
      <c r="F19" s="37">
        <v>0.003</v>
      </c>
      <c r="G19" s="38"/>
      <c r="H19" s="39"/>
      <c r="I19" s="39"/>
      <c r="J19" s="39"/>
      <c r="K19" s="39"/>
      <c r="L19" s="39"/>
      <c r="M19" s="40" t="s">
        <v>29</v>
      </c>
      <c r="N19" s="41" t="s">
        <v>30</v>
      </c>
      <c r="O19" s="41"/>
      <c r="P19" s="40" t="s">
        <v>31</v>
      </c>
      <c r="Q19" s="41" t="s">
        <v>32</v>
      </c>
      <c r="R19" s="42"/>
    </row>
    <row r="20" ht="14.25" customHeight="1">
      <c r="A20" s="37" t="s">
        <v>33</v>
      </c>
      <c r="B20" s="37" t="s">
        <v>34</v>
      </c>
      <c r="C20" s="37">
        <v>35.0</v>
      </c>
      <c r="D20" s="37">
        <v>1.0</v>
      </c>
      <c r="E20" s="37">
        <v>0.01</v>
      </c>
      <c r="F20" s="37">
        <v>0.0074</v>
      </c>
      <c r="G20" s="38"/>
      <c r="H20" s="39"/>
      <c r="I20" s="39"/>
      <c r="J20" s="39"/>
      <c r="K20" s="39"/>
      <c r="L20" s="39"/>
      <c r="M20" s="38" t="s">
        <v>31</v>
      </c>
      <c r="N20" s="39" t="s">
        <v>32</v>
      </c>
      <c r="O20" s="39"/>
      <c r="P20" s="38" t="s">
        <v>35</v>
      </c>
      <c r="Q20" s="39" t="s">
        <v>36</v>
      </c>
      <c r="R20" s="43"/>
    </row>
    <row r="21" ht="14.25" customHeight="1">
      <c r="A21" s="38"/>
      <c r="B21" s="39"/>
      <c r="C21" s="39"/>
      <c r="D21" s="39"/>
      <c r="E21" s="39"/>
      <c r="F21" s="43"/>
      <c r="G21" s="38"/>
      <c r="H21" s="39"/>
      <c r="I21" s="39"/>
      <c r="J21" s="39"/>
      <c r="K21" s="39"/>
      <c r="L21" s="39"/>
      <c r="M21" s="38" t="s">
        <v>37</v>
      </c>
      <c r="N21" s="39" t="s">
        <v>38</v>
      </c>
      <c r="O21" s="39"/>
      <c r="P21" s="38" t="s">
        <v>39</v>
      </c>
      <c r="Q21" s="39" t="s">
        <v>40</v>
      </c>
      <c r="R21" s="43"/>
    </row>
    <row r="22" ht="14.25" customHeight="1">
      <c r="A22" s="31" t="s">
        <v>41</v>
      </c>
      <c r="B22" s="22"/>
      <c r="C22" s="22"/>
      <c r="D22" s="22"/>
      <c r="E22" s="22"/>
      <c r="F22" s="9"/>
      <c r="G22" s="31" t="s">
        <v>41</v>
      </c>
      <c r="H22" s="22"/>
      <c r="I22" s="22"/>
      <c r="J22" s="22"/>
      <c r="K22" s="22"/>
      <c r="L22" s="22"/>
      <c r="M22" s="44" t="s">
        <v>42</v>
      </c>
      <c r="N22" s="45" t="s">
        <v>43</v>
      </c>
      <c r="O22" s="45"/>
      <c r="P22" s="38" t="s">
        <v>37</v>
      </c>
      <c r="Q22" s="39" t="s">
        <v>38</v>
      </c>
      <c r="R22" s="43"/>
    </row>
    <row r="23" ht="14.25" customHeight="1">
      <c r="A23" s="11" t="s">
        <v>20</v>
      </c>
      <c r="B23" s="34" t="s">
        <v>21</v>
      </c>
      <c r="C23" s="34" t="s">
        <v>22</v>
      </c>
      <c r="D23" s="34" t="s">
        <v>23</v>
      </c>
      <c r="E23" s="34" t="s">
        <v>24</v>
      </c>
      <c r="F23" s="46" t="s">
        <v>25</v>
      </c>
      <c r="G23" s="11" t="s">
        <v>20</v>
      </c>
      <c r="H23" s="34" t="s">
        <v>21</v>
      </c>
      <c r="I23" s="34" t="s">
        <v>22</v>
      </c>
      <c r="J23" s="34" t="s">
        <v>23</v>
      </c>
      <c r="K23" s="34" t="s">
        <v>24</v>
      </c>
      <c r="L23" s="34" t="s">
        <v>25</v>
      </c>
      <c r="M23" s="40" t="s">
        <v>44</v>
      </c>
      <c r="N23" s="41" t="s">
        <v>45</v>
      </c>
      <c r="O23" s="41"/>
      <c r="P23" s="38" t="s">
        <v>46</v>
      </c>
      <c r="Q23" s="39" t="s">
        <v>47</v>
      </c>
      <c r="R23" s="43"/>
    </row>
    <row r="24" ht="14.25" customHeight="1">
      <c r="A24" s="38" t="s">
        <v>48</v>
      </c>
      <c r="B24" s="39" t="s">
        <v>49</v>
      </c>
      <c r="C24" s="39">
        <v>26.0</v>
      </c>
      <c r="D24" s="39">
        <v>1.0</v>
      </c>
      <c r="E24" s="39">
        <v>0.01</v>
      </c>
      <c r="F24" s="43">
        <v>0.0053</v>
      </c>
      <c r="G24" s="40" t="s">
        <v>50</v>
      </c>
      <c r="H24" s="41" t="s">
        <v>51</v>
      </c>
      <c r="I24" s="41">
        <v>12.0</v>
      </c>
      <c r="J24" s="41">
        <v>1.0</v>
      </c>
      <c r="K24" s="41">
        <v>0.0</v>
      </c>
      <c r="L24" s="41">
        <v>0.0049</v>
      </c>
      <c r="M24" s="38" t="s">
        <v>52</v>
      </c>
      <c r="N24" s="39" t="s">
        <v>43</v>
      </c>
      <c r="O24" s="39"/>
      <c r="P24" s="38" t="s">
        <v>53</v>
      </c>
      <c r="Q24" s="39" t="s">
        <v>54</v>
      </c>
      <c r="R24" s="43"/>
    </row>
    <row r="25" ht="14.25" customHeight="1">
      <c r="A25" s="38" t="s">
        <v>55</v>
      </c>
      <c r="B25" s="39" t="s">
        <v>56</v>
      </c>
      <c r="C25" s="39">
        <v>39.0</v>
      </c>
      <c r="D25" s="39">
        <v>1.0</v>
      </c>
      <c r="E25" s="39">
        <v>0.01</v>
      </c>
      <c r="F25" s="43">
        <v>0.008</v>
      </c>
      <c r="G25" s="38" t="s">
        <v>57</v>
      </c>
      <c r="H25" s="39" t="s">
        <v>58</v>
      </c>
      <c r="I25" s="39">
        <v>17.0</v>
      </c>
      <c r="J25" s="39">
        <v>1.0</v>
      </c>
      <c r="K25" s="39">
        <v>0.01</v>
      </c>
      <c r="L25" s="39">
        <v>0.007</v>
      </c>
      <c r="M25" s="38" t="s">
        <v>59</v>
      </c>
      <c r="N25" s="39" t="s">
        <v>45</v>
      </c>
      <c r="O25" s="39"/>
      <c r="P25" s="44" t="s">
        <v>42</v>
      </c>
      <c r="Q25" s="45" t="s">
        <v>43</v>
      </c>
      <c r="R25" s="47"/>
    </row>
    <row r="26" ht="14.25" customHeight="1">
      <c r="A26" s="48" t="s">
        <v>60</v>
      </c>
      <c r="B26" s="49" t="s">
        <v>61</v>
      </c>
      <c r="C26" s="49">
        <v>44.0</v>
      </c>
      <c r="D26" s="49">
        <v>1.0</v>
      </c>
      <c r="E26" s="49">
        <v>0.01</v>
      </c>
      <c r="F26" s="50">
        <v>0.009</v>
      </c>
      <c r="G26" s="48" t="s">
        <v>62</v>
      </c>
      <c r="H26" s="49" t="s">
        <v>63</v>
      </c>
      <c r="I26" s="49">
        <v>20.0</v>
      </c>
      <c r="J26" s="49">
        <v>1.0</v>
      </c>
      <c r="K26" s="49">
        <v>0.01</v>
      </c>
      <c r="L26" s="49">
        <v>0.0082</v>
      </c>
      <c r="M26" s="38" t="s">
        <v>64</v>
      </c>
      <c r="N26" s="39" t="s">
        <v>45</v>
      </c>
      <c r="O26" s="39"/>
      <c r="P26" s="40" t="s">
        <v>44</v>
      </c>
      <c r="Q26" s="41" t="s">
        <v>45</v>
      </c>
      <c r="R26" s="42"/>
    </row>
    <row r="27" ht="14.25" customHeight="1">
      <c r="A27" s="51" t="s">
        <v>65</v>
      </c>
      <c r="B27" s="52" t="s">
        <v>66</v>
      </c>
      <c r="C27" s="52">
        <v>12.0</v>
      </c>
      <c r="D27" s="52">
        <v>1.0</v>
      </c>
      <c r="E27" s="52">
        <v>0.0</v>
      </c>
      <c r="F27" s="53">
        <v>0.0038</v>
      </c>
      <c r="G27" s="51" t="s">
        <v>67</v>
      </c>
      <c r="H27" s="52" t="s">
        <v>68</v>
      </c>
      <c r="I27" s="52">
        <v>2.0</v>
      </c>
      <c r="J27" s="52">
        <v>1.0</v>
      </c>
      <c r="K27" s="52">
        <v>0.0</v>
      </c>
      <c r="L27" s="52">
        <v>0.0013</v>
      </c>
      <c r="M27" s="44" t="s">
        <v>42</v>
      </c>
      <c r="N27" s="45" t="s">
        <v>43</v>
      </c>
      <c r="O27" s="45"/>
      <c r="P27" s="38" t="s">
        <v>69</v>
      </c>
      <c r="Q27" s="39" t="s">
        <v>70</v>
      </c>
      <c r="R27" s="43"/>
    </row>
    <row r="28" ht="14.25" customHeight="1">
      <c r="A28" s="38" t="s">
        <v>71</v>
      </c>
      <c r="B28" s="39" t="s">
        <v>72</v>
      </c>
      <c r="C28" s="39">
        <v>12.0</v>
      </c>
      <c r="D28" s="39">
        <v>1.0</v>
      </c>
      <c r="E28" s="39">
        <v>0.0</v>
      </c>
      <c r="F28" s="43">
        <v>0.0038</v>
      </c>
      <c r="G28" s="38" t="s">
        <v>73</v>
      </c>
      <c r="H28" s="39" t="s">
        <v>74</v>
      </c>
      <c r="I28" s="39">
        <v>4.0</v>
      </c>
      <c r="J28" s="39">
        <v>1.0</v>
      </c>
      <c r="K28" s="39">
        <v>0.0</v>
      </c>
      <c r="L28" s="43">
        <v>0.0025</v>
      </c>
      <c r="M28" s="38"/>
      <c r="N28" s="39"/>
      <c r="O28" s="39"/>
      <c r="P28" s="38" t="s">
        <v>52</v>
      </c>
      <c r="Q28" s="39" t="s">
        <v>43</v>
      </c>
      <c r="R28" s="43"/>
    </row>
    <row r="29" ht="14.25" customHeight="1">
      <c r="A29" s="38" t="s">
        <v>75</v>
      </c>
      <c r="B29" s="39" t="s">
        <v>76</v>
      </c>
      <c r="C29" s="39">
        <v>24.0</v>
      </c>
      <c r="D29" s="39">
        <v>1.0</v>
      </c>
      <c r="E29" s="39">
        <v>0.01</v>
      </c>
      <c r="F29" s="43">
        <v>0.0076</v>
      </c>
      <c r="G29" s="38" t="s">
        <v>77</v>
      </c>
      <c r="H29" s="39" t="s">
        <v>78</v>
      </c>
      <c r="I29" s="39">
        <v>4.0</v>
      </c>
      <c r="J29" s="39">
        <v>1.0</v>
      </c>
      <c r="K29" s="39">
        <v>0.0</v>
      </c>
      <c r="L29" s="43">
        <v>0.0025</v>
      </c>
      <c r="M29" s="38"/>
      <c r="N29" s="39"/>
      <c r="O29" s="39"/>
      <c r="P29" s="38" t="s">
        <v>79</v>
      </c>
      <c r="Q29" s="39" t="s">
        <v>80</v>
      </c>
      <c r="R29" s="43"/>
    </row>
    <row r="30" ht="14.25" customHeight="1">
      <c r="A30" s="48" t="s">
        <v>81</v>
      </c>
      <c r="B30" s="49" t="s">
        <v>82</v>
      </c>
      <c r="C30" s="49">
        <v>27.0</v>
      </c>
      <c r="D30" s="49">
        <v>1.0</v>
      </c>
      <c r="E30" s="49">
        <v>0.01</v>
      </c>
      <c r="F30" s="50">
        <v>0.0086</v>
      </c>
      <c r="G30" s="38" t="s">
        <v>65</v>
      </c>
      <c r="H30" s="39" t="s">
        <v>66</v>
      </c>
      <c r="I30" s="39">
        <v>12.0</v>
      </c>
      <c r="J30" s="39">
        <v>1.0</v>
      </c>
      <c r="K30" s="39">
        <v>0.01</v>
      </c>
      <c r="L30" s="43">
        <v>0.0076</v>
      </c>
      <c r="M30" s="38"/>
      <c r="N30" s="39"/>
      <c r="O30" s="39"/>
      <c r="P30" s="38" t="s">
        <v>83</v>
      </c>
      <c r="Q30" s="39" t="s">
        <v>84</v>
      </c>
      <c r="R30" s="43"/>
    </row>
    <row r="31" ht="14.25" customHeight="1">
      <c r="A31" s="51" t="s">
        <v>85</v>
      </c>
      <c r="B31" s="52" t="s">
        <v>86</v>
      </c>
      <c r="C31" s="52">
        <v>26.0</v>
      </c>
      <c r="D31" s="52">
        <v>1.0</v>
      </c>
      <c r="E31" s="52">
        <v>0.0</v>
      </c>
      <c r="F31" s="53">
        <v>0.0044</v>
      </c>
      <c r="G31" s="44" t="s">
        <v>71</v>
      </c>
      <c r="H31" s="45" t="s">
        <v>72</v>
      </c>
      <c r="I31" s="45">
        <v>12.0</v>
      </c>
      <c r="J31" s="45">
        <v>1.0</v>
      </c>
      <c r="K31" s="45">
        <v>0.01</v>
      </c>
      <c r="L31" s="47">
        <v>0.0076</v>
      </c>
      <c r="M31" s="38"/>
      <c r="N31" s="39"/>
      <c r="O31" s="39"/>
      <c r="P31" s="38" t="s">
        <v>59</v>
      </c>
      <c r="Q31" s="39" t="s">
        <v>45</v>
      </c>
      <c r="R31" s="43"/>
    </row>
    <row r="32" ht="14.25" customHeight="1">
      <c r="A32" s="38" t="s">
        <v>87</v>
      </c>
      <c r="B32" s="39" t="s">
        <v>88</v>
      </c>
      <c r="C32" s="39">
        <v>40.0</v>
      </c>
      <c r="D32" s="39">
        <v>1.0</v>
      </c>
      <c r="E32" s="39">
        <v>0.01</v>
      </c>
      <c r="F32" s="43">
        <v>0.0068</v>
      </c>
      <c r="P32" s="38" t="s">
        <v>64</v>
      </c>
      <c r="Q32" s="39" t="s">
        <v>45</v>
      </c>
      <c r="R32" s="43"/>
    </row>
    <row r="33" ht="14.25" customHeight="1">
      <c r="A33" s="44" t="s">
        <v>89</v>
      </c>
      <c r="B33" s="45" t="s">
        <v>90</v>
      </c>
      <c r="C33" s="45">
        <v>40.0</v>
      </c>
      <c r="D33" s="45">
        <v>1.0</v>
      </c>
      <c r="E33" s="45">
        <v>0.01</v>
      </c>
      <c r="F33" s="47">
        <v>0.0068</v>
      </c>
      <c r="P33" s="38" t="s">
        <v>91</v>
      </c>
      <c r="Q33" s="39" t="s">
        <v>92</v>
      </c>
      <c r="R33" s="43"/>
    </row>
    <row r="34" ht="14.25" customHeight="1">
      <c r="P34" s="38" t="s">
        <v>93</v>
      </c>
      <c r="Q34" s="39" t="s">
        <v>94</v>
      </c>
      <c r="R34" s="43"/>
    </row>
    <row r="35" ht="14.25" customHeight="1">
      <c r="P35" s="38" t="s">
        <v>42</v>
      </c>
      <c r="Q35" s="39" t="s">
        <v>43</v>
      </c>
      <c r="R35" s="43"/>
    </row>
    <row r="36" ht="14.25" customHeight="1">
      <c r="P36" s="38" t="s">
        <v>95</v>
      </c>
      <c r="Q36" s="39" t="s">
        <v>45</v>
      </c>
      <c r="R36" s="43"/>
    </row>
    <row r="37" ht="14.25" customHeight="1">
      <c r="P37" s="38" t="s">
        <v>96</v>
      </c>
      <c r="Q37" s="39" t="s">
        <v>97</v>
      </c>
      <c r="R37" s="43"/>
    </row>
    <row r="38" ht="14.25" customHeight="1">
      <c r="P38" s="44" t="s">
        <v>98</v>
      </c>
      <c r="Q38" s="45" t="s">
        <v>99</v>
      </c>
      <c r="R38" s="47"/>
    </row>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9">
    <mergeCell ref="A1:S3"/>
    <mergeCell ref="C7:D7"/>
    <mergeCell ref="F7:G7"/>
    <mergeCell ref="I7:J7"/>
    <mergeCell ref="L7:M7"/>
    <mergeCell ref="O7:P7"/>
    <mergeCell ref="R7:S7"/>
    <mergeCell ref="G17:L17"/>
    <mergeCell ref="M17:O17"/>
    <mergeCell ref="A22:F22"/>
    <mergeCell ref="G22:L22"/>
    <mergeCell ref="C12:E12"/>
    <mergeCell ref="F12:H12"/>
    <mergeCell ref="I12:K12"/>
    <mergeCell ref="L12:N12"/>
    <mergeCell ref="O12:Q12"/>
    <mergeCell ref="R12:T12"/>
    <mergeCell ref="A17:F17"/>
    <mergeCell ref="P17:R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Dominika Lastik</dc:creator>
</cp:coreProperties>
</file>