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Ordenador\Eugenio\Cartagena\La Mata\paper tsunami\"/>
    </mc:Choice>
  </mc:AlternateContent>
  <bookViews>
    <workbookView xWindow="360" yWindow="345" windowWidth="18675" windowHeight="11550"/>
  </bookViews>
  <sheets>
    <sheet name="Hoja1" sheetId="2" r:id="rId1"/>
  </sheets>
  <calcPr calcId="162913"/>
</workbook>
</file>

<file path=xl/calcChain.xml><?xml version="1.0" encoding="utf-8"?>
<calcChain xmlns="http://schemas.openxmlformats.org/spreadsheetml/2006/main">
  <c r="U73" i="2" l="1"/>
  <c r="R73" i="2"/>
  <c r="U72" i="2"/>
  <c r="R72" i="2"/>
  <c r="U96" i="2" l="1"/>
  <c r="R96" i="2"/>
  <c r="U93" i="2"/>
  <c r="R93" i="2"/>
  <c r="U92" i="2"/>
  <c r="R92" i="2"/>
  <c r="U89" i="2"/>
  <c r="R89" i="2"/>
  <c r="U86" i="2"/>
  <c r="R86" i="2"/>
  <c r="U83" i="2"/>
  <c r="R83" i="2"/>
  <c r="U80" i="2"/>
  <c r="R80" i="2"/>
  <c r="U77" i="2"/>
  <c r="R77" i="2"/>
  <c r="U76" i="2"/>
  <c r="R76" i="2"/>
  <c r="O50" i="2" l="1"/>
  <c r="O62" i="2"/>
  <c r="O69" i="2"/>
  <c r="O68" i="2"/>
  <c r="O67" i="2"/>
  <c r="O66" i="2"/>
  <c r="O65" i="2"/>
  <c r="O64" i="2"/>
  <c r="O63" i="2"/>
  <c r="O61" i="2"/>
  <c r="O60" i="2"/>
  <c r="O59" i="2"/>
  <c r="O58" i="2"/>
  <c r="O57" i="2"/>
  <c r="O56" i="2"/>
  <c r="O55" i="2"/>
  <c r="O54" i="2"/>
  <c r="O53" i="2"/>
  <c r="U69" i="2"/>
  <c r="U68" i="2"/>
  <c r="U67" i="2"/>
  <c r="U66" i="2"/>
  <c r="U65" i="2"/>
  <c r="U64" i="2"/>
  <c r="U63" i="2"/>
  <c r="U61" i="2"/>
  <c r="U60" i="2"/>
  <c r="U59" i="2"/>
  <c r="U58" i="2"/>
  <c r="U57" i="2"/>
  <c r="U56" i="2"/>
  <c r="U55" i="2"/>
  <c r="U54" i="2"/>
  <c r="U53" i="2"/>
  <c r="U50" i="2"/>
  <c r="R68" i="2" l="1"/>
  <c r="R69" i="2"/>
  <c r="R67" i="2"/>
  <c r="R66" i="2"/>
  <c r="R65" i="2"/>
  <c r="R64" i="2"/>
  <c r="R63" i="2"/>
  <c r="R61" i="2"/>
  <c r="R60" i="2"/>
  <c r="R59" i="2"/>
  <c r="R58" i="2"/>
  <c r="R57" i="2"/>
  <c r="R56" i="2"/>
  <c r="R55" i="2"/>
  <c r="R54" i="2"/>
  <c r="R53" i="2"/>
  <c r="R50" i="2"/>
  <c r="R43" i="2" l="1"/>
  <c r="O45" i="2"/>
  <c r="O44" i="2"/>
  <c r="O43" i="2"/>
  <c r="U45" i="2"/>
  <c r="U44" i="2"/>
  <c r="U43" i="2"/>
  <c r="R46" i="2"/>
  <c r="R45" i="2"/>
  <c r="R44" i="2"/>
  <c r="U40" i="2" l="1"/>
  <c r="U39" i="2"/>
  <c r="U38" i="2"/>
  <c r="R40" i="2"/>
  <c r="R39" i="2"/>
  <c r="R38" i="2"/>
  <c r="O40" i="2"/>
  <c r="O39" i="2"/>
  <c r="O38" i="2"/>
  <c r="R17" i="2" l="1"/>
  <c r="R16" i="2"/>
  <c r="R14" i="2"/>
  <c r="R10" i="2"/>
  <c r="U16" i="2"/>
  <c r="U17" i="2"/>
  <c r="U14" i="2"/>
  <c r="U13" i="2"/>
  <c r="U35" i="2" l="1"/>
  <c r="R35" i="2"/>
  <c r="O35" i="2"/>
  <c r="U33" i="2"/>
  <c r="R33" i="2"/>
  <c r="O33" i="2"/>
  <c r="U32" i="2"/>
  <c r="R32" i="2"/>
  <c r="O32" i="2"/>
  <c r="U31" i="2"/>
  <c r="R31" i="2"/>
  <c r="O31" i="2"/>
  <c r="U30" i="2"/>
  <c r="R30" i="2"/>
  <c r="O30" i="2"/>
  <c r="U29" i="2"/>
  <c r="R29" i="2"/>
  <c r="O29" i="2"/>
  <c r="U28" i="2"/>
  <c r="R28" i="2"/>
  <c r="O28" i="2"/>
  <c r="U27" i="2"/>
  <c r="R27" i="2"/>
  <c r="O27" i="2"/>
  <c r="U26" i="2"/>
  <c r="R26" i="2"/>
  <c r="O26" i="2"/>
  <c r="U25" i="2"/>
  <c r="R25" i="2"/>
  <c r="O25" i="2"/>
  <c r="U24" i="2"/>
  <c r="R24" i="2"/>
  <c r="O24" i="2"/>
  <c r="U22" i="2"/>
  <c r="R22" i="2"/>
  <c r="O22" i="2"/>
  <c r="U21" i="2"/>
  <c r="R21" i="2"/>
  <c r="O21" i="2"/>
  <c r="O14" i="2" l="1"/>
  <c r="O15" i="2"/>
  <c r="U18" i="2"/>
  <c r="R18" i="2"/>
  <c r="O18" i="2"/>
  <c r="O17" i="2"/>
  <c r="U15" i="2"/>
  <c r="R15" i="2"/>
  <c r="R13" i="2"/>
  <c r="O13" i="2"/>
  <c r="U12" i="2"/>
  <c r="R12" i="2"/>
  <c r="O12" i="2"/>
  <c r="U11" i="2"/>
  <c r="R11" i="2"/>
  <c r="O11" i="2"/>
  <c r="U10" i="2"/>
  <c r="O10" i="2"/>
  <c r="U7" i="2"/>
  <c r="R7" i="2"/>
  <c r="O7" i="2"/>
  <c r="U6" i="2"/>
  <c r="R6" i="2"/>
  <c r="O6" i="2"/>
  <c r="U5" i="2"/>
  <c r="R5" i="2"/>
  <c r="U4" i="2"/>
  <c r="R4" i="2"/>
  <c r="O4" i="2"/>
  <c r="U3" i="2"/>
  <c r="R3" i="2"/>
  <c r="O3" i="2"/>
  <c r="U2" i="2"/>
  <c r="R2" i="2"/>
  <c r="O2" i="2"/>
</calcChain>
</file>

<file path=xl/sharedStrings.xml><?xml version="1.0" encoding="utf-8"?>
<sst xmlns="http://schemas.openxmlformats.org/spreadsheetml/2006/main" count="492" uniqueCount="107">
  <si>
    <t>D/L ASP</t>
  </si>
  <si>
    <t>D/L GLU</t>
  </si>
  <si>
    <t>Leptocythere</t>
  </si>
  <si>
    <t>Glycymeris</t>
  </si>
  <si>
    <t>TOG-1-1-1-1</t>
  </si>
  <si>
    <t>TOG-1-1-1-2</t>
  </si>
  <si>
    <t>TOG-1-1-1-3</t>
  </si>
  <si>
    <t>TOG-1-1-1-4</t>
  </si>
  <si>
    <t>TOG-1-1-1-5</t>
  </si>
  <si>
    <t>TOG-1-1-1-6</t>
  </si>
  <si>
    <t>TOG-1-1-1-7</t>
  </si>
  <si>
    <t>TOG-1-1-1-8</t>
  </si>
  <si>
    <t>TOG-1-1-1-9</t>
  </si>
  <si>
    <t>TOG-1-1-1-10</t>
  </si>
  <si>
    <t>TOG-1-1-1-11</t>
  </si>
  <si>
    <t>TOG-1-1-1-12</t>
  </si>
  <si>
    <t>TOG-1-1-1-13</t>
  </si>
  <si>
    <t>TOG-1-1-1-14</t>
  </si>
  <si>
    <t>TOG-1-1-1-15</t>
  </si>
  <si>
    <t>TOG-1-1-1-16</t>
  </si>
  <si>
    <t>TOG-1-1-1-17</t>
  </si>
  <si>
    <t>TOG-1-1-1-18</t>
  </si>
  <si>
    <t>TOG-1-1-1-19</t>
  </si>
  <si>
    <t>TOG-1-1-1-20</t>
  </si>
  <si>
    <t>CCG-1-1-1-16</t>
  </si>
  <si>
    <t>CCG-1-1-1-17</t>
  </si>
  <si>
    <t>CCG-1-1-1-18</t>
  </si>
  <si>
    <t>CCG-1-1-1-15</t>
  </si>
  <si>
    <t>CCG-1-1-1-14</t>
  </si>
  <si>
    <t>CCG-1-1-1-13</t>
  </si>
  <si>
    <t>CCG-1-1-1-12</t>
  </si>
  <si>
    <t>CCG-1-1-1-11</t>
  </si>
  <si>
    <t>CCG-1-1-1-10</t>
  </si>
  <si>
    <t>CCG-1-1-1-9</t>
  </si>
  <si>
    <t>CCG-1-1-1-8</t>
  </si>
  <si>
    <t>CCG-1-1-1-7</t>
  </si>
  <si>
    <t>CCG-1-1-1-6</t>
  </si>
  <si>
    <t>CCG-1-1-1-5</t>
  </si>
  <si>
    <t>CCG-1-1-1-4</t>
  </si>
  <si>
    <t>CCG-1-1-1-3</t>
  </si>
  <si>
    <t>CCG-1-1-1-2</t>
  </si>
  <si>
    <t>CCG-1-1-1-1</t>
  </si>
  <si>
    <t>CCC-1-1-1-4</t>
  </si>
  <si>
    <t>CCC-1-1-1-5</t>
  </si>
  <si>
    <t>CCC-1-1-1-6</t>
  </si>
  <si>
    <t>CCC-1-1-1-7</t>
  </si>
  <si>
    <t>CCC-1-1-1-8</t>
  </si>
  <si>
    <t>LAB CODE</t>
  </si>
  <si>
    <t>LAB NUMBER</t>
  </si>
  <si>
    <t>SAMPLE NAME</t>
  </si>
  <si>
    <t>GENUS</t>
  </si>
  <si>
    <t>SPECIES</t>
  </si>
  <si>
    <t>SITE NAME</t>
  </si>
  <si>
    <t>WEIGHT</t>
  </si>
  <si>
    <t>AMINO FRACTION</t>
  </si>
  <si>
    <t>Analytical method</t>
  </si>
  <si>
    <t>Injection volume (ul)</t>
  </si>
  <si>
    <t>L-Ile</t>
  </si>
  <si>
    <t>D-Asp</t>
  </si>
  <si>
    <t>L-Asp</t>
  </si>
  <si>
    <t>D-Glu</t>
  </si>
  <si>
    <t>L-Glu</t>
  </si>
  <si>
    <t>LEB</t>
  </si>
  <si>
    <t>LMB2-1-1-1-1</t>
  </si>
  <si>
    <t>LMB2-1-1-1-2</t>
  </si>
  <si>
    <t>LMB2-1-1-1-3</t>
  </si>
  <si>
    <t>LMB2-1-1-1-4</t>
  </si>
  <si>
    <t>LMB2-1-1-1-5</t>
  </si>
  <si>
    <t>LMB2-1-1-1-6</t>
  </si>
  <si>
    <t>LMB1-1-1-5</t>
  </si>
  <si>
    <t>LMB1-1-1-2</t>
  </si>
  <si>
    <t>LMB1-1-1-9</t>
  </si>
  <si>
    <t>LMB1-1-1-7</t>
  </si>
  <si>
    <t>LMB1-1-1-3</t>
  </si>
  <si>
    <t>LMB1-1-1-4</t>
  </si>
  <si>
    <t>LMB1-1-1-8</t>
  </si>
  <si>
    <t>LMB1-1-1-6</t>
  </si>
  <si>
    <t>LMB1-1-1-1</t>
  </si>
  <si>
    <t xml:space="preserve">Glycymeris </t>
  </si>
  <si>
    <t>Persististrombus</t>
  </si>
  <si>
    <t>latus</t>
  </si>
  <si>
    <t>Vermetidae</t>
  </si>
  <si>
    <t>CCCboulder-1-1-1-1</t>
  </si>
  <si>
    <t>Helicidae</t>
  </si>
  <si>
    <t xml:space="preserve">nummaria </t>
  </si>
  <si>
    <t>nummaria</t>
  </si>
  <si>
    <t>La Mata Lagoon deposits</t>
  </si>
  <si>
    <t>Cervera Cape Cliff</t>
  </si>
  <si>
    <t>La Mata Bar 2</t>
  </si>
  <si>
    <t>La Mata Bar 1</t>
  </si>
  <si>
    <t>RPLC</t>
  </si>
  <si>
    <t>THAA</t>
  </si>
  <si>
    <r>
      <t xml:space="preserve">Cervera Cape </t>
    </r>
    <r>
      <rPr>
        <i/>
        <sz val="10"/>
        <color theme="1"/>
        <rFont val="Arial"/>
        <family val="2"/>
      </rPr>
      <t>Glycymeris</t>
    </r>
    <r>
      <rPr>
        <sz val="10"/>
        <color theme="1"/>
        <rFont val="Arial"/>
        <family val="2"/>
      </rPr>
      <t xml:space="preserve"> bed</t>
    </r>
  </si>
  <si>
    <r>
      <t xml:space="preserve">Torrevieja </t>
    </r>
    <r>
      <rPr>
        <i/>
        <sz val="10"/>
        <color theme="1"/>
        <rFont val="Arial"/>
        <family val="2"/>
      </rPr>
      <t>Glycymeris</t>
    </r>
    <r>
      <rPr>
        <sz val="10"/>
        <color theme="1"/>
        <rFont val="Arial"/>
        <family val="2"/>
      </rPr>
      <t xml:space="preserve"> bed</t>
    </r>
  </si>
  <si>
    <t>Aile</t>
  </si>
  <si>
    <t>D-Aile/L-Ile</t>
  </si>
  <si>
    <t>LML-1-B-70-1</t>
  </si>
  <si>
    <t>LML-1-B-75-1</t>
  </si>
  <si>
    <t>LML-1-B-90-1</t>
  </si>
  <si>
    <t>LML-1-A-140-1</t>
  </si>
  <si>
    <t>LML-1-A-115-1</t>
  </si>
  <si>
    <t>LML-1-A-115-2</t>
  </si>
  <si>
    <t>Amino Acid Racemization data of mollusks and ostracodes from Torrevieja-La Mata area (Eastern Spain)</t>
  </si>
  <si>
    <t>LML-1-A-95-1-1</t>
  </si>
  <si>
    <t>LML-1-B-25-1</t>
  </si>
  <si>
    <t>LML-1-B-25-2</t>
  </si>
  <si>
    <t>CCCboulder-1-1-1-2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</si>
</sst>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  <font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9" tint="-0.49998474074526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4" fillId="0" borderId="0"/>
    <xf numFmtId="0" fontId="1" fillId="0" borderId="0"/>
  </cellStyleXfs>
  <cellXfs count="29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2" fillId="0" borderId="0" xfId="1" applyNumberFormat="1" applyFont="1"/>
    <xf numFmtId="164" fontId="1" fillId="0" borderId="0" xfId="1" applyNumberFormat="1" applyFont="1"/>
    <xf numFmtId="0" fontId="1" fillId="0" borderId="0" xfId="1" applyFont="1"/>
    <xf numFmtId="0" fontId="1" fillId="0" borderId="2" xfId="2" applyFont="1" applyFill="1" applyBorder="1" applyAlignment="1">
      <alignment wrapText="1"/>
    </xf>
    <xf numFmtId="0" fontId="1" fillId="0" borderId="2" xfId="2" applyFont="1" applyFill="1" applyBorder="1" applyAlignment="1">
      <alignment horizontal="right" wrapText="1"/>
    </xf>
    <xf numFmtId="164" fontId="2" fillId="0" borderId="0" xfId="4" applyNumberFormat="1" applyFont="1"/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3" xfId="1" applyFont="1" applyFill="1" applyBorder="1" applyAlignment="1">
      <alignment wrapText="1"/>
    </xf>
    <xf numFmtId="0" fontId="1" fillId="0" borderId="3" xfId="1" applyFont="1" applyFill="1" applyBorder="1" applyAlignment="1">
      <alignment horizontal="right" wrapText="1"/>
    </xf>
    <xf numFmtId="0" fontId="1" fillId="0" borderId="2" xfId="3" applyFont="1" applyFill="1" applyBorder="1" applyAlignment="1">
      <alignment wrapText="1"/>
    </xf>
    <xf numFmtId="0" fontId="1" fillId="0" borderId="2" xfId="3" applyFont="1" applyFill="1" applyBorder="1" applyAlignment="1">
      <alignment horizontal="right" wrapText="1"/>
    </xf>
    <xf numFmtId="0" fontId="1" fillId="0" borderId="0" xfId="3" applyFont="1"/>
    <xf numFmtId="0" fontId="1" fillId="0" borderId="0" xfId="3" applyFont="1" applyFill="1" applyBorder="1" applyAlignment="1">
      <alignment horizontal="right" wrapText="1"/>
    </xf>
    <xf numFmtId="0" fontId="1" fillId="0" borderId="0" xfId="2" applyFont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Fill="1"/>
    <xf numFmtId="164" fontId="8" fillId="0" borderId="0" xfId="0" applyNumberFormat="1" applyFont="1"/>
    <xf numFmtId="1" fontId="1" fillId="0" borderId="2" xfId="1" applyNumberFormat="1" applyFont="1" applyFill="1" applyBorder="1" applyAlignment="1">
      <alignment horizontal="right" wrapText="1"/>
    </xf>
    <xf numFmtId="1" fontId="6" fillId="0" borderId="0" xfId="0" applyNumberFormat="1" applyFont="1" applyFill="1"/>
    <xf numFmtId="1" fontId="1" fillId="0" borderId="3" xfId="1" applyNumberFormat="1" applyFont="1" applyFill="1" applyBorder="1" applyAlignment="1">
      <alignment horizontal="right" wrapText="1"/>
    </xf>
    <xf numFmtId="1" fontId="1" fillId="0" borderId="2" xfId="3" applyNumberFormat="1" applyFont="1" applyFill="1" applyBorder="1" applyAlignment="1">
      <alignment horizontal="right" wrapText="1"/>
    </xf>
    <xf numFmtId="1" fontId="6" fillId="0" borderId="0" xfId="0" applyNumberFormat="1" applyFont="1"/>
    <xf numFmtId="1" fontId="1" fillId="0" borderId="2" xfId="2" applyNumberFormat="1" applyFont="1" applyFill="1" applyBorder="1" applyAlignment="1">
      <alignment horizontal="right" wrapText="1"/>
    </xf>
  </cellXfs>
  <cellStyles count="5">
    <cellStyle name="Normal" xfId="0" builtinId="0"/>
    <cellStyle name="Normal_Bleaching" xfId="4"/>
    <cellStyle name="Normal_Hoja1" xfId="1"/>
    <cellStyle name="Normal_Hoja1_1" xfId="2"/>
    <cellStyle name="Normal_Hoja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8"/>
  <sheetViews>
    <sheetView tabSelected="1" workbookViewId="0">
      <pane xSplit="8" ySplit="1" topLeftCell="I2" activePane="bottomRight" state="frozen"/>
      <selection pane="topRight" activeCell="C1" sqref="C1"/>
      <selection pane="bottomLeft" activeCell="A2" sqref="A2"/>
      <selection pane="bottomRight" activeCell="A10" sqref="A10"/>
    </sheetView>
  </sheetViews>
  <sheetFormatPr baseColWidth="10" defaultColWidth="16.5703125" defaultRowHeight="12.75" x14ac:dyDescent="0.2"/>
  <cols>
    <col min="1" max="4" width="16.5703125" style="19"/>
    <col min="5" max="5" width="19.42578125" style="19" customWidth="1"/>
    <col min="6" max="16384" width="16.5703125" style="19"/>
  </cols>
  <sheetData>
    <row r="1" spans="1:21" ht="25.5" x14ac:dyDescent="0.2">
      <c r="A1" s="19" t="s">
        <v>102</v>
      </c>
      <c r="C1" s="19" t="s">
        <v>47</v>
      </c>
      <c r="D1" s="19" t="s">
        <v>48</v>
      </c>
      <c r="E1" s="19" t="s">
        <v>49</v>
      </c>
      <c r="F1" s="19" t="s">
        <v>50</v>
      </c>
      <c r="G1" s="19" t="s">
        <v>51</v>
      </c>
      <c r="H1" s="10" t="s">
        <v>52</v>
      </c>
      <c r="I1" s="11" t="s">
        <v>53</v>
      </c>
      <c r="J1" s="20" t="s">
        <v>54</v>
      </c>
      <c r="K1" s="10" t="s">
        <v>55</v>
      </c>
      <c r="L1" s="10" t="s">
        <v>56</v>
      </c>
      <c r="M1" s="1" t="s">
        <v>94</v>
      </c>
      <c r="N1" s="1" t="s">
        <v>57</v>
      </c>
      <c r="O1" s="1" t="s">
        <v>95</v>
      </c>
      <c r="P1" s="1" t="s">
        <v>58</v>
      </c>
      <c r="Q1" s="1" t="s">
        <v>59</v>
      </c>
      <c r="R1" s="1" t="s">
        <v>0</v>
      </c>
      <c r="S1" s="1" t="s">
        <v>60</v>
      </c>
      <c r="T1" s="1" t="s">
        <v>61</v>
      </c>
      <c r="U1" s="1" t="s">
        <v>1</v>
      </c>
    </row>
    <row r="2" spans="1:21" ht="15" customHeight="1" x14ac:dyDescent="0.2">
      <c r="C2" s="19" t="s">
        <v>62</v>
      </c>
      <c r="D2" s="23">
        <v>4231</v>
      </c>
      <c r="E2" s="2" t="s">
        <v>63</v>
      </c>
      <c r="F2" s="2" t="s">
        <v>78</v>
      </c>
      <c r="G2" s="2" t="s">
        <v>84</v>
      </c>
      <c r="H2" s="19" t="s">
        <v>88</v>
      </c>
      <c r="I2" s="3">
        <v>73.7</v>
      </c>
      <c r="J2" s="19" t="s">
        <v>91</v>
      </c>
      <c r="K2" s="7" t="s">
        <v>90</v>
      </c>
      <c r="L2" s="2">
        <v>2</v>
      </c>
      <c r="M2" s="3">
        <v>36161</v>
      </c>
      <c r="N2" s="3">
        <v>70068</v>
      </c>
      <c r="O2" s="5">
        <f t="shared" ref="O2:O3" si="0">M2/N2</f>
        <v>0.51608437517839811</v>
      </c>
      <c r="P2" s="3">
        <v>186817</v>
      </c>
      <c r="Q2" s="3">
        <v>260772</v>
      </c>
      <c r="R2" s="5">
        <f t="shared" ref="R2:R3" si="1">P2/Q2</f>
        <v>0.71639976684613382</v>
      </c>
      <c r="S2" s="3">
        <v>128311</v>
      </c>
      <c r="T2" s="3">
        <v>303343</v>
      </c>
      <c r="U2" s="5">
        <f t="shared" ref="U2:U3" si="2">S2/T2</f>
        <v>0.42298981680803577</v>
      </c>
    </row>
    <row r="3" spans="1:21" ht="15" customHeight="1" x14ac:dyDescent="0.2">
      <c r="C3" s="19" t="s">
        <v>62</v>
      </c>
      <c r="D3" s="23">
        <v>4232</v>
      </c>
      <c r="E3" s="2" t="s">
        <v>64</v>
      </c>
      <c r="F3" s="2" t="s">
        <v>78</v>
      </c>
      <c r="G3" s="2" t="s">
        <v>84</v>
      </c>
      <c r="H3" s="19" t="s">
        <v>88</v>
      </c>
      <c r="I3" s="3">
        <v>82.8</v>
      </c>
      <c r="J3" s="19" t="s">
        <v>91</v>
      </c>
      <c r="K3" s="7" t="s">
        <v>90</v>
      </c>
      <c r="L3" s="2">
        <v>2</v>
      </c>
      <c r="M3" s="3">
        <v>27652</v>
      </c>
      <c r="N3" s="3">
        <v>43335</v>
      </c>
      <c r="O3" s="5">
        <f t="shared" si="0"/>
        <v>0.63809853467174338</v>
      </c>
      <c r="P3" s="3">
        <v>117740</v>
      </c>
      <c r="Q3" s="3">
        <v>171287</v>
      </c>
      <c r="R3" s="5">
        <f t="shared" si="1"/>
        <v>0.6873843315604804</v>
      </c>
      <c r="S3" s="3">
        <v>80643</v>
      </c>
      <c r="T3" s="3">
        <v>169174</v>
      </c>
      <c r="U3" s="5">
        <f t="shared" si="2"/>
        <v>0.47668672491044722</v>
      </c>
    </row>
    <row r="4" spans="1:21" ht="15" customHeight="1" x14ac:dyDescent="0.2">
      <c r="C4" s="19" t="s">
        <v>62</v>
      </c>
      <c r="D4" s="23">
        <v>4233</v>
      </c>
      <c r="E4" s="2" t="s">
        <v>65</v>
      </c>
      <c r="F4" s="2" t="s">
        <v>78</v>
      </c>
      <c r="G4" s="2" t="s">
        <v>84</v>
      </c>
      <c r="H4" s="19" t="s">
        <v>88</v>
      </c>
      <c r="I4" s="3">
        <v>76</v>
      </c>
      <c r="J4" s="19" t="s">
        <v>91</v>
      </c>
      <c r="K4" s="7" t="s">
        <v>90</v>
      </c>
      <c r="L4" s="2">
        <v>2</v>
      </c>
      <c r="M4" s="3">
        <v>18676</v>
      </c>
      <c r="N4" s="3">
        <v>29787</v>
      </c>
      <c r="O4" s="5">
        <f>M4/N4</f>
        <v>0.62698492631013525</v>
      </c>
      <c r="P4" s="3">
        <v>82838</v>
      </c>
      <c r="Q4" s="3">
        <v>113507</v>
      </c>
      <c r="R4" s="5">
        <f>P4/Q4</f>
        <v>0.72980521025135014</v>
      </c>
      <c r="S4" s="3">
        <v>59581</v>
      </c>
      <c r="T4" s="3">
        <v>118673</v>
      </c>
      <c r="U4" s="5">
        <f>S4/T4</f>
        <v>0.50206028329948682</v>
      </c>
    </row>
    <row r="5" spans="1:21" ht="15" customHeight="1" x14ac:dyDescent="0.2">
      <c r="C5" s="19" t="s">
        <v>62</v>
      </c>
      <c r="D5" s="23">
        <v>4234</v>
      </c>
      <c r="E5" s="2" t="s">
        <v>66</v>
      </c>
      <c r="F5" s="2" t="s">
        <v>78</v>
      </c>
      <c r="G5" s="2" t="s">
        <v>84</v>
      </c>
      <c r="H5" s="19" t="s">
        <v>88</v>
      </c>
      <c r="I5" s="3">
        <v>72</v>
      </c>
      <c r="J5" s="19" t="s">
        <v>91</v>
      </c>
      <c r="K5" s="7" t="s">
        <v>90</v>
      </c>
      <c r="L5" s="2">
        <v>2</v>
      </c>
      <c r="M5" s="3">
        <v>9590</v>
      </c>
      <c r="N5" s="3">
        <v>5922733</v>
      </c>
      <c r="O5" s="5"/>
      <c r="P5" s="3">
        <v>94126</v>
      </c>
      <c r="Q5" s="3">
        <v>118992</v>
      </c>
      <c r="R5" s="5">
        <f t="shared" ref="R5:R7" si="3">P5/Q5</f>
        <v>0.79102796826677424</v>
      </c>
      <c r="S5" s="3">
        <v>90906</v>
      </c>
      <c r="T5" s="3">
        <v>168457</v>
      </c>
      <c r="U5" s="5">
        <f t="shared" ref="U5:U7" si="4">S5/T5</f>
        <v>0.5396391957591552</v>
      </c>
    </row>
    <row r="6" spans="1:21" ht="15" customHeight="1" x14ac:dyDescent="0.2">
      <c r="C6" s="19" t="s">
        <v>62</v>
      </c>
      <c r="D6" s="23">
        <v>4235</v>
      </c>
      <c r="E6" s="2" t="s">
        <v>67</v>
      </c>
      <c r="F6" s="2" t="s">
        <v>78</v>
      </c>
      <c r="G6" s="2" t="s">
        <v>84</v>
      </c>
      <c r="H6" s="19" t="s">
        <v>88</v>
      </c>
      <c r="I6" s="3">
        <v>79.5</v>
      </c>
      <c r="J6" s="19" t="s">
        <v>91</v>
      </c>
      <c r="K6" s="7" t="s">
        <v>90</v>
      </c>
      <c r="L6" s="2">
        <v>2</v>
      </c>
      <c r="M6" s="3">
        <v>47149</v>
      </c>
      <c r="N6" s="3">
        <v>91805</v>
      </c>
      <c r="O6" s="5">
        <f t="shared" ref="O6:O7" si="5">M6/N6</f>
        <v>0.51357769184684932</v>
      </c>
      <c r="P6" s="3">
        <v>238944</v>
      </c>
      <c r="Q6" s="3">
        <v>318454</v>
      </c>
      <c r="R6" s="5">
        <f t="shared" si="3"/>
        <v>0.75032500769341881</v>
      </c>
      <c r="S6" s="3">
        <v>148739</v>
      </c>
      <c r="T6" s="3">
        <v>318384</v>
      </c>
      <c r="U6" s="5">
        <f t="shared" si="4"/>
        <v>0.46716857631036734</v>
      </c>
    </row>
    <row r="7" spans="1:21" ht="15" customHeight="1" x14ac:dyDescent="0.2">
      <c r="C7" s="19" t="s">
        <v>62</v>
      </c>
      <c r="D7" s="23">
        <v>4236</v>
      </c>
      <c r="E7" s="2" t="s">
        <v>68</v>
      </c>
      <c r="F7" s="2" t="s">
        <v>78</v>
      </c>
      <c r="G7" s="2" t="s">
        <v>84</v>
      </c>
      <c r="H7" s="19" t="s">
        <v>88</v>
      </c>
      <c r="I7" s="3">
        <v>77.5</v>
      </c>
      <c r="J7" s="19" t="s">
        <v>91</v>
      </c>
      <c r="K7" s="7" t="s">
        <v>90</v>
      </c>
      <c r="L7" s="2">
        <v>2</v>
      </c>
      <c r="M7" s="3">
        <v>51053</v>
      </c>
      <c r="N7" s="3">
        <v>100677</v>
      </c>
      <c r="O7" s="5">
        <f t="shared" si="5"/>
        <v>0.50709695362396578</v>
      </c>
      <c r="P7" s="3">
        <v>261041</v>
      </c>
      <c r="Q7" s="3">
        <v>340767</v>
      </c>
      <c r="R7" s="5">
        <f t="shared" si="3"/>
        <v>0.76603955195192019</v>
      </c>
      <c r="S7" s="3">
        <v>158991</v>
      </c>
      <c r="T7" s="3">
        <v>336267</v>
      </c>
      <c r="U7" s="5">
        <f t="shared" si="4"/>
        <v>0.47281178349347391</v>
      </c>
    </row>
    <row r="8" spans="1:21" ht="15" customHeight="1" x14ac:dyDescent="0.2">
      <c r="D8" s="23"/>
      <c r="E8" s="2"/>
      <c r="F8" s="2"/>
      <c r="G8" s="2"/>
      <c r="I8" s="3"/>
      <c r="K8" s="2"/>
      <c r="L8" s="2"/>
      <c r="M8" s="3"/>
      <c r="N8" s="3"/>
      <c r="O8" s="22"/>
      <c r="P8" s="3"/>
      <c r="Q8" s="3"/>
      <c r="R8" s="22"/>
      <c r="S8" s="3"/>
      <c r="T8" s="3"/>
      <c r="U8" s="22"/>
    </row>
    <row r="9" spans="1:21" ht="15" customHeight="1" x14ac:dyDescent="0.2">
      <c r="D9" s="23"/>
      <c r="E9" s="2"/>
      <c r="F9" s="2"/>
      <c r="G9" s="2"/>
      <c r="I9" s="3"/>
      <c r="K9" s="2"/>
      <c r="L9" s="2"/>
      <c r="M9" s="3"/>
      <c r="N9" s="3"/>
      <c r="O9" s="22"/>
      <c r="P9" s="3"/>
      <c r="Q9" s="3"/>
      <c r="R9" s="22"/>
      <c r="S9" s="3"/>
      <c r="T9" s="3"/>
      <c r="U9" s="22"/>
    </row>
    <row r="10" spans="1:21" ht="15" customHeight="1" x14ac:dyDescent="0.2">
      <c r="C10" s="19" t="s">
        <v>62</v>
      </c>
      <c r="D10" s="23">
        <v>16754</v>
      </c>
      <c r="E10" s="2" t="s">
        <v>69</v>
      </c>
      <c r="F10" s="2" t="s">
        <v>3</v>
      </c>
      <c r="G10" s="2" t="s">
        <v>85</v>
      </c>
      <c r="H10" s="19" t="s">
        <v>89</v>
      </c>
      <c r="I10" s="3">
        <v>11.8</v>
      </c>
      <c r="J10" s="19" t="s">
        <v>91</v>
      </c>
      <c r="K10" s="7" t="s">
        <v>90</v>
      </c>
      <c r="L10" s="2">
        <v>2</v>
      </c>
      <c r="M10" s="3">
        <v>145</v>
      </c>
      <c r="N10" s="3">
        <v>281.67</v>
      </c>
      <c r="O10" s="5">
        <f t="shared" ref="O10:O18" si="6">M10/N10</f>
        <v>0.51478680725671888</v>
      </c>
      <c r="P10" s="3">
        <v>524.41999999999996</v>
      </c>
      <c r="Q10" s="3">
        <v>717.53</v>
      </c>
      <c r="R10" s="5">
        <f t="shared" ref="R10:R18" si="7">P10/Q10</f>
        <v>0.73086839574651929</v>
      </c>
      <c r="S10" s="3">
        <v>418.15</v>
      </c>
      <c r="T10" s="3">
        <v>697.86</v>
      </c>
      <c r="U10" s="5">
        <f t="shared" ref="U10:U18" si="8">S10/T10</f>
        <v>0.5991889490728799</v>
      </c>
    </row>
    <row r="11" spans="1:21" ht="15" customHeight="1" x14ac:dyDescent="0.2">
      <c r="C11" s="19" t="s">
        <v>62</v>
      </c>
      <c r="D11" s="23">
        <v>16755</v>
      </c>
      <c r="E11" s="2" t="s">
        <v>70</v>
      </c>
      <c r="F11" s="2" t="s">
        <v>3</v>
      </c>
      <c r="G11" s="2" t="s">
        <v>85</v>
      </c>
      <c r="H11" s="19" t="s">
        <v>89</v>
      </c>
      <c r="I11" s="3">
        <v>14.8</v>
      </c>
      <c r="J11" s="19" t="s">
        <v>91</v>
      </c>
      <c r="K11" s="7" t="s">
        <v>90</v>
      </c>
      <c r="L11" s="2">
        <v>2</v>
      </c>
      <c r="M11" s="3">
        <v>93</v>
      </c>
      <c r="N11" s="3">
        <v>205.55</v>
      </c>
      <c r="O11" s="5">
        <f t="shared" si="6"/>
        <v>0.45244466066650446</v>
      </c>
      <c r="P11" s="3">
        <v>242.42</v>
      </c>
      <c r="Q11" s="3">
        <v>411.72</v>
      </c>
      <c r="R11" s="5">
        <f t="shared" si="7"/>
        <v>0.58879821237734375</v>
      </c>
      <c r="S11" s="3">
        <v>207.9</v>
      </c>
      <c r="T11" s="3">
        <v>486.63</v>
      </c>
      <c r="U11" s="5">
        <f t="shared" si="8"/>
        <v>0.42722396892916592</v>
      </c>
    </row>
    <row r="12" spans="1:21" ht="15" customHeight="1" x14ac:dyDescent="0.2">
      <c r="C12" s="19" t="s">
        <v>62</v>
      </c>
      <c r="D12" s="23">
        <v>16756</v>
      </c>
      <c r="E12" s="2" t="s">
        <v>71</v>
      </c>
      <c r="F12" s="2" t="s">
        <v>3</v>
      </c>
      <c r="G12" s="2" t="s">
        <v>85</v>
      </c>
      <c r="H12" s="19" t="s">
        <v>89</v>
      </c>
      <c r="I12" s="3">
        <v>11.2</v>
      </c>
      <c r="J12" s="19" t="s">
        <v>91</v>
      </c>
      <c r="K12" s="7" t="s">
        <v>90</v>
      </c>
      <c r="L12" s="2">
        <v>2</v>
      </c>
      <c r="M12" s="3">
        <v>96</v>
      </c>
      <c r="N12" s="3">
        <v>251.09</v>
      </c>
      <c r="O12" s="5">
        <f t="shared" si="6"/>
        <v>0.38233302799792901</v>
      </c>
      <c r="P12" s="3">
        <v>325.89999999999998</v>
      </c>
      <c r="Q12" s="3">
        <v>504.02</v>
      </c>
      <c r="R12" s="5">
        <f t="shared" si="7"/>
        <v>0.64660132534423231</v>
      </c>
      <c r="S12" s="3">
        <v>319.17</v>
      </c>
      <c r="T12" s="3">
        <v>599.22</v>
      </c>
      <c r="U12" s="5">
        <f t="shared" si="8"/>
        <v>0.53264243516571541</v>
      </c>
    </row>
    <row r="13" spans="1:21" ht="15" customHeight="1" x14ac:dyDescent="0.2">
      <c r="C13" s="19" t="s">
        <v>62</v>
      </c>
      <c r="D13" s="23">
        <v>16757</v>
      </c>
      <c r="E13" s="2" t="s">
        <v>72</v>
      </c>
      <c r="F13" s="2" t="s">
        <v>3</v>
      </c>
      <c r="G13" s="2" t="s">
        <v>85</v>
      </c>
      <c r="H13" s="19" t="s">
        <v>89</v>
      </c>
      <c r="I13" s="3">
        <v>11.5</v>
      </c>
      <c r="J13" s="19" t="s">
        <v>91</v>
      </c>
      <c r="K13" s="7" t="s">
        <v>90</v>
      </c>
      <c r="L13" s="2">
        <v>2</v>
      </c>
      <c r="M13" s="3">
        <v>95</v>
      </c>
      <c r="N13" s="3">
        <v>178.45</v>
      </c>
      <c r="O13" s="5">
        <f t="shared" si="6"/>
        <v>0.53236200616419171</v>
      </c>
      <c r="P13" s="3">
        <v>264.66000000000003</v>
      </c>
      <c r="Q13" s="3">
        <v>334.68</v>
      </c>
      <c r="R13" s="5">
        <f t="shared" si="7"/>
        <v>0.79078522768017212</v>
      </c>
      <c r="S13" s="3">
        <v>273.77</v>
      </c>
      <c r="T13" s="3">
        <v>440.48</v>
      </c>
      <c r="U13" s="5">
        <f t="shared" si="8"/>
        <v>0.62152651652742452</v>
      </c>
    </row>
    <row r="14" spans="1:21" ht="15" customHeight="1" x14ac:dyDescent="0.2">
      <c r="C14" s="19" t="s">
        <v>62</v>
      </c>
      <c r="D14" s="23">
        <v>16758</v>
      </c>
      <c r="E14" s="2" t="s">
        <v>73</v>
      </c>
      <c r="F14" s="2" t="s">
        <v>3</v>
      </c>
      <c r="G14" s="2" t="s">
        <v>85</v>
      </c>
      <c r="H14" s="19" t="s">
        <v>89</v>
      </c>
      <c r="I14" s="3">
        <v>11.5</v>
      </c>
      <c r="J14" s="19" t="s">
        <v>91</v>
      </c>
      <c r="K14" s="7" t="s">
        <v>90</v>
      </c>
      <c r="L14" s="2">
        <v>2</v>
      </c>
      <c r="M14" s="3">
        <v>71</v>
      </c>
      <c r="N14" s="3">
        <v>130</v>
      </c>
      <c r="O14" s="5">
        <f t="shared" si="6"/>
        <v>0.5461538461538461</v>
      </c>
      <c r="P14" s="3">
        <v>262.18</v>
      </c>
      <c r="Q14" s="3">
        <v>488.97</v>
      </c>
      <c r="R14" s="5">
        <f t="shared" si="7"/>
        <v>0.53618831421150581</v>
      </c>
      <c r="S14" s="3">
        <v>164.2</v>
      </c>
      <c r="T14" s="3">
        <v>433.35</v>
      </c>
      <c r="U14" s="5">
        <f t="shared" si="8"/>
        <v>0.37890850351909539</v>
      </c>
    </row>
    <row r="15" spans="1:21" ht="15" customHeight="1" x14ac:dyDescent="0.2">
      <c r="C15" s="19" t="s">
        <v>62</v>
      </c>
      <c r="D15" s="23">
        <v>16759</v>
      </c>
      <c r="E15" s="2" t="s">
        <v>74</v>
      </c>
      <c r="F15" s="2" t="s">
        <v>3</v>
      </c>
      <c r="G15" s="2" t="s">
        <v>85</v>
      </c>
      <c r="H15" s="19" t="s">
        <v>89</v>
      </c>
      <c r="I15" s="3">
        <v>10.3</v>
      </c>
      <c r="J15" s="19" t="s">
        <v>91</v>
      </c>
      <c r="K15" s="7" t="s">
        <v>90</v>
      </c>
      <c r="L15" s="2">
        <v>2</v>
      </c>
      <c r="M15" s="3">
        <v>55.6</v>
      </c>
      <c r="N15" s="3">
        <v>119</v>
      </c>
      <c r="O15" s="5">
        <f t="shared" si="6"/>
        <v>0.46722689075630253</v>
      </c>
      <c r="P15" s="3">
        <v>197.19</v>
      </c>
      <c r="Q15" s="3">
        <v>442.25</v>
      </c>
      <c r="R15" s="5">
        <f t="shared" si="7"/>
        <v>0.44587902769926513</v>
      </c>
      <c r="S15" s="3">
        <v>222.98</v>
      </c>
      <c r="T15" s="3">
        <v>555.33000000000004</v>
      </c>
      <c r="U15" s="5">
        <f t="shared" si="8"/>
        <v>0.40152701997010781</v>
      </c>
    </row>
    <row r="16" spans="1:21" ht="15" customHeight="1" x14ac:dyDescent="0.2">
      <c r="C16" s="19" t="s">
        <v>62</v>
      </c>
      <c r="D16" s="23">
        <v>16760</v>
      </c>
      <c r="E16" s="2" t="s">
        <v>75</v>
      </c>
      <c r="F16" s="2" t="s">
        <v>3</v>
      </c>
      <c r="G16" s="2" t="s">
        <v>85</v>
      </c>
      <c r="H16" s="19" t="s">
        <v>89</v>
      </c>
      <c r="I16" s="3">
        <v>12.5</v>
      </c>
      <c r="J16" s="19" t="s">
        <v>91</v>
      </c>
      <c r="K16" s="7" t="s">
        <v>90</v>
      </c>
      <c r="L16" s="2">
        <v>2</v>
      </c>
      <c r="M16" s="6"/>
      <c r="N16" s="6"/>
      <c r="O16" s="5"/>
      <c r="P16" s="3">
        <v>161.81</v>
      </c>
      <c r="Q16" s="3">
        <v>312.45</v>
      </c>
      <c r="R16" s="5">
        <f t="shared" si="7"/>
        <v>0.51787485997759641</v>
      </c>
      <c r="S16" s="3">
        <v>94.86</v>
      </c>
      <c r="T16" s="3">
        <v>293.89</v>
      </c>
      <c r="U16" s="5">
        <f t="shared" si="8"/>
        <v>0.32277382694205314</v>
      </c>
    </row>
    <row r="17" spans="3:21" ht="15" customHeight="1" x14ac:dyDescent="0.2">
      <c r="C17" s="19" t="s">
        <v>62</v>
      </c>
      <c r="D17" s="23">
        <v>16761</v>
      </c>
      <c r="E17" s="2" t="s">
        <v>76</v>
      </c>
      <c r="F17" s="2" t="s">
        <v>3</v>
      </c>
      <c r="G17" s="2" t="s">
        <v>85</v>
      </c>
      <c r="H17" s="19" t="s">
        <v>89</v>
      </c>
      <c r="I17" s="3">
        <v>17.5</v>
      </c>
      <c r="J17" s="19" t="s">
        <v>91</v>
      </c>
      <c r="K17" s="7" t="s">
        <v>90</v>
      </c>
      <c r="L17" s="2">
        <v>2</v>
      </c>
      <c r="M17" s="3">
        <v>56</v>
      </c>
      <c r="N17" s="3">
        <v>118</v>
      </c>
      <c r="O17" s="5">
        <f t="shared" si="6"/>
        <v>0.47457627118644069</v>
      </c>
      <c r="P17" s="3">
        <v>172.54</v>
      </c>
      <c r="Q17" s="3">
        <v>313.83999999999997</v>
      </c>
      <c r="R17" s="5">
        <f t="shared" si="7"/>
        <v>0.54977058373693599</v>
      </c>
      <c r="S17" s="3">
        <v>144.08000000000001</v>
      </c>
      <c r="T17" s="3">
        <v>366.75</v>
      </c>
      <c r="U17" s="5">
        <f t="shared" si="8"/>
        <v>0.3928561690524881</v>
      </c>
    </row>
    <row r="18" spans="3:21" ht="15" customHeight="1" x14ac:dyDescent="0.2">
      <c r="C18" s="19" t="s">
        <v>62</v>
      </c>
      <c r="D18" s="23">
        <v>16762</v>
      </c>
      <c r="E18" s="2" t="s">
        <v>77</v>
      </c>
      <c r="F18" s="2" t="s">
        <v>3</v>
      </c>
      <c r="G18" s="2" t="s">
        <v>85</v>
      </c>
      <c r="H18" s="19" t="s">
        <v>89</v>
      </c>
      <c r="I18" s="3">
        <v>10.8</v>
      </c>
      <c r="J18" s="19" t="s">
        <v>91</v>
      </c>
      <c r="K18" s="7" t="s">
        <v>90</v>
      </c>
      <c r="L18" s="2">
        <v>2</v>
      </c>
      <c r="M18" s="3">
        <v>218.88</v>
      </c>
      <c r="N18" s="3">
        <v>474.36</v>
      </c>
      <c r="O18" s="5">
        <f t="shared" si="6"/>
        <v>0.46142170503415125</v>
      </c>
      <c r="P18" s="3">
        <v>625.48</v>
      </c>
      <c r="Q18" s="3">
        <v>913.03</v>
      </c>
      <c r="R18" s="5">
        <f t="shared" si="7"/>
        <v>0.68505963659463553</v>
      </c>
      <c r="S18" s="3">
        <v>517.69000000000005</v>
      </c>
      <c r="T18" s="3">
        <v>1018.39</v>
      </c>
      <c r="U18" s="5">
        <f t="shared" si="8"/>
        <v>0.5083415980125493</v>
      </c>
    </row>
    <row r="19" spans="3:21" ht="15" customHeight="1" x14ac:dyDescent="0.2">
      <c r="D19" s="24"/>
      <c r="E19" s="21"/>
      <c r="O19" s="22"/>
      <c r="R19" s="22"/>
      <c r="U19" s="22"/>
    </row>
    <row r="20" spans="3:21" x14ac:dyDescent="0.2">
      <c r="D20" s="24"/>
      <c r="E20" s="21"/>
    </row>
    <row r="21" spans="3:21" ht="15" customHeight="1" x14ac:dyDescent="0.2">
      <c r="C21" s="19" t="s">
        <v>62</v>
      </c>
      <c r="D21" s="25">
        <v>18054</v>
      </c>
      <c r="E21" s="12" t="s">
        <v>27</v>
      </c>
      <c r="F21" s="12" t="s">
        <v>3</v>
      </c>
      <c r="G21" s="12" t="s">
        <v>85</v>
      </c>
      <c r="H21" s="19" t="s">
        <v>92</v>
      </c>
      <c r="I21" s="13">
        <v>34.700000000000003</v>
      </c>
      <c r="J21" s="19" t="s">
        <v>91</v>
      </c>
      <c r="K21" s="7" t="s">
        <v>90</v>
      </c>
      <c r="L21" s="2">
        <v>2</v>
      </c>
      <c r="M21" s="13">
        <v>241.3</v>
      </c>
      <c r="N21" s="13">
        <v>598.63</v>
      </c>
      <c r="O21" s="5">
        <f t="shared" ref="O21:O35" si="9">M21/N21</f>
        <v>0.40308704876133838</v>
      </c>
      <c r="P21" s="13">
        <v>702.00671</v>
      </c>
      <c r="Q21" s="13">
        <v>1091.1226799999999</v>
      </c>
      <c r="R21" s="5">
        <f t="shared" ref="R21:R35" si="10">P21/Q21</f>
        <v>0.64338018342722014</v>
      </c>
      <c r="S21" s="13">
        <v>497.63983000000002</v>
      </c>
      <c r="T21" s="13">
        <v>1080.89355</v>
      </c>
      <c r="U21" s="5">
        <f t="shared" ref="U21:U22" si="11">S21/T21</f>
        <v>0.46039670604010913</v>
      </c>
    </row>
    <row r="22" spans="3:21" ht="15" customHeight="1" x14ac:dyDescent="0.2">
      <c r="C22" s="19" t="s">
        <v>62</v>
      </c>
      <c r="D22" s="23">
        <v>18055</v>
      </c>
      <c r="E22" s="2" t="s">
        <v>28</v>
      </c>
      <c r="F22" s="2" t="s">
        <v>3</v>
      </c>
      <c r="G22" s="2" t="s">
        <v>85</v>
      </c>
      <c r="H22" s="19" t="s">
        <v>92</v>
      </c>
      <c r="I22" s="3">
        <v>38.5</v>
      </c>
      <c r="J22" s="19" t="s">
        <v>91</v>
      </c>
      <c r="K22" s="7" t="s">
        <v>90</v>
      </c>
      <c r="L22" s="2">
        <v>2</v>
      </c>
      <c r="M22" s="3">
        <v>176.46</v>
      </c>
      <c r="N22" s="3">
        <v>679.14</v>
      </c>
      <c r="O22" s="5">
        <f t="shared" si="9"/>
        <v>0.25982860676738229</v>
      </c>
      <c r="P22" s="3">
        <v>760.46514999999999</v>
      </c>
      <c r="Q22" s="3">
        <v>1295.76172</v>
      </c>
      <c r="R22" s="5">
        <f t="shared" si="10"/>
        <v>0.58688656892873792</v>
      </c>
      <c r="S22" s="3">
        <v>519.92493000000002</v>
      </c>
      <c r="T22" s="3">
        <v>1163.50623</v>
      </c>
      <c r="U22" s="5">
        <f t="shared" si="11"/>
        <v>0.44686046072997826</v>
      </c>
    </row>
    <row r="23" spans="3:21" ht="15" customHeight="1" x14ac:dyDescent="0.2">
      <c r="C23" s="19" t="s">
        <v>62</v>
      </c>
      <c r="D23" s="23">
        <v>18056</v>
      </c>
      <c r="E23" s="2" t="s">
        <v>29</v>
      </c>
      <c r="F23" s="2" t="s">
        <v>3</v>
      </c>
      <c r="G23" s="2" t="s">
        <v>85</v>
      </c>
      <c r="H23" s="19" t="s">
        <v>92</v>
      </c>
      <c r="I23" s="3">
        <v>9.5</v>
      </c>
      <c r="J23" s="19" t="s">
        <v>91</v>
      </c>
      <c r="K23" s="7" t="s">
        <v>90</v>
      </c>
      <c r="L23" s="2">
        <v>2</v>
      </c>
      <c r="M23" s="3">
        <v>210.28</v>
      </c>
      <c r="N23" s="3">
        <v>1465.51</v>
      </c>
      <c r="O23" s="5"/>
      <c r="P23" s="3">
        <v>557.13220000000001</v>
      </c>
      <c r="Q23" s="3">
        <v>2648.81934</v>
      </c>
      <c r="R23" s="5"/>
      <c r="S23" s="3">
        <v>532.01751999999999</v>
      </c>
      <c r="T23" s="3">
        <v>2758.3933099999999</v>
      </c>
      <c r="U23" s="5"/>
    </row>
    <row r="24" spans="3:21" ht="15" customHeight="1" x14ac:dyDescent="0.2">
      <c r="C24" s="19" t="s">
        <v>62</v>
      </c>
      <c r="D24" s="23">
        <v>18057</v>
      </c>
      <c r="E24" s="2" t="s">
        <v>30</v>
      </c>
      <c r="F24" s="2" t="s">
        <v>3</v>
      </c>
      <c r="G24" s="2" t="s">
        <v>85</v>
      </c>
      <c r="H24" s="19" t="s">
        <v>92</v>
      </c>
      <c r="I24" s="3">
        <v>24.3</v>
      </c>
      <c r="J24" s="19" t="s">
        <v>91</v>
      </c>
      <c r="K24" s="7" t="s">
        <v>90</v>
      </c>
      <c r="L24" s="2">
        <v>2</v>
      </c>
      <c r="M24" s="3">
        <v>195.94</v>
      </c>
      <c r="N24" s="3">
        <v>636.42999999999995</v>
      </c>
      <c r="O24" s="5">
        <f t="shared" si="9"/>
        <v>0.30787360746664993</v>
      </c>
      <c r="P24" s="3">
        <v>688.21185000000003</v>
      </c>
      <c r="Q24" s="3">
        <v>1117.5447999999999</v>
      </c>
      <c r="R24" s="5">
        <f t="shared" si="10"/>
        <v>0.61582484210028998</v>
      </c>
      <c r="S24" s="3">
        <v>499.38254000000001</v>
      </c>
      <c r="T24" s="3">
        <v>1042.80017</v>
      </c>
      <c r="U24" s="5">
        <f t="shared" ref="U24:U35" si="12">S24/T24</f>
        <v>0.47888613213402142</v>
      </c>
    </row>
    <row r="25" spans="3:21" ht="15" customHeight="1" x14ac:dyDescent="0.2">
      <c r="C25" s="19" t="s">
        <v>62</v>
      </c>
      <c r="D25" s="23">
        <v>18058</v>
      </c>
      <c r="E25" s="2" t="s">
        <v>31</v>
      </c>
      <c r="F25" s="2" t="s">
        <v>3</v>
      </c>
      <c r="G25" s="2" t="s">
        <v>85</v>
      </c>
      <c r="H25" s="19" t="s">
        <v>92</v>
      </c>
      <c r="I25" s="3">
        <v>32.5</v>
      </c>
      <c r="J25" s="19" t="s">
        <v>91</v>
      </c>
      <c r="K25" s="7" t="s">
        <v>90</v>
      </c>
      <c r="L25" s="2">
        <v>2</v>
      </c>
      <c r="M25" s="3">
        <v>134.29</v>
      </c>
      <c r="N25" s="3">
        <v>476.62</v>
      </c>
      <c r="O25" s="5">
        <f t="shared" si="9"/>
        <v>0.28175485711887877</v>
      </c>
      <c r="P25" s="3">
        <v>493.80655000000002</v>
      </c>
      <c r="Q25" s="3">
        <v>1240.35779</v>
      </c>
      <c r="R25" s="5">
        <f t="shared" si="10"/>
        <v>0.39811621612825121</v>
      </c>
      <c r="S25" s="3">
        <v>391.96820000000002</v>
      </c>
      <c r="T25" s="3">
        <v>1121.35474</v>
      </c>
      <c r="U25" s="5">
        <f t="shared" si="12"/>
        <v>0.34954879666357858</v>
      </c>
    </row>
    <row r="26" spans="3:21" ht="15" customHeight="1" x14ac:dyDescent="0.2">
      <c r="C26" s="19" t="s">
        <v>62</v>
      </c>
      <c r="D26" s="23">
        <v>18059</v>
      </c>
      <c r="E26" s="2" t="s">
        <v>32</v>
      </c>
      <c r="F26" s="2" t="s">
        <v>3</v>
      </c>
      <c r="G26" s="2" t="s">
        <v>85</v>
      </c>
      <c r="H26" s="19" t="s">
        <v>92</v>
      </c>
      <c r="I26" s="3">
        <v>27.5</v>
      </c>
      <c r="J26" s="19" t="s">
        <v>91</v>
      </c>
      <c r="K26" s="7" t="s">
        <v>90</v>
      </c>
      <c r="L26" s="2">
        <v>2</v>
      </c>
      <c r="M26" s="3">
        <v>202.01</v>
      </c>
      <c r="N26" s="3">
        <v>555.82000000000005</v>
      </c>
      <c r="O26" s="5">
        <f t="shared" si="9"/>
        <v>0.36344500017991432</v>
      </c>
      <c r="P26" s="3">
        <v>759.41150000000005</v>
      </c>
      <c r="Q26" s="3">
        <v>1187.5434600000001</v>
      </c>
      <c r="R26" s="5">
        <f t="shared" si="10"/>
        <v>0.6394810173936708</v>
      </c>
      <c r="S26" s="3">
        <v>616.19439999999997</v>
      </c>
      <c r="T26" s="3">
        <v>1221.1326899999999</v>
      </c>
      <c r="U26" s="5">
        <f t="shared" si="12"/>
        <v>0.50460888079247146</v>
      </c>
    </row>
    <row r="27" spans="3:21" ht="15" customHeight="1" x14ac:dyDescent="0.2">
      <c r="C27" s="19" t="s">
        <v>62</v>
      </c>
      <c r="D27" s="23">
        <v>18060</v>
      </c>
      <c r="E27" s="2" t="s">
        <v>33</v>
      </c>
      <c r="F27" s="2" t="s">
        <v>3</v>
      </c>
      <c r="G27" s="2" t="s">
        <v>85</v>
      </c>
      <c r="H27" s="19" t="s">
        <v>92</v>
      </c>
      <c r="I27" s="3">
        <v>27</v>
      </c>
      <c r="J27" s="19" t="s">
        <v>91</v>
      </c>
      <c r="K27" s="7" t="s">
        <v>90</v>
      </c>
      <c r="L27" s="2">
        <v>2</v>
      </c>
      <c r="M27" s="3">
        <v>440.52</v>
      </c>
      <c r="N27" s="3">
        <v>963.58</v>
      </c>
      <c r="O27" s="5">
        <f t="shared" si="9"/>
        <v>0.4571701363664667</v>
      </c>
      <c r="P27" s="3">
        <v>1428.3906300000001</v>
      </c>
      <c r="Q27" s="3">
        <v>2498.4694800000002</v>
      </c>
      <c r="R27" s="5">
        <f t="shared" si="10"/>
        <v>0.57170625514304863</v>
      </c>
      <c r="S27" s="3">
        <v>874.07024999999999</v>
      </c>
      <c r="T27" s="3">
        <v>1759.9294400000001</v>
      </c>
      <c r="U27" s="5">
        <f t="shared" si="12"/>
        <v>0.49665073504310486</v>
      </c>
    </row>
    <row r="28" spans="3:21" ht="15" customHeight="1" x14ac:dyDescent="0.2">
      <c r="C28" s="19" t="s">
        <v>62</v>
      </c>
      <c r="D28" s="26">
        <v>18061</v>
      </c>
      <c r="E28" s="14" t="s">
        <v>34</v>
      </c>
      <c r="F28" s="14" t="s">
        <v>3</v>
      </c>
      <c r="G28" s="14" t="s">
        <v>85</v>
      </c>
      <c r="H28" s="19" t="s">
        <v>92</v>
      </c>
      <c r="I28" s="15">
        <v>23</v>
      </c>
      <c r="J28" s="19" t="s">
        <v>91</v>
      </c>
      <c r="K28" s="7" t="s">
        <v>90</v>
      </c>
      <c r="L28" s="2">
        <v>2</v>
      </c>
      <c r="M28" s="15">
        <v>235.84</v>
      </c>
      <c r="N28" s="15">
        <v>670.3</v>
      </c>
      <c r="O28" s="5">
        <f t="shared" si="9"/>
        <v>0.35184245860062663</v>
      </c>
      <c r="P28" s="15">
        <v>863.25183000000004</v>
      </c>
      <c r="Q28" s="15">
        <v>1639.3905</v>
      </c>
      <c r="R28" s="5">
        <f t="shared" si="10"/>
        <v>0.52656876442799938</v>
      </c>
      <c r="S28" s="15">
        <v>669.62621999999999</v>
      </c>
      <c r="T28" s="15">
        <v>1596.2779499999999</v>
      </c>
      <c r="U28" s="5">
        <f t="shared" si="12"/>
        <v>0.41949224444276761</v>
      </c>
    </row>
    <row r="29" spans="3:21" ht="15" customHeight="1" x14ac:dyDescent="0.2">
      <c r="C29" s="19" t="s">
        <v>62</v>
      </c>
      <c r="D29" s="26">
        <v>18062</v>
      </c>
      <c r="E29" s="14" t="s">
        <v>35</v>
      </c>
      <c r="F29" s="14" t="s">
        <v>3</v>
      </c>
      <c r="G29" s="14" t="s">
        <v>85</v>
      </c>
      <c r="H29" s="19" t="s">
        <v>92</v>
      </c>
      <c r="I29" s="15">
        <v>37.9</v>
      </c>
      <c r="J29" s="19" t="s">
        <v>91</v>
      </c>
      <c r="K29" s="7" t="s">
        <v>90</v>
      </c>
      <c r="L29" s="2">
        <v>2</v>
      </c>
      <c r="M29" s="15">
        <v>145.9</v>
      </c>
      <c r="N29" s="15">
        <v>476.78</v>
      </c>
      <c r="O29" s="5">
        <f t="shared" si="9"/>
        <v>0.30601115818616553</v>
      </c>
      <c r="P29" s="15">
        <v>627.70151999999996</v>
      </c>
      <c r="Q29" s="15">
        <v>1182.8676800000001</v>
      </c>
      <c r="R29" s="5">
        <f t="shared" si="10"/>
        <v>0.53066080899260004</v>
      </c>
      <c r="S29" s="15">
        <v>420.00360000000001</v>
      </c>
      <c r="T29" s="15">
        <v>1004.79974</v>
      </c>
      <c r="U29" s="5">
        <f t="shared" si="12"/>
        <v>0.41799732153593111</v>
      </c>
    </row>
    <row r="30" spans="3:21" ht="15" customHeight="1" x14ac:dyDescent="0.2">
      <c r="C30" s="19" t="s">
        <v>62</v>
      </c>
      <c r="D30" s="26">
        <v>18063</v>
      </c>
      <c r="E30" s="14" t="s">
        <v>36</v>
      </c>
      <c r="F30" s="14" t="s">
        <v>3</v>
      </c>
      <c r="G30" s="14" t="s">
        <v>85</v>
      </c>
      <c r="H30" s="19" t="s">
        <v>92</v>
      </c>
      <c r="I30" s="15">
        <v>19.100000000000001</v>
      </c>
      <c r="J30" s="19" t="s">
        <v>91</v>
      </c>
      <c r="K30" s="7" t="s">
        <v>90</v>
      </c>
      <c r="L30" s="2">
        <v>2</v>
      </c>
      <c r="M30" s="15">
        <v>232.44</v>
      </c>
      <c r="N30" s="15">
        <v>575.64</v>
      </c>
      <c r="O30" s="5">
        <f t="shared" si="9"/>
        <v>0.40379403794037944</v>
      </c>
      <c r="P30" s="15">
        <v>785.01440000000002</v>
      </c>
      <c r="Q30" s="15">
        <v>1318.81384</v>
      </c>
      <c r="R30" s="5">
        <f t="shared" si="10"/>
        <v>0.59524276754632788</v>
      </c>
      <c r="S30" s="15">
        <v>542.22478999999998</v>
      </c>
      <c r="T30" s="15">
        <v>1227.79126</v>
      </c>
      <c r="U30" s="5">
        <f t="shared" si="12"/>
        <v>0.44162620118341617</v>
      </c>
    </row>
    <row r="31" spans="3:21" ht="15" customHeight="1" x14ac:dyDescent="0.2">
      <c r="C31" s="19" t="s">
        <v>62</v>
      </c>
      <c r="D31" s="26">
        <v>18064</v>
      </c>
      <c r="E31" s="14" t="s">
        <v>37</v>
      </c>
      <c r="F31" s="14" t="s">
        <v>3</v>
      </c>
      <c r="G31" s="14" t="s">
        <v>85</v>
      </c>
      <c r="H31" s="19" t="s">
        <v>92</v>
      </c>
      <c r="I31" s="15">
        <v>17.100000000000001</v>
      </c>
      <c r="J31" s="19" t="s">
        <v>91</v>
      </c>
      <c r="K31" s="7" t="s">
        <v>90</v>
      </c>
      <c r="L31" s="2">
        <v>2</v>
      </c>
      <c r="M31" s="15">
        <v>212.89</v>
      </c>
      <c r="N31" s="15">
        <v>541.04999999999995</v>
      </c>
      <c r="O31" s="5">
        <f t="shared" si="9"/>
        <v>0.39347564920062844</v>
      </c>
      <c r="P31" s="15">
        <v>675.46411000000001</v>
      </c>
      <c r="Q31" s="15">
        <v>1004.20557</v>
      </c>
      <c r="R31" s="5">
        <f t="shared" si="10"/>
        <v>0.672635295181643</v>
      </c>
      <c r="S31" s="15">
        <v>529</v>
      </c>
      <c r="T31" s="15">
        <v>1053.5784900000001</v>
      </c>
      <c r="U31" s="5">
        <f t="shared" si="12"/>
        <v>0.50209832966502566</v>
      </c>
    </row>
    <row r="32" spans="3:21" ht="15" customHeight="1" x14ac:dyDescent="0.2">
      <c r="C32" s="19" t="s">
        <v>62</v>
      </c>
      <c r="D32" s="26">
        <v>18065</v>
      </c>
      <c r="E32" s="14" t="s">
        <v>38</v>
      </c>
      <c r="F32" s="14" t="s">
        <v>3</v>
      </c>
      <c r="G32" s="14" t="s">
        <v>85</v>
      </c>
      <c r="H32" s="19" t="s">
        <v>92</v>
      </c>
      <c r="I32" s="15">
        <v>34.700000000000003</v>
      </c>
      <c r="J32" s="19" t="s">
        <v>91</v>
      </c>
      <c r="K32" s="7" t="s">
        <v>90</v>
      </c>
      <c r="L32" s="2">
        <v>2</v>
      </c>
      <c r="M32" s="15">
        <v>262.77999999999997</v>
      </c>
      <c r="N32" s="15">
        <v>789.16</v>
      </c>
      <c r="O32" s="5">
        <f t="shared" si="9"/>
        <v>0.33298697349080031</v>
      </c>
      <c r="P32" s="15">
        <v>989.38311999999996</v>
      </c>
      <c r="Q32" s="15">
        <v>1555.49829</v>
      </c>
      <c r="R32" s="5">
        <f t="shared" si="10"/>
        <v>0.63605542118596603</v>
      </c>
      <c r="S32" s="15">
        <v>705.35</v>
      </c>
      <c r="T32" s="15">
        <v>1480.05396</v>
      </c>
      <c r="U32" s="5">
        <f t="shared" si="12"/>
        <v>0.47657046233638672</v>
      </c>
    </row>
    <row r="33" spans="3:21" ht="15" customHeight="1" x14ac:dyDescent="0.2">
      <c r="C33" s="19" t="s">
        <v>62</v>
      </c>
      <c r="D33" s="26">
        <v>18066</v>
      </c>
      <c r="E33" s="14" t="s">
        <v>39</v>
      </c>
      <c r="F33" s="14" t="s">
        <v>3</v>
      </c>
      <c r="G33" s="14" t="s">
        <v>85</v>
      </c>
      <c r="H33" s="19" t="s">
        <v>92</v>
      </c>
      <c r="I33" s="15">
        <v>23</v>
      </c>
      <c r="J33" s="19" t="s">
        <v>91</v>
      </c>
      <c r="K33" s="7" t="s">
        <v>90</v>
      </c>
      <c r="L33" s="2">
        <v>2</v>
      </c>
      <c r="M33" s="15">
        <v>274.16000000000003</v>
      </c>
      <c r="N33" s="15">
        <v>795.2</v>
      </c>
      <c r="O33" s="5">
        <f t="shared" si="9"/>
        <v>0.34476861167002015</v>
      </c>
      <c r="P33" s="15">
        <v>1029.0842299999999</v>
      </c>
      <c r="Q33" s="15">
        <v>1843.8443600000001</v>
      </c>
      <c r="R33" s="5">
        <f t="shared" si="10"/>
        <v>0.55811881540804231</v>
      </c>
      <c r="S33" s="15">
        <v>1223.7</v>
      </c>
      <c r="T33" s="15">
        <v>2155.6237799999999</v>
      </c>
      <c r="U33" s="5">
        <f t="shared" si="12"/>
        <v>0.56767790899022286</v>
      </c>
    </row>
    <row r="34" spans="3:21" ht="15" customHeight="1" x14ac:dyDescent="0.2">
      <c r="C34" s="19" t="s">
        <v>62</v>
      </c>
      <c r="D34" s="26">
        <v>18067</v>
      </c>
      <c r="E34" s="14" t="s">
        <v>40</v>
      </c>
      <c r="F34" s="14" t="s">
        <v>3</v>
      </c>
      <c r="G34" s="14" t="s">
        <v>85</v>
      </c>
      <c r="H34" s="19" t="s">
        <v>92</v>
      </c>
      <c r="I34" s="15">
        <v>19.899999999999999</v>
      </c>
      <c r="J34" s="19" t="s">
        <v>91</v>
      </c>
      <c r="K34" s="7" t="s">
        <v>90</v>
      </c>
      <c r="L34" s="2">
        <v>2</v>
      </c>
      <c r="M34" s="15">
        <v>355.87</v>
      </c>
      <c r="N34" s="15">
        <v>518.62</v>
      </c>
      <c r="O34" s="5"/>
      <c r="P34" s="15">
        <v>458.81</v>
      </c>
      <c r="Q34" s="15">
        <v>746.34229000000005</v>
      </c>
      <c r="R34" s="5"/>
      <c r="S34" s="16">
        <v>827.52</v>
      </c>
      <c r="T34" s="15">
        <v>1189.0199</v>
      </c>
      <c r="U34" s="5"/>
    </row>
    <row r="35" spans="3:21" ht="15" customHeight="1" x14ac:dyDescent="0.2">
      <c r="C35" s="19" t="s">
        <v>62</v>
      </c>
      <c r="D35" s="26">
        <v>18068</v>
      </c>
      <c r="E35" s="14" t="s">
        <v>41</v>
      </c>
      <c r="F35" s="14" t="s">
        <v>3</v>
      </c>
      <c r="G35" s="14" t="s">
        <v>85</v>
      </c>
      <c r="H35" s="19" t="s">
        <v>92</v>
      </c>
      <c r="I35" s="15">
        <v>23.2</v>
      </c>
      <c r="J35" s="19" t="s">
        <v>91</v>
      </c>
      <c r="K35" s="7" t="s">
        <v>90</v>
      </c>
      <c r="L35" s="2">
        <v>2</v>
      </c>
      <c r="M35" s="15">
        <v>218.84</v>
      </c>
      <c r="N35" s="15">
        <v>571.38</v>
      </c>
      <c r="O35" s="5">
        <f t="shared" si="9"/>
        <v>0.38300255521719345</v>
      </c>
      <c r="P35" s="15">
        <v>713.71289000000002</v>
      </c>
      <c r="Q35" s="15">
        <v>1206.7872299999999</v>
      </c>
      <c r="R35" s="5">
        <f t="shared" si="10"/>
        <v>0.59141567979634657</v>
      </c>
      <c r="S35" s="15">
        <v>522.67534999999998</v>
      </c>
      <c r="T35" s="15">
        <v>1108.54468</v>
      </c>
      <c r="U35" s="5">
        <f t="shared" si="12"/>
        <v>0.47149687281887454</v>
      </c>
    </row>
    <row r="36" spans="3:21" ht="15" customHeight="1" x14ac:dyDescent="0.2">
      <c r="D36" s="23"/>
      <c r="E36" s="2"/>
      <c r="F36" s="2"/>
      <c r="I36" s="3"/>
      <c r="K36" s="2"/>
      <c r="L36" s="2"/>
      <c r="M36" s="6"/>
      <c r="N36" s="6"/>
      <c r="O36" s="4"/>
      <c r="P36" s="3"/>
      <c r="Q36" s="3"/>
      <c r="R36" s="4"/>
      <c r="S36" s="3"/>
      <c r="T36" s="3"/>
      <c r="U36" s="4"/>
    </row>
    <row r="37" spans="3:21" x14ac:dyDescent="0.2">
      <c r="D37" s="24"/>
      <c r="E37" s="21"/>
    </row>
    <row r="38" spans="3:21" x14ac:dyDescent="0.2">
      <c r="C38" s="19" t="s">
        <v>62</v>
      </c>
      <c r="D38" s="26">
        <v>18147</v>
      </c>
      <c r="E38" s="14" t="s">
        <v>24</v>
      </c>
      <c r="F38" s="14" t="s">
        <v>79</v>
      </c>
      <c r="G38" s="19" t="s">
        <v>80</v>
      </c>
      <c r="H38" s="19" t="s">
        <v>92</v>
      </c>
      <c r="I38" s="15">
        <v>19.3</v>
      </c>
      <c r="J38" s="19" t="s">
        <v>91</v>
      </c>
      <c r="K38" s="7" t="s">
        <v>90</v>
      </c>
      <c r="L38" s="2">
        <v>2</v>
      </c>
      <c r="M38" s="15">
        <v>109.84</v>
      </c>
      <c r="N38" s="15">
        <v>404.01</v>
      </c>
      <c r="O38" s="5">
        <f t="shared" ref="O38:O40" si="13">M38/N38</f>
        <v>0.27187445855300613</v>
      </c>
      <c r="P38" s="15">
        <v>1387.61</v>
      </c>
      <c r="Q38" s="15">
        <v>3045.21</v>
      </c>
      <c r="R38" s="5">
        <f t="shared" ref="R38:R40" si="14">P38/Q38</f>
        <v>0.45566972392708543</v>
      </c>
      <c r="S38" s="15">
        <v>719.3</v>
      </c>
      <c r="T38" s="15">
        <v>2500.5300000000002</v>
      </c>
      <c r="U38" s="5">
        <f t="shared" ref="U38:U40" si="15">S38/T38</f>
        <v>0.28765901628854679</v>
      </c>
    </row>
    <row r="39" spans="3:21" x14ac:dyDescent="0.2">
      <c r="C39" s="19" t="s">
        <v>62</v>
      </c>
      <c r="D39" s="26">
        <v>18148</v>
      </c>
      <c r="E39" s="14" t="s">
        <v>25</v>
      </c>
      <c r="F39" s="14" t="s">
        <v>79</v>
      </c>
      <c r="G39" s="19" t="s">
        <v>80</v>
      </c>
      <c r="H39" s="19" t="s">
        <v>92</v>
      </c>
      <c r="I39" s="15">
        <v>25.5</v>
      </c>
      <c r="J39" s="19" t="s">
        <v>91</v>
      </c>
      <c r="K39" s="7" t="s">
        <v>90</v>
      </c>
      <c r="L39" s="2">
        <v>2</v>
      </c>
      <c r="M39" s="15">
        <v>216.74</v>
      </c>
      <c r="N39" s="15">
        <v>414.94</v>
      </c>
      <c r="O39" s="5">
        <f t="shared" si="13"/>
        <v>0.52234057936087153</v>
      </c>
      <c r="P39" s="15">
        <v>948.59</v>
      </c>
      <c r="Q39" s="15">
        <v>2095.61</v>
      </c>
      <c r="R39" s="5">
        <f t="shared" si="14"/>
        <v>0.45265578996091826</v>
      </c>
      <c r="S39" s="15">
        <v>215.24</v>
      </c>
      <c r="T39" s="15">
        <v>873.26</v>
      </c>
      <c r="U39" s="5">
        <f t="shared" si="15"/>
        <v>0.2464787119529121</v>
      </c>
    </row>
    <row r="40" spans="3:21" x14ac:dyDescent="0.2">
      <c r="C40" s="19" t="s">
        <v>62</v>
      </c>
      <c r="D40" s="26">
        <v>18149</v>
      </c>
      <c r="E40" s="14" t="s">
        <v>26</v>
      </c>
      <c r="F40" s="14" t="s">
        <v>79</v>
      </c>
      <c r="G40" s="19" t="s">
        <v>80</v>
      </c>
      <c r="H40" s="19" t="s">
        <v>92</v>
      </c>
      <c r="I40" s="15">
        <v>22.5</v>
      </c>
      <c r="J40" s="19" t="s">
        <v>91</v>
      </c>
      <c r="K40" s="7" t="s">
        <v>90</v>
      </c>
      <c r="L40" s="2">
        <v>2</v>
      </c>
      <c r="M40" s="15">
        <v>42.26</v>
      </c>
      <c r="N40" s="15">
        <v>110.89</v>
      </c>
      <c r="O40" s="5">
        <f t="shared" si="13"/>
        <v>0.38109838578771754</v>
      </c>
      <c r="P40" s="15">
        <v>430.74</v>
      </c>
      <c r="Q40" s="15">
        <v>943.25</v>
      </c>
      <c r="R40" s="5">
        <f t="shared" si="14"/>
        <v>0.45665518155314072</v>
      </c>
      <c r="S40" s="15">
        <v>117.69</v>
      </c>
      <c r="T40" s="15">
        <v>465.04</v>
      </c>
      <c r="U40" s="5">
        <f t="shared" si="15"/>
        <v>0.25307500430070529</v>
      </c>
    </row>
    <row r="41" spans="3:21" x14ac:dyDescent="0.2">
      <c r="D41" s="26"/>
      <c r="E41" s="14"/>
      <c r="F41" s="14"/>
      <c r="I41" s="15"/>
      <c r="K41" s="14"/>
      <c r="L41" s="14"/>
      <c r="M41" s="15"/>
      <c r="N41" s="15"/>
      <c r="O41" s="5"/>
      <c r="P41" s="15"/>
      <c r="Q41" s="15"/>
      <c r="R41" s="5"/>
      <c r="S41" s="15"/>
      <c r="T41" s="15"/>
      <c r="U41" s="5"/>
    </row>
    <row r="42" spans="3:21" x14ac:dyDescent="0.2">
      <c r="D42" s="26"/>
      <c r="E42" s="14"/>
      <c r="F42" s="14"/>
      <c r="I42" s="15"/>
      <c r="K42" s="14"/>
      <c r="L42" s="14"/>
      <c r="M42" s="15"/>
      <c r="N42" s="15"/>
      <c r="O42" s="16"/>
      <c r="P42" s="15"/>
      <c r="Q42" s="15"/>
      <c r="R42" s="16"/>
      <c r="S42" s="15"/>
      <c r="T42" s="15"/>
      <c r="U42" s="16"/>
    </row>
    <row r="43" spans="3:21" ht="15" customHeight="1" x14ac:dyDescent="0.2">
      <c r="C43" s="19" t="s">
        <v>62</v>
      </c>
      <c r="D43" s="26">
        <v>18187</v>
      </c>
      <c r="E43" s="14" t="s">
        <v>42</v>
      </c>
      <c r="F43" s="14" t="s">
        <v>78</v>
      </c>
      <c r="G43" s="14" t="s">
        <v>85</v>
      </c>
      <c r="H43" s="19" t="s">
        <v>87</v>
      </c>
      <c r="I43" s="15">
        <v>3.1</v>
      </c>
      <c r="J43" s="19" t="s">
        <v>91</v>
      </c>
      <c r="K43" s="7" t="s">
        <v>90</v>
      </c>
      <c r="L43" s="2">
        <v>2</v>
      </c>
      <c r="M43" s="15">
        <v>69.77</v>
      </c>
      <c r="N43" s="15">
        <v>161.12</v>
      </c>
      <c r="O43" s="5">
        <f t="shared" ref="O43:O45" si="16">M43/N43</f>
        <v>0.43303128103277055</v>
      </c>
      <c r="P43" s="15">
        <v>262.12</v>
      </c>
      <c r="Q43" s="16">
        <v>511.15</v>
      </c>
      <c r="R43" s="5">
        <f t="shared" ref="R43:R46" si="17">P43/Q43</f>
        <v>0.51280446053017703</v>
      </c>
      <c r="S43" s="15">
        <v>147.78</v>
      </c>
      <c r="T43" s="15">
        <v>490.38</v>
      </c>
      <c r="U43" s="5">
        <f t="shared" ref="U43:U45" si="18">S43/T43</f>
        <v>0.30135813042946286</v>
      </c>
    </row>
    <row r="44" spans="3:21" ht="15" customHeight="1" x14ac:dyDescent="0.2">
      <c r="C44" s="19" t="s">
        <v>62</v>
      </c>
      <c r="D44" s="26">
        <v>18188</v>
      </c>
      <c r="E44" s="14" t="s">
        <v>43</v>
      </c>
      <c r="F44" s="14" t="s">
        <v>78</v>
      </c>
      <c r="G44" s="14" t="s">
        <v>85</v>
      </c>
      <c r="H44" s="19" t="s">
        <v>87</v>
      </c>
      <c r="I44" s="15">
        <v>6.7</v>
      </c>
      <c r="J44" s="19" t="s">
        <v>91</v>
      </c>
      <c r="K44" s="7" t="s">
        <v>90</v>
      </c>
      <c r="L44" s="2">
        <v>2</v>
      </c>
      <c r="M44" s="15">
        <v>99.98</v>
      </c>
      <c r="N44" s="15">
        <v>234.6</v>
      </c>
      <c r="O44" s="5">
        <f t="shared" si="16"/>
        <v>0.42617220801364025</v>
      </c>
      <c r="P44" s="15">
        <v>742.69</v>
      </c>
      <c r="Q44" s="15">
        <v>1155.56</v>
      </c>
      <c r="R44" s="5">
        <f t="shared" si="17"/>
        <v>0.64271002803835375</v>
      </c>
      <c r="S44" s="15">
        <v>342.37</v>
      </c>
      <c r="T44" s="15">
        <v>697.71</v>
      </c>
      <c r="U44" s="5">
        <f t="shared" si="18"/>
        <v>0.49070530736265783</v>
      </c>
    </row>
    <row r="45" spans="3:21" ht="15" customHeight="1" x14ac:dyDescent="0.2">
      <c r="C45" s="19" t="s">
        <v>62</v>
      </c>
      <c r="D45" s="26">
        <v>18189</v>
      </c>
      <c r="E45" s="14" t="s">
        <v>44</v>
      </c>
      <c r="F45" s="14" t="s">
        <v>78</v>
      </c>
      <c r="G45" s="14" t="s">
        <v>85</v>
      </c>
      <c r="H45" s="19" t="s">
        <v>87</v>
      </c>
      <c r="I45" s="15">
        <v>4.3</v>
      </c>
      <c r="J45" s="19" t="s">
        <v>91</v>
      </c>
      <c r="K45" s="7" t="s">
        <v>90</v>
      </c>
      <c r="L45" s="2">
        <v>2</v>
      </c>
      <c r="M45" s="15">
        <v>96.37</v>
      </c>
      <c r="N45" s="15">
        <v>276.01</v>
      </c>
      <c r="O45" s="5">
        <f t="shared" si="16"/>
        <v>0.34915401615883485</v>
      </c>
      <c r="P45" s="15">
        <v>406.48</v>
      </c>
      <c r="Q45" s="15">
        <v>672.28</v>
      </c>
      <c r="R45" s="5">
        <f t="shared" si="17"/>
        <v>0.60462902362111026</v>
      </c>
      <c r="S45" s="15">
        <v>232.68</v>
      </c>
      <c r="T45" s="15">
        <v>585.07000000000005</v>
      </c>
      <c r="U45" s="5">
        <f t="shared" si="18"/>
        <v>0.3976960021877724</v>
      </c>
    </row>
    <row r="46" spans="3:21" ht="15" customHeight="1" x14ac:dyDescent="0.2">
      <c r="C46" s="19" t="s">
        <v>62</v>
      </c>
      <c r="D46" s="26">
        <v>18190</v>
      </c>
      <c r="E46" s="14" t="s">
        <v>45</v>
      </c>
      <c r="F46" s="14" t="s">
        <v>78</v>
      </c>
      <c r="G46" s="14" t="s">
        <v>85</v>
      </c>
      <c r="H46" s="19" t="s">
        <v>87</v>
      </c>
      <c r="I46" s="15">
        <v>4.7</v>
      </c>
      <c r="J46" s="19" t="s">
        <v>91</v>
      </c>
      <c r="K46" s="7" t="s">
        <v>90</v>
      </c>
      <c r="L46" s="2">
        <v>2</v>
      </c>
      <c r="M46" s="15">
        <v>110.88</v>
      </c>
      <c r="N46" s="15">
        <v>431.13</v>
      </c>
      <c r="O46" s="5"/>
      <c r="P46" s="15">
        <v>747.57</v>
      </c>
      <c r="Q46" s="15">
        <v>1444.84</v>
      </c>
      <c r="R46" s="5">
        <f t="shared" si="17"/>
        <v>0.51740677168406202</v>
      </c>
      <c r="S46" s="15">
        <v>320.18</v>
      </c>
      <c r="T46" s="15">
        <v>1110.2</v>
      </c>
      <c r="U46" s="5"/>
    </row>
    <row r="47" spans="3:21" ht="15" customHeight="1" x14ac:dyDescent="0.2">
      <c r="C47" s="19" t="s">
        <v>62</v>
      </c>
      <c r="D47" s="26">
        <v>18191</v>
      </c>
      <c r="E47" s="14" t="s">
        <v>46</v>
      </c>
      <c r="F47" s="14" t="s">
        <v>78</v>
      </c>
      <c r="G47" s="14" t="s">
        <v>85</v>
      </c>
      <c r="H47" s="19" t="s">
        <v>87</v>
      </c>
      <c r="I47" s="15">
        <v>7.2</v>
      </c>
      <c r="J47" s="19" t="s">
        <v>91</v>
      </c>
      <c r="K47" s="7" t="s">
        <v>90</v>
      </c>
      <c r="L47" s="2">
        <v>2</v>
      </c>
      <c r="M47" s="15">
        <v>67.52</v>
      </c>
      <c r="N47" s="15">
        <v>311.29000000000002</v>
      </c>
      <c r="O47" s="5"/>
      <c r="P47" s="15">
        <v>382.87</v>
      </c>
      <c r="Q47" s="15">
        <v>961.01</v>
      </c>
      <c r="R47" s="5"/>
      <c r="S47" s="15">
        <v>221.59</v>
      </c>
      <c r="T47" s="15">
        <v>802.81</v>
      </c>
      <c r="U47" s="5"/>
    </row>
    <row r="48" spans="3:21" ht="15" customHeight="1" x14ac:dyDescent="0.2">
      <c r="D48" s="26"/>
      <c r="E48" s="14"/>
      <c r="F48" s="14"/>
      <c r="I48" s="15"/>
      <c r="K48" s="14"/>
      <c r="L48" s="14"/>
      <c r="M48" s="17"/>
      <c r="N48" s="17"/>
      <c r="O48" s="16"/>
      <c r="P48" s="15"/>
      <c r="Q48" s="15"/>
      <c r="R48" s="5"/>
      <c r="S48" s="15"/>
      <c r="T48" s="15"/>
      <c r="U48" s="5"/>
    </row>
    <row r="49" spans="3:21" ht="15" customHeight="1" x14ac:dyDescent="0.2">
      <c r="D49" s="26"/>
      <c r="E49" s="14"/>
      <c r="F49" s="14"/>
      <c r="I49" s="15"/>
      <c r="K49" s="14"/>
      <c r="L49" s="14"/>
      <c r="M49" s="17"/>
      <c r="N49" s="17"/>
      <c r="O49" s="16"/>
      <c r="P49" s="15"/>
      <c r="Q49" s="15"/>
      <c r="R49" s="5"/>
      <c r="S49" s="15"/>
      <c r="T49" s="15"/>
      <c r="U49" s="16"/>
    </row>
    <row r="50" spans="3:21" ht="15" customHeight="1" x14ac:dyDescent="0.2">
      <c r="C50" s="19" t="s">
        <v>62</v>
      </c>
      <c r="D50" s="23">
        <v>13064</v>
      </c>
      <c r="E50" s="2" t="s">
        <v>4</v>
      </c>
      <c r="F50" s="2" t="s">
        <v>78</v>
      </c>
      <c r="G50" s="14" t="s">
        <v>85</v>
      </c>
      <c r="H50" s="19" t="s">
        <v>93</v>
      </c>
      <c r="I50" s="3">
        <v>11.5</v>
      </c>
      <c r="J50" s="19" t="s">
        <v>91</v>
      </c>
      <c r="K50" s="7" t="s">
        <v>90</v>
      </c>
      <c r="L50" s="2">
        <v>2</v>
      </c>
      <c r="M50" s="3">
        <v>494.93</v>
      </c>
      <c r="N50" s="3">
        <v>735.11</v>
      </c>
      <c r="O50" s="5">
        <f t="shared" ref="O50" si="19">M50/N50</f>
        <v>0.6732733876562691</v>
      </c>
      <c r="P50" s="3">
        <v>1012.44</v>
      </c>
      <c r="Q50" s="3">
        <v>2196.41</v>
      </c>
      <c r="R50" s="5">
        <f t="shared" ref="R50:R69" si="20">P50/Q50</f>
        <v>0.46095219016486</v>
      </c>
      <c r="S50" s="3">
        <v>514.54999999999995</v>
      </c>
      <c r="T50" s="3">
        <v>1706.43</v>
      </c>
      <c r="U50" s="5">
        <f t="shared" ref="U50" si="21">S50/T50</f>
        <v>0.30153595518128484</v>
      </c>
    </row>
    <row r="51" spans="3:21" ht="15" customHeight="1" x14ac:dyDescent="0.2">
      <c r="C51" s="19" t="s">
        <v>62</v>
      </c>
      <c r="D51" s="23">
        <v>13065</v>
      </c>
      <c r="E51" s="2" t="s">
        <v>5</v>
      </c>
      <c r="F51" s="2" t="s">
        <v>78</v>
      </c>
      <c r="G51" s="14" t="s">
        <v>85</v>
      </c>
      <c r="H51" s="19" t="s">
        <v>93</v>
      </c>
      <c r="I51" s="3">
        <v>11</v>
      </c>
      <c r="J51" s="19" t="s">
        <v>91</v>
      </c>
      <c r="K51" s="7" t="s">
        <v>90</v>
      </c>
      <c r="L51" s="2">
        <v>2</v>
      </c>
      <c r="M51" s="3">
        <v>295.14999999999998</v>
      </c>
      <c r="N51" s="3">
        <v>2187.9699999999998</v>
      </c>
      <c r="O51" s="5"/>
      <c r="P51" s="3">
        <v>1361.41</v>
      </c>
      <c r="Q51" s="3">
        <v>5940.57</v>
      </c>
      <c r="R51" s="5"/>
      <c r="S51" s="3">
        <v>863.8</v>
      </c>
      <c r="T51" s="3">
        <v>4694.7</v>
      </c>
      <c r="U51" s="5"/>
    </row>
    <row r="52" spans="3:21" ht="15" customHeight="1" x14ac:dyDescent="0.2">
      <c r="C52" s="19" t="s">
        <v>62</v>
      </c>
      <c r="D52" s="23">
        <v>13066</v>
      </c>
      <c r="E52" s="2" t="s">
        <v>6</v>
      </c>
      <c r="F52" s="2" t="s">
        <v>78</v>
      </c>
      <c r="G52" s="14" t="s">
        <v>85</v>
      </c>
      <c r="H52" s="19" t="s">
        <v>93</v>
      </c>
      <c r="I52" s="3">
        <v>25.5</v>
      </c>
      <c r="J52" s="19" t="s">
        <v>91</v>
      </c>
      <c r="K52" s="7" t="s">
        <v>90</v>
      </c>
      <c r="L52" s="2">
        <v>2</v>
      </c>
      <c r="M52" s="3">
        <v>316.63</v>
      </c>
      <c r="N52" s="3">
        <v>2607.7399999999998</v>
      </c>
      <c r="O52" s="5"/>
      <c r="P52" s="3">
        <v>1813.57</v>
      </c>
      <c r="Q52" s="3">
        <v>6144.75</v>
      </c>
      <c r="R52" s="5"/>
      <c r="S52" s="3">
        <v>1458.06</v>
      </c>
      <c r="T52" s="3">
        <v>5467.42</v>
      </c>
      <c r="U52" s="5"/>
    </row>
    <row r="53" spans="3:21" ht="15" customHeight="1" x14ac:dyDescent="0.2">
      <c r="C53" s="19" t="s">
        <v>62</v>
      </c>
      <c r="D53" s="23">
        <v>13067</v>
      </c>
      <c r="E53" s="2" t="s">
        <v>7</v>
      </c>
      <c r="F53" s="2" t="s">
        <v>78</v>
      </c>
      <c r="G53" s="14" t="s">
        <v>85</v>
      </c>
      <c r="H53" s="19" t="s">
        <v>93</v>
      </c>
      <c r="I53" s="3">
        <v>18.8</v>
      </c>
      <c r="J53" s="19" t="s">
        <v>91</v>
      </c>
      <c r="K53" s="7" t="s">
        <v>90</v>
      </c>
      <c r="L53" s="2">
        <v>2</v>
      </c>
      <c r="M53" s="3">
        <v>60.73</v>
      </c>
      <c r="N53" s="3">
        <v>192.41</v>
      </c>
      <c r="O53" s="5">
        <f t="shared" ref="O53:O62" si="22">M53/N53</f>
        <v>0.31562808585832336</v>
      </c>
      <c r="P53" s="3">
        <v>619.53</v>
      </c>
      <c r="Q53" s="3">
        <v>1004.21</v>
      </c>
      <c r="R53" s="5">
        <f t="shared" si="20"/>
        <v>0.61693271327710331</v>
      </c>
      <c r="S53" s="3">
        <v>535.27</v>
      </c>
      <c r="T53" s="3">
        <v>1144.05</v>
      </c>
      <c r="U53" s="5">
        <f t="shared" ref="U53:U61" si="23">S53/T53</f>
        <v>0.46787290765263756</v>
      </c>
    </row>
    <row r="54" spans="3:21" ht="15" customHeight="1" x14ac:dyDescent="0.2">
      <c r="C54" s="19" t="s">
        <v>62</v>
      </c>
      <c r="D54" s="23">
        <v>13068</v>
      </c>
      <c r="E54" s="2" t="s">
        <v>8</v>
      </c>
      <c r="F54" s="2" t="s">
        <v>78</v>
      </c>
      <c r="G54" s="14" t="s">
        <v>85</v>
      </c>
      <c r="H54" s="19" t="s">
        <v>93</v>
      </c>
      <c r="I54" s="3">
        <v>14.6</v>
      </c>
      <c r="J54" s="19" t="s">
        <v>91</v>
      </c>
      <c r="K54" s="7" t="s">
        <v>90</v>
      </c>
      <c r="L54" s="2">
        <v>2</v>
      </c>
      <c r="M54" s="3">
        <v>208.55</v>
      </c>
      <c r="N54" s="3">
        <v>620.52</v>
      </c>
      <c r="O54" s="5">
        <f t="shared" si="22"/>
        <v>0.3360890865725521</v>
      </c>
      <c r="P54" s="3">
        <v>867.71</v>
      </c>
      <c r="Q54" s="3">
        <v>1383.16</v>
      </c>
      <c r="R54" s="5">
        <f t="shared" si="20"/>
        <v>0.6273388472772492</v>
      </c>
      <c r="S54" s="3">
        <v>650.1</v>
      </c>
      <c r="T54" s="3">
        <v>1398.02</v>
      </c>
      <c r="U54" s="5">
        <f t="shared" si="23"/>
        <v>0.46501480665512657</v>
      </c>
    </row>
    <row r="55" spans="3:21" ht="15" customHeight="1" x14ac:dyDescent="0.2">
      <c r="C55" s="19" t="s">
        <v>62</v>
      </c>
      <c r="D55" s="23">
        <v>13069</v>
      </c>
      <c r="E55" s="2" t="s">
        <v>9</v>
      </c>
      <c r="F55" s="2" t="s">
        <v>78</v>
      </c>
      <c r="G55" s="14" t="s">
        <v>85</v>
      </c>
      <c r="H55" s="19" t="s">
        <v>93</v>
      </c>
      <c r="I55" s="3">
        <v>18.8</v>
      </c>
      <c r="J55" s="19" t="s">
        <v>91</v>
      </c>
      <c r="K55" s="7" t="s">
        <v>90</v>
      </c>
      <c r="L55" s="2">
        <v>2</v>
      </c>
      <c r="M55" s="3">
        <v>437.49</v>
      </c>
      <c r="N55" s="3">
        <v>987.38</v>
      </c>
      <c r="O55" s="5">
        <f t="shared" si="22"/>
        <v>0.44308169093965849</v>
      </c>
      <c r="P55" s="3">
        <v>1564.81</v>
      </c>
      <c r="Q55" s="3">
        <v>2166.6799999999998</v>
      </c>
      <c r="R55" s="5">
        <f t="shared" si="20"/>
        <v>0.72221555559658102</v>
      </c>
      <c r="S55" s="3">
        <v>1037.25</v>
      </c>
      <c r="T55" s="3">
        <v>1972.26</v>
      </c>
      <c r="U55" s="5">
        <f t="shared" si="23"/>
        <v>0.52591950351373551</v>
      </c>
    </row>
    <row r="56" spans="3:21" ht="15" customHeight="1" x14ac:dyDescent="0.2">
      <c r="C56" s="19" t="s">
        <v>62</v>
      </c>
      <c r="D56" s="23">
        <v>13070</v>
      </c>
      <c r="E56" s="2" t="s">
        <v>10</v>
      </c>
      <c r="F56" s="2" t="s">
        <v>78</v>
      </c>
      <c r="G56" s="14" t="s">
        <v>85</v>
      </c>
      <c r="H56" s="19" t="s">
        <v>93</v>
      </c>
      <c r="I56" s="3">
        <v>15.8</v>
      </c>
      <c r="J56" s="19" t="s">
        <v>91</v>
      </c>
      <c r="K56" s="7" t="s">
        <v>90</v>
      </c>
      <c r="L56" s="2">
        <v>2</v>
      </c>
      <c r="M56" s="3">
        <v>286.37</v>
      </c>
      <c r="N56" s="3">
        <v>941.6</v>
      </c>
      <c r="O56" s="5">
        <f t="shared" si="22"/>
        <v>0.30413126593033135</v>
      </c>
      <c r="P56" s="3">
        <v>1124.78</v>
      </c>
      <c r="Q56" s="3">
        <v>1994.8</v>
      </c>
      <c r="R56" s="5">
        <f t="shared" si="20"/>
        <v>0.56385602566673354</v>
      </c>
      <c r="S56" s="3">
        <v>788.25</v>
      </c>
      <c r="T56" s="3">
        <v>1859.67</v>
      </c>
      <c r="U56" s="5">
        <f t="shared" si="23"/>
        <v>0.42386552452854537</v>
      </c>
    </row>
    <row r="57" spans="3:21" ht="15" customHeight="1" x14ac:dyDescent="0.2">
      <c r="C57" s="19" t="s">
        <v>62</v>
      </c>
      <c r="D57" s="23">
        <v>13071</v>
      </c>
      <c r="E57" s="2" t="s">
        <v>11</v>
      </c>
      <c r="F57" s="2" t="s">
        <v>78</v>
      </c>
      <c r="G57" s="14" t="s">
        <v>85</v>
      </c>
      <c r="H57" s="19" t="s">
        <v>93</v>
      </c>
      <c r="I57" s="3">
        <v>14</v>
      </c>
      <c r="J57" s="19" t="s">
        <v>91</v>
      </c>
      <c r="K57" s="7" t="s">
        <v>90</v>
      </c>
      <c r="L57" s="2">
        <v>2</v>
      </c>
      <c r="M57" s="3">
        <v>322.19</v>
      </c>
      <c r="N57" s="3">
        <v>808.98</v>
      </c>
      <c r="O57" s="5">
        <f t="shared" si="22"/>
        <v>0.39826695344755125</v>
      </c>
      <c r="P57" s="3">
        <v>1111.49</v>
      </c>
      <c r="Q57" s="3">
        <v>1637.74</v>
      </c>
      <c r="R57" s="5">
        <f t="shared" si="20"/>
        <v>0.678673049446188</v>
      </c>
      <c r="S57" s="3">
        <v>805.68</v>
      </c>
      <c r="T57" s="3">
        <v>1681.82</v>
      </c>
      <c r="U57" s="5">
        <f t="shared" si="23"/>
        <v>0.47905245507842692</v>
      </c>
    </row>
    <row r="58" spans="3:21" ht="15" customHeight="1" x14ac:dyDescent="0.2">
      <c r="C58" s="19" t="s">
        <v>62</v>
      </c>
      <c r="D58" s="23">
        <v>13072</v>
      </c>
      <c r="E58" s="2" t="s">
        <v>12</v>
      </c>
      <c r="F58" s="2" t="s">
        <v>78</v>
      </c>
      <c r="G58" s="14" t="s">
        <v>85</v>
      </c>
      <c r="H58" s="19" t="s">
        <v>93</v>
      </c>
      <c r="I58" s="3">
        <v>22.3</v>
      </c>
      <c r="J58" s="19" t="s">
        <v>91</v>
      </c>
      <c r="K58" s="7" t="s">
        <v>90</v>
      </c>
      <c r="L58" s="2">
        <v>2</v>
      </c>
      <c r="M58" s="3">
        <v>291.56</v>
      </c>
      <c r="N58" s="3">
        <v>690.72</v>
      </c>
      <c r="O58" s="5">
        <f t="shared" si="22"/>
        <v>0.42211026175584898</v>
      </c>
      <c r="P58" s="3">
        <v>1012.32</v>
      </c>
      <c r="Q58" s="3">
        <v>1430.06</v>
      </c>
      <c r="R58" s="5">
        <f t="shared" si="20"/>
        <v>0.70788638238955015</v>
      </c>
      <c r="S58" s="3">
        <v>730.35</v>
      </c>
      <c r="T58" s="3">
        <v>1423.63</v>
      </c>
      <c r="U58" s="5">
        <f t="shared" si="23"/>
        <v>0.51301953457007787</v>
      </c>
    </row>
    <row r="59" spans="3:21" ht="15" customHeight="1" x14ac:dyDescent="0.2">
      <c r="C59" s="19" t="s">
        <v>62</v>
      </c>
      <c r="D59" s="23">
        <v>13073</v>
      </c>
      <c r="E59" s="2" t="s">
        <v>13</v>
      </c>
      <c r="F59" s="2" t="s">
        <v>78</v>
      </c>
      <c r="G59" s="14" t="s">
        <v>85</v>
      </c>
      <c r="H59" s="19" t="s">
        <v>93</v>
      </c>
      <c r="I59" s="3">
        <v>19.600000000000001</v>
      </c>
      <c r="J59" s="19" t="s">
        <v>91</v>
      </c>
      <c r="K59" s="7" t="s">
        <v>90</v>
      </c>
      <c r="L59" s="2">
        <v>2</v>
      </c>
      <c r="M59" s="3">
        <v>271.58999999999997</v>
      </c>
      <c r="N59" s="3">
        <v>686.63</v>
      </c>
      <c r="O59" s="5">
        <f t="shared" si="22"/>
        <v>0.39554053857244803</v>
      </c>
      <c r="P59" s="3">
        <v>831.23</v>
      </c>
      <c r="Q59" s="3">
        <v>1243.42</v>
      </c>
      <c r="R59" s="5">
        <f t="shared" si="20"/>
        <v>0.66850299979089922</v>
      </c>
      <c r="S59" s="3">
        <v>621.46</v>
      </c>
      <c r="T59" s="3">
        <v>1384.58</v>
      </c>
      <c r="U59" s="5">
        <f t="shared" si="23"/>
        <v>0.44884369267214613</v>
      </c>
    </row>
    <row r="60" spans="3:21" ht="15" customHeight="1" x14ac:dyDescent="0.2">
      <c r="C60" s="19" t="s">
        <v>62</v>
      </c>
      <c r="D60" s="23">
        <v>13074</v>
      </c>
      <c r="E60" s="2" t="s">
        <v>14</v>
      </c>
      <c r="F60" s="2" t="s">
        <v>78</v>
      </c>
      <c r="G60" s="14" t="s">
        <v>85</v>
      </c>
      <c r="H60" s="19" t="s">
        <v>93</v>
      </c>
      <c r="I60" s="3">
        <v>23</v>
      </c>
      <c r="J60" s="19" t="s">
        <v>91</v>
      </c>
      <c r="K60" s="7" t="s">
        <v>90</v>
      </c>
      <c r="L60" s="2">
        <v>2</v>
      </c>
      <c r="M60" s="3">
        <v>256.58</v>
      </c>
      <c r="N60" s="3">
        <v>685.56</v>
      </c>
      <c r="O60" s="5">
        <f t="shared" si="22"/>
        <v>0.37426337592625009</v>
      </c>
      <c r="P60" s="3">
        <v>787.09</v>
      </c>
      <c r="Q60" s="3">
        <v>1193.76</v>
      </c>
      <c r="R60" s="5">
        <f t="shared" si="20"/>
        <v>0.65933688513604083</v>
      </c>
      <c r="S60" s="3">
        <v>612.1</v>
      </c>
      <c r="T60" s="3">
        <v>1449.02</v>
      </c>
      <c r="U60" s="5">
        <f t="shared" si="23"/>
        <v>0.42242343100854374</v>
      </c>
    </row>
    <row r="61" spans="3:21" ht="15" customHeight="1" x14ac:dyDescent="0.2">
      <c r="C61" s="19" t="s">
        <v>62</v>
      </c>
      <c r="D61" s="23">
        <v>13075</v>
      </c>
      <c r="E61" s="2" t="s">
        <v>15</v>
      </c>
      <c r="F61" s="2" t="s">
        <v>78</v>
      </c>
      <c r="G61" s="14" t="s">
        <v>85</v>
      </c>
      <c r="H61" s="19" t="s">
        <v>93</v>
      </c>
      <c r="I61" s="3">
        <v>16.7</v>
      </c>
      <c r="J61" s="19" t="s">
        <v>91</v>
      </c>
      <c r="K61" s="7" t="s">
        <v>90</v>
      </c>
      <c r="L61" s="2">
        <v>2</v>
      </c>
      <c r="M61" s="3">
        <v>280.94</v>
      </c>
      <c r="N61" s="3">
        <v>651.38</v>
      </c>
      <c r="O61" s="5">
        <f t="shared" si="22"/>
        <v>0.4312997021707759</v>
      </c>
      <c r="P61" s="3">
        <v>844.7</v>
      </c>
      <c r="Q61" s="3">
        <v>1181.8399999999999</v>
      </c>
      <c r="R61" s="5">
        <f t="shared" si="20"/>
        <v>0.71473295877614573</v>
      </c>
      <c r="S61" s="3">
        <v>646.28</v>
      </c>
      <c r="T61" s="3">
        <v>1334.91</v>
      </c>
      <c r="U61" s="5">
        <f t="shared" si="23"/>
        <v>0.48413750739750239</v>
      </c>
    </row>
    <row r="62" spans="3:21" ht="15" customHeight="1" x14ac:dyDescent="0.2">
      <c r="C62" s="19" t="s">
        <v>62</v>
      </c>
      <c r="D62" s="23">
        <v>13076</v>
      </c>
      <c r="E62" s="2" t="s">
        <v>16</v>
      </c>
      <c r="F62" s="2" t="s">
        <v>78</v>
      </c>
      <c r="G62" s="14" t="s">
        <v>85</v>
      </c>
      <c r="H62" s="19" t="s">
        <v>93</v>
      </c>
      <c r="I62" s="3">
        <v>7.6</v>
      </c>
      <c r="J62" s="19" t="s">
        <v>91</v>
      </c>
      <c r="K62" s="7" t="s">
        <v>90</v>
      </c>
      <c r="L62" s="2">
        <v>2</v>
      </c>
      <c r="M62" s="3">
        <v>143.88999999999999</v>
      </c>
      <c r="N62" s="3">
        <v>407.1</v>
      </c>
      <c r="O62" s="5">
        <f t="shared" si="22"/>
        <v>0.35345124048145415</v>
      </c>
      <c r="P62" s="3">
        <v>475.67</v>
      </c>
      <c r="Q62" s="3">
        <v>429.62</v>
      </c>
      <c r="R62" s="5"/>
      <c r="S62" s="3">
        <v>398.81</v>
      </c>
      <c r="T62" s="3">
        <v>1024.2</v>
      </c>
      <c r="U62" s="5"/>
    </row>
    <row r="63" spans="3:21" ht="15" customHeight="1" x14ac:dyDescent="0.2">
      <c r="C63" s="19" t="s">
        <v>62</v>
      </c>
      <c r="D63" s="23">
        <v>13077</v>
      </c>
      <c r="E63" s="2" t="s">
        <v>17</v>
      </c>
      <c r="F63" s="2" t="s">
        <v>78</v>
      </c>
      <c r="G63" s="14" t="s">
        <v>85</v>
      </c>
      <c r="H63" s="19" t="s">
        <v>93</v>
      </c>
      <c r="I63" s="3">
        <v>21.3</v>
      </c>
      <c r="J63" s="19" t="s">
        <v>91</v>
      </c>
      <c r="K63" s="7" t="s">
        <v>90</v>
      </c>
      <c r="L63" s="2">
        <v>2</v>
      </c>
      <c r="M63" s="3">
        <v>789.38</v>
      </c>
      <c r="N63" s="3">
        <v>2479.33</v>
      </c>
      <c r="O63" s="5">
        <f t="shared" ref="O63:O69" si="24">M63/N63</f>
        <v>0.31838440223770131</v>
      </c>
      <c r="P63" s="3">
        <v>2902.3</v>
      </c>
      <c r="Q63" s="3">
        <v>4627.4399999999996</v>
      </c>
      <c r="R63" s="5">
        <f t="shared" si="20"/>
        <v>0.6271934374081567</v>
      </c>
      <c r="S63" s="3">
        <v>1652.48</v>
      </c>
      <c r="T63" s="3">
        <v>3963.66</v>
      </c>
      <c r="U63" s="5">
        <f t="shared" ref="U63:U69" si="25">S63/T63</f>
        <v>0.41690760559684736</v>
      </c>
    </row>
    <row r="64" spans="3:21" ht="15" customHeight="1" x14ac:dyDescent="0.2">
      <c r="C64" s="19" t="s">
        <v>62</v>
      </c>
      <c r="D64" s="23">
        <v>13078</v>
      </c>
      <c r="E64" s="2" t="s">
        <v>18</v>
      </c>
      <c r="F64" s="2" t="s">
        <v>78</v>
      </c>
      <c r="G64" s="14" t="s">
        <v>85</v>
      </c>
      <c r="H64" s="19" t="s">
        <v>93</v>
      </c>
      <c r="I64" s="3">
        <v>15.5</v>
      </c>
      <c r="J64" s="19" t="s">
        <v>91</v>
      </c>
      <c r="K64" s="7" t="s">
        <v>90</v>
      </c>
      <c r="L64" s="2">
        <v>2</v>
      </c>
      <c r="M64" s="3">
        <v>319.82</v>
      </c>
      <c r="N64" s="3">
        <v>876.54</v>
      </c>
      <c r="O64" s="5">
        <f t="shared" si="24"/>
        <v>0.36486640655303809</v>
      </c>
      <c r="P64" s="3">
        <v>1081.02</v>
      </c>
      <c r="Q64" s="3">
        <v>1857.81</v>
      </c>
      <c r="R64" s="5">
        <f t="shared" si="20"/>
        <v>0.58187866358777274</v>
      </c>
      <c r="S64" s="3">
        <v>812.7</v>
      </c>
      <c r="T64" s="3">
        <v>1839.79</v>
      </c>
      <c r="U64" s="5">
        <f t="shared" si="25"/>
        <v>0.44173519803890665</v>
      </c>
    </row>
    <row r="65" spans="3:21" ht="15" customHeight="1" x14ac:dyDescent="0.2">
      <c r="C65" s="19" t="s">
        <v>62</v>
      </c>
      <c r="D65" s="23">
        <v>13079</v>
      </c>
      <c r="E65" s="2" t="s">
        <v>19</v>
      </c>
      <c r="F65" s="2" t="s">
        <v>78</v>
      </c>
      <c r="G65" s="14" t="s">
        <v>85</v>
      </c>
      <c r="H65" s="19" t="s">
        <v>93</v>
      </c>
      <c r="I65" s="3">
        <v>22.6</v>
      </c>
      <c r="J65" s="19" t="s">
        <v>91</v>
      </c>
      <c r="K65" s="7" t="s">
        <v>90</v>
      </c>
      <c r="L65" s="2">
        <v>2</v>
      </c>
      <c r="M65" s="3">
        <v>263.27999999999997</v>
      </c>
      <c r="N65" s="3">
        <v>716.62</v>
      </c>
      <c r="O65" s="5">
        <f t="shared" si="24"/>
        <v>0.36739136501911751</v>
      </c>
      <c r="P65" s="3">
        <v>948.69</v>
      </c>
      <c r="Q65" s="3">
        <v>1623.6</v>
      </c>
      <c r="R65" s="5">
        <f t="shared" si="20"/>
        <v>0.5843126385809313</v>
      </c>
      <c r="S65" s="3">
        <v>617.69000000000005</v>
      </c>
      <c r="T65" s="3">
        <v>1397.26</v>
      </c>
      <c r="U65" s="5">
        <f t="shared" si="25"/>
        <v>0.44207234158281211</v>
      </c>
    </row>
    <row r="66" spans="3:21" ht="15" customHeight="1" x14ac:dyDescent="0.2">
      <c r="C66" s="19" t="s">
        <v>62</v>
      </c>
      <c r="D66" s="23">
        <v>13080</v>
      </c>
      <c r="E66" s="2" t="s">
        <v>20</v>
      </c>
      <c r="F66" s="2" t="s">
        <v>78</v>
      </c>
      <c r="G66" s="14" t="s">
        <v>85</v>
      </c>
      <c r="H66" s="19" t="s">
        <v>93</v>
      </c>
      <c r="I66" s="3">
        <v>17.7</v>
      </c>
      <c r="J66" s="19" t="s">
        <v>91</v>
      </c>
      <c r="K66" s="7" t="s">
        <v>90</v>
      </c>
      <c r="L66" s="2">
        <v>2</v>
      </c>
      <c r="M66" s="3">
        <v>329.21</v>
      </c>
      <c r="N66" s="3">
        <v>852.07</v>
      </c>
      <c r="O66" s="5">
        <f t="shared" si="24"/>
        <v>0.38636497001420067</v>
      </c>
      <c r="P66" s="3">
        <v>959.06</v>
      </c>
      <c r="Q66" s="3">
        <v>1448.8899999999999</v>
      </c>
      <c r="R66" s="5">
        <f t="shared" si="20"/>
        <v>0.66192740649738768</v>
      </c>
      <c r="S66" s="3">
        <v>695.94</v>
      </c>
      <c r="T66" s="3">
        <v>1407.95</v>
      </c>
      <c r="U66" s="5">
        <f t="shared" si="25"/>
        <v>0.49429312120458824</v>
      </c>
    </row>
    <row r="67" spans="3:21" ht="15" customHeight="1" x14ac:dyDescent="0.2">
      <c r="C67" s="19" t="s">
        <v>62</v>
      </c>
      <c r="D67" s="23">
        <v>13081</v>
      </c>
      <c r="E67" s="2" t="s">
        <v>21</v>
      </c>
      <c r="F67" s="2" t="s">
        <v>78</v>
      </c>
      <c r="G67" s="14" t="s">
        <v>85</v>
      </c>
      <c r="H67" s="19" t="s">
        <v>93</v>
      </c>
      <c r="I67" s="3">
        <v>16.2</v>
      </c>
      <c r="J67" s="19" t="s">
        <v>91</v>
      </c>
      <c r="K67" s="7" t="s">
        <v>90</v>
      </c>
      <c r="L67" s="2">
        <v>2</v>
      </c>
      <c r="M67" s="3">
        <v>396.31</v>
      </c>
      <c r="N67" s="3">
        <v>972.91</v>
      </c>
      <c r="O67" s="5">
        <f t="shared" si="24"/>
        <v>0.40734497538312897</v>
      </c>
      <c r="P67" s="3">
        <v>1336.55</v>
      </c>
      <c r="Q67" s="3">
        <v>2093.38</v>
      </c>
      <c r="R67" s="5">
        <f t="shared" si="20"/>
        <v>0.63846506606540609</v>
      </c>
      <c r="S67" s="3">
        <v>1079.06</v>
      </c>
      <c r="T67" s="3">
        <v>2111.91</v>
      </c>
      <c r="U67" s="5">
        <f t="shared" si="25"/>
        <v>0.51094033363164149</v>
      </c>
    </row>
    <row r="68" spans="3:21" ht="15" customHeight="1" x14ac:dyDescent="0.2">
      <c r="C68" s="19" t="s">
        <v>62</v>
      </c>
      <c r="D68" s="23">
        <v>13082</v>
      </c>
      <c r="E68" s="2" t="s">
        <v>22</v>
      </c>
      <c r="F68" s="2" t="s">
        <v>78</v>
      </c>
      <c r="G68" s="14" t="s">
        <v>85</v>
      </c>
      <c r="H68" s="19" t="s">
        <v>93</v>
      </c>
      <c r="I68" s="3">
        <v>14</v>
      </c>
      <c r="J68" s="19" t="s">
        <v>91</v>
      </c>
      <c r="K68" s="7" t="s">
        <v>90</v>
      </c>
      <c r="L68" s="2">
        <v>2</v>
      </c>
      <c r="M68" s="3">
        <v>238.71</v>
      </c>
      <c r="N68" s="3">
        <v>579.30999999999995</v>
      </c>
      <c r="O68" s="5">
        <f t="shared" si="24"/>
        <v>0.41205917384474638</v>
      </c>
      <c r="P68" s="3">
        <v>635.49</v>
      </c>
      <c r="Q68" s="3">
        <v>977.7</v>
      </c>
      <c r="R68" s="5">
        <f t="shared" si="20"/>
        <v>0.64998465787051241</v>
      </c>
      <c r="S68" s="3">
        <v>532.08000000000004</v>
      </c>
      <c r="T68" s="3">
        <v>1067.04</v>
      </c>
      <c r="U68" s="5">
        <f t="shared" si="25"/>
        <v>0.4986504723346829</v>
      </c>
    </row>
    <row r="69" spans="3:21" ht="15" customHeight="1" x14ac:dyDescent="0.2">
      <c r="C69" s="19" t="s">
        <v>62</v>
      </c>
      <c r="D69" s="23">
        <v>13083</v>
      </c>
      <c r="E69" s="2" t="s">
        <v>23</v>
      </c>
      <c r="F69" s="2" t="s">
        <v>78</v>
      </c>
      <c r="G69" s="14" t="s">
        <v>85</v>
      </c>
      <c r="H69" s="19" t="s">
        <v>93</v>
      </c>
      <c r="I69" s="3">
        <v>12.8</v>
      </c>
      <c r="J69" s="19" t="s">
        <v>91</v>
      </c>
      <c r="K69" s="7" t="s">
        <v>90</v>
      </c>
      <c r="L69" s="2">
        <v>2</v>
      </c>
      <c r="M69" s="3">
        <v>198.61</v>
      </c>
      <c r="N69" s="3">
        <v>585.20000000000005</v>
      </c>
      <c r="O69" s="5">
        <f t="shared" si="24"/>
        <v>0.33938824333561174</v>
      </c>
      <c r="P69" s="3">
        <v>667.16</v>
      </c>
      <c r="Q69" s="3">
        <v>1022.14</v>
      </c>
      <c r="R69" s="5">
        <f t="shared" si="20"/>
        <v>0.65270902224744165</v>
      </c>
      <c r="S69" s="3">
        <v>563.19000000000005</v>
      </c>
      <c r="T69" s="3">
        <v>1113.49</v>
      </c>
      <c r="U69" s="5">
        <f t="shared" si="25"/>
        <v>0.50578810766149673</v>
      </c>
    </row>
    <row r="70" spans="3:21" ht="15" customHeight="1" x14ac:dyDescent="0.2">
      <c r="D70" s="24"/>
      <c r="E70" s="21"/>
      <c r="O70" s="9"/>
      <c r="R70" s="9"/>
      <c r="U70" s="9"/>
    </row>
    <row r="71" spans="3:21" x14ac:dyDescent="0.2">
      <c r="D71" s="27"/>
    </row>
    <row r="72" spans="3:21" x14ac:dyDescent="0.2">
      <c r="C72" s="19" t="s">
        <v>62</v>
      </c>
      <c r="D72" s="23">
        <v>15138</v>
      </c>
      <c r="E72" s="2" t="s">
        <v>82</v>
      </c>
      <c r="F72" s="2" t="s">
        <v>81</v>
      </c>
      <c r="H72" s="19" t="s">
        <v>87</v>
      </c>
      <c r="I72" s="3">
        <v>18.399999999999999</v>
      </c>
      <c r="J72" s="19" t="s">
        <v>91</v>
      </c>
      <c r="K72" s="7" t="s">
        <v>90</v>
      </c>
      <c r="L72" s="2">
        <v>2</v>
      </c>
      <c r="N72" s="3">
        <v>581.59</v>
      </c>
      <c r="O72" s="6"/>
      <c r="P72" s="3">
        <v>430.93</v>
      </c>
      <c r="Q72" s="3">
        <v>3944.46</v>
      </c>
      <c r="R72" s="5">
        <f>P72/Q72</f>
        <v>0.10924942831211371</v>
      </c>
      <c r="S72" s="3">
        <v>199.59</v>
      </c>
      <c r="T72" s="3">
        <v>3188.25</v>
      </c>
      <c r="U72" s="5">
        <f>S72/T72</f>
        <v>6.2601740766878383E-2</v>
      </c>
    </row>
    <row r="73" spans="3:21" x14ac:dyDescent="0.2">
      <c r="C73" s="19" t="s">
        <v>62</v>
      </c>
      <c r="D73" s="23">
        <v>15142</v>
      </c>
      <c r="E73" s="2" t="s">
        <v>106</v>
      </c>
      <c r="F73" s="2" t="s">
        <v>81</v>
      </c>
      <c r="H73" s="19" t="s">
        <v>87</v>
      </c>
      <c r="I73" s="3">
        <v>27.2</v>
      </c>
      <c r="J73" s="19" t="s">
        <v>91</v>
      </c>
      <c r="K73" s="7" t="s">
        <v>90</v>
      </c>
      <c r="L73" s="2">
        <v>2</v>
      </c>
      <c r="N73" s="3">
        <v>380.22</v>
      </c>
      <c r="O73" s="6"/>
      <c r="P73" s="3">
        <v>447.4</v>
      </c>
      <c r="Q73" s="3">
        <v>4170.42</v>
      </c>
      <c r="R73" s="5">
        <f>P73/Q73</f>
        <v>0.10727936275003476</v>
      </c>
      <c r="S73" s="3">
        <v>185.14</v>
      </c>
      <c r="T73" s="3">
        <v>3189.01</v>
      </c>
      <c r="U73" s="5">
        <f>S73/T73</f>
        <v>5.8055634820837809E-2</v>
      </c>
    </row>
    <row r="74" spans="3:21" ht="15" customHeight="1" x14ac:dyDescent="0.2">
      <c r="D74" s="24"/>
      <c r="E74" s="21"/>
    </row>
    <row r="75" spans="3:21" ht="15" customHeight="1" x14ac:dyDescent="0.2">
      <c r="D75" s="24"/>
      <c r="E75" s="21"/>
    </row>
    <row r="76" spans="3:21" ht="15" customHeight="1" x14ac:dyDescent="0.2">
      <c r="C76" s="19" t="s">
        <v>62</v>
      </c>
      <c r="D76" s="23">
        <v>16763</v>
      </c>
      <c r="E76" s="2" t="s">
        <v>100</v>
      </c>
      <c r="F76" s="2" t="s">
        <v>2</v>
      </c>
      <c r="H76" s="19" t="s">
        <v>86</v>
      </c>
      <c r="I76" s="3">
        <v>1</v>
      </c>
      <c r="J76" s="19" t="s">
        <v>91</v>
      </c>
      <c r="K76" s="7" t="s">
        <v>90</v>
      </c>
      <c r="L76" s="2">
        <v>2</v>
      </c>
      <c r="M76" s="6"/>
      <c r="N76" s="6"/>
      <c r="O76" s="6"/>
      <c r="P76" s="3">
        <v>366.92</v>
      </c>
      <c r="Q76" s="3">
        <v>921.46</v>
      </c>
      <c r="R76" s="5">
        <f>P76/Q76</f>
        <v>0.39819417012132918</v>
      </c>
      <c r="S76" s="3">
        <v>148.35</v>
      </c>
      <c r="T76" s="3">
        <v>973.59</v>
      </c>
      <c r="U76" s="5">
        <f>S76/T76</f>
        <v>0.15237420269312543</v>
      </c>
    </row>
    <row r="77" spans="3:21" ht="15" customHeight="1" x14ac:dyDescent="0.2">
      <c r="C77" s="19" t="s">
        <v>62</v>
      </c>
      <c r="D77" s="23">
        <v>16764</v>
      </c>
      <c r="E77" s="2" t="s">
        <v>101</v>
      </c>
      <c r="F77" s="2" t="s">
        <v>2</v>
      </c>
      <c r="H77" s="19" t="s">
        <v>86</v>
      </c>
      <c r="I77" s="3">
        <v>1</v>
      </c>
      <c r="J77" s="19" t="s">
        <v>91</v>
      </c>
      <c r="K77" s="7" t="s">
        <v>90</v>
      </c>
      <c r="L77" s="2">
        <v>2</v>
      </c>
      <c r="M77" s="6"/>
      <c r="N77" s="6"/>
      <c r="O77" s="6"/>
      <c r="P77" s="3">
        <v>404.87</v>
      </c>
      <c r="Q77" s="3">
        <v>968.01</v>
      </c>
      <c r="R77" s="5">
        <f>P77/Q77</f>
        <v>0.41824981146888979</v>
      </c>
      <c r="S77" s="3">
        <v>149.96</v>
      </c>
      <c r="T77" s="3">
        <v>851.59</v>
      </c>
      <c r="U77" s="5">
        <f>S77/T77</f>
        <v>0.17609412980424852</v>
      </c>
    </row>
    <row r="78" spans="3:21" ht="15" customHeight="1" x14ac:dyDescent="0.2">
      <c r="D78" s="23"/>
      <c r="E78" s="2"/>
      <c r="F78" s="2"/>
      <c r="I78" s="3"/>
      <c r="K78" s="2"/>
      <c r="L78" s="2"/>
      <c r="M78" s="6"/>
      <c r="N78" s="6"/>
      <c r="O78" s="6"/>
      <c r="P78" s="3"/>
      <c r="Q78" s="3"/>
      <c r="R78" s="6"/>
      <c r="S78" s="3"/>
      <c r="T78" s="3"/>
      <c r="U78" s="6"/>
    </row>
    <row r="79" spans="3:21" ht="15" customHeight="1" x14ac:dyDescent="0.2">
      <c r="D79" s="23"/>
      <c r="E79" s="2"/>
      <c r="F79" s="2"/>
      <c r="I79" s="3"/>
      <c r="K79" s="2"/>
      <c r="L79" s="2"/>
      <c r="M79" s="6"/>
      <c r="N79" s="6"/>
      <c r="O79" s="6"/>
      <c r="P79" s="3"/>
      <c r="Q79" s="3"/>
      <c r="R79" s="6"/>
      <c r="S79" s="3"/>
      <c r="T79" s="3"/>
      <c r="U79" s="6"/>
    </row>
    <row r="80" spans="3:21" ht="15" customHeight="1" x14ac:dyDescent="0.2">
      <c r="C80" s="19" t="s">
        <v>62</v>
      </c>
      <c r="D80" s="23">
        <v>16765</v>
      </c>
      <c r="E80" s="2" t="s">
        <v>99</v>
      </c>
      <c r="F80" s="2" t="s">
        <v>2</v>
      </c>
      <c r="H80" s="19" t="s">
        <v>86</v>
      </c>
      <c r="I80" s="3">
        <v>1</v>
      </c>
      <c r="J80" s="19" t="s">
        <v>91</v>
      </c>
      <c r="K80" s="7" t="s">
        <v>90</v>
      </c>
      <c r="L80" s="2">
        <v>2</v>
      </c>
      <c r="M80" s="6"/>
      <c r="N80" s="6"/>
      <c r="O80" s="6"/>
      <c r="P80" s="3">
        <v>350.9</v>
      </c>
      <c r="Q80" s="3">
        <v>906.6</v>
      </c>
      <c r="R80" s="5">
        <f>P80/Q80</f>
        <v>0.38705051842047206</v>
      </c>
      <c r="S80" s="3">
        <v>145.37</v>
      </c>
      <c r="T80" s="3">
        <v>860.51</v>
      </c>
      <c r="U80" s="5">
        <f>S80/T80</f>
        <v>0.16893470151421833</v>
      </c>
    </row>
    <row r="81" spans="3:21" ht="15" customHeight="1" x14ac:dyDescent="0.2">
      <c r="D81" s="28"/>
      <c r="E81" s="7"/>
      <c r="F81" s="7"/>
      <c r="I81" s="8"/>
      <c r="K81" s="7"/>
      <c r="L81" s="7"/>
      <c r="M81" s="18"/>
      <c r="N81" s="18"/>
      <c r="O81" s="18"/>
      <c r="P81" s="8"/>
      <c r="Q81" s="8"/>
      <c r="R81" s="5"/>
      <c r="S81" s="8"/>
      <c r="T81" s="8"/>
      <c r="U81" s="5"/>
    </row>
    <row r="82" spans="3:21" ht="15" customHeight="1" x14ac:dyDescent="0.2">
      <c r="D82" s="28"/>
      <c r="E82" s="7"/>
      <c r="F82" s="7"/>
      <c r="I82" s="8"/>
      <c r="K82" s="7"/>
      <c r="L82" s="7"/>
      <c r="M82" s="18"/>
      <c r="N82" s="18"/>
      <c r="O82" s="18"/>
      <c r="P82" s="8"/>
      <c r="Q82" s="8"/>
      <c r="R82" s="5"/>
      <c r="S82" s="8"/>
      <c r="T82" s="8"/>
      <c r="U82" s="5"/>
    </row>
    <row r="83" spans="3:21" ht="15" customHeight="1" x14ac:dyDescent="0.2">
      <c r="C83" s="19" t="s">
        <v>62</v>
      </c>
      <c r="D83" s="28">
        <v>17041</v>
      </c>
      <c r="E83" s="7" t="s">
        <v>96</v>
      </c>
      <c r="F83" s="7" t="s">
        <v>2</v>
      </c>
      <c r="H83" s="19" t="s">
        <v>86</v>
      </c>
      <c r="I83" s="8">
        <v>0.5</v>
      </c>
      <c r="J83" s="19" t="s">
        <v>91</v>
      </c>
      <c r="K83" s="7" t="s">
        <v>90</v>
      </c>
      <c r="L83" s="2">
        <v>2</v>
      </c>
      <c r="M83" s="18"/>
      <c r="N83" s="18"/>
      <c r="O83" s="18"/>
      <c r="P83" s="8">
        <v>324.58</v>
      </c>
      <c r="Q83" s="8">
        <v>687.72</v>
      </c>
      <c r="R83" s="5">
        <f t="shared" ref="R83:R89" si="26">P83/Q83</f>
        <v>0.47196533472925023</v>
      </c>
      <c r="S83" s="8">
        <v>113.74</v>
      </c>
      <c r="T83" s="8">
        <v>489.57</v>
      </c>
      <c r="U83" s="5">
        <f t="shared" ref="U83:U89" si="27">S83/T83</f>
        <v>0.23232632718508078</v>
      </c>
    </row>
    <row r="84" spans="3:21" ht="15" customHeight="1" x14ac:dyDescent="0.2">
      <c r="D84" s="28"/>
      <c r="E84" s="7"/>
      <c r="F84" s="7"/>
      <c r="I84" s="8"/>
      <c r="K84" s="7"/>
      <c r="L84" s="7"/>
      <c r="M84" s="18"/>
      <c r="N84" s="18"/>
      <c r="O84" s="18"/>
      <c r="P84" s="8"/>
      <c r="Q84" s="8"/>
      <c r="R84" s="5"/>
      <c r="S84" s="8"/>
      <c r="T84" s="8"/>
      <c r="U84" s="5"/>
    </row>
    <row r="85" spans="3:21" ht="15" customHeight="1" x14ac:dyDescent="0.2">
      <c r="D85" s="28"/>
      <c r="E85" s="7"/>
      <c r="F85" s="7"/>
      <c r="I85" s="8"/>
      <c r="K85" s="7"/>
      <c r="L85" s="7"/>
      <c r="M85" s="18"/>
      <c r="N85" s="18"/>
      <c r="O85" s="18"/>
      <c r="P85" s="8"/>
      <c r="Q85" s="8"/>
      <c r="R85" s="5"/>
      <c r="S85" s="8"/>
      <c r="T85" s="8"/>
      <c r="U85" s="5"/>
    </row>
    <row r="86" spans="3:21" ht="15" customHeight="1" x14ac:dyDescent="0.2">
      <c r="C86" s="19" t="s">
        <v>62</v>
      </c>
      <c r="D86" s="28">
        <v>17044</v>
      </c>
      <c r="E86" s="7" t="s">
        <v>97</v>
      </c>
      <c r="F86" s="7" t="s">
        <v>2</v>
      </c>
      <c r="H86" s="19" t="s">
        <v>86</v>
      </c>
      <c r="I86" s="8">
        <v>1</v>
      </c>
      <c r="J86" s="19" t="s">
        <v>91</v>
      </c>
      <c r="K86" s="7" t="s">
        <v>90</v>
      </c>
      <c r="L86" s="2">
        <v>2</v>
      </c>
      <c r="M86" s="18"/>
      <c r="N86" s="18"/>
      <c r="O86" s="18"/>
      <c r="P86" s="8">
        <v>683.23</v>
      </c>
      <c r="Q86" s="8">
        <v>1602.04</v>
      </c>
      <c r="R86" s="5">
        <f t="shared" si="26"/>
        <v>0.42647499438216274</v>
      </c>
      <c r="S86" s="8">
        <v>216.51</v>
      </c>
      <c r="T86" s="8">
        <v>1247.54</v>
      </c>
      <c r="U86" s="5">
        <f t="shared" si="27"/>
        <v>0.17354954550555493</v>
      </c>
    </row>
    <row r="87" spans="3:21" ht="15" customHeight="1" x14ac:dyDescent="0.2">
      <c r="D87" s="28"/>
      <c r="E87" s="7"/>
      <c r="F87" s="7"/>
      <c r="I87" s="8"/>
      <c r="K87" s="7"/>
      <c r="L87" s="7"/>
      <c r="M87" s="18"/>
      <c r="N87" s="18"/>
      <c r="O87" s="18"/>
      <c r="P87" s="8"/>
      <c r="Q87" s="8"/>
      <c r="R87" s="5"/>
      <c r="S87" s="8"/>
      <c r="T87" s="8"/>
      <c r="U87" s="5"/>
    </row>
    <row r="88" spans="3:21" ht="15" customHeight="1" x14ac:dyDescent="0.2">
      <c r="D88" s="28"/>
      <c r="E88" s="7"/>
      <c r="F88" s="7"/>
      <c r="I88" s="8"/>
      <c r="K88" s="7"/>
      <c r="L88" s="7"/>
      <c r="M88" s="18"/>
      <c r="N88" s="18"/>
      <c r="O88" s="18"/>
      <c r="P88" s="8"/>
      <c r="Q88" s="8"/>
      <c r="R88" s="5"/>
      <c r="S88" s="8"/>
      <c r="T88" s="8"/>
      <c r="U88" s="5"/>
    </row>
    <row r="89" spans="3:21" ht="15" customHeight="1" x14ac:dyDescent="0.2">
      <c r="C89" s="19" t="s">
        <v>62</v>
      </c>
      <c r="D89" s="28">
        <v>17045</v>
      </c>
      <c r="E89" s="7" t="s">
        <v>98</v>
      </c>
      <c r="F89" s="7" t="s">
        <v>2</v>
      </c>
      <c r="H89" s="19" t="s">
        <v>86</v>
      </c>
      <c r="I89" s="8">
        <v>1</v>
      </c>
      <c r="J89" s="19" t="s">
        <v>91</v>
      </c>
      <c r="K89" s="7" t="s">
        <v>90</v>
      </c>
      <c r="L89" s="2">
        <v>2</v>
      </c>
      <c r="M89" s="18"/>
      <c r="N89" s="18"/>
      <c r="O89" s="18"/>
      <c r="P89" s="8">
        <v>459.58</v>
      </c>
      <c r="Q89" s="8">
        <v>951.84</v>
      </c>
      <c r="R89" s="5">
        <f t="shared" si="26"/>
        <v>0.48283324928559418</v>
      </c>
      <c r="S89" s="8">
        <v>83.77</v>
      </c>
      <c r="T89" s="8">
        <v>479.03</v>
      </c>
      <c r="U89" s="5">
        <f t="shared" si="27"/>
        <v>0.17487422499634678</v>
      </c>
    </row>
    <row r="90" spans="3:21" ht="15" customHeight="1" x14ac:dyDescent="0.2">
      <c r="D90" s="28"/>
      <c r="E90" s="7"/>
      <c r="F90" s="7"/>
      <c r="I90" s="8"/>
      <c r="K90" s="7"/>
      <c r="L90" s="7"/>
      <c r="M90" s="18"/>
      <c r="N90" s="18"/>
      <c r="O90" s="18"/>
      <c r="P90" s="8"/>
      <c r="Q90" s="8"/>
      <c r="R90" s="18"/>
      <c r="S90" s="8"/>
      <c r="T90" s="8"/>
      <c r="U90" s="18"/>
    </row>
    <row r="91" spans="3:21" x14ac:dyDescent="0.2">
      <c r="D91" s="24"/>
      <c r="E91" s="21"/>
    </row>
    <row r="92" spans="3:21" ht="15" customHeight="1" x14ac:dyDescent="0.2">
      <c r="C92" s="19" t="s">
        <v>62</v>
      </c>
      <c r="D92" s="28">
        <v>17036</v>
      </c>
      <c r="E92" s="7" t="s">
        <v>104</v>
      </c>
      <c r="F92" s="7" t="s">
        <v>83</v>
      </c>
      <c r="H92" s="19" t="s">
        <v>86</v>
      </c>
      <c r="I92" s="8">
        <v>2</v>
      </c>
      <c r="J92" s="19" t="s">
        <v>91</v>
      </c>
      <c r="K92" s="7" t="s">
        <v>90</v>
      </c>
      <c r="L92" s="2">
        <v>2</v>
      </c>
      <c r="M92" s="8"/>
      <c r="N92" s="8"/>
      <c r="O92" s="5"/>
      <c r="P92" s="8">
        <v>1092.18</v>
      </c>
      <c r="Q92" s="8">
        <v>1917.53</v>
      </c>
      <c r="R92" s="5">
        <f>P92/Q92</f>
        <v>0.56957648641742242</v>
      </c>
      <c r="S92" s="8">
        <v>701.59</v>
      </c>
      <c r="T92" s="8">
        <v>1716.1</v>
      </c>
      <c r="U92" s="5">
        <f>S92/T92</f>
        <v>0.40882815686731544</v>
      </c>
    </row>
    <row r="93" spans="3:21" ht="15" customHeight="1" x14ac:dyDescent="0.2">
      <c r="C93" s="19" t="s">
        <v>62</v>
      </c>
      <c r="D93" s="28">
        <v>17037</v>
      </c>
      <c r="E93" s="7" t="s">
        <v>105</v>
      </c>
      <c r="F93" s="7" t="s">
        <v>83</v>
      </c>
      <c r="H93" s="19" t="s">
        <v>86</v>
      </c>
      <c r="I93" s="8">
        <v>2</v>
      </c>
      <c r="J93" s="19" t="s">
        <v>91</v>
      </c>
      <c r="K93" s="7" t="s">
        <v>90</v>
      </c>
      <c r="L93" s="2">
        <v>2</v>
      </c>
      <c r="M93" s="8"/>
      <c r="N93" s="8"/>
      <c r="O93" s="5"/>
      <c r="P93" s="8">
        <v>923.36</v>
      </c>
      <c r="Q93" s="8">
        <v>1696.29</v>
      </c>
      <c r="R93" s="5">
        <f>P93/Q93</f>
        <v>0.54434088510808887</v>
      </c>
      <c r="S93" s="8">
        <v>610.9</v>
      </c>
      <c r="T93" s="8">
        <v>1671.36</v>
      </c>
      <c r="U93" s="5">
        <f>S93/T93</f>
        <v>0.36551072180739042</v>
      </c>
    </row>
    <row r="94" spans="3:21" x14ac:dyDescent="0.2">
      <c r="D94" s="24"/>
      <c r="E94" s="21"/>
    </row>
    <row r="95" spans="3:21" x14ac:dyDescent="0.2">
      <c r="D95" s="24"/>
      <c r="E95" s="21"/>
    </row>
    <row r="96" spans="3:21" ht="15" customHeight="1" x14ac:dyDescent="0.2">
      <c r="C96" s="19" t="s">
        <v>62</v>
      </c>
      <c r="D96" s="23">
        <v>16768</v>
      </c>
      <c r="E96" s="2" t="s">
        <v>103</v>
      </c>
      <c r="F96" s="7" t="s">
        <v>83</v>
      </c>
      <c r="H96" s="19" t="s">
        <v>86</v>
      </c>
      <c r="I96" s="3">
        <v>2.1</v>
      </c>
      <c r="J96" s="19" t="s">
        <v>91</v>
      </c>
      <c r="K96" s="7" t="s">
        <v>90</v>
      </c>
      <c r="L96" s="2">
        <v>2</v>
      </c>
      <c r="M96" s="3"/>
      <c r="N96" s="3"/>
      <c r="O96" s="6"/>
      <c r="P96" s="3">
        <v>382.46</v>
      </c>
      <c r="Q96" s="3">
        <v>667.75</v>
      </c>
      <c r="R96" s="5">
        <f>P96/Q96</f>
        <v>0.57275926619243722</v>
      </c>
      <c r="S96" s="3">
        <v>281.93</v>
      </c>
      <c r="T96" s="3">
        <v>681.66</v>
      </c>
      <c r="U96" s="5">
        <f>S96/T96</f>
        <v>0.4135932869759118</v>
      </c>
    </row>
    <row r="97" spans="4:5" x14ac:dyDescent="0.2">
      <c r="D97" s="21"/>
      <c r="E97" s="21"/>
    </row>
    <row r="98" spans="4:5" x14ac:dyDescent="0.2">
      <c r="D98" s="21"/>
      <c r="E98" s="21"/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Eugenio</dc:creator>
  <cp:lastModifiedBy>LEB1</cp:lastModifiedBy>
  <dcterms:created xsi:type="dcterms:W3CDTF">2017-12-21T14:33:50Z</dcterms:created>
  <dcterms:modified xsi:type="dcterms:W3CDTF">2021-05-31T19:48:40Z</dcterms:modified>
</cp:coreProperties>
</file>