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129274\Desktop\Ezzedine, Guenzi-Tiberi et al Pp\Version n\"/>
    </mc:Choice>
  </mc:AlternateContent>
  <bookViews>
    <workbookView xWindow="-100" yWindow="-100" windowWidth="24500" windowHeight="15800" tabRatio="500"/>
  </bookViews>
  <sheets>
    <sheet name=" 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31" i="1" s="1"/>
</calcChain>
</file>

<file path=xl/sharedStrings.xml><?xml version="1.0" encoding="utf-8"?>
<sst xmlns="http://schemas.openxmlformats.org/spreadsheetml/2006/main" count="38" uniqueCount="38">
  <si>
    <t>Species names in CAZy</t>
  </si>
  <si>
    <t>Total number of CAZy domains</t>
  </si>
  <si>
    <t>GT (glycosyltransferase)</t>
  </si>
  <si>
    <t>GH (glycoside hydrolase)</t>
  </si>
  <si>
    <t>PL  (Polysaccharide lyase)</t>
  </si>
  <si>
    <t>AA (Auxiliary Activities)</t>
  </si>
  <si>
    <t>CE (carbohydrate esterase)</t>
  </si>
  <si>
    <t>CBM (carbohydrate-binding module)</t>
  </si>
  <si>
    <t>Rhodosporidium toruloides NP11 (JGI:Rhoto1)</t>
  </si>
  <si>
    <t>Rhodosporidium toruloides ATCC26217 v1 (JGI:Rhoto_ATCC26217_1)</t>
  </si>
  <si>
    <t>Rhodosporidium toruloides APA 2687 v1.0 (JGI:Rhoto1_APA2687_1)</t>
  </si>
  <si>
    <t>Rhodosporidium toruloides IFO0559_1 (JGI:Rhoto_IFO0559_1)</t>
  </si>
  <si>
    <t>Rhodosporidium toruloides IFO1236_1 (JGI:Rhoto_IFO1236_1)</t>
  </si>
  <si>
    <t>Rhodosporidium toruloides IFO0880 v4.0 (JGI:Rhoto_IFO0880_4)</t>
  </si>
  <si>
    <t>Rhodotorula toruloides CECT1137 (NCBI :GCA_003234015.1)</t>
  </si>
  <si>
    <t>Rhodotorula sp. JG-1b v1 (JGI:Rhosp1)</t>
  </si>
  <si>
    <t>Rhodotorula sp. J31 v1.0 (JGI:RhodotJ31_1)</t>
  </si>
  <si>
    <t>Rhodotorula graminis strain WP1 v1.1 (JGI:Rhoba1_1)</t>
  </si>
  <si>
    <t>Rhodotorula glutinis v1.0 (JGI:Rhoglu1)</t>
  </si>
  <si>
    <t>Rhodosporidium glutinis ATCC 204091 v1.0 (JGI:Rhoglu91_1)</t>
  </si>
  <si>
    <t>Rhodotorula mucilaginosa ATCC58901 v1.0 (JGI:Rhomuc1)</t>
  </si>
  <si>
    <t>Rhodosporidium diobovatum 08-225 v1.0 (JGI:Rhodia1_1)</t>
  </si>
  <si>
    <t>Sporidiobolus pararoseus UCDFST 68-350 v1.0 (JGI:Spopa1)</t>
  </si>
  <si>
    <t>Sporobolomyces roseus v1 (JGI:Sporo1)</t>
  </si>
  <si>
    <t>Microbotryum lychnidis-dioicae p1A1 Lamole (JGI:Micld1)</t>
  </si>
  <si>
    <t>Microbotryum violaceum p1A1 Lamole (JGI:Micvi1)</t>
  </si>
  <si>
    <t>Microthyrium microscopicum CBS 115976 v1.0 (JGI:Micmi1)</t>
  </si>
  <si>
    <t>Meredithblackwellia eburnea MCA 4105 v1.0 (JGI:Mereb1)</t>
  </si>
  <si>
    <t>Kriegeriales sp. isolate P6C61 v1.0 (JGI:Krisp1)</t>
  </si>
  <si>
    <t>Slooffia pilatii Y-17178 v1.0 (JGI:Slopil1)</t>
  </si>
  <si>
    <t>Microbotryomycetes incertae sedis isolate P6C30 v1.0 (JGI:Slotsu1)</t>
  </si>
  <si>
    <t>Hyalopycnis blepharistoma ATCC 48560 v1.0 (JGI:Hyabl1)</t>
  </si>
  <si>
    <t>Heterogastridium pycnidioideum ATCC MYA-4631 (JGI:Hetpy1)</t>
  </si>
  <si>
    <t>Leucosporidiella creatinivora UCDFST 62-1032 v1.0 (JGI:Leucr1)</t>
  </si>
  <si>
    <t>Microbotryomycetes sp. P2C70 v1.0 (JGI:ObeP2C70)</t>
  </si>
  <si>
    <t>Pseudohyphozyma borogiensis ATCC 18809 (NCBI :GCA_024364755.1)</t>
  </si>
  <si>
    <t>AVERAGE</t>
  </si>
  <si>
    <t>Phenoliferia psychrophenolica (LCC-F-001-001)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</si>
</sst>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6"/>
      <color rgb="FF0061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i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C00000"/>
        <bgColor rgb="FF800000"/>
      </patternFill>
    </fill>
    <fill>
      <patternFill patternType="solid">
        <fgColor rgb="FF00B0F0"/>
        <bgColor rgb="FF33CC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Border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1" applyFont="1" applyFill="1" applyBorder="1" applyProtection="1"/>
    <xf numFmtId="0" fontId="1" fillId="0" borderId="0" xfId="0" applyFont="1"/>
    <xf numFmtId="0" fontId="4" fillId="2" borderId="0" xfId="1" applyFont="1" applyBorder="1" applyProtection="1"/>
    <xf numFmtId="0" fontId="5" fillId="4" borderId="0" xfId="1" applyFont="1" applyFill="1" applyBorder="1" applyProtection="1"/>
    <xf numFmtId="0" fontId="6" fillId="0" borderId="0" xfId="0" applyFont="1"/>
    <xf numFmtId="0" fontId="4" fillId="4" borderId="0" xfId="1" applyFont="1" applyFill="1" applyBorder="1" applyProtection="1"/>
    <xf numFmtId="0" fontId="7" fillId="0" borderId="0" xfId="0" applyFont="1"/>
    <xf numFmtId="1" fontId="7" fillId="0" borderId="0" xfId="0" applyNumberFormat="1" applyFont="1"/>
  </cellXfs>
  <cellStyles count="2">
    <cellStyle name="Excel Built-in Good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zoomScale="55" zoomScaleNormal="55" workbookViewId="0">
      <selection activeCell="A21" sqref="A21"/>
    </sheetView>
  </sheetViews>
  <sheetFormatPr baseColWidth="10" defaultColWidth="11.6328125" defaultRowHeight="14.5" x14ac:dyDescent="0.35"/>
  <cols>
    <col min="1" max="1" width="119.6328125" customWidth="1"/>
    <col min="2" max="2" width="57.08984375" customWidth="1"/>
    <col min="3" max="3" width="41.81640625" customWidth="1"/>
    <col min="4" max="4" width="44.7265625" customWidth="1"/>
    <col min="5" max="5" width="40.453125" customWidth="1"/>
    <col min="6" max="6" width="36.7265625" customWidth="1"/>
    <col min="7" max="7" width="41.81640625" customWidth="1"/>
    <col min="8" max="8" width="55.26953125" customWidth="1"/>
  </cols>
  <sheetData>
    <row r="1" spans="1:1024" s="2" customFormat="1" ht="23.5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AMJ1"/>
    </row>
    <row r="2" spans="1:1024" ht="23.5" x14ac:dyDescent="0.55000000000000004">
      <c r="A2" s="3" t="s">
        <v>8</v>
      </c>
      <c r="B2" s="4">
        <f t="shared" ref="B2:B29" si="0">SUM(C2:H2)</f>
        <v>233</v>
      </c>
      <c r="C2" s="4">
        <v>103</v>
      </c>
      <c r="D2" s="4">
        <v>78</v>
      </c>
      <c r="E2" s="4">
        <v>4</v>
      </c>
      <c r="F2" s="4">
        <v>22</v>
      </c>
      <c r="G2" s="4">
        <v>8</v>
      </c>
      <c r="H2" s="4">
        <v>18</v>
      </c>
    </row>
    <row r="3" spans="1:1024" ht="23.5" x14ac:dyDescent="0.55000000000000004">
      <c r="A3" s="3" t="s">
        <v>9</v>
      </c>
      <c r="B3" s="4">
        <f t="shared" si="0"/>
        <v>233</v>
      </c>
      <c r="C3" s="4">
        <v>100</v>
      </c>
      <c r="D3" s="4">
        <v>81</v>
      </c>
      <c r="E3" s="4">
        <v>4</v>
      </c>
      <c r="F3" s="4">
        <v>22</v>
      </c>
      <c r="G3" s="4">
        <v>10</v>
      </c>
      <c r="H3" s="4">
        <v>16</v>
      </c>
    </row>
    <row r="4" spans="1:1024" ht="23.5" x14ac:dyDescent="0.55000000000000004">
      <c r="A4" s="3" t="s">
        <v>10</v>
      </c>
      <c r="B4" s="4">
        <f t="shared" si="0"/>
        <v>237</v>
      </c>
      <c r="C4" s="4">
        <v>102</v>
      </c>
      <c r="D4" s="4">
        <v>81</v>
      </c>
      <c r="E4" s="4">
        <v>4</v>
      </c>
      <c r="F4" s="4">
        <v>22</v>
      </c>
      <c r="G4" s="4">
        <v>11</v>
      </c>
      <c r="H4" s="4">
        <v>17</v>
      </c>
    </row>
    <row r="5" spans="1:1024" ht="23.5" x14ac:dyDescent="0.55000000000000004">
      <c r="A5" s="3" t="s">
        <v>11</v>
      </c>
      <c r="B5" s="4">
        <f t="shared" si="0"/>
        <v>243</v>
      </c>
      <c r="C5" s="4">
        <v>107</v>
      </c>
      <c r="D5" s="4">
        <v>82</v>
      </c>
      <c r="E5" s="4">
        <v>4</v>
      </c>
      <c r="F5" s="4">
        <v>22</v>
      </c>
      <c r="G5" s="4">
        <v>10</v>
      </c>
      <c r="H5" s="4">
        <v>18</v>
      </c>
    </row>
    <row r="6" spans="1:1024" ht="23.5" x14ac:dyDescent="0.55000000000000004">
      <c r="A6" s="3" t="s">
        <v>12</v>
      </c>
      <c r="B6" s="4">
        <f t="shared" si="0"/>
        <v>237</v>
      </c>
      <c r="C6" s="4">
        <v>102</v>
      </c>
      <c r="D6" s="4">
        <v>79</v>
      </c>
      <c r="E6" s="4">
        <v>4</v>
      </c>
      <c r="F6" s="4">
        <v>22</v>
      </c>
      <c r="G6" s="4">
        <v>13</v>
      </c>
      <c r="H6" s="4">
        <v>17</v>
      </c>
    </row>
    <row r="7" spans="1:1024" ht="23.5" x14ac:dyDescent="0.55000000000000004">
      <c r="A7" s="3" t="s">
        <v>13</v>
      </c>
      <c r="B7" s="4">
        <f t="shared" si="0"/>
        <v>242</v>
      </c>
      <c r="C7" s="4">
        <v>103</v>
      </c>
      <c r="D7" s="4">
        <v>82</v>
      </c>
      <c r="E7" s="4">
        <v>4</v>
      </c>
      <c r="F7" s="4">
        <v>22</v>
      </c>
      <c r="G7" s="4">
        <v>13</v>
      </c>
      <c r="H7" s="4">
        <v>18</v>
      </c>
    </row>
    <row r="8" spans="1:1024" ht="23.5" x14ac:dyDescent="0.55000000000000004">
      <c r="A8" s="3" t="s">
        <v>14</v>
      </c>
      <c r="B8" s="4">
        <f t="shared" si="0"/>
        <v>224</v>
      </c>
      <c r="C8" s="4">
        <v>101</v>
      </c>
      <c r="D8" s="4">
        <v>80</v>
      </c>
      <c r="E8" s="4">
        <v>4</v>
      </c>
      <c r="F8" s="4">
        <v>20</v>
      </c>
      <c r="G8" s="4">
        <v>8</v>
      </c>
      <c r="H8" s="4">
        <v>11</v>
      </c>
    </row>
    <row r="9" spans="1:1024" ht="23.5" x14ac:dyDescent="0.55000000000000004">
      <c r="A9" s="3" t="s">
        <v>15</v>
      </c>
      <c r="B9" s="4">
        <f t="shared" si="0"/>
        <v>213</v>
      </c>
      <c r="C9" s="4">
        <v>104</v>
      </c>
      <c r="D9" s="4">
        <v>68</v>
      </c>
      <c r="E9" s="4">
        <v>3</v>
      </c>
      <c r="F9" s="4">
        <v>15</v>
      </c>
      <c r="G9" s="4">
        <v>11</v>
      </c>
      <c r="H9" s="4">
        <v>12</v>
      </c>
    </row>
    <row r="10" spans="1:1024" ht="23.5" x14ac:dyDescent="0.55000000000000004">
      <c r="A10" s="3" t="s">
        <v>16</v>
      </c>
      <c r="B10" s="4">
        <f t="shared" si="0"/>
        <v>219</v>
      </c>
      <c r="C10" s="4">
        <v>102</v>
      </c>
      <c r="D10" s="4">
        <v>73</v>
      </c>
      <c r="E10" s="4">
        <v>4</v>
      </c>
      <c r="F10" s="4">
        <v>15</v>
      </c>
      <c r="G10" s="4">
        <v>10</v>
      </c>
      <c r="H10" s="4">
        <v>15</v>
      </c>
    </row>
    <row r="11" spans="1:1024" ht="23.5" x14ac:dyDescent="0.55000000000000004">
      <c r="A11" s="3" t="s">
        <v>17</v>
      </c>
      <c r="B11" s="4">
        <f t="shared" si="0"/>
        <v>238</v>
      </c>
      <c r="C11" s="4">
        <v>109</v>
      </c>
      <c r="D11" s="4">
        <v>79</v>
      </c>
      <c r="E11" s="4">
        <v>6</v>
      </c>
      <c r="F11" s="4">
        <v>20</v>
      </c>
      <c r="G11" s="4">
        <v>12</v>
      </c>
      <c r="H11" s="4">
        <v>12</v>
      </c>
    </row>
    <row r="12" spans="1:1024" ht="23.5" x14ac:dyDescent="0.55000000000000004">
      <c r="A12" s="3" t="s">
        <v>18</v>
      </c>
      <c r="B12" s="4">
        <f t="shared" si="0"/>
        <v>240</v>
      </c>
      <c r="C12" s="4">
        <v>107</v>
      </c>
      <c r="D12" s="4">
        <v>81</v>
      </c>
      <c r="E12" s="4">
        <v>4</v>
      </c>
      <c r="F12" s="4">
        <v>21</v>
      </c>
      <c r="G12" s="4">
        <v>11</v>
      </c>
      <c r="H12" s="4">
        <v>16</v>
      </c>
    </row>
    <row r="13" spans="1:1024" ht="23.5" x14ac:dyDescent="0.55000000000000004">
      <c r="A13" s="3" t="s">
        <v>19</v>
      </c>
      <c r="B13" s="4">
        <f t="shared" si="0"/>
        <v>235</v>
      </c>
      <c r="C13" s="4">
        <v>103</v>
      </c>
      <c r="D13" s="4">
        <v>80</v>
      </c>
      <c r="E13" s="4">
        <v>4</v>
      </c>
      <c r="F13" s="4">
        <v>22</v>
      </c>
      <c r="G13" s="4">
        <v>11</v>
      </c>
      <c r="H13" s="4">
        <v>15</v>
      </c>
    </row>
    <row r="14" spans="1:1024" ht="23.5" x14ac:dyDescent="0.55000000000000004">
      <c r="A14" s="3" t="s">
        <v>20</v>
      </c>
      <c r="B14" s="4">
        <f t="shared" si="0"/>
        <v>221</v>
      </c>
      <c r="C14" s="4">
        <v>103</v>
      </c>
      <c r="D14" s="4">
        <v>72</v>
      </c>
      <c r="E14" s="4">
        <v>4</v>
      </c>
      <c r="F14" s="4">
        <v>16</v>
      </c>
      <c r="G14" s="4">
        <v>11</v>
      </c>
      <c r="H14" s="4">
        <v>15</v>
      </c>
    </row>
    <row r="15" spans="1:1024" ht="23.5" x14ac:dyDescent="0.55000000000000004">
      <c r="A15" s="3" t="s">
        <v>21</v>
      </c>
      <c r="B15" s="4">
        <f t="shared" si="0"/>
        <v>242</v>
      </c>
      <c r="C15" s="4">
        <v>106</v>
      </c>
      <c r="D15" s="4">
        <v>82</v>
      </c>
      <c r="E15" s="4">
        <v>6</v>
      </c>
      <c r="F15" s="4">
        <v>20</v>
      </c>
      <c r="G15" s="4">
        <v>16</v>
      </c>
      <c r="H15" s="4">
        <v>12</v>
      </c>
    </row>
    <row r="16" spans="1:1024" ht="23.5" x14ac:dyDescent="0.55000000000000004">
      <c r="A16" s="5" t="s">
        <v>22</v>
      </c>
      <c r="B16" s="4">
        <f t="shared" si="0"/>
        <v>225</v>
      </c>
      <c r="C16" s="4">
        <v>95</v>
      </c>
      <c r="D16" s="4">
        <v>92</v>
      </c>
      <c r="E16" s="4">
        <v>5</v>
      </c>
      <c r="F16" s="4">
        <v>18</v>
      </c>
      <c r="G16" s="4">
        <v>7</v>
      </c>
      <c r="H16" s="4">
        <v>8</v>
      </c>
    </row>
    <row r="17" spans="1:8" ht="23.5" x14ac:dyDescent="0.55000000000000004">
      <c r="A17" s="5" t="s">
        <v>23</v>
      </c>
      <c r="B17" s="4">
        <f t="shared" si="0"/>
        <v>179</v>
      </c>
      <c r="C17" s="4">
        <v>75</v>
      </c>
      <c r="D17" s="4">
        <v>74</v>
      </c>
      <c r="E17" s="4">
        <v>2</v>
      </c>
      <c r="F17" s="4">
        <v>16</v>
      </c>
      <c r="G17" s="4">
        <v>8</v>
      </c>
      <c r="H17" s="4">
        <v>4</v>
      </c>
    </row>
    <row r="18" spans="1:8" ht="23.5" x14ac:dyDescent="0.55000000000000004">
      <c r="A18" s="5" t="s">
        <v>24</v>
      </c>
      <c r="B18" s="4">
        <f t="shared" si="0"/>
        <v>248</v>
      </c>
      <c r="C18" s="4">
        <v>102</v>
      </c>
      <c r="D18" s="4">
        <v>90</v>
      </c>
      <c r="E18" s="4">
        <v>4</v>
      </c>
      <c r="F18" s="4">
        <v>26</v>
      </c>
      <c r="G18" s="4">
        <v>18</v>
      </c>
      <c r="H18" s="4">
        <v>8</v>
      </c>
    </row>
    <row r="19" spans="1:8" ht="23.5" x14ac:dyDescent="0.55000000000000004">
      <c r="A19" s="5" t="s">
        <v>25</v>
      </c>
      <c r="B19" s="4">
        <f t="shared" si="0"/>
        <v>246</v>
      </c>
      <c r="C19" s="4">
        <v>101</v>
      </c>
      <c r="D19" s="4">
        <v>90</v>
      </c>
      <c r="E19" s="4">
        <v>4</v>
      </c>
      <c r="F19" s="4">
        <v>25</v>
      </c>
      <c r="G19" s="4">
        <v>18</v>
      </c>
      <c r="H19" s="4">
        <v>8</v>
      </c>
    </row>
    <row r="20" spans="1:8" ht="23.5" x14ac:dyDescent="0.55000000000000004">
      <c r="A20" s="5" t="s">
        <v>26</v>
      </c>
      <c r="B20" s="4">
        <f t="shared" si="0"/>
        <v>248</v>
      </c>
      <c r="C20" s="4">
        <v>102</v>
      </c>
      <c r="D20" s="4">
        <v>90</v>
      </c>
      <c r="E20" s="4">
        <v>4</v>
      </c>
      <c r="F20" s="4">
        <v>25</v>
      </c>
      <c r="G20" s="4">
        <v>19</v>
      </c>
      <c r="H20" s="4">
        <v>8</v>
      </c>
    </row>
    <row r="21" spans="1:8" ht="23.5" x14ac:dyDescent="0.55000000000000004">
      <c r="A21" s="6" t="s">
        <v>37</v>
      </c>
      <c r="B21" s="4">
        <f t="shared" si="0"/>
        <v>498</v>
      </c>
      <c r="C21" s="7">
        <v>139</v>
      </c>
      <c r="D21" s="7">
        <v>224</v>
      </c>
      <c r="E21" s="4">
        <v>11</v>
      </c>
      <c r="F21" s="4">
        <v>61</v>
      </c>
      <c r="G21" s="7">
        <v>51</v>
      </c>
      <c r="H21" s="4">
        <v>12</v>
      </c>
    </row>
    <row r="22" spans="1:8" ht="23.5" x14ac:dyDescent="0.55000000000000004">
      <c r="A22" s="8" t="s">
        <v>27</v>
      </c>
      <c r="B22" s="4">
        <f t="shared" si="0"/>
        <v>405</v>
      </c>
      <c r="C22" s="4">
        <v>142</v>
      </c>
      <c r="D22" s="4">
        <v>162</v>
      </c>
      <c r="E22" s="4">
        <v>9</v>
      </c>
      <c r="F22" s="4">
        <v>39</v>
      </c>
      <c r="G22" s="4">
        <v>28</v>
      </c>
      <c r="H22" s="4">
        <v>25</v>
      </c>
    </row>
    <row r="23" spans="1:8" ht="23.5" x14ac:dyDescent="0.55000000000000004">
      <c r="A23" s="8" t="s">
        <v>28</v>
      </c>
      <c r="B23" s="4">
        <f t="shared" si="0"/>
        <v>504</v>
      </c>
      <c r="C23" s="4">
        <v>139</v>
      </c>
      <c r="D23" s="4">
        <v>212</v>
      </c>
      <c r="E23" s="4">
        <v>15</v>
      </c>
      <c r="F23" s="4">
        <v>68</v>
      </c>
      <c r="G23" s="4">
        <v>34</v>
      </c>
      <c r="H23" s="4">
        <v>36</v>
      </c>
    </row>
    <row r="24" spans="1:8" ht="23.5" x14ac:dyDescent="0.55000000000000004">
      <c r="A24" s="5" t="s">
        <v>29</v>
      </c>
      <c r="B24" s="4">
        <f t="shared" si="0"/>
        <v>403</v>
      </c>
      <c r="C24" s="4">
        <v>137</v>
      </c>
      <c r="D24" s="4">
        <v>120</v>
      </c>
      <c r="E24" s="4">
        <v>10</v>
      </c>
      <c r="F24" s="4">
        <v>40</v>
      </c>
      <c r="G24" s="4">
        <v>17</v>
      </c>
      <c r="H24" s="4">
        <v>79</v>
      </c>
    </row>
    <row r="25" spans="1:8" ht="23.5" x14ac:dyDescent="0.55000000000000004">
      <c r="A25" s="5" t="s">
        <v>30</v>
      </c>
      <c r="B25" s="4">
        <f t="shared" si="0"/>
        <v>328</v>
      </c>
      <c r="C25" s="4">
        <v>128</v>
      </c>
      <c r="D25" s="4">
        <v>105</v>
      </c>
      <c r="E25" s="4">
        <v>8</v>
      </c>
      <c r="F25" s="4">
        <v>39</v>
      </c>
      <c r="G25" s="4">
        <v>13</v>
      </c>
      <c r="H25" s="4">
        <v>35</v>
      </c>
    </row>
    <row r="26" spans="1:8" ht="23.5" x14ac:dyDescent="0.55000000000000004">
      <c r="A26" s="5" t="s">
        <v>31</v>
      </c>
      <c r="B26" s="4">
        <f t="shared" si="0"/>
        <v>234</v>
      </c>
      <c r="C26" s="4">
        <v>94</v>
      </c>
      <c r="D26" s="4">
        <v>78</v>
      </c>
      <c r="E26" s="4">
        <v>5</v>
      </c>
      <c r="F26" s="4">
        <v>39</v>
      </c>
      <c r="G26" s="4">
        <v>6</v>
      </c>
      <c r="H26" s="4">
        <v>12</v>
      </c>
    </row>
    <row r="27" spans="1:8" ht="23.5" x14ac:dyDescent="0.55000000000000004">
      <c r="A27" s="5" t="s">
        <v>32</v>
      </c>
      <c r="B27" s="4">
        <f t="shared" si="0"/>
        <v>225</v>
      </c>
      <c r="C27" s="4">
        <v>91</v>
      </c>
      <c r="D27" s="4">
        <v>77</v>
      </c>
      <c r="E27" s="4">
        <v>5</v>
      </c>
      <c r="F27" s="4">
        <v>39</v>
      </c>
      <c r="G27" s="4">
        <v>6</v>
      </c>
      <c r="H27" s="4">
        <v>7</v>
      </c>
    </row>
    <row r="28" spans="1:8" ht="23.5" x14ac:dyDescent="0.55000000000000004">
      <c r="A28" s="5" t="s">
        <v>33</v>
      </c>
      <c r="B28" s="4">
        <f t="shared" si="0"/>
        <v>325</v>
      </c>
      <c r="C28" s="4">
        <v>116</v>
      </c>
      <c r="D28" s="4">
        <v>126</v>
      </c>
      <c r="E28" s="4">
        <v>8</v>
      </c>
      <c r="F28" s="4">
        <v>37</v>
      </c>
      <c r="G28" s="4">
        <v>19</v>
      </c>
      <c r="H28" s="4">
        <v>19</v>
      </c>
    </row>
    <row r="29" spans="1:8" ht="23.5" x14ac:dyDescent="0.55000000000000004">
      <c r="A29" s="5" t="s">
        <v>34</v>
      </c>
      <c r="B29" s="4">
        <f t="shared" si="0"/>
        <v>316</v>
      </c>
      <c r="C29" s="4">
        <v>120</v>
      </c>
      <c r="D29" s="4">
        <v>131</v>
      </c>
      <c r="E29" s="4">
        <v>6</v>
      </c>
      <c r="F29" s="4">
        <v>31</v>
      </c>
      <c r="G29" s="4">
        <v>17</v>
      </c>
      <c r="H29" s="4">
        <v>11</v>
      </c>
    </row>
    <row r="30" spans="1:8" ht="23.5" x14ac:dyDescent="0.55000000000000004">
      <c r="A30" s="5" t="s">
        <v>35</v>
      </c>
      <c r="B30" s="4">
        <v>296</v>
      </c>
      <c r="C30" s="4">
        <v>103</v>
      </c>
      <c r="D30" s="4">
        <v>113</v>
      </c>
      <c r="E30" s="4">
        <v>5</v>
      </c>
      <c r="F30" s="4">
        <v>27</v>
      </c>
      <c r="G30" s="4">
        <v>14</v>
      </c>
      <c r="H30" s="4">
        <v>34</v>
      </c>
    </row>
    <row r="31" spans="1:8" ht="21" x14ac:dyDescent="0.5">
      <c r="A31" s="9" t="s">
        <v>36</v>
      </c>
      <c r="B31" s="10">
        <f>AVERAGE(B2:B30)</f>
        <v>273.68965517241378</v>
      </c>
      <c r="C31" s="10">
        <f t="shared" ref="C31:H31" si="1">AVERAGE(C2:C30)</f>
        <v>108.13793103448276</v>
      </c>
      <c r="D31" s="10">
        <f t="shared" si="1"/>
        <v>99.379310344827587</v>
      </c>
      <c r="E31" s="10">
        <f t="shared" si="1"/>
        <v>5.5172413793103452</v>
      </c>
      <c r="F31" s="10">
        <f t="shared" si="1"/>
        <v>27.96551724137931</v>
      </c>
      <c r="G31" s="10">
        <f t="shared" si="1"/>
        <v>14.827586206896552</v>
      </c>
      <c r="H31" s="10">
        <f t="shared" si="1"/>
        <v>17.862068965517242</v>
      </c>
    </row>
  </sheetData>
  <conditionalFormatting sqref="B2:B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3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F3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3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3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GUENZI-TIBERI Pierre 272396</dc:creator>
  <dc:description/>
  <cp:lastModifiedBy>MARECHAL Eric 129274</cp:lastModifiedBy>
  <cp:revision>9</cp:revision>
  <dcterms:created xsi:type="dcterms:W3CDTF">2024-04-30T07:39:33Z</dcterms:created>
  <dcterms:modified xsi:type="dcterms:W3CDTF">2025-01-07T16:37:22Z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CEA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