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wner\Dropbox\PC\Desktop\嶋﨑論文\２報目\図表+データ250107\"/>
    </mc:Choice>
  </mc:AlternateContent>
  <xr:revisionPtr revIDLastSave="0" documentId="13_ncr:1_{C2989B20-366C-441C-B14C-ECDD31F5A4AA}" xr6:coauthVersionLast="47" xr6:coauthVersionMax="47" xr10:uidLastSave="{00000000-0000-0000-0000-000000000000}"/>
  <bookViews>
    <workbookView xWindow="-120" yWindow="-120" windowWidth="29040" windowHeight="15720" activeTab="1" xr2:uid="{D196EBD3-3479-DB4D-A1C9-2B3E7D1EC575}"/>
  </bookViews>
  <sheets>
    <sheet name="Japanese cypress" sheetId="1" r:id="rId1"/>
    <sheet name="Japanese bee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G27" i="1" l="1"/>
  <c r="G21" i="2"/>
  <c r="O22" i="2"/>
  <c r="N22" i="2"/>
  <c r="M22" i="2"/>
  <c r="L22" i="2"/>
  <c r="K22" i="2"/>
  <c r="J22" i="2"/>
  <c r="I22" i="2"/>
  <c r="H22" i="2"/>
  <c r="F22" i="2"/>
  <c r="E22" i="2"/>
  <c r="D22" i="2"/>
  <c r="C22" i="2"/>
  <c r="B22" i="2"/>
  <c r="O21" i="2"/>
  <c r="N21" i="2"/>
  <c r="M21" i="2"/>
  <c r="L21" i="2"/>
  <c r="K21" i="2"/>
  <c r="J21" i="2"/>
  <c r="I21" i="2"/>
  <c r="H21" i="2"/>
  <c r="F21" i="2"/>
  <c r="E21" i="2"/>
  <c r="D21" i="2"/>
  <c r="C21" i="2"/>
  <c r="B21" i="2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<sst xmlns="http://schemas.openxmlformats.org/spreadsheetml/2006/main" count="78" uniqueCount="56">
  <si>
    <t>Analysis of shear creep behaviors of hardwood and softwood using creep recovery curves, Wood science and Technology, Shimazaki et al.,nagoya university, musica@agr.nagoya-u.ac.jp</t>
    <phoneticPr fontId="2"/>
  </si>
  <si>
    <t>Burger model / Modified Burger model</t>
    <phoneticPr fontId="2"/>
  </si>
  <si>
    <t>Burger model</t>
    <phoneticPr fontId="2"/>
  </si>
  <si>
    <t>Modified Burger model</t>
    <phoneticPr fontId="2"/>
  </si>
  <si>
    <t>Specimen number</t>
    <phoneticPr fontId="2"/>
  </si>
  <si>
    <t>Average annual ring width (mm)</t>
    <phoneticPr fontId="2"/>
  </si>
  <si>
    <t>density[kg/m3]</t>
    <phoneticPr fontId="2"/>
  </si>
  <si>
    <t>MC[%]</t>
    <phoneticPr fontId="2"/>
  </si>
  <si>
    <t>ν(Poisson's ratio at t=0)</t>
    <phoneticPr fontId="2"/>
  </si>
  <si>
    <t>B in Eq.7</t>
    <phoneticPr fontId="2"/>
  </si>
  <si>
    <r>
      <t>E</t>
    </r>
    <r>
      <rPr>
        <vertAlign val="subscript"/>
        <sz val="12"/>
        <color theme="1"/>
        <rFont val="游ゴシック"/>
        <family val="3"/>
        <charset val="128"/>
      </rPr>
      <t>1</t>
    </r>
    <r>
      <rPr>
        <sz val="12"/>
        <color theme="1"/>
        <rFont val="游ゴシック"/>
        <family val="2"/>
        <charset val="128"/>
        <scheme val="minor"/>
      </rPr>
      <t>[Pa]</t>
    </r>
    <phoneticPr fontId="2"/>
  </si>
  <si>
    <r>
      <t>E</t>
    </r>
    <r>
      <rPr>
        <vertAlign val="subscript"/>
        <sz val="12"/>
        <color theme="1"/>
        <rFont val="游ゴシック"/>
        <family val="3"/>
        <charset val="128"/>
      </rPr>
      <t>2</t>
    </r>
    <r>
      <rPr>
        <sz val="12"/>
        <color theme="1"/>
        <rFont val="游ゴシック"/>
        <family val="2"/>
        <charset val="128"/>
        <scheme val="minor"/>
      </rPr>
      <t>[Pa]</t>
    </r>
    <phoneticPr fontId="2"/>
  </si>
  <si>
    <r>
      <t>η</t>
    </r>
    <r>
      <rPr>
        <vertAlign val="subscript"/>
        <sz val="12"/>
        <color theme="1"/>
        <rFont val="游ゴシック"/>
        <family val="3"/>
        <charset val="128"/>
      </rPr>
      <t>1</t>
    </r>
    <r>
      <rPr>
        <sz val="12"/>
        <color theme="1"/>
        <rFont val="游ゴシック"/>
        <family val="2"/>
        <charset val="128"/>
        <scheme val="minor"/>
      </rPr>
      <t>[Pa・h]</t>
    </r>
    <phoneticPr fontId="2"/>
  </si>
  <si>
    <r>
      <t>η</t>
    </r>
    <r>
      <rPr>
        <vertAlign val="subscript"/>
        <sz val="12"/>
        <color theme="1"/>
        <rFont val="游ゴシック"/>
        <family val="3"/>
        <charset val="128"/>
      </rPr>
      <t>2</t>
    </r>
    <r>
      <rPr>
        <sz val="12"/>
        <color theme="1"/>
        <rFont val="游ゴシック"/>
        <family val="2"/>
        <charset val="128"/>
        <scheme val="minor"/>
      </rPr>
      <t>[Pa・h]</t>
    </r>
    <phoneticPr fontId="2"/>
  </si>
  <si>
    <r>
      <t>R</t>
    </r>
    <r>
      <rPr>
        <vertAlign val="superscript"/>
        <sz val="12"/>
        <color theme="1"/>
        <rFont val="游ゴシック"/>
        <family val="3"/>
        <charset val="128"/>
      </rPr>
      <t>2</t>
    </r>
    <phoneticPr fontId="2"/>
  </si>
  <si>
    <t>K</t>
    <phoneticPr fontId="2"/>
  </si>
  <si>
    <t>n</t>
    <phoneticPr fontId="2"/>
  </si>
  <si>
    <t>H1-3</t>
  </si>
  <si>
    <t>H2-1</t>
    <phoneticPr fontId="2"/>
  </si>
  <si>
    <t>H2-3</t>
  </si>
  <si>
    <t>H2-5</t>
  </si>
  <si>
    <t>H3-2</t>
    <phoneticPr fontId="2"/>
  </si>
  <si>
    <t>H3-3</t>
  </si>
  <si>
    <t>H4-2</t>
    <phoneticPr fontId="2"/>
  </si>
  <si>
    <t>H4-3</t>
  </si>
  <si>
    <t>H4-4</t>
  </si>
  <si>
    <t>H5-2</t>
    <phoneticPr fontId="2"/>
  </si>
  <si>
    <t>H5-3</t>
  </si>
  <si>
    <t>H5-4</t>
  </si>
  <si>
    <t>H6-2</t>
    <phoneticPr fontId="2"/>
  </si>
  <si>
    <t>H6-4</t>
  </si>
  <si>
    <t>H6-5</t>
  </si>
  <si>
    <t>H7-1</t>
    <phoneticPr fontId="2"/>
  </si>
  <si>
    <t>H7-2</t>
    <phoneticPr fontId="2"/>
  </si>
  <si>
    <t>H7-4</t>
  </si>
  <si>
    <t>H8-1</t>
    <phoneticPr fontId="2"/>
  </si>
  <si>
    <t>H8-3</t>
  </si>
  <si>
    <t>H9-5</t>
  </si>
  <si>
    <t>AVE</t>
    <phoneticPr fontId="2"/>
  </si>
  <si>
    <t>SD</t>
    <phoneticPr fontId="2"/>
  </si>
  <si>
    <t>B2</t>
    <phoneticPr fontId="2"/>
  </si>
  <si>
    <t>B3</t>
    <phoneticPr fontId="2"/>
  </si>
  <si>
    <t>B4</t>
    <phoneticPr fontId="2"/>
  </si>
  <si>
    <t>B7</t>
    <phoneticPr fontId="2"/>
  </si>
  <si>
    <t>B10</t>
    <phoneticPr fontId="2"/>
  </si>
  <si>
    <t>B11</t>
    <phoneticPr fontId="2"/>
  </si>
  <si>
    <t>B12</t>
    <phoneticPr fontId="2"/>
  </si>
  <si>
    <t>B13</t>
    <phoneticPr fontId="2"/>
  </si>
  <si>
    <t>B14</t>
    <phoneticPr fontId="2"/>
  </si>
  <si>
    <t>B15</t>
    <phoneticPr fontId="2"/>
  </si>
  <si>
    <t>B16</t>
    <phoneticPr fontId="2"/>
  </si>
  <si>
    <t>B17</t>
    <phoneticPr fontId="2"/>
  </si>
  <si>
    <t>B18</t>
    <phoneticPr fontId="2"/>
  </si>
  <si>
    <t>BS4</t>
    <phoneticPr fontId="2"/>
  </si>
  <si>
    <t>BS10</t>
    <phoneticPr fontId="2"/>
  </si>
  <si>
    <r>
      <t>γ</t>
    </r>
    <r>
      <rPr>
        <vertAlign val="subscript"/>
        <sz val="12"/>
        <color theme="1"/>
        <rFont val="游ゴシック"/>
        <family val="3"/>
        <charset val="128"/>
      </rPr>
      <t>p</t>
    </r>
    <r>
      <rPr>
        <sz val="12"/>
        <color theme="1"/>
        <rFont val="游ゴシック"/>
        <family val="3"/>
        <charset val="128"/>
      </rPr>
      <t>(8)/γ</t>
    </r>
    <r>
      <rPr>
        <vertAlign val="subscript"/>
        <sz val="12"/>
        <color theme="1"/>
        <rFont val="游ゴシック"/>
        <family val="3"/>
        <charset val="128"/>
      </rPr>
      <t>d</t>
    </r>
    <r>
      <rPr>
        <sz val="12"/>
        <color theme="1"/>
        <rFont val="游ゴシック"/>
        <family val="3"/>
        <charset val="128"/>
      </rPr>
      <t>(8)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</si>
</sst>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0"/>
    <numFmt numFmtId="178" formatCode="0.0"/>
  </numFmts>
  <fonts count="8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vertAlign val="subscript"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vertAlign val="superscript"/>
      <sz val="12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3" xfId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5310747D-0962-2D4A-9A22-B350BE6445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C789-BDF6-4D46-A235-93762B895CF6}">
  <dimension ref="A1:O28"/>
  <sheetViews>
    <sheetView topLeftCell="B5" zoomScale="97" workbookViewId="0">
      <selection activeCell="C27" sqref="C27"/>
    </sheetView>
  </sheetViews>
  <sheetFormatPr defaultColWidth="11.5546875" defaultRowHeight="19.5" x14ac:dyDescent="0.4"/>
  <cols>
    <col min="1" max="1" width="16.44140625" bestFit="1" customWidth="1"/>
    <col min="2" max="2" width="28.44140625" bestFit="1" customWidth="1"/>
    <col min="3" max="3" width="15.33203125" bestFit="1" customWidth="1"/>
    <col min="4" max="4" width="14.33203125" bestFit="1" customWidth="1"/>
    <col min="5" max="5" width="22.6640625" bestFit="1" customWidth="1"/>
    <col min="6" max="6" width="17.109375" bestFit="1" customWidth="1"/>
    <col min="7" max="7" width="8.5546875" bestFit="1" customWidth="1"/>
    <col min="8" max="8" width="12.44140625" bestFit="1" customWidth="1"/>
    <col min="9" max="11" width="12.109375" bestFit="1" customWidth="1"/>
    <col min="12" max="12" width="11.88671875" bestFit="1" customWidth="1"/>
    <col min="13" max="15" width="11.109375" bestFit="1" customWidth="1"/>
  </cols>
  <sheetData>
    <row r="1" spans="1:15" x14ac:dyDescent="0.4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15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x14ac:dyDescent="0.4">
      <c r="A3" s="1"/>
      <c r="B3" s="1"/>
      <c r="C3" s="1"/>
      <c r="D3" s="1"/>
      <c r="E3" s="1"/>
      <c r="F3" s="1"/>
      <c r="G3" s="1"/>
      <c r="H3" s="1"/>
      <c r="I3" s="1"/>
    </row>
    <row r="4" spans="1:15" x14ac:dyDescent="0.4">
      <c r="H4" s="25" t="s">
        <v>1</v>
      </c>
      <c r="I4" s="25"/>
      <c r="J4" s="25"/>
      <c r="K4" s="26" t="s">
        <v>2</v>
      </c>
      <c r="L4" s="26"/>
      <c r="M4" s="26" t="s">
        <v>3</v>
      </c>
      <c r="N4" s="26"/>
      <c r="O4" s="26"/>
    </row>
    <row r="5" spans="1:15" ht="21.75" x14ac:dyDescent="0.4">
      <c r="A5" s="3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5" t="s">
        <v>55</v>
      </c>
      <c r="G5" s="5" t="s">
        <v>9</v>
      </c>
      <c r="H5" s="6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14</v>
      </c>
    </row>
    <row r="6" spans="1:15" x14ac:dyDescent="0.4">
      <c r="A6" s="7" t="s">
        <v>17</v>
      </c>
      <c r="B6" s="8">
        <v>5.5</v>
      </c>
      <c r="C6" s="9">
        <v>439.36834229473243</v>
      </c>
      <c r="D6" s="10">
        <v>9.4356388584654152</v>
      </c>
      <c r="E6" s="11">
        <v>-0.25307318491874031</v>
      </c>
      <c r="F6" s="10">
        <v>1.3918956782620908</v>
      </c>
      <c r="G6" s="11">
        <v>7.6071999999999997E-3</v>
      </c>
      <c r="H6" s="10">
        <v>1.077666904274172</v>
      </c>
      <c r="I6" s="10">
        <v>9.5152000000000001</v>
      </c>
      <c r="J6" s="10">
        <v>6.0408999999999997</v>
      </c>
      <c r="K6" s="10">
        <v>41.262</v>
      </c>
      <c r="L6" s="10">
        <v>0.87270866362707522</v>
      </c>
      <c r="M6" s="8">
        <v>7.3941999999999994E-2</v>
      </c>
      <c r="N6" s="8">
        <v>0.36724000000000001</v>
      </c>
      <c r="O6" s="10">
        <v>0.99170999999999998</v>
      </c>
    </row>
    <row r="7" spans="1:15" x14ac:dyDescent="0.4">
      <c r="A7" s="7" t="s">
        <v>18</v>
      </c>
      <c r="B7" s="10">
        <v>5</v>
      </c>
      <c r="C7" s="9">
        <v>441.33527395652374</v>
      </c>
      <c r="D7" s="10">
        <v>9.1267068910765285</v>
      </c>
      <c r="E7" s="11">
        <v>-3.1674939091887677E-2</v>
      </c>
      <c r="F7" s="10">
        <v>2.4145245883136037</v>
      </c>
      <c r="G7" s="11">
        <v>6.0810000000000003E-2</v>
      </c>
      <c r="H7" s="10">
        <v>0.97993547537066394</v>
      </c>
      <c r="I7" s="10">
        <v>12.153</v>
      </c>
      <c r="J7" s="10">
        <v>10.752000000000001</v>
      </c>
      <c r="K7" s="10">
        <v>30.167000000000002</v>
      </c>
      <c r="L7" s="10">
        <v>0.42123554023481724</v>
      </c>
      <c r="M7" s="8">
        <v>6.5988000000000005E-2</v>
      </c>
      <c r="N7" s="8">
        <v>0.40288000000000002</v>
      </c>
      <c r="O7" s="10">
        <v>0.97345999999999999</v>
      </c>
    </row>
    <row r="8" spans="1:15" x14ac:dyDescent="0.4">
      <c r="A8" s="7" t="s">
        <v>19</v>
      </c>
      <c r="B8" s="10">
        <v>5</v>
      </c>
      <c r="C8" s="9">
        <v>406.83471500137705</v>
      </c>
      <c r="D8" s="10">
        <v>9.0640190773181732</v>
      </c>
      <c r="E8" s="11">
        <v>-0.12990800853089648</v>
      </c>
      <c r="F8" s="10">
        <v>1.370425138532738</v>
      </c>
      <c r="G8" s="11">
        <v>8.3741999999999997E-2</v>
      </c>
      <c r="H8" s="10">
        <v>0.9556784150557166</v>
      </c>
      <c r="I8" s="10">
        <v>9.5246999999999993</v>
      </c>
      <c r="J8" s="10">
        <v>7.1967999999999996</v>
      </c>
      <c r="K8" s="10">
        <v>37.438000000000002</v>
      </c>
      <c r="L8" s="10">
        <v>0.37263901397093913</v>
      </c>
      <c r="M8" s="8">
        <v>0.10976</v>
      </c>
      <c r="N8" s="8">
        <v>0.45899000000000001</v>
      </c>
      <c r="O8" s="10">
        <v>0.92822000000000005</v>
      </c>
    </row>
    <row r="9" spans="1:15" x14ac:dyDescent="0.4">
      <c r="A9" s="7" t="s">
        <v>20</v>
      </c>
      <c r="B9" s="10">
        <v>3.5</v>
      </c>
      <c r="C9" s="9">
        <v>431.81811070189229</v>
      </c>
      <c r="D9" s="10">
        <v>9.4838197339686232</v>
      </c>
      <c r="E9" s="11">
        <v>-0.12971887550200803</v>
      </c>
      <c r="F9" s="10">
        <v>1.268900058165817</v>
      </c>
      <c r="G9" s="11">
        <v>7.1564000000000003E-2</v>
      </c>
      <c r="H9" s="10">
        <v>1.2241344066413469</v>
      </c>
      <c r="I9" s="10">
        <v>14.99</v>
      </c>
      <c r="J9" s="10">
        <v>16.527999999999999</v>
      </c>
      <c r="K9" s="10">
        <v>66.492999999999995</v>
      </c>
      <c r="L9" s="10">
        <v>0.55407656098650526</v>
      </c>
      <c r="M9" s="8">
        <v>0.11011</v>
      </c>
      <c r="N9" s="8">
        <v>0.42710999999999999</v>
      </c>
      <c r="O9" s="10">
        <v>0.94040999999999997</v>
      </c>
    </row>
    <row r="10" spans="1:15" x14ac:dyDescent="0.4">
      <c r="A10" s="7" t="s">
        <v>21</v>
      </c>
      <c r="B10" s="10">
        <v>4.5</v>
      </c>
      <c r="C10" s="9">
        <v>418.06424870466327</v>
      </c>
      <c r="D10" s="10">
        <v>9.0900077336453258</v>
      </c>
      <c r="E10" s="11">
        <v>-0.23840861164922006</v>
      </c>
      <c r="F10" s="10">
        <v>1.1981846863801668</v>
      </c>
      <c r="G10" s="11">
        <v>7.5140999999999999E-2</v>
      </c>
      <c r="H10" s="10">
        <v>0.72416182950337382</v>
      </c>
      <c r="I10" s="10">
        <v>5.2881</v>
      </c>
      <c r="J10" s="10">
        <v>3.3858999999999999</v>
      </c>
      <c r="K10" s="10">
        <v>24.95</v>
      </c>
      <c r="L10" s="10">
        <v>0.49440588186500811</v>
      </c>
      <c r="M10" s="8">
        <v>7.7479999999999993E-2</v>
      </c>
      <c r="N10" s="8">
        <v>0.43547999999999998</v>
      </c>
      <c r="O10" s="10">
        <v>0.94454000000000005</v>
      </c>
    </row>
    <row r="11" spans="1:15" x14ac:dyDescent="0.4">
      <c r="A11" s="7" t="s">
        <v>22</v>
      </c>
      <c r="B11" s="10">
        <v>4.5</v>
      </c>
      <c r="C11" s="9">
        <v>433.76126725019918</v>
      </c>
      <c r="D11" s="10">
        <v>9.3043375673443762</v>
      </c>
      <c r="E11" s="11">
        <v>-1.4989853171561649E-2</v>
      </c>
      <c r="F11" s="10">
        <v>1.4237527164095236</v>
      </c>
      <c r="G11" s="11">
        <v>2.3720999999999999E-2</v>
      </c>
      <c r="H11" s="10">
        <v>1.0315338790818818</v>
      </c>
      <c r="I11" s="10">
        <v>9.2873000000000001</v>
      </c>
      <c r="J11" s="10">
        <v>7.8422000000000001</v>
      </c>
      <c r="K11" s="10">
        <v>42.228000000000002</v>
      </c>
      <c r="L11" s="10">
        <v>0.7746723030549878</v>
      </c>
      <c r="M11" s="8">
        <v>4.3339000000000003E-2</v>
      </c>
      <c r="N11" s="8">
        <v>0.32662000000000002</v>
      </c>
      <c r="O11" s="10">
        <v>0.97352000000000005</v>
      </c>
    </row>
    <row r="12" spans="1:15" x14ac:dyDescent="0.4">
      <c r="A12" s="7" t="s">
        <v>23</v>
      </c>
      <c r="B12" s="10">
        <v>3.25</v>
      </c>
      <c r="C12" s="9">
        <v>432.69986598694203</v>
      </c>
      <c r="D12" s="10">
        <v>8.9516477473584981</v>
      </c>
      <c r="E12" s="11">
        <v>0.24509540108870154</v>
      </c>
      <c r="F12" s="10">
        <v>5.015689730060565</v>
      </c>
      <c r="G12" s="11">
        <v>8.8029999999999997E-2</v>
      </c>
      <c r="H12" s="10">
        <v>0.91007287043768181</v>
      </c>
      <c r="I12" s="10">
        <v>20.018000000000001</v>
      </c>
      <c r="J12" s="10">
        <v>51.249000000000002</v>
      </c>
      <c r="K12" s="10">
        <v>23.152000000000001</v>
      </c>
      <c r="L12" s="10">
        <v>-6.4197836045180923E-2</v>
      </c>
      <c r="M12" s="8">
        <v>3.9010999999999997E-2</v>
      </c>
      <c r="N12" s="8">
        <v>0.3725</v>
      </c>
      <c r="O12" s="10">
        <v>0.33048</v>
      </c>
    </row>
    <row r="13" spans="1:15" x14ac:dyDescent="0.4">
      <c r="A13" s="7" t="s">
        <v>24</v>
      </c>
      <c r="B13" s="10">
        <v>2.25</v>
      </c>
      <c r="C13" s="9">
        <v>433.78395723202101</v>
      </c>
      <c r="D13" s="10">
        <v>8.98942982204637</v>
      </c>
      <c r="E13" s="11">
        <v>-9.865900383141761E-2</v>
      </c>
      <c r="F13" s="10">
        <v>0.85734517509433139</v>
      </c>
      <c r="G13" s="11">
        <v>4.6031000000000002E-2</v>
      </c>
      <c r="H13" s="10">
        <v>0.91201530592961355</v>
      </c>
      <c r="I13" s="10">
        <v>8.4762000000000004</v>
      </c>
      <c r="J13" s="10">
        <v>7.4625000000000004</v>
      </c>
      <c r="K13" s="10">
        <v>55.518999999999998</v>
      </c>
      <c r="L13" s="10">
        <v>0.78679716390325527</v>
      </c>
      <c r="M13" s="8">
        <v>6.9491999999999998E-2</v>
      </c>
      <c r="N13" s="8">
        <v>0.37639</v>
      </c>
      <c r="O13" s="10">
        <v>0.98968</v>
      </c>
    </row>
    <row r="14" spans="1:15" x14ac:dyDescent="0.4">
      <c r="A14" s="7" t="s">
        <v>25</v>
      </c>
      <c r="B14" s="10">
        <v>2.25</v>
      </c>
      <c r="C14" s="9">
        <v>455.34680373390057</v>
      </c>
      <c r="D14" s="10">
        <v>9.3098307131938114</v>
      </c>
      <c r="E14" s="11">
        <v>-0.53169347209082307</v>
      </c>
      <c r="F14" s="10">
        <v>1.1205219908134718</v>
      </c>
      <c r="G14" s="11">
        <v>9.2381000000000005E-2</v>
      </c>
      <c r="H14" s="10">
        <v>0.78546719094508954</v>
      </c>
      <c r="I14" s="10">
        <v>7.7237</v>
      </c>
      <c r="J14" s="10">
        <v>8.3490000000000002</v>
      </c>
      <c r="K14" s="10">
        <v>41.411000000000001</v>
      </c>
      <c r="L14" s="10">
        <v>0.42955283029097613</v>
      </c>
      <c r="M14" s="8">
        <v>0.14405000000000001</v>
      </c>
      <c r="N14" s="8">
        <v>0.48697000000000001</v>
      </c>
      <c r="O14" s="10">
        <v>0.84575</v>
      </c>
    </row>
    <row r="15" spans="1:15" x14ac:dyDescent="0.4">
      <c r="A15" s="7" t="s">
        <v>26</v>
      </c>
      <c r="B15" s="10">
        <v>1.2</v>
      </c>
      <c r="C15" s="9">
        <v>473.71270427034364</v>
      </c>
      <c r="D15" s="10">
        <v>9.3009615555516039</v>
      </c>
      <c r="E15" s="11">
        <v>-0.22758085100485201</v>
      </c>
      <c r="F15" s="10">
        <v>1.037970756622985</v>
      </c>
      <c r="G15" s="11">
        <v>6.1301000000000001E-2</v>
      </c>
      <c r="H15" s="10">
        <v>0.90991266627331979</v>
      </c>
      <c r="I15" s="10">
        <v>7.6326000000000001</v>
      </c>
      <c r="J15" s="10">
        <v>6.3837000000000002</v>
      </c>
      <c r="K15" s="10">
        <v>42.755000000000003</v>
      </c>
      <c r="L15" s="10">
        <v>0.70220320318451912</v>
      </c>
      <c r="M15" s="8">
        <v>7.7759999999999996E-2</v>
      </c>
      <c r="N15" s="8">
        <v>0.40538000000000002</v>
      </c>
      <c r="O15" s="10">
        <v>0.98831000000000002</v>
      </c>
    </row>
    <row r="16" spans="1:15" x14ac:dyDescent="0.4">
      <c r="A16" s="7" t="s">
        <v>27</v>
      </c>
      <c r="B16" s="10">
        <v>1.6666666666666667</v>
      </c>
      <c r="C16" s="9">
        <v>491.82045448885259</v>
      </c>
      <c r="D16" s="10">
        <v>9.2475859540065208</v>
      </c>
      <c r="E16" s="11">
        <v>1.6026864140554826E-2</v>
      </c>
      <c r="F16" s="10">
        <v>1.6761166586759921</v>
      </c>
      <c r="G16" s="11">
        <v>2.8676999999999999E-3</v>
      </c>
      <c r="H16" s="10">
        <v>0.94951796417201539</v>
      </c>
      <c r="I16" s="10">
        <v>7.3571</v>
      </c>
      <c r="J16" s="10">
        <v>3.8736999999999999</v>
      </c>
      <c r="K16" s="10">
        <v>28.733000000000001</v>
      </c>
      <c r="L16" s="10">
        <v>0.91113988773679155</v>
      </c>
      <c r="M16" s="8">
        <v>7.9769000000000007E-2</v>
      </c>
      <c r="N16" s="8">
        <v>0.37955</v>
      </c>
      <c r="O16" s="10">
        <v>0.99295</v>
      </c>
    </row>
    <row r="17" spans="1:15" x14ac:dyDescent="0.4">
      <c r="A17" s="7" t="s">
        <v>28</v>
      </c>
      <c r="B17" s="10">
        <v>1.5</v>
      </c>
      <c r="C17" s="9">
        <v>472.04202480011662</v>
      </c>
      <c r="D17" s="10">
        <v>8.8791663640984613</v>
      </c>
      <c r="E17" s="11">
        <v>-4.9661835748792273E-2</v>
      </c>
      <c r="F17" s="10">
        <v>1.3774240737466634</v>
      </c>
      <c r="G17" s="11">
        <v>3.7331000000000003E-2</v>
      </c>
      <c r="H17" s="10">
        <v>0.78638582593632989</v>
      </c>
      <c r="I17" s="10">
        <v>6.1409000000000002</v>
      </c>
      <c r="J17" s="10">
        <v>4.4668999999999999</v>
      </c>
      <c r="K17" s="10">
        <v>25.356000000000002</v>
      </c>
      <c r="L17" s="10">
        <v>0.72784018527669947</v>
      </c>
      <c r="M17" s="8">
        <v>6.4137E-2</v>
      </c>
      <c r="N17" s="8">
        <v>0.39299000000000001</v>
      </c>
      <c r="O17" s="10">
        <v>0.98882000000000003</v>
      </c>
    </row>
    <row r="18" spans="1:15" x14ac:dyDescent="0.4">
      <c r="A18" s="7" t="s">
        <v>29</v>
      </c>
      <c r="B18" s="10">
        <v>1.125</v>
      </c>
      <c r="C18" s="9">
        <v>477.83127835453257</v>
      </c>
      <c r="D18" s="10">
        <v>9.3967309484550903</v>
      </c>
      <c r="E18" s="11">
        <v>0.22113611885962622</v>
      </c>
      <c r="F18" s="10">
        <v>2.036844730635639</v>
      </c>
      <c r="G18" s="11">
        <v>4.6654000000000001E-2</v>
      </c>
      <c r="H18" s="10">
        <v>1.1708980163989633</v>
      </c>
      <c r="I18" s="10">
        <v>10.948</v>
      </c>
      <c r="J18" s="10">
        <v>5.6509999999999998</v>
      </c>
      <c r="K18" s="10">
        <v>33.155999999999999</v>
      </c>
      <c r="L18" s="10">
        <v>0.5430344896143684</v>
      </c>
      <c r="M18" s="8">
        <v>5.7283000000000001E-2</v>
      </c>
      <c r="N18" s="8">
        <v>0.37696000000000002</v>
      </c>
      <c r="O18" s="10">
        <v>0.98357000000000006</v>
      </c>
    </row>
    <row r="19" spans="1:15" x14ac:dyDescent="0.4">
      <c r="A19" s="7" t="s">
        <v>30</v>
      </c>
      <c r="B19" s="10">
        <v>1.1000000000000001</v>
      </c>
      <c r="C19" s="9">
        <v>490.50379034113445</v>
      </c>
      <c r="D19" s="10">
        <v>9.2810747225395165</v>
      </c>
      <c r="E19" s="11">
        <v>2.0732883317261329E-2</v>
      </c>
      <c r="F19" s="10">
        <v>1.0300680410272918</v>
      </c>
      <c r="G19" s="11">
        <v>2.7987999999999999E-2</v>
      </c>
      <c r="H19" s="10">
        <v>1.0070037510932881</v>
      </c>
      <c r="I19" s="10">
        <v>8.5762999999999998</v>
      </c>
      <c r="J19" s="10">
        <v>7.5754000000000001</v>
      </c>
      <c r="K19" s="10">
        <v>51.459000000000003</v>
      </c>
      <c r="L19" s="10">
        <v>0.82735848497557707</v>
      </c>
      <c r="M19" s="8">
        <v>5.2241999999999997E-2</v>
      </c>
      <c r="N19" s="8">
        <v>0.34087000000000001</v>
      </c>
      <c r="O19" s="10">
        <v>0.98507</v>
      </c>
    </row>
    <row r="20" spans="1:15" x14ac:dyDescent="0.4">
      <c r="A20" s="7" t="s">
        <v>31</v>
      </c>
      <c r="B20" s="10">
        <v>2.25</v>
      </c>
      <c r="C20" s="9">
        <v>484.6373738712303</v>
      </c>
      <c r="D20" s="10">
        <v>9.3511814024390212</v>
      </c>
      <c r="E20" s="11">
        <v>0.10945780676722382</v>
      </c>
      <c r="F20" s="10">
        <v>0.70958351118048513</v>
      </c>
      <c r="G20" s="11">
        <v>9.6799999999999994E-3</v>
      </c>
      <c r="H20" s="10">
        <v>0.96869873061013789</v>
      </c>
      <c r="I20" s="10">
        <v>8.5261999999999993</v>
      </c>
      <c r="J20" s="10">
        <v>6.0212000000000003</v>
      </c>
      <c r="K20" s="10">
        <v>67.492999999999995</v>
      </c>
      <c r="L20" s="10">
        <v>0.90746591868178017</v>
      </c>
      <c r="M20" s="8">
        <v>7.8511999999999998E-2</v>
      </c>
      <c r="N20" s="8">
        <v>0.36007</v>
      </c>
      <c r="O20" s="10">
        <v>0.99138000000000004</v>
      </c>
    </row>
    <row r="21" spans="1:15" x14ac:dyDescent="0.4">
      <c r="A21" s="7" t="s">
        <v>32</v>
      </c>
      <c r="B21" s="10">
        <v>2.75</v>
      </c>
      <c r="C21" s="9">
        <v>437.28358004357187</v>
      </c>
      <c r="D21" s="10">
        <v>9.8012962316140904</v>
      </c>
      <c r="E21" s="11">
        <v>-0.25004482447271753</v>
      </c>
      <c r="F21" s="10">
        <v>2.8051760177728489</v>
      </c>
      <c r="G21" s="11">
        <v>1.1469E-3</v>
      </c>
      <c r="H21" s="10">
        <v>0.86685832010333386</v>
      </c>
      <c r="I21" s="10">
        <v>9.6393000000000004</v>
      </c>
      <c r="J21" s="10">
        <v>3.1360999999999999</v>
      </c>
      <c r="K21" s="10">
        <v>24.702000000000002</v>
      </c>
      <c r="L21" s="10">
        <v>0.94677117787677412</v>
      </c>
      <c r="M21" s="8">
        <v>8.8151999999999994E-2</v>
      </c>
      <c r="N21" s="8">
        <v>0.38040000000000002</v>
      </c>
      <c r="O21" s="10">
        <v>0.99434999999999996</v>
      </c>
    </row>
    <row r="22" spans="1:15" x14ac:dyDescent="0.4">
      <c r="A22" s="7" t="s">
        <v>33</v>
      </c>
      <c r="B22" s="10">
        <v>2.25</v>
      </c>
      <c r="C22" s="9">
        <v>391.13495833428857</v>
      </c>
      <c r="D22" s="10">
        <v>9.3186253036517854</v>
      </c>
      <c r="E22" s="11">
        <v>0.10616375344986202</v>
      </c>
      <c r="F22" s="10">
        <v>1.0431303682632154</v>
      </c>
      <c r="G22" s="11">
        <v>1.5468000000000001E-2</v>
      </c>
      <c r="H22" s="10">
        <v>0.78056666395931262</v>
      </c>
      <c r="I22" s="10">
        <v>5.1486999999999998</v>
      </c>
      <c r="J22" s="10">
        <v>4.0206</v>
      </c>
      <c r="K22" s="10">
        <v>30.76</v>
      </c>
      <c r="L22" s="10">
        <v>0.86466509650388423</v>
      </c>
      <c r="M22" s="8">
        <v>4.0571000000000003E-2</v>
      </c>
      <c r="N22" s="8">
        <v>0.32615</v>
      </c>
      <c r="O22" s="10">
        <v>0.98699000000000003</v>
      </c>
    </row>
    <row r="23" spans="1:15" x14ac:dyDescent="0.4">
      <c r="A23" s="7" t="s">
        <v>34</v>
      </c>
      <c r="B23" s="10">
        <v>2.5</v>
      </c>
      <c r="C23" s="9">
        <v>438.75901667028546</v>
      </c>
      <c r="D23" s="10">
        <v>9.8000403218416068</v>
      </c>
      <c r="E23" s="11">
        <v>-0.26382113821138209</v>
      </c>
      <c r="F23" s="10">
        <v>1.1768896114610088</v>
      </c>
      <c r="G23" s="11">
        <v>7.8644000000000006E-2</v>
      </c>
      <c r="H23" s="10">
        <v>0.84457436206414715</v>
      </c>
      <c r="I23" s="10">
        <v>9.4581999999999997</v>
      </c>
      <c r="J23" s="10">
        <v>11.183999999999999</v>
      </c>
      <c r="K23" s="10">
        <v>45.149000000000001</v>
      </c>
      <c r="L23" s="10">
        <v>0.54343597771065455</v>
      </c>
      <c r="M23" s="8">
        <v>0.10738</v>
      </c>
      <c r="N23" s="8">
        <v>0.44524999999999998</v>
      </c>
      <c r="O23" s="10">
        <v>0.93964999999999999</v>
      </c>
    </row>
    <row r="24" spans="1:15" x14ac:dyDescent="0.4">
      <c r="A24" s="7" t="s">
        <v>35</v>
      </c>
      <c r="B24" s="10">
        <v>2.5</v>
      </c>
      <c r="C24" s="9">
        <v>438.69968903085658</v>
      </c>
      <c r="D24" s="10">
        <v>10.003305056736814</v>
      </c>
      <c r="E24" s="11">
        <v>0.15009242530134534</v>
      </c>
      <c r="F24" s="10">
        <v>0.98259457670515815</v>
      </c>
      <c r="G24" s="11">
        <v>7.3094999999999993E-2</v>
      </c>
      <c r="H24" s="10">
        <v>0.9926556985648699</v>
      </c>
      <c r="I24" s="10">
        <v>7.8220999999999998</v>
      </c>
      <c r="J24" s="10">
        <v>11.465</v>
      </c>
      <c r="K24" s="10">
        <v>44.662999999999997</v>
      </c>
      <c r="L24" s="10">
        <v>0.67107131070837323</v>
      </c>
      <c r="M24" s="8">
        <v>9.7114000000000006E-2</v>
      </c>
      <c r="N24" s="8">
        <v>0.43186000000000002</v>
      </c>
      <c r="O24" s="10">
        <v>0.97394000000000003</v>
      </c>
    </row>
    <row r="25" spans="1:15" x14ac:dyDescent="0.4">
      <c r="A25" s="7" t="s">
        <v>36</v>
      </c>
      <c r="B25" s="10">
        <v>1.75</v>
      </c>
      <c r="C25" s="9">
        <v>451.24816028170164</v>
      </c>
      <c r="D25" s="10">
        <v>9.2920767119194831</v>
      </c>
      <c r="E25" s="11">
        <v>0.13646336112329971</v>
      </c>
      <c r="F25" s="10">
        <v>1.4418065325176581</v>
      </c>
      <c r="G25" s="11">
        <v>2.6918000000000001E-2</v>
      </c>
      <c r="H25" s="10">
        <v>1.2366540277185294</v>
      </c>
      <c r="I25" s="10">
        <v>12.39</v>
      </c>
      <c r="J25" s="10">
        <v>10.653</v>
      </c>
      <c r="K25" s="10">
        <v>52.264000000000003</v>
      </c>
      <c r="L25" s="10">
        <v>0.78442211209276969</v>
      </c>
      <c r="M25" s="8">
        <v>5.2319999999999998E-2</v>
      </c>
      <c r="N25" s="8">
        <v>0.33967000000000003</v>
      </c>
      <c r="O25" s="10">
        <v>0.98595999999999995</v>
      </c>
    </row>
    <row r="26" spans="1:15" x14ac:dyDescent="0.4">
      <c r="A26" s="3" t="s">
        <v>37</v>
      </c>
      <c r="B26" s="12">
        <v>1.5</v>
      </c>
      <c r="C26" s="9">
        <v>461.35587160336871</v>
      </c>
      <c r="D26" s="12">
        <v>9.2868060189869333</v>
      </c>
      <c r="E26" s="23">
        <v>0.13223786086271724</v>
      </c>
      <c r="F26" s="12">
        <v>0.95108915544062878</v>
      </c>
      <c r="G26" s="23">
        <v>1.5609E-2</v>
      </c>
      <c r="H26" s="12">
        <v>1.1059085327528719</v>
      </c>
      <c r="I26" s="12">
        <v>8.7233999999999998</v>
      </c>
      <c r="J26" s="12">
        <v>9.0305999999999997</v>
      </c>
      <c r="K26" s="12">
        <v>55.277000000000001</v>
      </c>
      <c r="L26" s="12">
        <v>0.83225711939557878</v>
      </c>
      <c r="M26" s="13">
        <v>4.8125000000000001E-2</v>
      </c>
      <c r="N26" s="13">
        <v>0.32738</v>
      </c>
      <c r="O26" s="12">
        <v>0.97729999999999995</v>
      </c>
    </row>
    <row r="27" spans="1:15" x14ac:dyDescent="0.4">
      <c r="A27" s="7" t="s">
        <v>38</v>
      </c>
      <c r="B27" s="10">
        <f>AVERAGE(B6:B26)</f>
        <v>2.7543650793650793</v>
      </c>
      <c r="C27" s="14">
        <f t="shared" ref="C27:O27" si="0">AVERAGE(C6:C26)</f>
        <v>447.71626128345417</v>
      </c>
      <c r="D27" s="10">
        <f t="shared" si="0"/>
        <v>9.3197280350599083</v>
      </c>
      <c r="E27" s="11">
        <f t="shared" si="0"/>
        <v>-5.1515624919700333E-2</v>
      </c>
      <c r="F27" s="10">
        <f t="shared" si="0"/>
        <v>1.53952065695628</v>
      </c>
      <c r="G27" s="11">
        <f>AVERAGE(G6:G26)</f>
        <v>4.5034752380952392E-2</v>
      </c>
      <c r="H27" s="10">
        <f t="shared" si="0"/>
        <v>0.96287146842317417</v>
      </c>
      <c r="I27" s="10">
        <f t="shared" si="0"/>
        <v>9.4923333333333311</v>
      </c>
      <c r="J27" s="10">
        <f t="shared" si="0"/>
        <v>9.6317857142857157</v>
      </c>
      <c r="K27" s="10">
        <f t="shared" si="0"/>
        <v>41.161285714285711</v>
      </c>
      <c r="L27" s="10">
        <f t="shared" si="0"/>
        <v>0.66207405169743594</v>
      </c>
      <c r="M27" s="10">
        <f t="shared" si="0"/>
        <v>7.507319047619046E-2</v>
      </c>
      <c r="N27" s="10">
        <f t="shared" si="0"/>
        <v>0.38860523809523811</v>
      </c>
      <c r="O27" s="10">
        <f t="shared" si="0"/>
        <v>0.9383838095238094</v>
      </c>
    </row>
    <row r="28" spans="1:15" x14ac:dyDescent="0.4">
      <c r="A28" s="7" t="s">
        <v>39</v>
      </c>
      <c r="B28" s="10">
        <f>_xlfn.STDEV.P(B6:B26)</f>
        <v>1.359513848312732</v>
      </c>
      <c r="C28" s="15">
        <f t="shared" ref="C28:O28" si="1">_xlfn.STDEV.P(C6:C26)</f>
        <v>26.340434944972053</v>
      </c>
      <c r="D28" s="10">
        <f t="shared" si="1"/>
        <v>0.2743382522893707</v>
      </c>
      <c r="E28" s="11">
        <f t="shared" si="1"/>
        <v>0.19154110147505243</v>
      </c>
      <c r="F28" s="10">
        <f t="shared" si="1"/>
        <v>0.92277403571493266</v>
      </c>
      <c r="G28" s="11">
        <f t="shared" si="1"/>
        <v>2.9968398854898853E-2</v>
      </c>
      <c r="H28" s="10">
        <f t="shared" si="1"/>
        <v>0.14014627206545296</v>
      </c>
      <c r="I28" s="10">
        <f t="shared" si="1"/>
        <v>3.2643943383892751</v>
      </c>
      <c r="J28" s="10">
        <f t="shared" si="1"/>
        <v>9.8380720248907902</v>
      </c>
      <c r="K28" s="10">
        <f t="shared" si="1"/>
        <v>13.040241263262029</v>
      </c>
      <c r="L28" s="10">
        <f>_xlfn.STDEV.P(L6:L26)</f>
        <v>0.23760198241805419</v>
      </c>
      <c r="M28" s="10">
        <f t="shared" si="1"/>
        <v>2.6502651990605544E-2</v>
      </c>
      <c r="N28" s="10">
        <f t="shared" si="1"/>
        <v>4.4733293089796636E-2</v>
      </c>
      <c r="O28" s="10">
        <f t="shared" si="1"/>
        <v>0.1400332820125344</v>
      </c>
    </row>
  </sheetData>
  <mergeCells count="4">
    <mergeCell ref="A1:I2"/>
    <mergeCell ref="H4:J4"/>
    <mergeCell ref="K4:L4"/>
    <mergeCell ref="M4:O4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3302-6BCA-244C-853B-25882881D609}">
  <dimension ref="A1:O28"/>
  <sheetViews>
    <sheetView tabSelected="1" workbookViewId="0">
      <selection activeCell="M27" sqref="M27"/>
    </sheetView>
  </sheetViews>
  <sheetFormatPr defaultColWidth="11.5546875" defaultRowHeight="19.5" x14ac:dyDescent="0.4"/>
  <cols>
    <col min="1" max="1" width="16.44140625" bestFit="1" customWidth="1"/>
    <col min="2" max="2" width="28.44140625" bestFit="1" customWidth="1"/>
    <col min="3" max="3" width="15.33203125" bestFit="1" customWidth="1"/>
    <col min="4" max="4" width="14.33203125" bestFit="1" customWidth="1"/>
    <col min="5" max="5" width="22.6640625" bestFit="1" customWidth="1"/>
    <col min="6" max="6" width="17.109375" bestFit="1" customWidth="1"/>
    <col min="7" max="7" width="11.109375" bestFit="1" customWidth="1"/>
    <col min="8" max="8" width="13.33203125" bestFit="1" customWidth="1"/>
    <col min="9" max="9" width="14.33203125" bestFit="1" customWidth="1"/>
    <col min="10" max="10" width="13.33203125" bestFit="1" customWidth="1"/>
    <col min="11" max="11" width="15.44140625" bestFit="1" customWidth="1"/>
    <col min="12" max="12" width="13.33203125" bestFit="1" customWidth="1"/>
    <col min="13" max="13" width="14.33203125" bestFit="1" customWidth="1"/>
    <col min="14" max="15" width="13.33203125" bestFit="1" customWidth="1"/>
  </cols>
  <sheetData>
    <row r="1" spans="1:15" x14ac:dyDescent="0.4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15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x14ac:dyDescent="0.4">
      <c r="A3" s="1"/>
      <c r="B3" s="1"/>
      <c r="C3" s="1"/>
      <c r="D3" s="1"/>
      <c r="E3" s="1"/>
      <c r="F3" s="1"/>
      <c r="G3" s="1"/>
      <c r="H3" s="1"/>
      <c r="I3" s="1"/>
    </row>
    <row r="4" spans="1:15" x14ac:dyDescent="0.4">
      <c r="H4" s="25" t="s">
        <v>1</v>
      </c>
      <c r="I4" s="25"/>
      <c r="J4" s="25"/>
      <c r="K4" s="26" t="s">
        <v>2</v>
      </c>
      <c r="L4" s="26"/>
      <c r="M4" s="26" t="s">
        <v>3</v>
      </c>
      <c r="N4" s="26"/>
      <c r="O4" s="26"/>
    </row>
    <row r="5" spans="1:15" ht="21.75" x14ac:dyDescent="0.4">
      <c r="A5" s="3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5" t="s">
        <v>55</v>
      </c>
      <c r="G5" s="5" t="s">
        <v>9</v>
      </c>
      <c r="H5" s="6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14</v>
      </c>
    </row>
    <row r="6" spans="1:15" x14ac:dyDescent="0.4">
      <c r="A6" s="16" t="s">
        <v>40</v>
      </c>
      <c r="B6" s="10">
        <v>1.5</v>
      </c>
      <c r="C6" s="9">
        <v>704.15977893540582</v>
      </c>
      <c r="D6" s="10">
        <v>8.7412136832239842</v>
      </c>
      <c r="E6" s="11">
        <v>0.41745730550284627</v>
      </c>
      <c r="F6" s="10">
        <v>1.5011652700069962</v>
      </c>
      <c r="G6" s="11">
        <v>1.1196999999999999E-3</v>
      </c>
      <c r="H6" s="10">
        <v>3.0611616325834361</v>
      </c>
      <c r="I6" s="18">
        <v>15.534000000000001</v>
      </c>
      <c r="J6" s="18">
        <v>4.1942000000000004</v>
      </c>
      <c r="K6" s="18">
        <v>67.739000000000004</v>
      </c>
      <c r="L6" s="8">
        <v>0.96110705500000004</v>
      </c>
      <c r="M6" s="10">
        <v>4.1138000000000001E-2</v>
      </c>
      <c r="N6" s="10">
        <v>0.22722999999999999</v>
      </c>
      <c r="O6" s="18">
        <v>0.99415200324094066</v>
      </c>
    </row>
    <row r="7" spans="1:15" x14ac:dyDescent="0.4">
      <c r="A7" s="16" t="s">
        <v>41</v>
      </c>
      <c r="B7" s="10">
        <v>2</v>
      </c>
      <c r="C7" s="9">
        <v>751.08528212279816</v>
      </c>
      <c r="D7" s="10">
        <v>8.6857142857142851</v>
      </c>
      <c r="E7" s="11">
        <v>0.29645669291338583</v>
      </c>
      <c r="F7" s="10">
        <v>0.43978851348343223</v>
      </c>
      <c r="G7" s="11">
        <v>2.7127000000000002E-3</v>
      </c>
      <c r="H7" s="10">
        <v>1.0529951930972619</v>
      </c>
      <c r="I7" s="18">
        <v>4.1395</v>
      </c>
      <c r="J7" s="18">
        <v>2.3048999999999999</v>
      </c>
      <c r="K7" s="18">
        <v>61.695</v>
      </c>
      <c r="L7" s="8">
        <v>0.95610733199999998</v>
      </c>
      <c r="M7" s="10">
        <v>5.6510999999999999E-2</v>
      </c>
      <c r="N7" s="10">
        <v>0.27889999999999998</v>
      </c>
      <c r="O7" s="18">
        <v>0.93106112142989317</v>
      </c>
    </row>
    <row r="8" spans="1:15" x14ac:dyDescent="0.4">
      <c r="A8" s="16" t="s">
        <v>42</v>
      </c>
      <c r="B8" s="10">
        <v>1.6666666666666667</v>
      </c>
      <c r="C8" s="9">
        <v>717.83211998139302</v>
      </c>
      <c r="D8" s="10">
        <v>8.9414320230461861</v>
      </c>
      <c r="E8" s="11">
        <v>0.32039463043829852</v>
      </c>
      <c r="F8" s="10">
        <v>0.29679221171255593</v>
      </c>
      <c r="G8" s="11">
        <v>2.9291E-3</v>
      </c>
      <c r="H8" s="10">
        <v>1.3367950614037196</v>
      </c>
      <c r="I8" s="18">
        <v>5.5072000000000001</v>
      </c>
      <c r="J8" s="18">
        <v>3.5823999999999998</v>
      </c>
      <c r="K8" s="18">
        <v>121.99</v>
      </c>
      <c r="L8" s="8">
        <v>0.91807628200000002</v>
      </c>
      <c r="M8" s="10">
        <v>6.4762E-2</v>
      </c>
      <c r="N8" s="10">
        <v>0.2762</v>
      </c>
      <c r="O8" s="18">
        <v>0.87871070938293006</v>
      </c>
    </row>
    <row r="9" spans="1:15" x14ac:dyDescent="0.4">
      <c r="A9" s="16" t="s">
        <v>43</v>
      </c>
      <c r="B9" s="10">
        <v>1.6666666666666667</v>
      </c>
      <c r="C9" s="9">
        <v>750.6429472373743</v>
      </c>
      <c r="D9" s="10">
        <v>8.6804002225883394</v>
      </c>
      <c r="E9" s="11">
        <v>0.28874514877102192</v>
      </c>
      <c r="F9" s="10">
        <v>0.29235180244921838</v>
      </c>
      <c r="G9" s="11">
        <v>2.4431000000000001E-2</v>
      </c>
      <c r="H9" s="10">
        <v>1.0103017635057534</v>
      </c>
      <c r="I9" s="18">
        <v>4.1839000000000004</v>
      </c>
      <c r="J9" s="18">
        <v>2.4306000000000001</v>
      </c>
      <c r="K9" s="18">
        <v>79.311000000000007</v>
      </c>
      <c r="L9" s="8">
        <v>0.90524984600000002</v>
      </c>
      <c r="M9" s="10">
        <v>8.4793999999999994E-2</v>
      </c>
      <c r="N9" s="10">
        <v>0.33739000000000002</v>
      </c>
      <c r="O9" s="18">
        <v>0.86979480655192876</v>
      </c>
    </row>
    <row r="10" spans="1:15" x14ac:dyDescent="0.4">
      <c r="A10" s="16" t="s">
        <v>44</v>
      </c>
      <c r="B10" s="10">
        <v>2</v>
      </c>
      <c r="C10" s="9">
        <v>742.50707513499435</v>
      </c>
      <c r="D10" s="10">
        <v>8.7488831333340897</v>
      </c>
      <c r="E10" s="11">
        <v>0.19003039513677811</v>
      </c>
      <c r="F10" s="10">
        <v>0.35746466645072383</v>
      </c>
      <c r="G10" s="11">
        <v>1.4206E-2</v>
      </c>
      <c r="H10" s="10">
        <v>0.91822280608187246</v>
      </c>
      <c r="I10" s="18">
        <v>3.8515000000000001</v>
      </c>
      <c r="J10" s="18">
        <v>2.2366999999999999</v>
      </c>
      <c r="K10" s="18">
        <v>51.426000000000002</v>
      </c>
      <c r="L10" s="8">
        <v>0.93117359899999996</v>
      </c>
      <c r="M10" s="10">
        <v>6.9009000000000001E-2</v>
      </c>
      <c r="N10" s="10">
        <v>0.32879000000000003</v>
      </c>
      <c r="O10" s="18">
        <v>0.91059959672964286</v>
      </c>
    </row>
    <row r="11" spans="1:15" x14ac:dyDescent="0.4">
      <c r="A11" s="16" t="s">
        <v>45</v>
      </c>
      <c r="B11" s="10">
        <v>2</v>
      </c>
      <c r="C11" s="9">
        <v>738.66146848602978</v>
      </c>
      <c r="D11" s="10">
        <v>8.7161958379410738</v>
      </c>
      <c r="E11" s="11">
        <v>0.26430999320190346</v>
      </c>
      <c r="F11" s="10">
        <v>0.899738211386655</v>
      </c>
      <c r="G11" s="11">
        <v>1.1731999999999999E-3</v>
      </c>
      <c r="H11" s="10">
        <v>1.0775285201883769</v>
      </c>
      <c r="I11" s="18">
        <v>5.7290000000000001</v>
      </c>
      <c r="J11" s="18">
        <v>2.0651999999999999</v>
      </c>
      <c r="K11" s="18">
        <v>44.798999999999999</v>
      </c>
      <c r="L11" s="8">
        <v>0.96194436500000002</v>
      </c>
      <c r="M11" s="10">
        <v>3.7211000000000001E-2</v>
      </c>
      <c r="N11" s="10">
        <v>0.23039999999999999</v>
      </c>
      <c r="O11" s="18">
        <v>0.96656693630513102</v>
      </c>
    </row>
    <row r="12" spans="1:15" x14ac:dyDescent="0.4">
      <c r="A12" s="16" t="s">
        <v>46</v>
      </c>
      <c r="B12" s="10">
        <v>1.5</v>
      </c>
      <c r="C12" s="9">
        <v>689.02554475573913</v>
      </c>
      <c r="D12" s="10">
        <v>8.6699189761307949</v>
      </c>
      <c r="E12" s="11">
        <v>0.20764635603345283</v>
      </c>
      <c r="F12" s="10">
        <v>0.18584212508398421</v>
      </c>
      <c r="G12" s="11">
        <v>3.2882000000000002E-2</v>
      </c>
      <c r="H12" s="10">
        <v>0.90686351580404911</v>
      </c>
      <c r="I12" s="18">
        <v>3.6772999999999998</v>
      </c>
      <c r="J12" s="18">
        <v>2.3662999999999998</v>
      </c>
      <c r="K12" s="18">
        <v>128.38999999999999</v>
      </c>
      <c r="L12" s="8">
        <v>0.89423657999999995</v>
      </c>
      <c r="M12" s="10">
        <v>0.1152</v>
      </c>
      <c r="N12" s="10">
        <v>0.35754999999999998</v>
      </c>
      <c r="O12" s="18">
        <v>0.852319063740965</v>
      </c>
    </row>
    <row r="13" spans="1:15" x14ac:dyDescent="0.4">
      <c r="A13" s="16" t="s">
        <v>47</v>
      </c>
      <c r="B13" s="10">
        <v>2.3333333333333335</v>
      </c>
      <c r="C13" s="9">
        <v>724.40649148782336</v>
      </c>
      <c r="D13" s="10">
        <v>8.6063332254355789</v>
      </c>
      <c r="E13" s="11">
        <v>0.25582870737509911</v>
      </c>
      <c r="F13" s="10">
        <v>0.72417947221618206</v>
      </c>
      <c r="G13" s="11">
        <v>2.7127000000000002E-3</v>
      </c>
      <c r="H13" s="10">
        <v>1.184927785851835</v>
      </c>
      <c r="I13" s="18">
        <v>6.2777000000000003</v>
      </c>
      <c r="J13" s="18">
        <v>3.0392000000000001</v>
      </c>
      <c r="K13" s="18">
        <v>54.828000000000003</v>
      </c>
      <c r="L13" s="8">
        <v>0.95181838399999996</v>
      </c>
      <c r="M13" s="10">
        <v>5.9471000000000003E-2</v>
      </c>
      <c r="N13" s="10">
        <v>0.29651</v>
      </c>
      <c r="O13" s="18">
        <v>0.95980271068979561</v>
      </c>
    </row>
    <row r="14" spans="1:15" x14ac:dyDescent="0.4">
      <c r="A14" s="16" t="s">
        <v>48</v>
      </c>
      <c r="B14" s="10">
        <v>2.25</v>
      </c>
      <c r="C14" s="9">
        <v>739.16912084645276</v>
      </c>
      <c r="D14" s="10">
        <v>8.7254934704919815</v>
      </c>
      <c r="E14" s="11">
        <v>0.21879965774355215</v>
      </c>
      <c r="F14" s="10">
        <v>0.58411584114414572</v>
      </c>
      <c r="G14" s="11">
        <v>2.4618999999999999E-3</v>
      </c>
      <c r="H14" s="10">
        <v>0.89765975737022075</v>
      </c>
      <c r="I14" s="18">
        <v>3.7099000000000002</v>
      </c>
      <c r="J14" s="18">
        <v>1.8006</v>
      </c>
      <c r="K14" s="18">
        <v>39.546999999999997</v>
      </c>
      <c r="L14" s="8">
        <v>0.96622338100000005</v>
      </c>
      <c r="M14" s="10">
        <v>6.0323000000000002E-2</v>
      </c>
      <c r="N14" s="10">
        <v>0.29699999999999999</v>
      </c>
      <c r="O14" s="18">
        <v>0.95508926936581917</v>
      </c>
    </row>
    <row r="15" spans="1:15" x14ac:dyDescent="0.4">
      <c r="A15" s="16" t="s">
        <v>49</v>
      </c>
      <c r="B15" s="10">
        <v>2</v>
      </c>
      <c r="C15" s="9">
        <v>744.12599074290199</v>
      </c>
      <c r="D15" s="10">
        <v>8.6572917490928258</v>
      </c>
      <c r="E15" s="11">
        <v>0.28771676300578031</v>
      </c>
      <c r="F15" s="10">
        <v>0.3876746189415558</v>
      </c>
      <c r="G15" s="11">
        <v>1.7657E-3</v>
      </c>
      <c r="H15" s="10">
        <v>1.1649730602357247</v>
      </c>
      <c r="I15" s="18">
        <v>4.6607000000000003</v>
      </c>
      <c r="J15" s="18">
        <v>1.3307</v>
      </c>
      <c r="K15" s="18">
        <v>88.915000000000006</v>
      </c>
      <c r="L15" s="8">
        <v>0.87672146100000004</v>
      </c>
      <c r="M15" s="10">
        <v>94.191000000000003</v>
      </c>
      <c r="N15" s="10">
        <v>1.0061</v>
      </c>
      <c r="O15" s="18">
        <v>0.87677950548583727</v>
      </c>
    </row>
    <row r="16" spans="1:15" x14ac:dyDescent="0.4">
      <c r="A16" s="16" t="s">
        <v>50</v>
      </c>
      <c r="B16" s="10">
        <v>3</v>
      </c>
      <c r="C16" s="9">
        <v>700.55492126181446</v>
      </c>
      <c r="D16" s="10">
        <v>8.479058085512829</v>
      </c>
      <c r="E16" s="11">
        <v>0.33155893536121672</v>
      </c>
      <c r="F16" s="10">
        <v>0.662668273541407</v>
      </c>
      <c r="G16" s="11">
        <v>1.2118999999999999E-3</v>
      </c>
      <c r="H16" s="10">
        <v>1.4485016873195751</v>
      </c>
      <c r="I16" s="18">
        <v>8.8848000000000003</v>
      </c>
      <c r="J16" s="18">
        <v>5.548</v>
      </c>
      <c r="K16" s="18">
        <v>82.48</v>
      </c>
      <c r="L16" s="8">
        <v>0.96534982700000005</v>
      </c>
      <c r="M16" s="10">
        <v>4.4944999999999999E-2</v>
      </c>
      <c r="N16" s="10">
        <v>0.23741000000000001</v>
      </c>
      <c r="O16" s="18">
        <v>0.95610603294600915</v>
      </c>
    </row>
    <row r="17" spans="1:15" x14ac:dyDescent="0.4">
      <c r="A17" s="16" t="s">
        <v>51</v>
      </c>
      <c r="B17" s="10">
        <v>3.25</v>
      </c>
      <c r="C17" s="9">
        <v>631.12282242717038</v>
      </c>
      <c r="D17" s="10">
        <v>8.6400280406589616</v>
      </c>
      <c r="E17" s="11">
        <v>0.31907894736842107</v>
      </c>
      <c r="F17" s="10">
        <v>0.58867127548922082</v>
      </c>
      <c r="G17" s="11">
        <v>1.1573999999999999E-2</v>
      </c>
      <c r="H17" s="10">
        <v>1.3139897868947392</v>
      </c>
      <c r="I17" s="18">
        <v>7.5351999999999997</v>
      </c>
      <c r="J17" s="18">
        <v>3.6046999999999998</v>
      </c>
      <c r="K17" s="18">
        <v>76.224000000000004</v>
      </c>
      <c r="L17" s="8">
        <v>0.916151206</v>
      </c>
      <c r="M17" s="10">
        <v>0.12512000000000001</v>
      </c>
      <c r="N17" s="10">
        <v>0.37444</v>
      </c>
      <c r="O17" s="18">
        <v>0.9438841545105372</v>
      </c>
    </row>
    <row r="18" spans="1:15" x14ac:dyDescent="0.4">
      <c r="A18" s="16" t="s">
        <v>52</v>
      </c>
      <c r="B18" s="10">
        <v>2</v>
      </c>
      <c r="C18" s="9">
        <v>734.7310105633984</v>
      </c>
      <c r="D18" s="10">
        <v>8.7175652997116888</v>
      </c>
      <c r="E18" s="11">
        <v>0.25084112149532711</v>
      </c>
      <c r="F18" s="10">
        <v>0.23328214508921599</v>
      </c>
      <c r="G18" s="11">
        <v>8.0831E-2</v>
      </c>
      <c r="H18" s="10">
        <v>1.0385404920192698</v>
      </c>
      <c r="I18" s="18">
        <v>4.0731000000000002</v>
      </c>
      <c r="J18" s="18">
        <v>3.0573999999999999</v>
      </c>
      <c r="K18" s="18">
        <v>104.46</v>
      </c>
      <c r="L18" s="8">
        <v>0.87277979699999997</v>
      </c>
      <c r="M18" s="10">
        <v>0.22264999999999999</v>
      </c>
      <c r="N18" s="10">
        <v>0.45396999999999998</v>
      </c>
      <c r="O18" s="18">
        <v>0.84696934615572117</v>
      </c>
    </row>
    <row r="19" spans="1:15" x14ac:dyDescent="0.4">
      <c r="A19" s="16" t="s">
        <v>53</v>
      </c>
      <c r="B19" s="10">
        <v>1.8333333333333333</v>
      </c>
      <c r="C19" s="9">
        <v>768.45857446661853</v>
      </c>
      <c r="D19" s="10">
        <v>8.4827835978055237</v>
      </c>
      <c r="E19" s="11">
        <v>0.25944767441860467</v>
      </c>
      <c r="F19" s="10">
        <v>0.4389319502446124</v>
      </c>
      <c r="G19" s="11">
        <v>1.1207999999999999E-3</v>
      </c>
      <c r="H19" s="10">
        <v>1.1374076244142035</v>
      </c>
      <c r="I19" s="18">
        <v>5.5610999999999997</v>
      </c>
      <c r="J19" s="18">
        <v>2.4771999999999998</v>
      </c>
      <c r="K19" s="18">
        <v>80.516999999999996</v>
      </c>
      <c r="L19" s="8">
        <v>0.94824882499999996</v>
      </c>
      <c r="M19" s="10">
        <v>4.7975999999999998E-2</v>
      </c>
      <c r="N19" s="10">
        <v>0.23896000000000001</v>
      </c>
      <c r="O19" s="18">
        <v>0.91888513122633853</v>
      </c>
    </row>
    <row r="20" spans="1:15" x14ac:dyDescent="0.4">
      <c r="A20" s="16" t="s">
        <v>54</v>
      </c>
      <c r="B20" s="10">
        <v>1.125</v>
      </c>
      <c r="C20" s="9">
        <v>681.08397105664983</v>
      </c>
      <c r="D20" s="10">
        <v>8.683898592094442</v>
      </c>
      <c r="E20" s="11">
        <v>0.44885954381752707</v>
      </c>
      <c r="F20" s="10">
        <v>0.77747339777571955</v>
      </c>
      <c r="G20" s="11">
        <v>-3.3191000000000002E-3</v>
      </c>
      <c r="H20" s="10">
        <v>0.90476030961003107</v>
      </c>
      <c r="I20" s="18">
        <v>3.6787000000000001</v>
      </c>
      <c r="J20" s="18">
        <v>1.5501</v>
      </c>
      <c r="K20" s="18">
        <v>28.794</v>
      </c>
      <c r="L20" s="8">
        <v>0.77972142799999999</v>
      </c>
      <c r="M20" s="18">
        <v>7.1080000000000004E-2</v>
      </c>
      <c r="N20" s="18">
        <v>0.37097999999999998</v>
      </c>
      <c r="O20" s="18">
        <v>0.90932078338441968</v>
      </c>
    </row>
    <row r="21" spans="1:15" x14ac:dyDescent="0.4">
      <c r="A21" s="19" t="s">
        <v>38</v>
      </c>
      <c r="B21" s="20">
        <f>AVERAGE(B6:B20)</f>
        <v>2.0083333333333333</v>
      </c>
      <c r="C21" s="14">
        <f t="shared" ref="C21:O21" si="0">AVERAGE(C6:C20)</f>
        <v>721.17114130043774</v>
      </c>
      <c r="D21" s="20">
        <f t="shared" si="0"/>
        <v>8.6784140148521729</v>
      </c>
      <c r="E21" s="22">
        <f t="shared" si="0"/>
        <v>0.29047812483888102</v>
      </c>
      <c r="F21" s="20">
        <f t="shared" si="0"/>
        <v>0.55800931833437495</v>
      </c>
      <c r="G21" s="22">
        <f>AVERAGE(G6:G20)</f>
        <v>1.1854173333333334E-2</v>
      </c>
      <c r="H21" s="20">
        <f t="shared" si="0"/>
        <v>1.2303085997586714</v>
      </c>
      <c r="I21" s="20">
        <f t="shared" si="0"/>
        <v>5.8002400000000005</v>
      </c>
      <c r="J21" s="20">
        <f t="shared" si="0"/>
        <v>2.7725466666666665</v>
      </c>
      <c r="K21" s="20">
        <f t="shared" si="0"/>
        <v>74.074333333333328</v>
      </c>
      <c r="L21" s="20">
        <f t="shared" si="0"/>
        <v>0.92032729120000012</v>
      </c>
      <c r="M21" s="20">
        <f t="shared" si="0"/>
        <v>6.3527459999999998</v>
      </c>
      <c r="N21" s="20">
        <f t="shared" si="0"/>
        <v>0.35412200000000005</v>
      </c>
      <c r="O21" s="20">
        <f t="shared" si="0"/>
        <v>0.91800274474306043</v>
      </c>
    </row>
    <row r="22" spans="1:15" x14ac:dyDescent="0.4">
      <c r="A22" s="7" t="s">
        <v>39</v>
      </c>
      <c r="B22" s="10">
        <f>_xlfn.STDEV.P(B6:B20)</f>
        <v>0.53233413344405223</v>
      </c>
      <c r="C22" s="15">
        <f>_xlfn.STDEV.P(C6:C20)</f>
        <v>33.941569806738656</v>
      </c>
      <c r="D22" s="10">
        <f t="shared" ref="D22:O22" si="1">_xlfn.STDEV.P(D6:D20)</f>
        <v>0.10600431980452847</v>
      </c>
      <c r="E22" s="11">
        <f t="shared" si="1"/>
        <v>6.887833730727258E-2</v>
      </c>
      <c r="F22" s="10">
        <f t="shared" si="1"/>
        <v>0.32401914404390303</v>
      </c>
      <c r="G22" s="11">
        <f>_xlfn.STDEV.P(G6:G20)</f>
        <v>2.0798307590810257E-2</v>
      </c>
      <c r="H22" s="10">
        <f t="shared" si="1"/>
        <v>0.51585157552810712</v>
      </c>
      <c r="I22" s="10">
        <f t="shared" si="1"/>
        <v>2.9941484638763862</v>
      </c>
      <c r="J22" s="10">
        <f t="shared" si="1"/>
        <v>1.0682746930552187</v>
      </c>
      <c r="K22" s="10">
        <f t="shared" si="1"/>
        <v>27.940516556109369</v>
      </c>
      <c r="L22" s="10">
        <f t="shared" si="1"/>
        <v>4.8689771093539745E-2</v>
      </c>
      <c r="M22" s="10">
        <f t="shared" si="1"/>
        <v>23.475804878806855</v>
      </c>
      <c r="N22" s="10">
        <f t="shared" si="1"/>
        <v>0.18498293849974368</v>
      </c>
      <c r="O22" s="10">
        <f t="shared" si="1"/>
        <v>4.3688551517349565E-2</v>
      </c>
    </row>
    <row r="23" spans="1:15" x14ac:dyDescent="0.4">
      <c r="A23" s="7"/>
      <c r="B23" s="2"/>
      <c r="C23" s="10"/>
      <c r="D23" s="10"/>
      <c r="E23" s="10"/>
      <c r="F23" s="10"/>
      <c r="G23" s="11"/>
      <c r="H23" s="2"/>
      <c r="I23" s="2"/>
      <c r="J23" s="2"/>
      <c r="K23" s="2"/>
      <c r="L23" s="2"/>
      <c r="M23" s="21"/>
      <c r="N23" s="2"/>
      <c r="O23" s="2"/>
    </row>
    <row r="24" spans="1:15" x14ac:dyDescent="0.4">
      <c r="A24" s="7"/>
      <c r="B24" s="2"/>
      <c r="C24" s="10"/>
      <c r="D24" s="10"/>
      <c r="E24" s="10"/>
      <c r="F24" s="10"/>
      <c r="G24" s="11"/>
      <c r="H24" s="2"/>
      <c r="I24" s="2"/>
      <c r="J24" s="2"/>
      <c r="K24" s="2"/>
      <c r="L24" s="2"/>
      <c r="M24" s="21"/>
      <c r="N24" s="2"/>
      <c r="O24" s="2"/>
    </row>
    <row r="25" spans="1:15" x14ac:dyDescent="0.4">
      <c r="A25" s="7"/>
      <c r="B25" s="2"/>
      <c r="C25" s="10"/>
      <c r="D25" s="10"/>
      <c r="E25" s="10"/>
      <c r="F25" s="10"/>
      <c r="G25" s="11"/>
      <c r="H25" s="2"/>
      <c r="I25" s="2"/>
      <c r="J25" s="2"/>
      <c r="K25" s="2"/>
      <c r="L25" s="2"/>
      <c r="M25" s="21"/>
      <c r="N25" s="2"/>
      <c r="O25" s="2"/>
    </row>
    <row r="26" spans="1:15" x14ac:dyDescent="0.4">
      <c r="A26" s="7"/>
      <c r="B26" s="2"/>
      <c r="C26" s="10"/>
      <c r="D26" s="10"/>
      <c r="E26" s="10"/>
      <c r="F26" s="10"/>
      <c r="G26" s="17"/>
      <c r="H26" s="2"/>
      <c r="I26" s="2"/>
      <c r="J26" s="2"/>
      <c r="K26" s="2"/>
      <c r="L26" s="2"/>
      <c r="M26" s="21"/>
      <c r="N26" s="2"/>
      <c r="O26" s="2"/>
    </row>
    <row r="27" spans="1:15" x14ac:dyDescent="0.4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4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4">
    <mergeCell ref="A1:I2"/>
    <mergeCell ref="H4:J4"/>
    <mergeCell ref="K4:L4"/>
    <mergeCell ref="M4:O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Japanese cypress</vt:lpstr>
      <vt:lpstr>Japanese beech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SHIMAZAKI Kanon</dc:creator>
  <cp:lastModifiedBy>ANDO Kosei</cp:lastModifiedBy>
  <dcterms:created xsi:type="dcterms:W3CDTF">2024-12-30T05:30:52Z</dcterms:created>
  <dcterms:modified xsi:type="dcterms:W3CDTF">2025-01-07T05:52:41Z</dcterms:modified>
</cp:coreProperties>
</file>