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RTICLE SUBMISSON\"/>
    </mc:Choice>
  </mc:AlternateContent>
  <xr:revisionPtr revIDLastSave="0" documentId="8_{E788AFB5-A2C1-49BC-83C4-879B1ECEBF65}" xr6:coauthVersionLast="47" xr6:coauthVersionMax="47" xr10:uidLastSave="{00000000-0000-0000-0000-000000000000}"/>
  <bookViews>
    <workbookView xWindow="-120" yWindow="-120" windowWidth="24240" windowHeight="13140" activeTab="2" xr2:uid="{4B329909-56CC-4962-A31E-510D4C50599A}"/>
  </bookViews>
  <sheets>
    <sheet name="MEAN SD MAX MIN" sheetId="1" r:id="rId1"/>
    <sheet name="MEAN FOR DIFF STATN" sheetId="3" r:id="rId2"/>
    <sheet name="Overall mean" sheetId="12" r:id="rId3"/>
    <sheet name="ANOVA Pb" sheetId="5" r:id="rId4"/>
    <sheet name="ANOVA ZN" sheetId="6" r:id="rId5"/>
    <sheet name="ANOVA CR" sheetId="7" r:id="rId6"/>
    <sheet name="ANOVA FE" sheetId="8" r:id="rId7"/>
    <sheet name="ANOVA NI" sheetId="9" r:id="rId8"/>
    <sheet name="ANOVA CU" sheetId="11" r:id="rId9"/>
    <sheet name="TOTAL MEAN" sheetId="4" r:id="rId10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2" i="12" l="1"/>
  <c r="L62" i="12"/>
  <c r="K62" i="12"/>
  <c r="J62" i="12"/>
  <c r="I62" i="12"/>
  <c r="H62" i="12"/>
  <c r="G62" i="12"/>
  <c r="F62" i="12"/>
  <c r="E62" i="12"/>
  <c r="D62" i="12"/>
  <c r="C62" i="12"/>
  <c r="B62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C56" i="12"/>
  <c r="D56" i="12"/>
  <c r="E56" i="12"/>
  <c r="F56" i="12"/>
  <c r="G56" i="12"/>
  <c r="H56" i="12"/>
  <c r="I56" i="12"/>
  <c r="J56" i="12"/>
  <c r="K56" i="12"/>
  <c r="L56" i="12"/>
  <c r="M56" i="12"/>
  <c r="B56" i="12"/>
  <c r="M13" i="12"/>
  <c r="L13" i="12"/>
  <c r="K13" i="12"/>
  <c r="J13" i="12"/>
  <c r="I13" i="12"/>
  <c r="H13" i="12"/>
  <c r="G13" i="12"/>
  <c r="F13" i="12"/>
  <c r="E13" i="12"/>
  <c r="M12" i="12"/>
  <c r="L12" i="12"/>
  <c r="K12" i="12"/>
  <c r="J12" i="12"/>
  <c r="I12" i="12"/>
  <c r="H12" i="12"/>
  <c r="G12" i="12"/>
  <c r="F12" i="12"/>
  <c r="E12" i="12"/>
  <c r="C13" i="12"/>
  <c r="C12" i="12"/>
  <c r="D13" i="12"/>
  <c r="D12" i="12"/>
  <c r="B13" i="12"/>
  <c r="B12" i="12"/>
  <c r="F5" i="1"/>
  <c r="Z49" i="12"/>
  <c r="AC55" i="12"/>
  <c r="AB55" i="12"/>
  <c r="AA55" i="12"/>
  <c r="Z55" i="12"/>
  <c r="AC54" i="12"/>
  <c r="AB54" i="12"/>
  <c r="AA54" i="12"/>
  <c r="Z54" i="12"/>
  <c r="AC53" i="12"/>
  <c r="AB53" i="12"/>
  <c r="AA53" i="12"/>
  <c r="Z53" i="12"/>
  <c r="AC52" i="12"/>
  <c r="AB52" i="12"/>
  <c r="AA52" i="12"/>
  <c r="Z52" i="12"/>
  <c r="AC51" i="12"/>
  <c r="AB51" i="12"/>
  <c r="AA51" i="12"/>
  <c r="Z51" i="12"/>
  <c r="AC50" i="12"/>
  <c r="AB50" i="12"/>
  <c r="AA50" i="12"/>
  <c r="Z50" i="12"/>
  <c r="AC49" i="12"/>
  <c r="AB49" i="12"/>
  <c r="AA49" i="12"/>
  <c r="Z5" i="12"/>
  <c r="AA5" i="12"/>
  <c r="AB5" i="12"/>
  <c r="AC5" i="12"/>
  <c r="Z6" i="12"/>
  <c r="AA6" i="12"/>
  <c r="AB6" i="12"/>
  <c r="AC6" i="12"/>
  <c r="Z7" i="12"/>
  <c r="AA7" i="12"/>
  <c r="AB7" i="12"/>
  <c r="AC7" i="12"/>
  <c r="Z8" i="12"/>
  <c r="AA8" i="12"/>
  <c r="AB8" i="12"/>
  <c r="AC8" i="12"/>
  <c r="Z9" i="12"/>
  <c r="AA9" i="12"/>
  <c r="AB9" i="12"/>
  <c r="AC9" i="12"/>
  <c r="Z10" i="12"/>
  <c r="AA10" i="12"/>
  <c r="AB10" i="12"/>
  <c r="AC10" i="12"/>
  <c r="AC4" i="12"/>
  <c r="AB4" i="12"/>
  <c r="AA4" i="12"/>
  <c r="Z4" i="12"/>
  <c r="B65" i="11"/>
  <c r="B64" i="11"/>
  <c r="B62" i="11"/>
  <c r="B63" i="11" s="1"/>
  <c r="B49" i="11"/>
  <c r="B48" i="11"/>
  <c r="B46" i="11"/>
  <c r="B47" i="11" s="1"/>
  <c r="B33" i="11"/>
  <c r="B32" i="11"/>
  <c r="B30" i="11"/>
  <c r="B31" i="11" s="1"/>
  <c r="B17" i="11"/>
  <c r="B16" i="11"/>
  <c r="B14" i="11"/>
  <c r="B15" i="11" s="1"/>
  <c r="B65" i="9"/>
  <c r="B64" i="9"/>
  <c r="B62" i="9"/>
  <c r="B63" i="9" s="1"/>
  <c r="B49" i="9"/>
  <c r="B48" i="9"/>
  <c r="B46" i="9"/>
  <c r="B47" i="9" s="1"/>
  <c r="B33" i="9"/>
  <c r="B32" i="9"/>
  <c r="B30" i="9"/>
  <c r="B31" i="9" s="1"/>
  <c r="B17" i="9"/>
  <c r="B16" i="9"/>
  <c r="B14" i="9"/>
  <c r="B15" i="9" s="1"/>
  <c r="B65" i="8"/>
  <c r="B64" i="8"/>
  <c r="B62" i="8"/>
  <c r="B63" i="8" s="1"/>
  <c r="B49" i="8"/>
  <c r="B48" i="8"/>
  <c r="B46" i="8"/>
  <c r="B47" i="8" s="1"/>
  <c r="B33" i="8"/>
  <c r="B32" i="8"/>
  <c r="B30" i="8"/>
  <c r="B31" i="8" s="1"/>
  <c r="B17" i="8"/>
  <c r="B16" i="8"/>
  <c r="B14" i="8"/>
  <c r="B15" i="8" s="1"/>
  <c r="B66" i="7"/>
  <c r="B65" i="7"/>
  <c r="B63" i="7"/>
  <c r="B64" i="7" s="1"/>
  <c r="B50" i="7"/>
  <c r="B49" i="7"/>
  <c r="B47" i="7"/>
  <c r="B48" i="7" s="1"/>
  <c r="B34" i="7"/>
  <c r="B33" i="7"/>
  <c r="B31" i="7"/>
  <c r="B32" i="7" s="1"/>
  <c r="B18" i="7"/>
  <c r="B17" i="7"/>
  <c r="B15" i="7"/>
  <c r="B16" i="7" s="1"/>
  <c r="B65" i="6"/>
  <c r="B64" i="6"/>
  <c r="B62" i="6"/>
  <c r="B63" i="6" s="1"/>
  <c r="B49" i="6"/>
  <c r="B48" i="6"/>
  <c r="B46" i="6"/>
  <c r="B47" i="6" s="1"/>
  <c r="B33" i="6"/>
  <c r="B32" i="6"/>
  <c r="B30" i="6"/>
  <c r="B31" i="6" s="1"/>
  <c r="B17" i="6"/>
  <c r="B16" i="6"/>
  <c r="B14" i="6"/>
  <c r="B15" i="6" s="1"/>
  <c r="B65" i="5"/>
  <c r="B64" i="5"/>
  <c r="B62" i="5"/>
  <c r="B63" i="5" s="1"/>
  <c r="B49" i="5"/>
  <c r="B48" i="5"/>
  <c r="B46" i="5"/>
  <c r="B47" i="5" s="1"/>
  <c r="B33" i="5"/>
  <c r="B32" i="5"/>
  <c r="B30" i="5"/>
  <c r="B31" i="5" s="1"/>
  <c r="B17" i="5"/>
  <c r="B16" i="5"/>
  <c r="B14" i="5"/>
  <c r="B15" i="5" s="1"/>
  <c r="AJ8" i="3"/>
  <c r="AH7" i="3"/>
  <c r="AI7" i="3" s="1"/>
  <c r="AK4" i="3"/>
  <c r="AK29" i="3"/>
  <c r="AJ29" i="3"/>
  <c r="AH29" i="3"/>
  <c r="AI29" i="3" s="1"/>
  <c r="AK28" i="3"/>
  <c r="AJ28" i="3"/>
  <c r="AH28" i="3"/>
  <c r="AI28" i="3" s="1"/>
  <c r="AK27" i="3"/>
  <c r="AJ27" i="3"/>
  <c r="AH27" i="3"/>
  <c r="AI27" i="3" s="1"/>
  <c r="AK26" i="3"/>
  <c r="AJ26" i="3"/>
  <c r="AH26" i="3"/>
  <c r="AI26" i="3" s="1"/>
  <c r="AK25" i="3"/>
  <c r="AJ25" i="3"/>
  <c r="AI25" i="3"/>
  <c r="AH25" i="3"/>
  <c r="AK24" i="3"/>
  <c r="AJ24" i="3"/>
  <c r="AH24" i="3"/>
  <c r="AI24" i="3" s="1"/>
  <c r="AK23" i="3"/>
  <c r="AJ23" i="3"/>
  <c r="AH23" i="3"/>
  <c r="AI23" i="3" s="1"/>
  <c r="AK10" i="3"/>
  <c r="AJ10" i="3"/>
  <c r="AH10" i="3"/>
  <c r="AI10" i="3" s="1"/>
  <c r="AK9" i="3"/>
  <c r="AJ9" i="3"/>
  <c r="AH9" i="3"/>
  <c r="AI9" i="3" s="1"/>
  <c r="AK8" i="3"/>
  <c r="AK6" i="3"/>
  <c r="AJ6" i="3"/>
  <c r="AI6" i="3"/>
  <c r="AH6" i="3"/>
  <c r="AK5" i="3"/>
  <c r="AJ5" i="3"/>
  <c r="AH5" i="3"/>
  <c r="AI5" i="3" s="1"/>
  <c r="Q29" i="3"/>
  <c r="P29" i="3"/>
  <c r="N29" i="3"/>
  <c r="O29" i="3" s="1"/>
  <c r="Q28" i="3"/>
  <c r="P28" i="3"/>
  <c r="N28" i="3"/>
  <c r="O28" i="3" s="1"/>
  <c r="Q27" i="3"/>
  <c r="P27" i="3"/>
  <c r="N27" i="3"/>
  <c r="O27" i="3" s="1"/>
  <c r="Q26" i="3"/>
  <c r="P26" i="3"/>
  <c r="O26" i="3"/>
  <c r="N26" i="3"/>
  <c r="Q25" i="3"/>
  <c r="P25" i="3"/>
  <c r="O25" i="3"/>
  <c r="N25" i="3"/>
  <c r="Q24" i="3"/>
  <c r="P24" i="3"/>
  <c r="O24" i="3"/>
  <c r="N24" i="3"/>
  <c r="Q23" i="3"/>
  <c r="P23" i="3"/>
  <c r="O23" i="3"/>
  <c r="N23" i="3"/>
  <c r="P5" i="3"/>
  <c r="Q5" i="3"/>
  <c r="O6" i="3"/>
  <c r="P6" i="3"/>
  <c r="Q6" i="3"/>
  <c r="O7" i="3"/>
  <c r="P7" i="3"/>
  <c r="Q7" i="3"/>
  <c r="O8" i="3"/>
  <c r="P8" i="3"/>
  <c r="Q8" i="3"/>
  <c r="P9" i="3"/>
  <c r="Q9" i="3"/>
  <c r="P10" i="3"/>
  <c r="Q10" i="3"/>
  <c r="Q4" i="3"/>
  <c r="P4" i="3"/>
  <c r="O4" i="3"/>
  <c r="N5" i="3"/>
  <c r="O5" i="3" s="1"/>
  <c r="N6" i="3"/>
  <c r="N7" i="3"/>
  <c r="N8" i="3"/>
  <c r="N9" i="3"/>
  <c r="O9" i="3" s="1"/>
  <c r="N10" i="3"/>
  <c r="O10" i="3" s="1"/>
  <c r="N4" i="3"/>
  <c r="GL28" i="1"/>
  <c r="GK28" i="1"/>
  <c r="GJ28" i="1"/>
  <c r="GI28" i="1"/>
  <c r="GL27" i="1"/>
  <c r="GK27" i="1"/>
  <c r="GJ27" i="1"/>
  <c r="GI27" i="1"/>
  <c r="GL26" i="1"/>
  <c r="GK26" i="1"/>
  <c r="GJ26" i="1"/>
  <c r="GI26" i="1"/>
  <c r="GL25" i="1"/>
  <c r="GK25" i="1"/>
  <c r="GJ25" i="1"/>
  <c r="GI25" i="1"/>
  <c r="GL24" i="1"/>
  <c r="GK24" i="1"/>
  <c r="GJ24" i="1"/>
  <c r="GI24" i="1"/>
  <c r="GL23" i="1"/>
  <c r="GK23" i="1"/>
  <c r="GJ23" i="1"/>
  <c r="GI23" i="1"/>
  <c r="GL22" i="1"/>
  <c r="GK22" i="1"/>
  <c r="GJ22" i="1"/>
  <c r="GI22" i="1"/>
  <c r="GD28" i="1"/>
  <c r="GC28" i="1"/>
  <c r="GB28" i="1"/>
  <c r="GA28" i="1"/>
  <c r="GD27" i="1"/>
  <c r="GC27" i="1"/>
  <c r="GB27" i="1"/>
  <c r="GA27" i="1"/>
  <c r="GD26" i="1"/>
  <c r="GC26" i="1"/>
  <c r="GB26" i="1"/>
  <c r="GA26" i="1"/>
  <c r="GD25" i="1"/>
  <c r="GC25" i="1"/>
  <c r="GB25" i="1"/>
  <c r="GA25" i="1"/>
  <c r="GD24" i="1"/>
  <c r="GC24" i="1"/>
  <c r="GB24" i="1"/>
  <c r="GA24" i="1"/>
  <c r="GD23" i="1"/>
  <c r="GC23" i="1"/>
  <c r="GB23" i="1"/>
  <c r="GA23" i="1"/>
  <c r="GD22" i="1"/>
  <c r="GC22" i="1"/>
  <c r="GB22" i="1"/>
  <c r="GA22" i="1"/>
  <c r="FV28" i="1"/>
  <c r="FU28" i="1"/>
  <c r="FT28" i="1"/>
  <c r="FS28" i="1"/>
  <c r="FV27" i="1"/>
  <c r="FU27" i="1"/>
  <c r="FT27" i="1"/>
  <c r="FS27" i="1"/>
  <c r="FV26" i="1"/>
  <c r="FU26" i="1"/>
  <c r="FT26" i="1"/>
  <c r="FS26" i="1"/>
  <c r="FV25" i="1"/>
  <c r="FU25" i="1"/>
  <c r="FT25" i="1"/>
  <c r="FS25" i="1"/>
  <c r="FV24" i="1"/>
  <c r="FU24" i="1"/>
  <c r="FT24" i="1"/>
  <c r="FS24" i="1"/>
  <c r="FV23" i="1"/>
  <c r="FU23" i="1"/>
  <c r="FT23" i="1"/>
  <c r="FS23" i="1"/>
  <c r="FV22" i="1"/>
  <c r="FU22" i="1"/>
  <c r="FT22" i="1"/>
  <c r="FS22" i="1"/>
  <c r="FN28" i="1"/>
  <c r="FM28" i="1"/>
  <c r="FL28" i="1"/>
  <c r="FK28" i="1"/>
  <c r="FN27" i="1"/>
  <c r="FM27" i="1"/>
  <c r="FL27" i="1"/>
  <c r="FK27" i="1"/>
  <c r="FN26" i="1"/>
  <c r="FM26" i="1"/>
  <c r="FL26" i="1"/>
  <c r="FK26" i="1"/>
  <c r="FN25" i="1"/>
  <c r="FM25" i="1"/>
  <c r="FL25" i="1"/>
  <c r="FK25" i="1"/>
  <c r="FN24" i="1"/>
  <c r="FM24" i="1"/>
  <c r="FL24" i="1"/>
  <c r="FK24" i="1"/>
  <c r="FN23" i="1"/>
  <c r="FM23" i="1"/>
  <c r="FL23" i="1"/>
  <c r="FK23" i="1"/>
  <c r="FN22" i="1"/>
  <c r="FM22" i="1"/>
  <c r="FL22" i="1"/>
  <c r="FK22" i="1"/>
  <c r="FF28" i="1"/>
  <c r="FE28" i="1"/>
  <c r="FD28" i="1"/>
  <c r="FC28" i="1"/>
  <c r="FF27" i="1"/>
  <c r="FE27" i="1"/>
  <c r="FD27" i="1"/>
  <c r="FC27" i="1"/>
  <c r="FF26" i="1"/>
  <c r="FE26" i="1"/>
  <c r="FD26" i="1"/>
  <c r="FC26" i="1"/>
  <c r="FF25" i="1"/>
  <c r="FE25" i="1"/>
  <c r="FD25" i="1"/>
  <c r="FC25" i="1"/>
  <c r="FF24" i="1"/>
  <c r="FE24" i="1"/>
  <c r="FD24" i="1"/>
  <c r="FC24" i="1"/>
  <c r="FF23" i="1"/>
  <c r="FE23" i="1"/>
  <c r="FD23" i="1"/>
  <c r="FC23" i="1"/>
  <c r="FF22" i="1"/>
  <c r="FE22" i="1"/>
  <c r="FD22" i="1"/>
  <c r="FC22" i="1"/>
  <c r="EX28" i="1"/>
  <c r="EW28" i="1"/>
  <c r="EV28" i="1"/>
  <c r="EU28" i="1"/>
  <c r="EX27" i="1"/>
  <c r="EW27" i="1"/>
  <c r="EV27" i="1"/>
  <c r="EU27" i="1"/>
  <c r="EX26" i="1"/>
  <c r="EW26" i="1"/>
  <c r="EV26" i="1"/>
  <c r="EU26" i="1"/>
  <c r="EX25" i="1"/>
  <c r="EW25" i="1"/>
  <c r="EV25" i="1"/>
  <c r="EU25" i="1"/>
  <c r="EX24" i="1"/>
  <c r="EW24" i="1"/>
  <c r="EV24" i="1"/>
  <c r="EU24" i="1"/>
  <c r="EX23" i="1"/>
  <c r="EW23" i="1"/>
  <c r="EV23" i="1"/>
  <c r="EU23" i="1"/>
  <c r="EX22" i="1"/>
  <c r="EW22" i="1"/>
  <c r="EV22" i="1"/>
  <c r="EU22" i="1"/>
  <c r="EP28" i="1"/>
  <c r="EO28" i="1"/>
  <c r="EN28" i="1"/>
  <c r="EM28" i="1"/>
  <c r="EP27" i="1"/>
  <c r="EO27" i="1"/>
  <c r="EN27" i="1"/>
  <c r="EM27" i="1"/>
  <c r="EP26" i="1"/>
  <c r="EO26" i="1"/>
  <c r="EN26" i="1"/>
  <c r="EM26" i="1"/>
  <c r="EP25" i="1"/>
  <c r="EO25" i="1"/>
  <c r="EN25" i="1"/>
  <c r="EM25" i="1"/>
  <c r="EP24" i="1"/>
  <c r="EO24" i="1"/>
  <c r="EN24" i="1"/>
  <c r="EM24" i="1"/>
  <c r="EP23" i="1"/>
  <c r="EO23" i="1"/>
  <c r="EN23" i="1"/>
  <c r="EM23" i="1"/>
  <c r="EP22" i="1"/>
  <c r="EO22" i="1"/>
  <c r="EN22" i="1"/>
  <c r="EM22" i="1"/>
  <c r="EH28" i="1"/>
  <c r="EG28" i="1"/>
  <c r="EF28" i="1"/>
  <c r="EE28" i="1"/>
  <c r="EH27" i="1"/>
  <c r="EG27" i="1"/>
  <c r="EF27" i="1"/>
  <c r="EE27" i="1"/>
  <c r="EH26" i="1"/>
  <c r="EG26" i="1"/>
  <c r="EF26" i="1"/>
  <c r="EE26" i="1"/>
  <c r="EH25" i="1"/>
  <c r="EG25" i="1"/>
  <c r="EF25" i="1"/>
  <c r="EE25" i="1"/>
  <c r="EH24" i="1"/>
  <c r="EG24" i="1"/>
  <c r="EF24" i="1"/>
  <c r="EE24" i="1"/>
  <c r="EH23" i="1"/>
  <c r="EG23" i="1"/>
  <c r="EF23" i="1"/>
  <c r="EE23" i="1"/>
  <c r="EH22" i="1"/>
  <c r="EG22" i="1"/>
  <c r="EF22" i="1"/>
  <c r="EE22" i="1"/>
  <c r="DZ28" i="1"/>
  <c r="DY28" i="1"/>
  <c r="DX28" i="1"/>
  <c r="DW28" i="1"/>
  <c r="DZ27" i="1"/>
  <c r="DY27" i="1"/>
  <c r="DX27" i="1"/>
  <c r="DW27" i="1"/>
  <c r="DZ26" i="1"/>
  <c r="DY26" i="1"/>
  <c r="DX26" i="1"/>
  <c r="DW26" i="1"/>
  <c r="DZ25" i="1"/>
  <c r="DY25" i="1"/>
  <c r="DX25" i="1"/>
  <c r="DW25" i="1"/>
  <c r="DZ24" i="1"/>
  <c r="DY24" i="1"/>
  <c r="DX24" i="1"/>
  <c r="DW24" i="1"/>
  <c r="DZ23" i="1"/>
  <c r="DY23" i="1"/>
  <c r="DX23" i="1"/>
  <c r="DW23" i="1"/>
  <c r="DZ22" i="1"/>
  <c r="DY22" i="1"/>
  <c r="DX22" i="1"/>
  <c r="DW22" i="1"/>
  <c r="DR28" i="1"/>
  <c r="DQ28" i="1"/>
  <c r="DP28" i="1"/>
  <c r="DO28" i="1"/>
  <c r="DR27" i="1"/>
  <c r="DQ27" i="1"/>
  <c r="DP27" i="1"/>
  <c r="DO27" i="1"/>
  <c r="DR26" i="1"/>
  <c r="DQ26" i="1"/>
  <c r="DP26" i="1"/>
  <c r="DO26" i="1"/>
  <c r="DR25" i="1"/>
  <c r="DQ25" i="1"/>
  <c r="DP25" i="1"/>
  <c r="DO25" i="1"/>
  <c r="DR24" i="1"/>
  <c r="DQ24" i="1"/>
  <c r="DP24" i="1"/>
  <c r="DO24" i="1"/>
  <c r="DR23" i="1"/>
  <c r="DQ23" i="1"/>
  <c r="DP23" i="1"/>
  <c r="DO23" i="1"/>
  <c r="DR22" i="1"/>
  <c r="DQ22" i="1"/>
  <c r="DP22" i="1"/>
  <c r="DO22" i="1"/>
  <c r="DJ28" i="1"/>
  <c r="DI28" i="1"/>
  <c r="DH28" i="1"/>
  <c r="DG28" i="1"/>
  <c r="DJ27" i="1"/>
  <c r="DI27" i="1"/>
  <c r="DH27" i="1"/>
  <c r="DG27" i="1"/>
  <c r="DJ26" i="1"/>
  <c r="DI26" i="1"/>
  <c r="DH26" i="1"/>
  <c r="DG26" i="1"/>
  <c r="DJ25" i="1"/>
  <c r="DI25" i="1"/>
  <c r="DH25" i="1"/>
  <c r="DG25" i="1"/>
  <c r="DJ24" i="1"/>
  <c r="DI24" i="1"/>
  <c r="DH24" i="1"/>
  <c r="DG24" i="1"/>
  <c r="DJ23" i="1"/>
  <c r="DI23" i="1"/>
  <c r="DH23" i="1"/>
  <c r="DG23" i="1"/>
  <c r="DJ22" i="1"/>
  <c r="DI22" i="1"/>
  <c r="DH22" i="1"/>
  <c r="DG22" i="1"/>
  <c r="DB28" i="1"/>
  <c r="DA28" i="1"/>
  <c r="CZ28" i="1"/>
  <c r="CY28" i="1"/>
  <c r="DB27" i="1"/>
  <c r="DA27" i="1"/>
  <c r="CZ27" i="1"/>
  <c r="CY27" i="1"/>
  <c r="DB26" i="1"/>
  <c r="DA26" i="1"/>
  <c r="CZ26" i="1"/>
  <c r="CY26" i="1"/>
  <c r="DB25" i="1"/>
  <c r="DA25" i="1"/>
  <c r="CZ25" i="1"/>
  <c r="CY25" i="1"/>
  <c r="DB24" i="1"/>
  <c r="DA24" i="1"/>
  <c r="CZ24" i="1"/>
  <c r="CY24" i="1"/>
  <c r="DB23" i="1"/>
  <c r="DA23" i="1"/>
  <c r="CZ23" i="1"/>
  <c r="CY23" i="1"/>
  <c r="DB22" i="1"/>
  <c r="DA22" i="1"/>
  <c r="CZ22" i="1"/>
  <c r="CY22" i="1"/>
  <c r="CT28" i="1"/>
  <c r="CS28" i="1"/>
  <c r="CR28" i="1"/>
  <c r="CQ28" i="1"/>
  <c r="CT27" i="1"/>
  <c r="CS27" i="1"/>
  <c r="CR27" i="1"/>
  <c r="CQ27" i="1"/>
  <c r="CT26" i="1"/>
  <c r="CS26" i="1"/>
  <c r="CR26" i="1"/>
  <c r="CQ26" i="1"/>
  <c r="CT25" i="1"/>
  <c r="CS25" i="1"/>
  <c r="CR25" i="1"/>
  <c r="CQ25" i="1"/>
  <c r="CT24" i="1"/>
  <c r="CS24" i="1"/>
  <c r="CR24" i="1"/>
  <c r="CQ24" i="1"/>
  <c r="CT23" i="1"/>
  <c r="CS23" i="1"/>
  <c r="CR23" i="1"/>
  <c r="CQ23" i="1"/>
  <c r="CT22" i="1"/>
  <c r="CS22" i="1"/>
  <c r="CR22" i="1"/>
  <c r="CQ22" i="1"/>
  <c r="CL28" i="1"/>
  <c r="CK28" i="1"/>
  <c r="CJ28" i="1"/>
  <c r="CI28" i="1"/>
  <c r="CL27" i="1"/>
  <c r="CK27" i="1"/>
  <c r="CJ27" i="1"/>
  <c r="CI27" i="1"/>
  <c r="CL26" i="1"/>
  <c r="CK26" i="1"/>
  <c r="CJ26" i="1"/>
  <c r="CI26" i="1"/>
  <c r="CL25" i="1"/>
  <c r="CK25" i="1"/>
  <c r="CJ25" i="1"/>
  <c r="CI25" i="1"/>
  <c r="CL24" i="1"/>
  <c r="CK24" i="1"/>
  <c r="CJ24" i="1"/>
  <c r="CI24" i="1"/>
  <c r="CL23" i="1"/>
  <c r="CK23" i="1"/>
  <c r="CJ23" i="1"/>
  <c r="CI23" i="1"/>
  <c r="CL22" i="1"/>
  <c r="CK22" i="1"/>
  <c r="CJ22" i="1"/>
  <c r="CI22" i="1"/>
  <c r="CD28" i="1"/>
  <c r="CC28" i="1"/>
  <c r="CB28" i="1"/>
  <c r="CA28" i="1"/>
  <c r="CD27" i="1"/>
  <c r="CC27" i="1"/>
  <c r="CB27" i="1"/>
  <c r="CA27" i="1"/>
  <c r="CD26" i="1"/>
  <c r="CC26" i="1"/>
  <c r="CB26" i="1"/>
  <c r="CA26" i="1"/>
  <c r="CD25" i="1"/>
  <c r="CC25" i="1"/>
  <c r="CB25" i="1"/>
  <c r="CA25" i="1"/>
  <c r="CD24" i="1"/>
  <c r="CC24" i="1"/>
  <c r="CB24" i="1"/>
  <c r="CA24" i="1"/>
  <c r="CD23" i="1"/>
  <c r="CC23" i="1"/>
  <c r="CB23" i="1"/>
  <c r="CA23" i="1"/>
  <c r="CD22" i="1"/>
  <c r="CC22" i="1"/>
  <c r="CB22" i="1"/>
  <c r="CA22" i="1"/>
  <c r="BV28" i="1"/>
  <c r="BU28" i="1"/>
  <c r="BT28" i="1"/>
  <c r="BS28" i="1"/>
  <c r="BV27" i="1"/>
  <c r="BU27" i="1"/>
  <c r="BT27" i="1"/>
  <c r="BS27" i="1"/>
  <c r="BV26" i="1"/>
  <c r="BU26" i="1"/>
  <c r="BT26" i="1"/>
  <c r="BS26" i="1"/>
  <c r="BV25" i="1"/>
  <c r="BU25" i="1"/>
  <c r="BT25" i="1"/>
  <c r="BS25" i="1"/>
  <c r="BV24" i="1"/>
  <c r="BU24" i="1"/>
  <c r="BT24" i="1"/>
  <c r="BS24" i="1"/>
  <c r="BV23" i="1"/>
  <c r="BU23" i="1"/>
  <c r="BT23" i="1"/>
  <c r="BS23" i="1"/>
  <c r="BV22" i="1"/>
  <c r="BU22" i="1"/>
  <c r="BT22" i="1"/>
  <c r="BS22" i="1"/>
  <c r="BN28" i="1"/>
  <c r="BM28" i="1"/>
  <c r="BL28" i="1"/>
  <c r="BK28" i="1"/>
  <c r="BN27" i="1"/>
  <c r="BM27" i="1"/>
  <c r="BL27" i="1"/>
  <c r="BK27" i="1"/>
  <c r="BN26" i="1"/>
  <c r="BM26" i="1"/>
  <c r="BL26" i="1"/>
  <c r="BK26" i="1"/>
  <c r="BN25" i="1"/>
  <c r="BM25" i="1"/>
  <c r="BL25" i="1"/>
  <c r="BK25" i="1"/>
  <c r="BN24" i="1"/>
  <c r="BM24" i="1"/>
  <c r="BL24" i="1"/>
  <c r="BK24" i="1"/>
  <c r="BN23" i="1"/>
  <c r="BM23" i="1"/>
  <c r="BL23" i="1"/>
  <c r="BK23" i="1"/>
  <c r="BN22" i="1"/>
  <c r="BM22" i="1"/>
  <c r="BL22" i="1"/>
  <c r="BK22" i="1"/>
  <c r="BF28" i="1"/>
  <c r="BE28" i="1"/>
  <c r="BD28" i="1"/>
  <c r="BC28" i="1"/>
  <c r="BF27" i="1"/>
  <c r="BE27" i="1"/>
  <c r="BD27" i="1"/>
  <c r="BC27" i="1"/>
  <c r="BF26" i="1"/>
  <c r="BE26" i="1"/>
  <c r="BD26" i="1"/>
  <c r="BC26" i="1"/>
  <c r="BF25" i="1"/>
  <c r="BE25" i="1"/>
  <c r="BD25" i="1"/>
  <c r="BC25" i="1"/>
  <c r="BF24" i="1"/>
  <c r="BE24" i="1"/>
  <c r="BD24" i="1"/>
  <c r="BC24" i="1"/>
  <c r="BF23" i="1"/>
  <c r="BE23" i="1"/>
  <c r="BD23" i="1"/>
  <c r="BC23" i="1"/>
  <c r="BF22" i="1"/>
  <c r="BE22" i="1"/>
  <c r="BD22" i="1"/>
  <c r="BC22" i="1"/>
  <c r="AX28" i="1"/>
  <c r="AW28" i="1"/>
  <c r="AV28" i="1"/>
  <c r="AU28" i="1"/>
  <c r="AX27" i="1"/>
  <c r="AW27" i="1"/>
  <c r="AV27" i="1"/>
  <c r="AU27" i="1"/>
  <c r="AX26" i="1"/>
  <c r="AW26" i="1"/>
  <c r="AV26" i="1"/>
  <c r="AU26" i="1"/>
  <c r="AX25" i="1"/>
  <c r="AW25" i="1"/>
  <c r="AV25" i="1"/>
  <c r="AU25" i="1"/>
  <c r="AX24" i="1"/>
  <c r="AW24" i="1"/>
  <c r="AV24" i="1"/>
  <c r="AU24" i="1"/>
  <c r="AX23" i="1"/>
  <c r="AW23" i="1"/>
  <c r="AV23" i="1"/>
  <c r="AU23" i="1"/>
  <c r="AX22" i="1"/>
  <c r="AW22" i="1"/>
  <c r="AV22" i="1"/>
  <c r="AU22" i="1"/>
  <c r="AP28" i="1"/>
  <c r="AO28" i="1"/>
  <c r="AN28" i="1"/>
  <c r="AM28" i="1"/>
  <c r="AP27" i="1"/>
  <c r="AO27" i="1"/>
  <c r="AN27" i="1"/>
  <c r="AM27" i="1"/>
  <c r="AP26" i="1"/>
  <c r="AO26" i="1"/>
  <c r="AN26" i="1"/>
  <c r="AM26" i="1"/>
  <c r="AP25" i="1"/>
  <c r="AO25" i="1"/>
  <c r="AN25" i="1"/>
  <c r="AM25" i="1"/>
  <c r="AP24" i="1"/>
  <c r="AO24" i="1"/>
  <c r="AN24" i="1"/>
  <c r="AM24" i="1"/>
  <c r="AP23" i="1"/>
  <c r="AO23" i="1"/>
  <c r="AN23" i="1"/>
  <c r="AM23" i="1"/>
  <c r="AP22" i="1"/>
  <c r="AO22" i="1"/>
  <c r="AN22" i="1"/>
  <c r="AM22" i="1"/>
  <c r="AH28" i="1"/>
  <c r="AG28" i="1"/>
  <c r="AF28" i="1"/>
  <c r="AE28" i="1"/>
  <c r="AH27" i="1"/>
  <c r="AG27" i="1"/>
  <c r="AF27" i="1"/>
  <c r="AE27" i="1"/>
  <c r="AH26" i="1"/>
  <c r="AG26" i="1"/>
  <c r="AF26" i="1"/>
  <c r="AE26" i="1"/>
  <c r="AH25" i="1"/>
  <c r="AG25" i="1"/>
  <c r="AF25" i="1"/>
  <c r="AE25" i="1"/>
  <c r="AH24" i="1"/>
  <c r="AG24" i="1"/>
  <c r="AF24" i="1"/>
  <c r="AE24" i="1"/>
  <c r="AH23" i="1"/>
  <c r="AG23" i="1"/>
  <c r="AF23" i="1"/>
  <c r="AE23" i="1"/>
  <c r="AH22" i="1"/>
  <c r="AG22" i="1"/>
  <c r="AF22" i="1"/>
  <c r="AE22" i="1"/>
  <c r="Z28" i="1"/>
  <c r="Y28" i="1"/>
  <c r="X28" i="1"/>
  <c r="W28" i="1"/>
  <c r="Z27" i="1"/>
  <c r="Y27" i="1"/>
  <c r="X27" i="1"/>
  <c r="W27" i="1"/>
  <c r="Z26" i="1"/>
  <c r="Y26" i="1"/>
  <c r="X26" i="1"/>
  <c r="W26" i="1"/>
  <c r="Z25" i="1"/>
  <c r="Y25" i="1"/>
  <c r="X25" i="1"/>
  <c r="W25" i="1"/>
  <c r="Z24" i="1"/>
  <c r="Y24" i="1"/>
  <c r="X24" i="1"/>
  <c r="W24" i="1"/>
  <c r="Z23" i="1"/>
  <c r="Y23" i="1"/>
  <c r="X23" i="1"/>
  <c r="W23" i="1"/>
  <c r="Z22" i="1"/>
  <c r="Y22" i="1"/>
  <c r="X22" i="1"/>
  <c r="W22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GL9" i="1"/>
  <c r="GK9" i="1"/>
  <c r="GJ9" i="1"/>
  <c r="GI9" i="1"/>
  <c r="GL8" i="1"/>
  <c r="GK8" i="1"/>
  <c r="GJ8" i="1"/>
  <c r="GI8" i="1"/>
  <c r="GL7" i="1"/>
  <c r="GK7" i="1"/>
  <c r="GJ7" i="1"/>
  <c r="GI7" i="1"/>
  <c r="GL6" i="1"/>
  <c r="GK6" i="1"/>
  <c r="GJ6" i="1"/>
  <c r="GI6" i="1"/>
  <c r="GL5" i="1"/>
  <c r="GK5" i="1"/>
  <c r="GJ5" i="1"/>
  <c r="GI5" i="1"/>
  <c r="GL4" i="1"/>
  <c r="GK4" i="1"/>
  <c r="GJ4" i="1"/>
  <c r="GI4" i="1"/>
  <c r="GL3" i="1"/>
  <c r="GK3" i="1"/>
  <c r="GJ3" i="1"/>
  <c r="GI3" i="1"/>
  <c r="GD9" i="1"/>
  <c r="GC9" i="1"/>
  <c r="GB9" i="1"/>
  <c r="GA9" i="1"/>
  <c r="GD8" i="1"/>
  <c r="GC8" i="1"/>
  <c r="GB8" i="1"/>
  <c r="GA8" i="1"/>
  <c r="GD7" i="1"/>
  <c r="GC7" i="1"/>
  <c r="GB7" i="1"/>
  <c r="GA7" i="1"/>
  <c r="GD6" i="1"/>
  <c r="GC6" i="1"/>
  <c r="GB6" i="1"/>
  <c r="GA6" i="1"/>
  <c r="GD5" i="1"/>
  <c r="GC5" i="1"/>
  <c r="GB5" i="1"/>
  <c r="GA5" i="1"/>
  <c r="GD4" i="1"/>
  <c r="GC4" i="1"/>
  <c r="GB4" i="1"/>
  <c r="GA4" i="1"/>
  <c r="GD3" i="1"/>
  <c r="GC3" i="1"/>
  <c r="GB3" i="1"/>
  <c r="GA3" i="1"/>
  <c r="FV9" i="1"/>
  <c r="FU9" i="1"/>
  <c r="FT9" i="1"/>
  <c r="FS9" i="1"/>
  <c r="FV8" i="1"/>
  <c r="FU8" i="1"/>
  <c r="FT8" i="1"/>
  <c r="FS8" i="1"/>
  <c r="FV7" i="1"/>
  <c r="FU7" i="1"/>
  <c r="FT7" i="1"/>
  <c r="FS7" i="1"/>
  <c r="FV6" i="1"/>
  <c r="FU6" i="1"/>
  <c r="FT6" i="1"/>
  <c r="FS6" i="1"/>
  <c r="FV5" i="1"/>
  <c r="FU5" i="1"/>
  <c r="FT5" i="1"/>
  <c r="FS5" i="1"/>
  <c r="FV4" i="1"/>
  <c r="FU4" i="1"/>
  <c r="FT4" i="1"/>
  <c r="FS4" i="1"/>
  <c r="FV3" i="1"/>
  <c r="FU3" i="1"/>
  <c r="FT3" i="1"/>
  <c r="FS3" i="1"/>
  <c r="FN9" i="1"/>
  <c r="FM9" i="1"/>
  <c r="FL9" i="1"/>
  <c r="FK9" i="1"/>
  <c r="FN8" i="1"/>
  <c r="FM8" i="1"/>
  <c r="FL8" i="1"/>
  <c r="FK8" i="1"/>
  <c r="FN7" i="1"/>
  <c r="FM7" i="1"/>
  <c r="FL7" i="1"/>
  <c r="FK7" i="1"/>
  <c r="FN6" i="1"/>
  <c r="FM6" i="1"/>
  <c r="FL6" i="1"/>
  <c r="FK6" i="1"/>
  <c r="FN5" i="1"/>
  <c r="FM5" i="1"/>
  <c r="FL5" i="1"/>
  <c r="FK5" i="1"/>
  <c r="FN4" i="1"/>
  <c r="FM4" i="1"/>
  <c r="FL4" i="1"/>
  <c r="FK4" i="1"/>
  <c r="FN3" i="1"/>
  <c r="FM3" i="1"/>
  <c r="FL3" i="1"/>
  <c r="FK3" i="1"/>
  <c r="FF9" i="1"/>
  <c r="FE9" i="1"/>
  <c r="FD9" i="1"/>
  <c r="FC9" i="1"/>
  <c r="FF8" i="1"/>
  <c r="FE8" i="1"/>
  <c r="FD8" i="1"/>
  <c r="FC8" i="1"/>
  <c r="FF7" i="1"/>
  <c r="FE7" i="1"/>
  <c r="FD7" i="1"/>
  <c r="FC7" i="1"/>
  <c r="FF6" i="1"/>
  <c r="FE6" i="1"/>
  <c r="FD6" i="1"/>
  <c r="FC6" i="1"/>
  <c r="FF5" i="1"/>
  <c r="FE5" i="1"/>
  <c r="FD5" i="1"/>
  <c r="FC5" i="1"/>
  <c r="FF4" i="1"/>
  <c r="FE4" i="1"/>
  <c r="FD4" i="1"/>
  <c r="FC4" i="1"/>
  <c r="FF3" i="1"/>
  <c r="FE3" i="1"/>
  <c r="FD3" i="1"/>
  <c r="FC3" i="1"/>
  <c r="EX9" i="1"/>
  <c r="EW9" i="1"/>
  <c r="EV9" i="1"/>
  <c r="EU9" i="1"/>
  <c r="EX8" i="1"/>
  <c r="EW8" i="1"/>
  <c r="EV8" i="1"/>
  <c r="EU8" i="1"/>
  <c r="EX7" i="1"/>
  <c r="EW7" i="1"/>
  <c r="EV7" i="1"/>
  <c r="EU7" i="1"/>
  <c r="EX6" i="1"/>
  <c r="EW6" i="1"/>
  <c r="EV6" i="1"/>
  <c r="EU6" i="1"/>
  <c r="EX5" i="1"/>
  <c r="EW5" i="1"/>
  <c r="EV5" i="1"/>
  <c r="EU5" i="1"/>
  <c r="EX4" i="1"/>
  <c r="EW4" i="1"/>
  <c r="EV4" i="1"/>
  <c r="EU4" i="1"/>
  <c r="EX3" i="1"/>
  <c r="EW3" i="1"/>
  <c r="EV3" i="1"/>
  <c r="EU3" i="1"/>
  <c r="EP9" i="1"/>
  <c r="EO9" i="1"/>
  <c r="EN9" i="1"/>
  <c r="EM9" i="1"/>
  <c r="EP8" i="1"/>
  <c r="EO8" i="1"/>
  <c r="EN8" i="1"/>
  <c r="EM8" i="1"/>
  <c r="EP7" i="1"/>
  <c r="EO7" i="1"/>
  <c r="EN7" i="1"/>
  <c r="EM7" i="1"/>
  <c r="EP6" i="1"/>
  <c r="EO6" i="1"/>
  <c r="EN6" i="1"/>
  <c r="EM6" i="1"/>
  <c r="EP5" i="1"/>
  <c r="EO5" i="1"/>
  <c r="EN5" i="1"/>
  <c r="EM5" i="1"/>
  <c r="EP4" i="1"/>
  <c r="EO4" i="1"/>
  <c r="EN4" i="1"/>
  <c r="EM4" i="1"/>
  <c r="EP3" i="1"/>
  <c r="EO3" i="1"/>
  <c r="EN3" i="1"/>
  <c r="EM3" i="1"/>
  <c r="EH9" i="1"/>
  <c r="EG9" i="1"/>
  <c r="EF9" i="1"/>
  <c r="EE9" i="1"/>
  <c r="EH8" i="1"/>
  <c r="EG8" i="1"/>
  <c r="EF8" i="1"/>
  <c r="EE8" i="1"/>
  <c r="EH7" i="1"/>
  <c r="EG7" i="1"/>
  <c r="EF7" i="1"/>
  <c r="EE7" i="1"/>
  <c r="EH6" i="1"/>
  <c r="EG6" i="1"/>
  <c r="EF6" i="1"/>
  <c r="EE6" i="1"/>
  <c r="EH5" i="1"/>
  <c r="EG5" i="1"/>
  <c r="EF5" i="1"/>
  <c r="EE5" i="1"/>
  <c r="EH4" i="1"/>
  <c r="EG4" i="1"/>
  <c r="EF4" i="1"/>
  <c r="EE4" i="1"/>
  <c r="EH3" i="1"/>
  <c r="EG3" i="1"/>
  <c r="EF3" i="1"/>
  <c r="EE3" i="1"/>
  <c r="DZ9" i="1"/>
  <c r="DY9" i="1"/>
  <c r="DX9" i="1"/>
  <c r="DW9" i="1"/>
  <c r="DZ8" i="1"/>
  <c r="DY8" i="1"/>
  <c r="DX8" i="1"/>
  <c r="DW8" i="1"/>
  <c r="DZ7" i="1"/>
  <c r="DY7" i="1"/>
  <c r="DX7" i="1"/>
  <c r="DW7" i="1"/>
  <c r="DZ6" i="1"/>
  <c r="DY6" i="1"/>
  <c r="DX6" i="1"/>
  <c r="DW6" i="1"/>
  <c r="DZ5" i="1"/>
  <c r="DY5" i="1"/>
  <c r="DX5" i="1"/>
  <c r="DW5" i="1"/>
  <c r="DZ4" i="1"/>
  <c r="DY4" i="1"/>
  <c r="DX4" i="1"/>
  <c r="DW4" i="1"/>
  <c r="DZ3" i="1"/>
  <c r="DY3" i="1"/>
  <c r="DX3" i="1"/>
  <c r="DW3" i="1"/>
  <c r="DR9" i="1"/>
  <c r="DQ9" i="1"/>
  <c r="DP9" i="1"/>
  <c r="DO9" i="1"/>
  <c r="DR8" i="1"/>
  <c r="DQ8" i="1"/>
  <c r="DP8" i="1"/>
  <c r="DO8" i="1"/>
  <c r="DR7" i="1"/>
  <c r="DQ7" i="1"/>
  <c r="DP7" i="1"/>
  <c r="DO7" i="1"/>
  <c r="DR6" i="1"/>
  <c r="DQ6" i="1"/>
  <c r="DP6" i="1"/>
  <c r="DO6" i="1"/>
  <c r="DR5" i="1"/>
  <c r="DQ5" i="1"/>
  <c r="DP5" i="1"/>
  <c r="DO5" i="1"/>
  <c r="DR4" i="1"/>
  <c r="DQ4" i="1"/>
  <c r="DP4" i="1"/>
  <c r="DO4" i="1"/>
  <c r="DR3" i="1"/>
  <c r="DQ3" i="1"/>
  <c r="DP3" i="1"/>
  <c r="DO3" i="1"/>
  <c r="DJ9" i="1"/>
  <c r="DI9" i="1"/>
  <c r="DH9" i="1"/>
  <c r="DG9" i="1"/>
  <c r="DJ8" i="1"/>
  <c r="DI8" i="1"/>
  <c r="DH8" i="1"/>
  <c r="DG8" i="1"/>
  <c r="DJ7" i="1"/>
  <c r="DI7" i="1"/>
  <c r="DH7" i="1"/>
  <c r="DG7" i="1"/>
  <c r="DJ6" i="1"/>
  <c r="DI6" i="1"/>
  <c r="DH6" i="1"/>
  <c r="DG6" i="1"/>
  <c r="DJ5" i="1"/>
  <c r="DI5" i="1"/>
  <c r="DH5" i="1"/>
  <c r="DG5" i="1"/>
  <c r="DJ4" i="1"/>
  <c r="DI4" i="1"/>
  <c r="DH4" i="1"/>
  <c r="DG4" i="1"/>
  <c r="DJ3" i="1"/>
  <c r="DI3" i="1"/>
  <c r="DH3" i="1"/>
  <c r="DG3" i="1"/>
  <c r="DB9" i="1"/>
  <c r="DA9" i="1"/>
  <c r="CZ9" i="1"/>
  <c r="CY9" i="1"/>
  <c r="DB8" i="1"/>
  <c r="DA8" i="1"/>
  <c r="CZ8" i="1"/>
  <c r="CY8" i="1"/>
  <c r="DB7" i="1"/>
  <c r="DA7" i="1"/>
  <c r="CZ7" i="1"/>
  <c r="CY7" i="1"/>
  <c r="DB6" i="1"/>
  <c r="DA6" i="1"/>
  <c r="CZ6" i="1"/>
  <c r="CY6" i="1"/>
  <c r="DB5" i="1"/>
  <c r="DA5" i="1"/>
  <c r="CZ5" i="1"/>
  <c r="CY5" i="1"/>
  <c r="DB4" i="1"/>
  <c r="DA4" i="1"/>
  <c r="CZ4" i="1"/>
  <c r="CY4" i="1"/>
  <c r="DB3" i="1"/>
  <c r="DA3" i="1"/>
  <c r="CZ3" i="1"/>
  <c r="CY3" i="1"/>
  <c r="CT9" i="1"/>
  <c r="CS9" i="1"/>
  <c r="CR9" i="1"/>
  <c r="CQ9" i="1"/>
  <c r="CT8" i="1"/>
  <c r="CS8" i="1"/>
  <c r="CR8" i="1"/>
  <c r="CQ8" i="1"/>
  <c r="CT7" i="1"/>
  <c r="CS7" i="1"/>
  <c r="CR7" i="1"/>
  <c r="CQ7" i="1"/>
  <c r="CT6" i="1"/>
  <c r="CS6" i="1"/>
  <c r="CR6" i="1"/>
  <c r="CQ6" i="1"/>
  <c r="CT5" i="1"/>
  <c r="CS5" i="1"/>
  <c r="CR5" i="1"/>
  <c r="CQ5" i="1"/>
  <c r="CT4" i="1"/>
  <c r="CS4" i="1"/>
  <c r="CR4" i="1"/>
  <c r="CQ4" i="1"/>
  <c r="CT3" i="1"/>
  <c r="CS3" i="1"/>
  <c r="CR3" i="1"/>
  <c r="CQ3" i="1"/>
  <c r="CL9" i="1"/>
  <c r="CK9" i="1"/>
  <c r="CJ9" i="1"/>
  <c r="CI9" i="1"/>
  <c r="CL8" i="1"/>
  <c r="CK8" i="1"/>
  <c r="CJ8" i="1"/>
  <c r="CI8" i="1"/>
  <c r="CL7" i="1"/>
  <c r="CK7" i="1"/>
  <c r="CJ7" i="1"/>
  <c r="CI7" i="1"/>
  <c r="CL6" i="1"/>
  <c r="CK6" i="1"/>
  <c r="CJ6" i="1"/>
  <c r="CI6" i="1"/>
  <c r="CL5" i="1"/>
  <c r="CK5" i="1"/>
  <c r="CJ5" i="1"/>
  <c r="CI5" i="1"/>
  <c r="CL4" i="1"/>
  <c r="CK4" i="1"/>
  <c r="CJ4" i="1"/>
  <c r="CI4" i="1"/>
  <c r="CL3" i="1"/>
  <c r="CK3" i="1"/>
  <c r="CJ3" i="1"/>
  <c r="CI3" i="1"/>
  <c r="CD9" i="1"/>
  <c r="CC9" i="1"/>
  <c r="CB9" i="1"/>
  <c r="CA9" i="1"/>
  <c r="CD8" i="1"/>
  <c r="CC8" i="1"/>
  <c r="CB8" i="1"/>
  <c r="CA8" i="1"/>
  <c r="CD7" i="1"/>
  <c r="CC7" i="1"/>
  <c r="CB7" i="1"/>
  <c r="CA7" i="1"/>
  <c r="CD6" i="1"/>
  <c r="CC6" i="1"/>
  <c r="CB6" i="1"/>
  <c r="CA6" i="1"/>
  <c r="CD5" i="1"/>
  <c r="CC5" i="1"/>
  <c r="CB5" i="1"/>
  <c r="CA5" i="1"/>
  <c r="CD4" i="1"/>
  <c r="CC4" i="1"/>
  <c r="CB4" i="1"/>
  <c r="CA4" i="1"/>
  <c r="CD3" i="1"/>
  <c r="CC3" i="1"/>
  <c r="CB3" i="1"/>
  <c r="CA3" i="1"/>
  <c r="BV9" i="1"/>
  <c r="BU9" i="1"/>
  <c r="BT9" i="1"/>
  <c r="BS9" i="1"/>
  <c r="BV8" i="1"/>
  <c r="BU8" i="1"/>
  <c r="BT8" i="1"/>
  <c r="BS8" i="1"/>
  <c r="BV7" i="1"/>
  <c r="BU7" i="1"/>
  <c r="BT7" i="1"/>
  <c r="BS7" i="1"/>
  <c r="BV6" i="1"/>
  <c r="BU6" i="1"/>
  <c r="BT6" i="1"/>
  <c r="BS6" i="1"/>
  <c r="BV5" i="1"/>
  <c r="BU5" i="1"/>
  <c r="BT5" i="1"/>
  <c r="BS5" i="1"/>
  <c r="BV4" i="1"/>
  <c r="BU4" i="1"/>
  <c r="BT4" i="1"/>
  <c r="BS4" i="1"/>
  <c r="BV3" i="1"/>
  <c r="BU3" i="1"/>
  <c r="BT3" i="1"/>
  <c r="BS3" i="1"/>
  <c r="BN9" i="1"/>
  <c r="BM9" i="1"/>
  <c r="BL9" i="1"/>
  <c r="BK9" i="1"/>
  <c r="BN8" i="1"/>
  <c r="BM8" i="1"/>
  <c r="BL8" i="1"/>
  <c r="BK8" i="1"/>
  <c r="BN7" i="1"/>
  <c r="BM7" i="1"/>
  <c r="BL7" i="1"/>
  <c r="BK7" i="1"/>
  <c r="BN6" i="1"/>
  <c r="BM6" i="1"/>
  <c r="BL6" i="1"/>
  <c r="BK6" i="1"/>
  <c r="BN5" i="1"/>
  <c r="BM5" i="1"/>
  <c r="BL5" i="1"/>
  <c r="BK5" i="1"/>
  <c r="BN4" i="1"/>
  <c r="BM4" i="1"/>
  <c r="BL4" i="1"/>
  <c r="BK4" i="1"/>
  <c r="BN3" i="1"/>
  <c r="BM3" i="1"/>
  <c r="BL3" i="1"/>
  <c r="BK3" i="1"/>
  <c r="BF9" i="1"/>
  <c r="BE9" i="1"/>
  <c r="BD9" i="1"/>
  <c r="BC9" i="1"/>
  <c r="BF8" i="1"/>
  <c r="BE8" i="1"/>
  <c r="BD8" i="1"/>
  <c r="BC8" i="1"/>
  <c r="BF7" i="1"/>
  <c r="BE7" i="1"/>
  <c r="BD7" i="1"/>
  <c r="BC7" i="1"/>
  <c r="BF6" i="1"/>
  <c r="BE6" i="1"/>
  <c r="BD6" i="1"/>
  <c r="BC6" i="1"/>
  <c r="BF5" i="1"/>
  <c r="BE5" i="1"/>
  <c r="BD5" i="1"/>
  <c r="BC5" i="1"/>
  <c r="BF4" i="1"/>
  <c r="BE4" i="1"/>
  <c r="BD4" i="1"/>
  <c r="BC4" i="1"/>
  <c r="BF3" i="1"/>
  <c r="BE3" i="1"/>
  <c r="BD3" i="1"/>
  <c r="BC3" i="1"/>
  <c r="AX9" i="1"/>
  <c r="AW9" i="1"/>
  <c r="AV9" i="1"/>
  <c r="AU9" i="1"/>
  <c r="AX8" i="1"/>
  <c r="AW8" i="1"/>
  <c r="AV8" i="1"/>
  <c r="AU8" i="1"/>
  <c r="AX7" i="1"/>
  <c r="AW7" i="1"/>
  <c r="AV7" i="1"/>
  <c r="AU7" i="1"/>
  <c r="AX6" i="1"/>
  <c r="AW6" i="1"/>
  <c r="AV6" i="1"/>
  <c r="AU6" i="1"/>
  <c r="AX5" i="1"/>
  <c r="AW5" i="1"/>
  <c r="AV5" i="1"/>
  <c r="AU5" i="1"/>
  <c r="AX4" i="1"/>
  <c r="AW4" i="1"/>
  <c r="AV4" i="1"/>
  <c r="AU4" i="1"/>
  <c r="AX3" i="1"/>
  <c r="AW3" i="1"/>
  <c r="AV3" i="1"/>
  <c r="AU3" i="1"/>
  <c r="AP9" i="1"/>
  <c r="AO9" i="1"/>
  <c r="AN9" i="1"/>
  <c r="AM9" i="1"/>
  <c r="AP8" i="1"/>
  <c r="AO8" i="1"/>
  <c r="AN8" i="1"/>
  <c r="AM8" i="1"/>
  <c r="AP7" i="1"/>
  <c r="AO7" i="1"/>
  <c r="AN7" i="1"/>
  <c r="AM7" i="1"/>
  <c r="AP6" i="1"/>
  <c r="AO6" i="1"/>
  <c r="AN6" i="1"/>
  <c r="AM6" i="1"/>
  <c r="AP5" i="1"/>
  <c r="AO5" i="1"/>
  <c r="AN5" i="1"/>
  <c r="AM5" i="1"/>
  <c r="AP4" i="1"/>
  <c r="AO4" i="1"/>
  <c r="AN4" i="1"/>
  <c r="AM4" i="1"/>
  <c r="AP3" i="1"/>
  <c r="AO3" i="1"/>
  <c r="AN3" i="1"/>
  <c r="AM3" i="1"/>
  <c r="AH9" i="1"/>
  <c r="AG9" i="1"/>
  <c r="AF9" i="1"/>
  <c r="AE9" i="1"/>
  <c r="AH8" i="1"/>
  <c r="AG8" i="1"/>
  <c r="AF8" i="1"/>
  <c r="AE8" i="1"/>
  <c r="AH7" i="1"/>
  <c r="AG7" i="1"/>
  <c r="AF7" i="1"/>
  <c r="AE7" i="1"/>
  <c r="AH6" i="1"/>
  <c r="AG6" i="1"/>
  <c r="AF6" i="1"/>
  <c r="AE6" i="1"/>
  <c r="AH5" i="1"/>
  <c r="AG5" i="1"/>
  <c r="AF5" i="1"/>
  <c r="AE5" i="1"/>
  <c r="AH4" i="1"/>
  <c r="AG4" i="1"/>
  <c r="AF4" i="1"/>
  <c r="AE4" i="1"/>
  <c r="AH3" i="1"/>
  <c r="AG3" i="1"/>
  <c r="AF3" i="1"/>
  <c r="AE3" i="1"/>
  <c r="Z9" i="1"/>
  <c r="Y9" i="1"/>
  <c r="X9" i="1"/>
  <c r="W9" i="1"/>
  <c r="Z8" i="1"/>
  <c r="Y8" i="1"/>
  <c r="X8" i="1"/>
  <c r="W8" i="1"/>
  <c r="Z7" i="1"/>
  <c r="Y7" i="1"/>
  <c r="X7" i="1"/>
  <c r="W7" i="1"/>
  <c r="Z6" i="1"/>
  <c r="Y6" i="1"/>
  <c r="X6" i="1"/>
  <c r="W6" i="1"/>
  <c r="Z5" i="1"/>
  <c r="Y5" i="1"/>
  <c r="X5" i="1"/>
  <c r="W5" i="1"/>
  <c r="Z4" i="1"/>
  <c r="Y4" i="1"/>
  <c r="X4" i="1"/>
  <c r="W4" i="1"/>
  <c r="Z3" i="1"/>
  <c r="Y3" i="1"/>
  <c r="X3" i="1"/>
  <c r="W3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  <c r="Q3" i="1"/>
  <c r="P3" i="1"/>
  <c r="O3" i="1"/>
  <c r="N3" i="1"/>
  <c r="I4" i="1"/>
  <c r="I5" i="1"/>
  <c r="I6" i="1"/>
  <c r="I7" i="1"/>
  <c r="I8" i="1"/>
  <c r="I9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F4" i="1"/>
  <c r="F6" i="1"/>
  <c r="F7" i="1"/>
  <c r="F8" i="1"/>
  <c r="F9" i="1"/>
  <c r="F3" i="1"/>
  <c r="AH4" i="3" l="1"/>
  <c r="AI4" i="3" s="1"/>
  <c r="AK7" i="3"/>
  <c r="AJ4" i="3"/>
  <c r="AH8" i="3"/>
  <c r="AI8" i="3" s="1"/>
  <c r="AJ7" i="3"/>
</calcChain>
</file>

<file path=xl/sharedStrings.xml><?xml version="1.0" encoding="utf-8"?>
<sst xmlns="http://schemas.openxmlformats.org/spreadsheetml/2006/main" count="1032" uniqueCount="76">
  <si>
    <t>Pb</t>
  </si>
  <si>
    <t>mg/l</t>
  </si>
  <si>
    <t>Zn</t>
  </si>
  <si>
    <t>Cd</t>
  </si>
  <si>
    <t>BDL</t>
  </si>
  <si>
    <t>Cr</t>
  </si>
  <si>
    <t>Fe</t>
  </si>
  <si>
    <t>Ni</t>
  </si>
  <si>
    <t>Cu</t>
  </si>
  <si>
    <t>Parameter</t>
  </si>
  <si>
    <t>mean</t>
  </si>
  <si>
    <t>SDV</t>
  </si>
  <si>
    <t>MAX</t>
  </si>
  <si>
    <t>MIN</t>
  </si>
  <si>
    <t>STATION 2</t>
  </si>
  <si>
    <t>IKH 1</t>
  </si>
  <si>
    <t>IKH 2</t>
  </si>
  <si>
    <t>IKH 3</t>
  </si>
  <si>
    <t>IKH 4</t>
  </si>
  <si>
    <t>IKH 5</t>
  </si>
  <si>
    <t>IKH 6</t>
  </si>
  <si>
    <t>IKH 7</t>
  </si>
  <si>
    <t>IKH 8</t>
  </si>
  <si>
    <t>IKH 9</t>
  </si>
  <si>
    <t>IKH 10</t>
  </si>
  <si>
    <t>IKH 11</t>
  </si>
  <si>
    <t>IKH 12</t>
  </si>
  <si>
    <t>DRY</t>
  </si>
  <si>
    <t>WET</t>
  </si>
  <si>
    <t>OTF1</t>
  </si>
  <si>
    <t>OTF2</t>
  </si>
  <si>
    <t>OTF3</t>
  </si>
  <si>
    <t>OTF4</t>
  </si>
  <si>
    <t>OTF5</t>
  </si>
  <si>
    <t>OTF6</t>
  </si>
  <si>
    <t>OTF7</t>
  </si>
  <si>
    <t>OTF8</t>
  </si>
  <si>
    <t>OTF9</t>
  </si>
  <si>
    <t>OTF10</t>
  </si>
  <si>
    <t>OTF11</t>
  </si>
  <si>
    <t>OTF12</t>
  </si>
  <si>
    <t>TOTAL MEAN</t>
  </si>
  <si>
    <t>STD</t>
  </si>
  <si>
    <t>IKD</t>
  </si>
  <si>
    <t>IKW</t>
  </si>
  <si>
    <t>OTW</t>
  </si>
  <si>
    <t>OTD</t>
  </si>
  <si>
    <t>Stations</t>
  </si>
  <si>
    <t>STATIONS</t>
  </si>
  <si>
    <t>STATION</t>
  </si>
  <si>
    <t>Mean</t>
  </si>
  <si>
    <t>SD</t>
  </si>
  <si>
    <t>ikhueniro</t>
  </si>
  <si>
    <t>otofur</t>
  </si>
  <si>
    <t>NSDWQ Limt</t>
  </si>
  <si>
    <t>Ikhueniro</t>
  </si>
  <si>
    <t>Station 1</t>
  </si>
  <si>
    <t>Station 2</t>
  </si>
  <si>
    <t>Otofure</t>
  </si>
  <si>
    <t>Station 3</t>
  </si>
  <si>
    <t>Station 4</t>
  </si>
  <si>
    <t>Station 5</t>
  </si>
  <si>
    <t>Station 6</t>
  </si>
  <si>
    <t>Station 7</t>
  </si>
  <si>
    <t>Station 8</t>
  </si>
  <si>
    <t>Station 9</t>
  </si>
  <si>
    <t>Station 10</t>
  </si>
  <si>
    <t>Station 11</t>
  </si>
  <si>
    <t>Station 12</t>
  </si>
  <si>
    <t xml:space="preserve">Station 1 </t>
  </si>
  <si>
    <t>July 218</t>
  </si>
  <si>
    <t>August 2018</t>
  </si>
  <si>
    <t>September 2018</t>
  </si>
  <si>
    <t>December 2018</t>
  </si>
  <si>
    <t>January 2019</t>
  </si>
  <si>
    <t>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</si>
</sst>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0" fillId="2" borderId="0" xfId="0" applyFill="1"/>
    <xf numFmtId="0" fontId="0" fillId="0" borderId="0" xfId="0" applyNumberFormat="1"/>
    <xf numFmtId="0" fontId="1" fillId="0" borderId="0" xfId="0" applyNumberFormat="1" applyFont="1" applyAlignment="1">
      <alignment horizontal="right" vertic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MEAN'!$B$3</c:f>
              <c:strCache>
                <c:ptCount val="1"/>
                <c:pt idx="0">
                  <c:v>WET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 MEAN'!$A$4:$A$9</c:f>
              <c:strCache>
                <c:ptCount val="6"/>
                <c:pt idx="0">
                  <c:v>Pb</c:v>
                </c:pt>
                <c:pt idx="1">
                  <c:v>Zn</c:v>
                </c:pt>
                <c:pt idx="2">
                  <c:v>Cr</c:v>
                </c:pt>
                <c:pt idx="3">
                  <c:v>Fe</c:v>
                </c:pt>
                <c:pt idx="4">
                  <c:v>Ni</c:v>
                </c:pt>
                <c:pt idx="5">
                  <c:v>Cu</c:v>
                </c:pt>
              </c:strCache>
            </c:strRef>
          </c:cat>
          <c:val>
            <c:numRef>
              <c:f>'TOTAL MEAN'!$B$4:$B$9</c:f>
              <c:numCache>
                <c:formatCode>General</c:formatCode>
                <c:ptCount val="6"/>
                <c:pt idx="0">
                  <c:v>2.1083333333333332E-2</c:v>
                </c:pt>
                <c:pt idx="1">
                  <c:v>0.30044444444444446</c:v>
                </c:pt>
                <c:pt idx="2">
                  <c:v>2.8611111111111111E-2</c:v>
                </c:pt>
                <c:pt idx="3">
                  <c:v>1.0653888888888887</c:v>
                </c:pt>
                <c:pt idx="4">
                  <c:v>2.7833333333333331E-2</c:v>
                </c:pt>
                <c:pt idx="5">
                  <c:v>0.53175000000000006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506-A076-B10264E0E004}"/>
            </c:ext>
          </c:extLst>
        </c:ser>
        <c:ser>
          <c:idx val="1"/>
          <c:order val="1"/>
          <c:tx>
            <c:strRef>
              <c:f>'TOTAL MEAN'!$C$3</c:f>
              <c:strCache>
                <c:ptCount val="1"/>
                <c:pt idx="0">
                  <c:v>DRY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 MEAN'!$A$4:$A$9</c:f>
              <c:strCache>
                <c:ptCount val="6"/>
                <c:pt idx="0">
                  <c:v>Pb</c:v>
                </c:pt>
                <c:pt idx="1">
                  <c:v>Zn</c:v>
                </c:pt>
                <c:pt idx="2">
                  <c:v>Cr</c:v>
                </c:pt>
                <c:pt idx="3">
                  <c:v>Fe</c:v>
                </c:pt>
                <c:pt idx="4">
                  <c:v>Ni</c:v>
                </c:pt>
                <c:pt idx="5">
                  <c:v>Cu</c:v>
                </c:pt>
              </c:strCache>
            </c:strRef>
          </c:cat>
          <c:val>
            <c:numRef>
              <c:f>'TOTAL MEAN'!$C$4:$C$9</c:f>
              <c:numCache>
                <c:formatCode>General</c:formatCode>
                <c:ptCount val="6"/>
                <c:pt idx="0">
                  <c:v>2.002777777777778E-2</c:v>
                </c:pt>
                <c:pt idx="1">
                  <c:v>0.66555555555555557</c:v>
                </c:pt>
                <c:pt idx="2">
                  <c:v>2.361111111111111E-2</c:v>
                </c:pt>
                <c:pt idx="3">
                  <c:v>1.0355833333333333</c:v>
                </c:pt>
                <c:pt idx="4">
                  <c:v>1.922222222222222E-2</c:v>
                </c:pt>
                <c:pt idx="5">
                  <c:v>0.3342222222222222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506-A076-B10264E0E004}"/>
            </c:ext>
          </c:extLst>
        </c:ser>
        <c:ser>
          <c:idx val="2"/>
          <c:order val="2"/>
          <c:tx>
            <c:strRef>
              <c:f>'TOTAL MEAN'!$D$3</c:f>
              <c:strCache>
                <c:ptCount val="1"/>
                <c:pt idx="0">
                  <c:v>NSDWQ Limt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'TOTAL MEAN'!$A$4:$A$9</c:f>
              <c:strCache>
                <c:ptCount val="6"/>
                <c:pt idx="0">
                  <c:v>Pb</c:v>
                </c:pt>
                <c:pt idx="1">
                  <c:v>Zn</c:v>
                </c:pt>
                <c:pt idx="2">
                  <c:v>Cr</c:v>
                </c:pt>
                <c:pt idx="3">
                  <c:v>Fe</c:v>
                </c:pt>
                <c:pt idx="4">
                  <c:v>Ni</c:v>
                </c:pt>
                <c:pt idx="5">
                  <c:v>Cu</c:v>
                </c:pt>
              </c:strCache>
            </c:strRef>
          </c:cat>
          <c:val>
            <c:numRef>
              <c:f>'TOTAL MEAN'!$D$4:$D$9</c:f>
              <c:numCache>
                <c:formatCode>General</c:formatCode>
                <c:ptCount val="6"/>
                <c:pt idx="0">
                  <c:v>0.01</c:v>
                </c:pt>
                <c:pt idx="1">
                  <c:v>3</c:v>
                </c:pt>
                <c:pt idx="2">
                  <c:v>0.05</c:v>
                </c:pt>
                <c:pt idx="3">
                  <c:v>0.3</c:v>
                </c:pt>
                <c:pt idx="4">
                  <c:v>0.02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E-4506-A076-B10264E0E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024271"/>
        <c:axId val="584023855"/>
      </c:barChart>
      <c:catAx>
        <c:axId val="5840242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Parameters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023855"/>
        <c:crosses val="autoZero"/>
        <c:auto val="1"/>
        <c:lblAlgn val="ctr"/>
        <c:lblOffset val="100"/>
        <c:noMultiLvlLbl val="0"/>
      </c:catAx>
      <c:valAx>
        <c:axId val="5840238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</a:t>
                </a:r>
                <a:r>
                  <a:rPr lang="en-US" baseline="0"/>
                  <a:t> (mg/L)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02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 MEAN'!$A$21:$A$27</c:f>
              <c:strCache>
                <c:ptCount val="7"/>
                <c:pt idx="0">
                  <c:v>Parameter</c:v>
                </c:pt>
                <c:pt idx="1">
                  <c:v>Pb</c:v>
                </c:pt>
                <c:pt idx="2">
                  <c:v>Zn</c:v>
                </c:pt>
                <c:pt idx="3">
                  <c:v>Cr</c:v>
                </c:pt>
                <c:pt idx="4">
                  <c:v>Fe</c:v>
                </c:pt>
                <c:pt idx="5">
                  <c:v>Ni</c:v>
                </c:pt>
                <c:pt idx="6">
                  <c:v>Cu</c:v>
                </c:pt>
              </c:strCache>
            </c:strRef>
          </c:cat>
          <c:val>
            <c:numRef>
              <c:f>'TOTAL MEAN'!$B$21:$B$27</c:f>
              <c:numCache>
                <c:formatCode>General</c:formatCode>
                <c:ptCount val="7"/>
                <c:pt idx="0">
                  <c:v>0</c:v>
                </c:pt>
                <c:pt idx="1">
                  <c:v>7.3055555555555556E-3</c:v>
                </c:pt>
                <c:pt idx="2">
                  <c:v>0.10602777777777778</c:v>
                </c:pt>
                <c:pt idx="3">
                  <c:v>5.7638888888888899E-2</c:v>
                </c:pt>
                <c:pt idx="4">
                  <c:v>0.48629166666666657</c:v>
                </c:pt>
                <c:pt idx="5">
                  <c:v>2.6944444444444441E-2</c:v>
                </c:pt>
                <c:pt idx="6">
                  <c:v>3.1166666666666672E-2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9-4DA3-AAD2-BFA7C0E45F5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 MEAN'!$A$21:$A$27</c:f>
              <c:strCache>
                <c:ptCount val="7"/>
                <c:pt idx="0">
                  <c:v>Parameter</c:v>
                </c:pt>
                <c:pt idx="1">
                  <c:v>Pb</c:v>
                </c:pt>
                <c:pt idx="2">
                  <c:v>Zn</c:v>
                </c:pt>
                <c:pt idx="3">
                  <c:v>Cr</c:v>
                </c:pt>
                <c:pt idx="4">
                  <c:v>Fe</c:v>
                </c:pt>
                <c:pt idx="5">
                  <c:v>Ni</c:v>
                </c:pt>
                <c:pt idx="6">
                  <c:v>Cu</c:v>
                </c:pt>
              </c:strCache>
            </c:strRef>
          </c:cat>
          <c:val>
            <c:numRef>
              <c:f>'TOTAL MEAN'!$C$21:$C$27</c:f>
              <c:numCache>
                <c:formatCode>General</c:formatCode>
                <c:ptCount val="7"/>
                <c:pt idx="0">
                  <c:v>0</c:v>
                </c:pt>
                <c:pt idx="1">
                  <c:v>6.9166666666666673E-3</c:v>
                </c:pt>
                <c:pt idx="2">
                  <c:v>0.19219444444444442</c:v>
                </c:pt>
                <c:pt idx="3">
                  <c:v>4.4000000000000011E-2</c:v>
                </c:pt>
                <c:pt idx="4">
                  <c:v>0.53575000000000006</c:v>
                </c:pt>
                <c:pt idx="5">
                  <c:v>2.3861111111111111E-2</c:v>
                </c:pt>
                <c:pt idx="6">
                  <c:v>2.013888888888889E-2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9-4DA3-AAD2-BFA7C0E45F5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'TOTAL MEAN'!$A$21:$A$27</c:f>
              <c:strCache>
                <c:ptCount val="7"/>
                <c:pt idx="0">
                  <c:v>Parameter</c:v>
                </c:pt>
                <c:pt idx="1">
                  <c:v>Pb</c:v>
                </c:pt>
                <c:pt idx="2">
                  <c:v>Zn</c:v>
                </c:pt>
                <c:pt idx="3">
                  <c:v>Cr</c:v>
                </c:pt>
                <c:pt idx="4">
                  <c:v>Fe</c:v>
                </c:pt>
                <c:pt idx="5">
                  <c:v>Ni</c:v>
                </c:pt>
                <c:pt idx="6">
                  <c:v>Cu</c:v>
                </c:pt>
              </c:strCache>
            </c:strRef>
          </c:cat>
          <c:val>
            <c:numRef>
              <c:f>'TOTAL MEAN'!$D$21:$D$27</c:f>
              <c:numCache>
                <c:formatCode>General</c:formatCode>
                <c:ptCount val="7"/>
                <c:pt idx="0">
                  <c:v>0</c:v>
                </c:pt>
                <c:pt idx="1">
                  <c:v>0.01</c:v>
                </c:pt>
                <c:pt idx="2">
                  <c:v>3</c:v>
                </c:pt>
                <c:pt idx="3">
                  <c:v>0.05</c:v>
                </c:pt>
                <c:pt idx="4">
                  <c:v>0.3</c:v>
                </c:pt>
                <c:pt idx="5">
                  <c:v>0.02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29-4DA3-AAD2-BFA7C0E4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7131679"/>
        <c:axId val="697132095"/>
      </c:barChart>
      <c:catAx>
        <c:axId val="697131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Parameters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132095"/>
        <c:crosses val="autoZero"/>
        <c:auto val="1"/>
        <c:lblAlgn val="ctr"/>
        <c:lblOffset val="100"/>
        <c:noMultiLvlLbl val="0"/>
      </c:catAx>
      <c:valAx>
        <c:axId val="697132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</a:t>
                </a:r>
                <a:r>
                  <a:rPr lang="en-US" baseline="0"/>
                  <a:t> (mg/L)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13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228599</xdr:colOff>
      <xdr:row>4</xdr:row>
      <xdr:rowOff>180975</xdr:rowOff>
    </xdr:from>
    <xdr:to>
      <xdr:col>16</xdr:col>
      <xdr:colOff>276224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EC9EFC-ACF5-5C5F-D214-684525E83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314325</xdr:colOff>
      <xdr:row>29</xdr:row>
      <xdr:rowOff>4762</xdr:rowOff>
    </xdr:from>
    <xdr:to>
      <xdr:col>13</xdr:col>
      <xdr:colOff>9525</xdr:colOff>
      <xdr:row>43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4784AD-B2C8-D9BC-219A-791D212E3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354D-4FB6-4C91-870A-0E8B024CC543}">
  <dimension ref="A1:GL28"/>
  <sheetViews>
    <sheetView zoomScale="110" zoomScaleNormal="110" workbookViewId="0"/>
  </sheetViews>
  <sheetFormatPr defaultRowHeight="15" x14ac:dyDescent="0.25"/>
  <cols>
    <col min="5" max="5" width="9.140625" style="4"/>
    <col min="102" max="102" width="9.140625" style="3"/>
  </cols>
  <sheetData>
    <row r="1" spans="1:194" x14ac:dyDescent="0.25">
      <c r="B1" t="s">
        <v>55</v>
      </c>
      <c r="C1" s="6" t="s">
        <v>70</v>
      </c>
      <c r="D1" s="6" t="s">
        <v>71</v>
      </c>
      <c r="E1" s="6" t="s">
        <v>72</v>
      </c>
      <c r="F1" t="s">
        <v>69</v>
      </c>
      <c r="K1" t="s">
        <v>55</v>
      </c>
      <c r="L1" s="6" t="s">
        <v>70</v>
      </c>
      <c r="M1" s="6" t="s">
        <v>71</v>
      </c>
      <c r="N1" s="6" t="s">
        <v>72</v>
      </c>
      <c r="O1" t="s">
        <v>57</v>
      </c>
      <c r="T1" t="s">
        <v>55</v>
      </c>
      <c r="U1" s="6" t="s">
        <v>70</v>
      </c>
      <c r="V1" s="6" t="s">
        <v>71</v>
      </c>
      <c r="W1" s="6" t="s">
        <v>72</v>
      </c>
      <c r="X1" t="s">
        <v>59</v>
      </c>
      <c r="AB1" t="s">
        <v>55</v>
      </c>
      <c r="AC1" s="6" t="s">
        <v>70</v>
      </c>
      <c r="AD1" s="6" t="s">
        <v>71</v>
      </c>
      <c r="AE1" s="6" t="s">
        <v>72</v>
      </c>
      <c r="AF1" t="s">
        <v>60</v>
      </c>
      <c r="AJ1" t="s">
        <v>55</v>
      </c>
      <c r="AK1" s="6" t="s">
        <v>70</v>
      </c>
      <c r="AL1" s="6" t="s">
        <v>71</v>
      </c>
      <c r="AM1" s="6" t="s">
        <v>72</v>
      </c>
      <c r="AN1" t="s">
        <v>61</v>
      </c>
      <c r="AR1" t="s">
        <v>55</v>
      </c>
      <c r="AS1" s="6" t="s">
        <v>70</v>
      </c>
      <c r="AT1" s="6" t="s">
        <v>71</v>
      </c>
      <c r="AU1" s="6" t="s">
        <v>72</v>
      </c>
      <c r="AV1" t="s">
        <v>62</v>
      </c>
      <c r="AZ1" t="s">
        <v>55</v>
      </c>
      <c r="BA1" s="6" t="s">
        <v>70</v>
      </c>
      <c r="BB1" s="6" t="s">
        <v>71</v>
      </c>
      <c r="BC1" s="6" t="s">
        <v>72</v>
      </c>
      <c r="BD1" t="s">
        <v>63</v>
      </c>
      <c r="BH1" t="s">
        <v>55</v>
      </c>
      <c r="BI1" s="6" t="s">
        <v>70</v>
      </c>
      <c r="BJ1" s="6" t="s">
        <v>71</v>
      </c>
      <c r="BK1" s="6" t="s">
        <v>72</v>
      </c>
      <c r="BL1" t="s">
        <v>64</v>
      </c>
      <c r="BP1" t="s">
        <v>55</v>
      </c>
      <c r="BQ1" s="6" t="s">
        <v>70</v>
      </c>
      <c r="BR1" s="6" t="s">
        <v>71</v>
      </c>
      <c r="BS1" s="6" t="s">
        <v>72</v>
      </c>
      <c r="BT1" t="s">
        <v>65</v>
      </c>
      <c r="BX1" t="s">
        <v>55</v>
      </c>
      <c r="BY1" s="6" t="s">
        <v>70</v>
      </c>
      <c r="BZ1" s="6" t="s">
        <v>71</v>
      </c>
      <c r="CA1" s="6" t="s">
        <v>72</v>
      </c>
      <c r="CB1" t="s">
        <v>66</v>
      </c>
      <c r="CF1" t="s">
        <v>55</v>
      </c>
      <c r="CG1" s="6" t="s">
        <v>70</v>
      </c>
      <c r="CH1" s="6" t="s">
        <v>71</v>
      </c>
      <c r="CI1" s="6" t="s">
        <v>72</v>
      </c>
      <c r="CJ1" t="s">
        <v>67</v>
      </c>
      <c r="CN1" t="s">
        <v>55</v>
      </c>
      <c r="CO1" s="6" t="s">
        <v>70</v>
      </c>
      <c r="CP1" s="6" t="s">
        <v>71</v>
      </c>
      <c r="CQ1" s="6" t="s">
        <v>72</v>
      </c>
      <c r="CR1" t="s">
        <v>68</v>
      </c>
      <c r="CV1" t="s">
        <v>55</v>
      </c>
      <c r="CW1" s="6" t="s">
        <v>73</v>
      </c>
      <c r="CX1" s="6" t="s">
        <v>74</v>
      </c>
      <c r="CY1" s="6" t="s">
        <v>75</v>
      </c>
      <c r="CZ1" t="s">
        <v>56</v>
      </c>
      <c r="DD1" t="s">
        <v>55</v>
      </c>
      <c r="DE1" s="6" t="s">
        <v>73</v>
      </c>
      <c r="DF1" s="6" t="s">
        <v>74</v>
      </c>
      <c r="DG1" s="6" t="s">
        <v>75</v>
      </c>
      <c r="DH1" t="s">
        <v>57</v>
      </c>
      <c r="DL1" t="s">
        <v>55</v>
      </c>
      <c r="DM1" s="6" t="s">
        <v>73</v>
      </c>
      <c r="DN1" s="6" t="s">
        <v>74</v>
      </c>
      <c r="DO1" s="6" t="s">
        <v>75</v>
      </c>
      <c r="DP1" t="s">
        <v>59</v>
      </c>
      <c r="DT1" t="s">
        <v>55</v>
      </c>
      <c r="DU1" s="6" t="s">
        <v>73</v>
      </c>
      <c r="DV1" s="6" t="s">
        <v>74</v>
      </c>
      <c r="DW1" s="6" t="s">
        <v>75</v>
      </c>
      <c r="DX1" t="s">
        <v>60</v>
      </c>
      <c r="EB1" t="s">
        <v>55</v>
      </c>
      <c r="EC1" s="6" t="s">
        <v>73</v>
      </c>
      <c r="ED1" s="6" t="s">
        <v>74</v>
      </c>
      <c r="EE1" s="6" t="s">
        <v>75</v>
      </c>
      <c r="EF1" t="s">
        <v>61</v>
      </c>
      <c r="EJ1" t="s">
        <v>55</v>
      </c>
      <c r="EK1" s="6" t="s">
        <v>73</v>
      </c>
      <c r="EL1" s="6" t="s">
        <v>74</v>
      </c>
      <c r="EM1" s="6" t="s">
        <v>75</v>
      </c>
      <c r="EN1" t="s">
        <v>62</v>
      </c>
      <c r="ER1" t="s">
        <v>55</v>
      </c>
      <c r="ES1" s="6" t="s">
        <v>73</v>
      </c>
      <c r="ET1" s="6" t="s">
        <v>74</v>
      </c>
      <c r="EU1" s="6" t="s">
        <v>75</v>
      </c>
      <c r="EV1" t="s">
        <v>63</v>
      </c>
      <c r="EZ1" t="s">
        <v>55</v>
      </c>
      <c r="FA1" s="6" t="s">
        <v>73</v>
      </c>
      <c r="FB1" s="6" t="s">
        <v>74</v>
      </c>
      <c r="FC1" s="6" t="s">
        <v>75</v>
      </c>
      <c r="FD1" t="s">
        <v>64</v>
      </c>
      <c r="FH1" t="s">
        <v>55</v>
      </c>
      <c r="FI1" s="6" t="s">
        <v>73</v>
      </c>
      <c r="FJ1" s="6" t="s">
        <v>74</v>
      </c>
      <c r="FK1" s="6" t="s">
        <v>75</v>
      </c>
      <c r="FL1" t="s">
        <v>65</v>
      </c>
      <c r="FP1" t="s">
        <v>55</v>
      </c>
      <c r="FQ1" s="6" t="s">
        <v>73</v>
      </c>
      <c r="FR1" s="6" t="s">
        <v>74</v>
      </c>
      <c r="FS1" s="6" t="s">
        <v>75</v>
      </c>
      <c r="FT1" t="s">
        <v>66</v>
      </c>
      <c r="FX1" t="s">
        <v>55</v>
      </c>
      <c r="FY1" s="6" t="s">
        <v>73</v>
      </c>
      <c r="FZ1" s="6" t="s">
        <v>74</v>
      </c>
      <c r="GA1" s="6" t="s">
        <v>75</v>
      </c>
      <c r="GB1" t="s">
        <v>67</v>
      </c>
      <c r="GF1" t="s">
        <v>55</v>
      </c>
      <c r="GG1" s="6" t="s">
        <v>73</v>
      </c>
      <c r="GH1" s="6" t="s">
        <v>74</v>
      </c>
      <c r="GI1" s="6" t="s">
        <v>75</v>
      </c>
      <c r="GJ1" t="s">
        <v>68</v>
      </c>
    </row>
    <row r="2" spans="1:194" x14ac:dyDescent="0.25">
      <c r="A2" t="s">
        <v>9</v>
      </c>
      <c r="F2" t="s">
        <v>10</v>
      </c>
      <c r="G2" t="s">
        <v>11</v>
      </c>
      <c r="H2" t="s">
        <v>12</v>
      </c>
      <c r="I2" t="s">
        <v>13</v>
      </c>
      <c r="N2" t="s">
        <v>10</v>
      </c>
      <c r="O2" t="s">
        <v>11</v>
      </c>
      <c r="P2" t="s">
        <v>12</v>
      </c>
      <c r="Q2" t="s">
        <v>13</v>
      </c>
      <c r="W2" t="s">
        <v>10</v>
      </c>
      <c r="X2" t="s">
        <v>11</v>
      </c>
      <c r="Y2" t="s">
        <v>12</v>
      </c>
      <c r="Z2" t="s">
        <v>13</v>
      </c>
      <c r="AE2" t="s">
        <v>10</v>
      </c>
      <c r="AF2" t="s">
        <v>11</v>
      </c>
      <c r="AG2" t="s">
        <v>12</v>
      </c>
      <c r="AH2" t="s">
        <v>13</v>
      </c>
      <c r="AM2" t="s">
        <v>10</v>
      </c>
      <c r="AN2" t="s">
        <v>11</v>
      </c>
      <c r="AO2" t="s">
        <v>12</v>
      </c>
      <c r="AP2" t="s">
        <v>13</v>
      </c>
      <c r="AU2" t="s">
        <v>10</v>
      </c>
      <c r="AV2" t="s">
        <v>11</v>
      </c>
      <c r="AW2" t="s">
        <v>12</v>
      </c>
      <c r="AX2" t="s">
        <v>13</v>
      </c>
      <c r="BC2" t="s">
        <v>10</v>
      </c>
      <c r="BD2" t="s">
        <v>11</v>
      </c>
      <c r="BE2" t="s">
        <v>12</v>
      </c>
      <c r="BF2" t="s">
        <v>13</v>
      </c>
      <c r="BK2" t="s">
        <v>10</v>
      </c>
      <c r="BL2" t="s">
        <v>11</v>
      </c>
      <c r="BM2" t="s">
        <v>12</v>
      </c>
      <c r="BN2" t="s">
        <v>13</v>
      </c>
      <c r="BS2" t="s">
        <v>10</v>
      </c>
      <c r="BT2" t="s">
        <v>11</v>
      </c>
      <c r="BU2" t="s">
        <v>12</v>
      </c>
      <c r="BV2" t="s">
        <v>13</v>
      </c>
      <c r="CA2" t="s">
        <v>10</v>
      </c>
      <c r="CB2" t="s">
        <v>11</v>
      </c>
      <c r="CC2" t="s">
        <v>12</v>
      </c>
      <c r="CD2" t="s">
        <v>13</v>
      </c>
      <c r="CI2" t="s">
        <v>10</v>
      </c>
      <c r="CJ2" t="s">
        <v>11</v>
      </c>
      <c r="CK2" t="s">
        <v>12</v>
      </c>
      <c r="CL2" t="s">
        <v>13</v>
      </c>
      <c r="CQ2" t="s">
        <v>10</v>
      </c>
      <c r="CR2" t="s">
        <v>11</v>
      </c>
      <c r="CS2" t="s">
        <v>12</v>
      </c>
      <c r="CT2" t="s">
        <v>13</v>
      </c>
      <c r="CY2" t="s">
        <v>10</v>
      </c>
      <c r="CZ2" t="s">
        <v>11</v>
      </c>
      <c r="DA2" t="s">
        <v>12</v>
      </c>
      <c r="DB2" t="s">
        <v>13</v>
      </c>
      <c r="DG2" t="s">
        <v>10</v>
      </c>
      <c r="DH2" t="s">
        <v>11</v>
      </c>
      <c r="DI2" t="s">
        <v>12</v>
      </c>
      <c r="DJ2" t="s">
        <v>13</v>
      </c>
      <c r="DO2" t="s">
        <v>10</v>
      </c>
      <c r="DP2" t="s">
        <v>11</v>
      </c>
      <c r="DQ2" t="s">
        <v>12</v>
      </c>
      <c r="DR2" t="s">
        <v>13</v>
      </c>
      <c r="DW2" t="s">
        <v>10</v>
      </c>
      <c r="DX2" t="s">
        <v>11</v>
      </c>
      <c r="DY2" t="s">
        <v>12</v>
      </c>
      <c r="DZ2" t="s">
        <v>13</v>
      </c>
      <c r="EE2" t="s">
        <v>10</v>
      </c>
      <c r="EF2" t="s">
        <v>11</v>
      </c>
      <c r="EG2" t="s">
        <v>12</v>
      </c>
      <c r="EH2" t="s">
        <v>13</v>
      </c>
      <c r="EM2" t="s">
        <v>10</v>
      </c>
      <c r="EN2" t="s">
        <v>11</v>
      </c>
      <c r="EO2" t="s">
        <v>12</v>
      </c>
      <c r="EP2" t="s">
        <v>13</v>
      </c>
      <c r="EU2" t="s">
        <v>10</v>
      </c>
      <c r="EV2" t="s">
        <v>11</v>
      </c>
      <c r="EW2" t="s">
        <v>12</v>
      </c>
      <c r="EX2" t="s">
        <v>13</v>
      </c>
      <c r="FC2" t="s">
        <v>10</v>
      </c>
      <c r="FD2" t="s">
        <v>11</v>
      </c>
      <c r="FE2" t="s">
        <v>12</v>
      </c>
      <c r="FF2" t="s">
        <v>13</v>
      </c>
      <c r="FK2" t="s">
        <v>10</v>
      </c>
      <c r="FL2" t="s">
        <v>11</v>
      </c>
      <c r="FM2" t="s">
        <v>12</v>
      </c>
      <c r="FN2" t="s">
        <v>13</v>
      </c>
      <c r="FS2" t="s">
        <v>10</v>
      </c>
      <c r="FT2" t="s">
        <v>11</v>
      </c>
      <c r="FU2" t="s">
        <v>12</v>
      </c>
      <c r="FV2" t="s">
        <v>13</v>
      </c>
      <c r="GA2" t="s">
        <v>10</v>
      </c>
      <c r="GB2" t="s">
        <v>11</v>
      </c>
      <c r="GC2" t="s">
        <v>12</v>
      </c>
      <c r="GD2" t="s">
        <v>13</v>
      </c>
      <c r="GI2" t="s">
        <v>10</v>
      </c>
      <c r="GJ2" t="s">
        <v>11</v>
      </c>
      <c r="GK2" t="s">
        <v>12</v>
      </c>
      <c r="GL2" t="s">
        <v>13</v>
      </c>
    </row>
    <row r="3" spans="1:194" x14ac:dyDescent="0.25">
      <c r="A3" t="s">
        <v>0</v>
      </c>
      <c r="B3" t="s">
        <v>1</v>
      </c>
      <c r="C3">
        <v>0.02</v>
      </c>
      <c r="D3">
        <v>3.0000000000000001E-3</v>
      </c>
      <c r="E3" s="4">
        <v>2.5000000000000001E-2</v>
      </c>
      <c r="F3">
        <f>AVERAGE(C3:E3)</f>
        <v>1.6E-2</v>
      </c>
      <c r="G3">
        <f>AVEDEV(C3:E3)</f>
        <v>8.666666666666668E-3</v>
      </c>
      <c r="H3">
        <f>MAX(C3:E3)</f>
        <v>2.5000000000000001E-2</v>
      </c>
      <c r="I3">
        <f>MIN(C3:E3)</f>
        <v>3.0000000000000001E-3</v>
      </c>
      <c r="K3">
        <v>0.03</v>
      </c>
      <c r="L3">
        <v>1.0999999999999999E-2</v>
      </c>
      <c r="M3">
        <v>2.4E-2</v>
      </c>
      <c r="N3">
        <f>AVERAGE(K3:M3)</f>
        <v>2.1666666666666667E-2</v>
      </c>
      <c r="O3">
        <f>AVEDEV(K3:M3)</f>
        <v>7.1111111111111106E-3</v>
      </c>
      <c r="P3">
        <f>MAX(K3:M3)</f>
        <v>0.03</v>
      </c>
      <c r="Q3">
        <f>MIN(K3:M3)</f>
        <v>1.0999999999999999E-2</v>
      </c>
      <c r="T3">
        <v>2.4E-2</v>
      </c>
      <c r="U3">
        <v>2.5999999999999999E-2</v>
      </c>
      <c r="V3">
        <v>3.1E-2</v>
      </c>
      <c r="W3">
        <f>AVERAGE(T3:V3)</f>
        <v>2.7E-2</v>
      </c>
      <c r="X3">
        <f>AVEDEV(T3:V3)</f>
        <v>2.6666666666666666E-3</v>
      </c>
      <c r="Y3">
        <f>MAX(T3:V3)</f>
        <v>3.1E-2</v>
      </c>
      <c r="Z3">
        <f>MIN(T3:V3)</f>
        <v>2.4E-2</v>
      </c>
      <c r="AB3">
        <v>1.9E-2</v>
      </c>
      <c r="AC3">
        <v>0.01</v>
      </c>
      <c r="AD3">
        <v>1.2999999999999999E-2</v>
      </c>
      <c r="AE3">
        <f>AVERAGE(AB3:AD3)</f>
        <v>1.3999999999999999E-2</v>
      </c>
      <c r="AF3">
        <f>AVEDEV(AB3:AD3)</f>
        <v>3.3333333333333327E-3</v>
      </c>
      <c r="AG3">
        <f>MAX(AB3:AD3)</f>
        <v>1.9E-2</v>
      </c>
      <c r="AH3">
        <f>MIN(AB3:AD3)</f>
        <v>0.01</v>
      </c>
      <c r="AJ3">
        <v>6.0000000000000001E-3</v>
      </c>
      <c r="AK3">
        <v>0.01</v>
      </c>
      <c r="AL3">
        <v>1.2999999999999999E-2</v>
      </c>
      <c r="AM3">
        <f>AVERAGE(AJ3:AL3)</f>
        <v>9.6666666666666654E-3</v>
      </c>
      <c r="AN3">
        <f>AVEDEV(AJ3:AL3)</f>
        <v>2.4444444444444448E-3</v>
      </c>
      <c r="AO3">
        <f>MAX(AJ3:AL3)</f>
        <v>1.2999999999999999E-2</v>
      </c>
      <c r="AP3">
        <f>MIN(AJ3:AL3)</f>
        <v>6.0000000000000001E-3</v>
      </c>
      <c r="AR3">
        <v>8.0000000000000002E-3</v>
      </c>
      <c r="AS3">
        <v>8.9999999999999993E-3</v>
      </c>
      <c r="AT3">
        <v>6.0000000000000001E-3</v>
      </c>
      <c r="AU3">
        <f>AVERAGE(AR3:AT3)</f>
        <v>7.6666666666666662E-3</v>
      </c>
      <c r="AV3">
        <f>AVEDEV(AR3:AT3)</f>
        <v>1.1111111111111111E-3</v>
      </c>
      <c r="AW3">
        <f>MAX(AR3:AT3)</f>
        <v>8.9999999999999993E-3</v>
      </c>
      <c r="AX3">
        <f>MIN(AR3:AT3)</f>
        <v>6.0000000000000001E-3</v>
      </c>
      <c r="AZ3">
        <v>2.4E-2</v>
      </c>
      <c r="BA3">
        <v>3.1E-2</v>
      </c>
      <c r="BB3">
        <v>2.7E-2</v>
      </c>
      <c r="BC3">
        <f>AVERAGE(AZ3:BB3)</f>
        <v>2.7333333333333334E-2</v>
      </c>
      <c r="BD3">
        <f>AVEDEV(AZ3:BB3)</f>
        <v>2.4444444444444448E-3</v>
      </c>
      <c r="BE3">
        <f>MAX(AZ3:BB3)</f>
        <v>3.1E-2</v>
      </c>
      <c r="BF3">
        <f>MIN(AZ3:BB3)</f>
        <v>2.4E-2</v>
      </c>
      <c r="BH3">
        <v>2.9000000000000001E-2</v>
      </c>
      <c r="BI3">
        <v>2.5000000000000001E-2</v>
      </c>
      <c r="BJ3">
        <v>2.1999999999999999E-2</v>
      </c>
      <c r="BK3">
        <f>AVERAGE(BH3:BJ3)</f>
        <v>2.5333333333333336E-2</v>
      </c>
      <c r="BL3">
        <f>AVEDEV(BH3:BJ3)</f>
        <v>2.4444444444444457E-3</v>
      </c>
      <c r="BM3">
        <f>MAX(BH3:BJ3)</f>
        <v>2.9000000000000001E-2</v>
      </c>
      <c r="BN3">
        <f>MIN(BH3:BJ3)</f>
        <v>2.1999999999999999E-2</v>
      </c>
      <c r="BP3">
        <v>2.9000000000000001E-2</v>
      </c>
      <c r="BQ3">
        <v>0.03</v>
      </c>
      <c r="BR3">
        <v>2.8000000000000001E-2</v>
      </c>
      <c r="BS3">
        <f>AVERAGE(BP3:BR3)</f>
        <v>2.8999999999999998E-2</v>
      </c>
      <c r="BT3">
        <f>AVEDEV(BP3:BR3)</f>
        <v>6.6666666666666729E-4</v>
      </c>
      <c r="BU3">
        <f>MAX(BP3:BR3)</f>
        <v>0.03</v>
      </c>
      <c r="BV3">
        <f>MIN(BP3:BR3)</f>
        <v>2.8000000000000001E-2</v>
      </c>
      <c r="BX3">
        <v>0.03</v>
      </c>
      <c r="BY3">
        <v>2.8000000000000001E-2</v>
      </c>
      <c r="BZ3">
        <v>3.1E-2</v>
      </c>
      <c r="CA3">
        <f>AVERAGE(BX3:BZ3)</f>
        <v>2.9666666666666664E-2</v>
      </c>
      <c r="CB3">
        <f>AVEDEV(BX3:BZ3)</f>
        <v>1.1111111111111113E-3</v>
      </c>
      <c r="CC3">
        <f>MAX(BX3:BZ3)</f>
        <v>3.1E-2</v>
      </c>
      <c r="CD3">
        <f>MIN(BX3:BZ3)</f>
        <v>2.8000000000000001E-2</v>
      </c>
      <c r="CF3">
        <v>2.7E-2</v>
      </c>
      <c r="CG3">
        <v>1.9E-2</v>
      </c>
      <c r="CH3">
        <v>2.3E-2</v>
      </c>
      <c r="CI3">
        <f>AVERAGE(CF3:CH3)</f>
        <v>2.3000000000000003E-2</v>
      </c>
      <c r="CJ3">
        <f>AVEDEV(CF3:CH3)</f>
        <v>2.6666666666666679E-3</v>
      </c>
      <c r="CK3">
        <f>MAX(CF3:CH3)</f>
        <v>2.7E-2</v>
      </c>
      <c r="CL3">
        <f>MIN(CF3:CH3)</f>
        <v>1.9E-2</v>
      </c>
      <c r="CN3">
        <v>2.9000000000000001E-2</v>
      </c>
      <c r="CO3">
        <v>0.02</v>
      </c>
      <c r="CP3">
        <v>1.9E-2</v>
      </c>
      <c r="CQ3">
        <f>AVERAGE(CN3:CP3)</f>
        <v>2.2666666666666668E-2</v>
      </c>
      <c r="CR3">
        <f>AVEDEV(CN3:CP3)</f>
        <v>4.2222222222222236E-3</v>
      </c>
      <c r="CS3">
        <f>MAX(CN3:CP3)</f>
        <v>2.9000000000000001E-2</v>
      </c>
      <c r="CT3">
        <f>MIN(CN3:CP3)</f>
        <v>1.9E-2</v>
      </c>
      <c r="CV3">
        <v>0.03</v>
      </c>
      <c r="CW3">
        <v>1.0999999999999999E-2</v>
      </c>
      <c r="CX3" s="3">
        <v>2.5000000000000001E-2</v>
      </c>
      <c r="CY3">
        <f>AVERAGE(CV3:CX3)</f>
        <v>2.2000000000000002E-2</v>
      </c>
      <c r="CZ3">
        <f>AVEDEV(CV3:CX3)</f>
        <v>7.3333333333333332E-3</v>
      </c>
      <c r="DA3">
        <f>MAX(CV3:CX3)</f>
        <v>0.03</v>
      </c>
      <c r="DB3">
        <f>MIN(CV3:CX3)</f>
        <v>1.0999999999999999E-2</v>
      </c>
      <c r="DD3">
        <v>3.5000000000000003E-2</v>
      </c>
      <c r="DE3">
        <v>2.5999999999999999E-2</v>
      </c>
      <c r="DF3">
        <v>2.9000000000000001E-2</v>
      </c>
      <c r="DG3">
        <f>AVERAGE(DD3:DF3)</f>
        <v>0.03</v>
      </c>
      <c r="DH3">
        <f>AVEDEV(DD3:DF3)</f>
        <v>3.333333333333334E-3</v>
      </c>
      <c r="DI3">
        <f>MAX(DD3:DF3)</f>
        <v>3.5000000000000003E-2</v>
      </c>
      <c r="DJ3">
        <f>MIN(DD3:DF3)</f>
        <v>2.5999999999999999E-2</v>
      </c>
      <c r="DL3">
        <v>2.8000000000000001E-2</v>
      </c>
      <c r="DM3">
        <v>0.02</v>
      </c>
      <c r="DN3">
        <v>2.9000000000000001E-2</v>
      </c>
      <c r="DO3">
        <f>AVERAGE(DL3:DN3)</f>
        <v>2.5666666666666667E-2</v>
      </c>
      <c r="DP3">
        <f>AVEDEV(DL3:DN3)</f>
        <v>3.7777777777777779E-3</v>
      </c>
      <c r="DQ3">
        <f>MAX(DL3:DN3)</f>
        <v>2.9000000000000001E-2</v>
      </c>
      <c r="DR3">
        <f>MIN(DL3:DN3)</f>
        <v>0.02</v>
      </c>
      <c r="DT3">
        <v>0.02</v>
      </c>
      <c r="DU3">
        <v>1.0999999999999999E-2</v>
      </c>
      <c r="DV3">
        <v>1.6E-2</v>
      </c>
      <c r="DW3">
        <f>AVERAGE(DT3:DV3)</f>
        <v>1.5666666666666666E-2</v>
      </c>
      <c r="DX3">
        <f>AVEDEV(DT3:DV3)</f>
        <v>3.1111111111111118E-3</v>
      </c>
      <c r="DY3">
        <f>MAX(DT3:DV3)</f>
        <v>0.02</v>
      </c>
      <c r="DZ3">
        <f>MIN(DT3:DV3)</f>
        <v>1.0999999999999999E-2</v>
      </c>
      <c r="EB3">
        <v>1.4999999999999999E-2</v>
      </c>
      <c r="EC3">
        <v>0.01</v>
      </c>
      <c r="ED3">
        <v>1.4E-2</v>
      </c>
      <c r="EE3">
        <f>AVERAGE(EB3:ED3)</f>
        <v>1.2999999999999999E-2</v>
      </c>
      <c r="EF3">
        <f>AVEDEV(EB3:ED3)</f>
        <v>2E-3</v>
      </c>
      <c r="EG3">
        <f>MAX(EB3:ED3)</f>
        <v>1.4999999999999999E-2</v>
      </c>
      <c r="EH3">
        <f>MIN(EB3:ED3)</f>
        <v>0.01</v>
      </c>
      <c r="EJ3">
        <v>1.9E-2</v>
      </c>
      <c r="EK3">
        <v>0.02</v>
      </c>
      <c r="EL3">
        <v>7.0000000000000007E-2</v>
      </c>
      <c r="EM3">
        <f>AVERAGE(EJ3:EL3)</f>
        <v>3.6333333333333336E-2</v>
      </c>
      <c r="EN3">
        <f>AVEDEV(EJ3:EL3)</f>
        <v>2.2444444444444447E-2</v>
      </c>
      <c r="EO3">
        <f>MAX(EJ3:EL3)</f>
        <v>7.0000000000000007E-2</v>
      </c>
      <c r="EP3">
        <f>MIN(EJ3:EL3)</f>
        <v>1.9E-2</v>
      </c>
      <c r="ER3">
        <v>0.02</v>
      </c>
      <c r="ES3">
        <v>0.01</v>
      </c>
      <c r="ET3">
        <v>1.7999999999999999E-2</v>
      </c>
      <c r="EU3">
        <f>AVERAGE(ER3:ET3)</f>
        <v>1.6E-2</v>
      </c>
      <c r="EV3">
        <f>AVEDEV(ER3:ET3)</f>
        <v>3.9999999999999992E-3</v>
      </c>
      <c r="EW3">
        <f>MAX(ER3:ET3)</f>
        <v>0.02</v>
      </c>
      <c r="EX3">
        <f>MIN(ER3:ET3)</f>
        <v>0.01</v>
      </c>
      <c r="EZ3">
        <v>1.6E-2</v>
      </c>
      <c r="FA3">
        <v>1.2999999999999999E-2</v>
      </c>
      <c r="FB3">
        <v>1.4999999999999999E-2</v>
      </c>
      <c r="FC3">
        <f>AVERAGE(EZ3:FB3)</f>
        <v>1.4666666666666666E-2</v>
      </c>
      <c r="FD3">
        <f>AVEDEV(EZ3:FB3)</f>
        <v>1.1111111111111113E-3</v>
      </c>
      <c r="FE3">
        <f>MAX(EZ3:FB3)</f>
        <v>1.6E-2</v>
      </c>
      <c r="FF3">
        <f>MIN(EZ3:FB3)</f>
        <v>1.2999999999999999E-2</v>
      </c>
      <c r="FH3">
        <v>1.4999999999999999E-2</v>
      </c>
      <c r="FI3">
        <v>1.7000000000000001E-2</v>
      </c>
      <c r="FJ3">
        <v>1.4E-2</v>
      </c>
      <c r="FK3">
        <f>AVERAGE(FH3:FJ3)</f>
        <v>1.5333333333333332E-2</v>
      </c>
      <c r="FL3">
        <f>AVEDEV(FH3:FJ3)</f>
        <v>1.1111111111111113E-3</v>
      </c>
      <c r="FM3">
        <f>MAX(FH3:FJ3)</f>
        <v>1.7000000000000001E-2</v>
      </c>
      <c r="FN3">
        <f>MIN(FH3:FJ3)</f>
        <v>1.4E-2</v>
      </c>
      <c r="FP3">
        <v>1.6E-2</v>
      </c>
      <c r="FQ3">
        <v>2.5999999999999999E-2</v>
      </c>
      <c r="FR3">
        <v>2.1000000000000001E-2</v>
      </c>
      <c r="FS3">
        <f>AVERAGE(FP3:FR3)</f>
        <v>2.1000000000000001E-2</v>
      </c>
      <c r="FT3">
        <f>AVEDEV(FP3:FR3)</f>
        <v>3.3333333333333327E-3</v>
      </c>
      <c r="FU3">
        <f>MAX(FP3:FR3)</f>
        <v>2.5999999999999999E-2</v>
      </c>
      <c r="FV3">
        <f>MIN(FP3:FR3)</f>
        <v>1.6E-2</v>
      </c>
      <c r="FX3">
        <v>1.7000000000000001E-2</v>
      </c>
      <c r="FY3">
        <v>1.2E-2</v>
      </c>
      <c r="FZ3">
        <v>1.4999999999999999E-2</v>
      </c>
      <c r="GA3">
        <f>AVERAGE(FX3:FZ3)</f>
        <v>1.4666666666666666E-2</v>
      </c>
      <c r="GB3">
        <f>AVEDEV(FX3:FZ3)</f>
        <v>1.7777777777777781E-3</v>
      </c>
      <c r="GC3">
        <f>MAX(FX3:FZ3)</f>
        <v>1.7000000000000001E-2</v>
      </c>
      <c r="GD3">
        <f>MIN(FX3:FZ3)</f>
        <v>1.2E-2</v>
      </c>
      <c r="GF3">
        <v>0.02</v>
      </c>
      <c r="GG3">
        <v>3.0000000000000001E-3</v>
      </c>
      <c r="GH3">
        <v>2.5000000000000001E-2</v>
      </c>
      <c r="GI3">
        <f>AVERAGE(GF3:GH3)</f>
        <v>1.6E-2</v>
      </c>
      <c r="GJ3">
        <f>AVEDEV(GF3:GH3)</f>
        <v>8.666666666666668E-3</v>
      </c>
      <c r="GK3">
        <f>MAX(GF3:GH3)</f>
        <v>2.5000000000000001E-2</v>
      </c>
      <c r="GL3">
        <f>MIN(GF3:GH3)</f>
        <v>3.0000000000000001E-3</v>
      </c>
    </row>
    <row r="4" spans="1:194" x14ac:dyDescent="0.25">
      <c r="A4" t="s">
        <v>2</v>
      </c>
      <c r="B4" t="s">
        <v>1</v>
      </c>
      <c r="C4">
        <v>0.32</v>
      </c>
      <c r="D4">
        <v>0.20499999999999999</v>
      </c>
      <c r="E4" s="4">
        <v>0.47</v>
      </c>
      <c r="F4">
        <f t="shared" ref="F4:F9" si="0">AVERAGE(C4:E4)</f>
        <v>0.33166666666666667</v>
      </c>
      <c r="G4">
        <f t="shared" ref="G4:G9" si="1">AVEDEV(C4:E4)</f>
        <v>9.2222222222222205E-2</v>
      </c>
      <c r="H4">
        <f t="shared" ref="H4:H9" si="2">MAX(C4:E4)</f>
        <v>0.47</v>
      </c>
      <c r="I4">
        <f t="shared" ref="I4:I9" si="3">MIN(C4:E4)</f>
        <v>0.20499999999999999</v>
      </c>
      <c r="K4">
        <v>0.42199999999999999</v>
      </c>
      <c r="L4">
        <v>0.34599999999999997</v>
      </c>
      <c r="M4">
        <v>0.28899999999999998</v>
      </c>
      <c r="N4">
        <f t="shared" ref="N4:N9" si="4">AVERAGE(K4:M4)</f>
        <v>0.35233333333333333</v>
      </c>
      <c r="O4">
        <f t="shared" ref="O4:O9" si="5">AVEDEV(K4:M4)</f>
        <v>4.6444444444444455E-2</v>
      </c>
      <c r="P4">
        <f t="shared" ref="P4:P9" si="6">MAX(K4:M4)</f>
        <v>0.42199999999999999</v>
      </c>
      <c r="Q4">
        <f t="shared" ref="Q4:Q9" si="7">MIN(K4:M4)</f>
        <v>0.28899999999999998</v>
      </c>
      <c r="T4">
        <v>0.114</v>
      </c>
      <c r="U4">
        <v>0.11700000000000001</v>
      </c>
      <c r="V4">
        <v>0.21</v>
      </c>
      <c r="W4">
        <f t="shared" ref="W4:W9" si="8">AVERAGE(T4:V4)</f>
        <v>0.14699999999999999</v>
      </c>
      <c r="X4">
        <f t="shared" ref="X4:X9" si="9">AVEDEV(T4:V4)</f>
        <v>4.1999999999999989E-2</v>
      </c>
      <c r="Y4">
        <f t="shared" ref="Y4:Y9" si="10">MAX(T4:V4)</f>
        <v>0.21</v>
      </c>
      <c r="Z4">
        <f t="shared" ref="Z4:Z9" si="11">MIN(T4:V4)</f>
        <v>0.114</v>
      </c>
      <c r="AB4">
        <v>0.29399999999999998</v>
      </c>
      <c r="AC4">
        <v>0.28199999999999997</v>
      </c>
      <c r="AD4">
        <v>0.03</v>
      </c>
      <c r="AE4">
        <f t="shared" ref="AE4:AE9" si="12">AVERAGE(AB4:AD4)</f>
        <v>0.20199999999999999</v>
      </c>
      <c r="AF4">
        <f t="shared" ref="AF4:AF9" si="13">AVEDEV(AB4:AD4)</f>
        <v>0.11466666666666665</v>
      </c>
      <c r="AG4">
        <f t="shared" ref="AG4:AG9" si="14">MAX(AB4:AD4)</f>
        <v>0.29399999999999998</v>
      </c>
      <c r="AH4">
        <f t="shared" ref="AH4:AH9" si="15">MIN(AB4:AD4)</f>
        <v>0.03</v>
      </c>
      <c r="AJ4">
        <v>0.14299999999999999</v>
      </c>
      <c r="AK4">
        <v>0.25</v>
      </c>
      <c r="AL4">
        <v>0.2</v>
      </c>
      <c r="AM4">
        <f t="shared" ref="AM4:AM9" si="16">AVERAGE(AJ4:AL4)</f>
        <v>0.19766666666666666</v>
      </c>
      <c r="AN4">
        <f t="shared" ref="AN4:AN9" si="17">AVEDEV(AJ4:AL4)</f>
        <v>3.6444444444444453E-2</v>
      </c>
      <c r="AO4">
        <f t="shared" ref="AO4:AO9" si="18">MAX(AJ4:AL4)</f>
        <v>0.25</v>
      </c>
      <c r="AP4">
        <f t="shared" ref="AP4:AP9" si="19">MIN(AJ4:AL4)</f>
        <v>0.14299999999999999</v>
      </c>
      <c r="AR4">
        <v>0.26400000000000001</v>
      </c>
      <c r="AS4">
        <v>0.27</v>
      </c>
      <c r="AT4">
        <v>0.3</v>
      </c>
      <c r="AU4">
        <f t="shared" ref="AU4:AU9" si="20">AVERAGE(AR4:AT4)</f>
        <v>0.27800000000000002</v>
      </c>
      <c r="AV4">
        <f t="shared" ref="AV4:AV9" si="21">AVEDEV(AR4:AT4)</f>
        <v>1.4666666666666661E-2</v>
      </c>
      <c r="AW4">
        <f t="shared" ref="AW4:AW9" si="22">MAX(AR4:AT4)</f>
        <v>0.3</v>
      </c>
      <c r="AX4">
        <f t="shared" ref="AX4:AX9" si="23">MIN(AR4:AT4)</f>
        <v>0.26400000000000001</v>
      </c>
      <c r="AZ4">
        <v>0.39</v>
      </c>
      <c r="BA4">
        <v>0.309</v>
      </c>
      <c r="BB4">
        <v>0.28000000000000003</v>
      </c>
      <c r="BC4">
        <f t="shared" ref="BC4:BC9" si="24">AVERAGE(AZ4:BB4)</f>
        <v>0.32633333333333336</v>
      </c>
      <c r="BD4">
        <f t="shared" ref="BD4:BD9" si="25">AVEDEV(AZ4:BB4)</f>
        <v>4.2444444444444451E-2</v>
      </c>
      <c r="BE4">
        <f t="shared" ref="BE4:BE9" si="26">MAX(AZ4:BB4)</f>
        <v>0.39</v>
      </c>
      <c r="BF4">
        <f t="shared" ref="BF4:BF9" si="27">MIN(AZ4:BB4)</f>
        <v>0.28000000000000003</v>
      </c>
      <c r="BH4">
        <v>0.154</v>
      </c>
      <c r="BI4">
        <v>0.35399999999999998</v>
      </c>
      <c r="BJ4">
        <v>0.247</v>
      </c>
      <c r="BK4">
        <f t="shared" ref="BK4:BK9" si="28">AVERAGE(BH4:BJ4)</f>
        <v>0.25166666666666665</v>
      </c>
      <c r="BL4">
        <f t="shared" ref="BL4:BL9" si="29">AVEDEV(BH4:BJ4)</f>
        <v>6.8222222222222212E-2</v>
      </c>
      <c r="BM4">
        <f t="shared" ref="BM4:BM9" si="30">MAX(BH4:BJ4)</f>
        <v>0.35399999999999998</v>
      </c>
      <c r="BN4">
        <f t="shared" ref="BN4:BN9" si="31">MIN(BH4:BJ4)</f>
        <v>0.154</v>
      </c>
      <c r="BP4">
        <v>0.42</v>
      </c>
      <c r="BQ4">
        <v>0.43</v>
      </c>
      <c r="BR4">
        <v>0.35</v>
      </c>
      <c r="BS4">
        <f t="shared" ref="BS4:BS9" si="32">AVERAGE(BP4:BR4)</f>
        <v>0.39999999999999997</v>
      </c>
      <c r="BT4">
        <f t="shared" ref="BT4:BT9" si="33">AVEDEV(BP4:BR4)</f>
        <v>3.3333333333333347E-2</v>
      </c>
      <c r="BU4">
        <f t="shared" ref="BU4:BU9" si="34">MAX(BP4:BR4)</f>
        <v>0.43</v>
      </c>
      <c r="BV4">
        <f t="shared" ref="BV4:BV9" si="35">MIN(BP4:BR4)</f>
        <v>0.35</v>
      </c>
      <c r="BX4">
        <v>0.42</v>
      </c>
      <c r="BY4">
        <v>0.35</v>
      </c>
      <c r="BZ4">
        <v>0.28999999999999998</v>
      </c>
      <c r="CA4">
        <f t="shared" ref="CA4:CA9" si="36">AVERAGE(BX4:BZ4)</f>
        <v>0.35333333333333333</v>
      </c>
      <c r="CB4">
        <f t="shared" ref="CB4:CB9" si="37">AVEDEV(BX4:BZ4)</f>
        <v>4.4444444444444453E-2</v>
      </c>
      <c r="CC4">
        <f t="shared" ref="CC4:CC9" si="38">MAX(BX4:BZ4)</f>
        <v>0.42</v>
      </c>
      <c r="CD4">
        <f t="shared" ref="CD4:CD9" si="39">MIN(BX4:BZ4)</f>
        <v>0.28999999999999998</v>
      </c>
      <c r="CF4">
        <v>0.21099999999999999</v>
      </c>
      <c r="CG4">
        <v>0.3</v>
      </c>
      <c r="CH4">
        <v>0.31</v>
      </c>
      <c r="CI4">
        <f t="shared" ref="CI4:CI9" si="40">AVERAGE(CF4:CH4)</f>
        <v>0.27366666666666667</v>
      </c>
      <c r="CJ4">
        <f t="shared" ref="CJ4:CJ9" si="41">AVEDEV(CF4:CH4)</f>
        <v>4.1777777777777775E-2</v>
      </c>
      <c r="CK4">
        <f t="shared" ref="CK4:CK9" si="42">MAX(CF4:CH4)</f>
        <v>0.31</v>
      </c>
      <c r="CL4">
        <f t="shared" ref="CL4:CL9" si="43">MIN(CF4:CH4)</f>
        <v>0.21099999999999999</v>
      </c>
      <c r="CN4">
        <v>0.54</v>
      </c>
      <c r="CO4">
        <v>0.48499999999999999</v>
      </c>
      <c r="CP4">
        <v>0.45</v>
      </c>
      <c r="CQ4">
        <f t="shared" ref="CQ4:CQ9" si="44">AVERAGE(CN4:CP4)</f>
        <v>0.49166666666666664</v>
      </c>
      <c r="CR4">
        <f t="shared" ref="CR4:CR9" si="45">AVEDEV(CN4:CP4)</f>
        <v>3.2222222222222228E-2</v>
      </c>
      <c r="CS4">
        <f t="shared" ref="CS4:CS9" si="46">MAX(CN4:CP4)</f>
        <v>0.54</v>
      </c>
      <c r="CT4">
        <f t="shared" ref="CT4:CT9" si="47">MIN(CN4:CP4)</f>
        <v>0.45</v>
      </c>
      <c r="CV4">
        <v>0.42</v>
      </c>
      <c r="CW4">
        <v>0.35</v>
      </c>
      <c r="CX4" s="3">
        <v>0.32</v>
      </c>
      <c r="CY4">
        <f t="shared" ref="CY4:CY9" si="48">AVERAGE(CV4:CX4)</f>
        <v>0.36333333333333334</v>
      </c>
      <c r="CZ4">
        <f t="shared" ref="CZ4:CZ9" si="49">AVEDEV(CV4:CX4)</f>
        <v>3.7777777777777778E-2</v>
      </c>
      <c r="DA4">
        <f t="shared" ref="DA4:DA9" si="50">MAX(CV4:CX4)</f>
        <v>0.42</v>
      </c>
      <c r="DB4">
        <f t="shared" ref="DB4:DB9" si="51">MIN(CV4:CX4)</f>
        <v>0.32</v>
      </c>
      <c r="DD4">
        <v>0.21099999999999999</v>
      </c>
      <c r="DE4">
        <v>0.3</v>
      </c>
      <c r="DF4">
        <v>0.26</v>
      </c>
      <c r="DG4">
        <f t="shared" ref="DG4:DG9" si="52">AVERAGE(DD4:DF4)</f>
        <v>0.25700000000000001</v>
      </c>
      <c r="DH4">
        <f t="shared" ref="DH4:DH9" si="53">AVEDEV(DD4:DF4)</f>
        <v>3.0666666666666665E-2</v>
      </c>
      <c r="DI4">
        <f t="shared" ref="DI4:DI9" si="54">MAX(DD4:DF4)</f>
        <v>0.3</v>
      </c>
      <c r="DJ4">
        <f t="shared" ref="DJ4:DJ9" si="55">MIN(DD4:DF4)</f>
        <v>0.21099999999999999</v>
      </c>
      <c r="DL4">
        <v>0.54</v>
      </c>
      <c r="DM4">
        <v>0.48499999999999999</v>
      </c>
      <c r="DN4">
        <v>0.5</v>
      </c>
      <c r="DO4">
        <f t="shared" ref="DO4:DO9" si="56">AVERAGE(DL4:DN4)</f>
        <v>0.5083333333333333</v>
      </c>
      <c r="DP4">
        <f t="shared" ref="DP4:DP9" si="57">AVEDEV(DL4:DN4)</f>
        <v>2.1111111111111119E-2</v>
      </c>
      <c r="DQ4">
        <f t="shared" ref="DQ4:DQ9" si="58">MAX(DL4:DN4)</f>
        <v>0.54</v>
      </c>
      <c r="DR4">
        <f t="shared" ref="DR4:DR9" si="59">MIN(DL4:DN4)</f>
        <v>0.48499999999999999</v>
      </c>
      <c r="DT4">
        <v>0.42</v>
      </c>
      <c r="DU4">
        <v>0.35</v>
      </c>
      <c r="DV4">
        <v>0.4</v>
      </c>
      <c r="DW4">
        <f t="shared" ref="DW4:DW9" si="60">AVERAGE(DT4:DV4)</f>
        <v>0.38999999999999996</v>
      </c>
      <c r="DX4">
        <f t="shared" ref="DX4:DX9" si="61">AVEDEV(DT4:DV4)</f>
        <v>2.6666666666666689E-2</v>
      </c>
      <c r="DY4">
        <f t="shared" ref="DY4:DY9" si="62">MAX(DT4:DV4)</f>
        <v>0.42</v>
      </c>
      <c r="DZ4">
        <f t="shared" ref="DZ4:DZ9" si="63">MIN(DT4:DV4)</f>
        <v>0.35</v>
      </c>
      <c r="EB4">
        <v>0.21099999999999999</v>
      </c>
      <c r="EC4">
        <v>0.3</v>
      </c>
      <c r="ED4">
        <v>0.25</v>
      </c>
      <c r="EE4">
        <f t="shared" ref="EE4:EE9" si="64">AVERAGE(EB4:ED4)</f>
        <v>0.25366666666666665</v>
      </c>
      <c r="EF4">
        <f t="shared" ref="EF4:EF9" si="65">AVEDEV(EB4:ED4)</f>
        <v>3.0888888888888882E-2</v>
      </c>
      <c r="EG4">
        <f t="shared" ref="EG4:EG9" si="66">MAX(EB4:ED4)</f>
        <v>0.3</v>
      </c>
      <c r="EH4">
        <f t="shared" ref="EH4:EH9" si="67">MIN(EB4:ED4)</f>
        <v>0.21099999999999999</v>
      </c>
      <c r="EJ4">
        <v>0.54</v>
      </c>
      <c r="EK4">
        <v>0.48499999999999999</v>
      </c>
      <c r="EL4">
        <v>0.45500000000000002</v>
      </c>
      <c r="EM4">
        <f t="shared" ref="EM4:EM9" si="68">AVERAGE(EJ4:EL4)</f>
        <v>0.49333333333333335</v>
      </c>
      <c r="EN4">
        <f t="shared" ref="EN4:EN9" si="69">AVEDEV(EJ4:EL4)</f>
        <v>3.1111111111111128E-2</v>
      </c>
      <c r="EO4">
        <f t="shared" ref="EO4:EO9" si="70">MAX(EJ4:EL4)</f>
        <v>0.54</v>
      </c>
      <c r="EP4">
        <f t="shared" ref="EP4:EP9" si="71">MIN(EJ4:EL4)</f>
        <v>0.45500000000000002</v>
      </c>
      <c r="ER4">
        <v>0.96</v>
      </c>
      <c r="ES4">
        <v>1.27</v>
      </c>
      <c r="ET4">
        <v>1</v>
      </c>
      <c r="EU4">
        <f t="shared" ref="EU4:EU9" si="72">AVERAGE(ER4:ET4)</f>
        <v>1.0766666666666667</v>
      </c>
      <c r="EV4">
        <f t="shared" ref="EV4:EV9" si="73">AVEDEV(ER4:ET4)</f>
        <v>0.12888888888888891</v>
      </c>
      <c r="EW4">
        <f t="shared" ref="EW4:EW9" si="74">MAX(ER4:ET4)</f>
        <v>1.27</v>
      </c>
      <c r="EX4">
        <f t="shared" ref="EX4:EX9" si="75">MIN(ER4:ET4)</f>
        <v>0.96</v>
      </c>
      <c r="EZ4">
        <v>1.4</v>
      </c>
      <c r="FA4">
        <v>1.17</v>
      </c>
      <c r="FB4">
        <v>1.2</v>
      </c>
      <c r="FC4">
        <f t="shared" ref="FC4:FC9" si="76">AVERAGE(EZ4:FB4)</f>
        <v>1.2566666666666666</v>
      </c>
      <c r="FD4">
        <f t="shared" ref="FD4:FD9" si="77">AVEDEV(EZ4:FB4)</f>
        <v>9.5555555555555546E-2</v>
      </c>
      <c r="FE4">
        <f t="shared" ref="FE4:FE9" si="78">MAX(EZ4:FB4)</f>
        <v>1.4</v>
      </c>
      <c r="FF4">
        <f t="shared" ref="FF4:FF9" si="79">MIN(EZ4:FB4)</f>
        <v>1.17</v>
      </c>
      <c r="FH4">
        <v>1.5</v>
      </c>
      <c r="FI4">
        <v>0.14000000000000001</v>
      </c>
      <c r="FJ4">
        <v>0.98</v>
      </c>
      <c r="FK4">
        <f t="shared" ref="FK4:FK9" si="80">AVERAGE(FH4:FJ4)</f>
        <v>0.87333333333333341</v>
      </c>
      <c r="FL4">
        <f t="shared" ref="FL4:FL9" si="81">AVEDEV(FH4:FJ4)</f>
        <v>0.48888888888888876</v>
      </c>
      <c r="FM4">
        <f t="shared" ref="FM4:FM9" si="82">MAX(FH4:FJ4)</f>
        <v>1.5</v>
      </c>
      <c r="FN4">
        <f t="shared" ref="FN4:FN9" si="83">MIN(FH4:FJ4)</f>
        <v>0.14000000000000001</v>
      </c>
      <c r="FP4">
        <v>1.3</v>
      </c>
      <c r="FQ4">
        <v>1.21</v>
      </c>
      <c r="FR4">
        <v>1.1399999999999999</v>
      </c>
      <c r="FS4">
        <f t="shared" ref="FS4:FS9" si="84">AVERAGE(FP4:FR4)</f>
        <v>1.2166666666666666</v>
      </c>
      <c r="FT4">
        <f t="shared" ref="FT4:FT9" si="85">AVEDEV(FP4:FR4)</f>
        <v>5.555555555555558E-2</v>
      </c>
      <c r="FU4">
        <f t="shared" ref="FU4:FU9" si="86">MAX(FP4:FR4)</f>
        <v>1.3</v>
      </c>
      <c r="FV4">
        <f t="shared" ref="FV4:FV9" si="87">MIN(FP4:FR4)</f>
        <v>1.1399999999999999</v>
      </c>
      <c r="FX4">
        <v>0.97</v>
      </c>
      <c r="FY4">
        <v>1.1479999999999999</v>
      </c>
      <c r="FZ4">
        <v>0.78</v>
      </c>
      <c r="GA4">
        <f t="shared" ref="GA4:GA9" si="88">AVERAGE(FX4:FZ4)</f>
        <v>0.96599999999999986</v>
      </c>
      <c r="GB4">
        <f t="shared" ref="GB4:GB9" si="89">AVEDEV(FX4:FZ4)</f>
        <v>0.124</v>
      </c>
      <c r="GC4">
        <f t="shared" ref="GC4:GC9" si="90">MAX(FX4:FZ4)</f>
        <v>1.1479999999999999</v>
      </c>
      <c r="GD4">
        <f t="shared" ref="GD4:GD9" si="91">MIN(FX4:FZ4)</f>
        <v>0.78</v>
      </c>
      <c r="GF4">
        <v>0.32</v>
      </c>
      <c r="GG4">
        <v>0.20499999999999999</v>
      </c>
      <c r="GH4">
        <v>0.47</v>
      </c>
      <c r="GI4">
        <f t="shared" ref="GI4:GI9" si="92">AVERAGE(GF4:GH4)</f>
        <v>0.33166666666666667</v>
      </c>
      <c r="GJ4">
        <f t="shared" ref="GJ4:GJ9" si="93">AVEDEV(GF4:GH4)</f>
        <v>9.2222222222222205E-2</v>
      </c>
      <c r="GK4">
        <f t="shared" ref="GK4:GK9" si="94">MAX(GF4:GH4)</f>
        <v>0.47</v>
      </c>
      <c r="GL4">
        <f t="shared" ref="GL4:GL9" si="95">MIN(GF4:GH4)</f>
        <v>0.20499999999999999</v>
      </c>
    </row>
    <row r="5" spans="1:194" x14ac:dyDescent="0.25">
      <c r="A5" t="s">
        <v>3</v>
      </c>
      <c r="B5" t="s">
        <v>1</v>
      </c>
      <c r="C5" t="s">
        <v>4</v>
      </c>
      <c r="D5" t="s">
        <v>4</v>
      </c>
      <c r="E5" s="4" t="s">
        <v>4</v>
      </c>
      <c r="F5" t="e">
        <f>AVERAGE(C5:E5)</f>
        <v>#DIV/0!</v>
      </c>
      <c r="G5" t="e">
        <f t="shared" si="1"/>
        <v>#NUM!</v>
      </c>
      <c r="H5">
        <f t="shared" si="2"/>
        <v>0</v>
      </c>
      <c r="I5">
        <f t="shared" si="3"/>
        <v>0</v>
      </c>
      <c r="K5" t="s">
        <v>4</v>
      </c>
      <c r="L5" t="s">
        <v>4</v>
      </c>
      <c r="M5" t="s">
        <v>4</v>
      </c>
      <c r="N5" t="e">
        <f t="shared" si="4"/>
        <v>#DIV/0!</v>
      </c>
      <c r="O5" t="e">
        <f t="shared" si="5"/>
        <v>#NUM!</v>
      </c>
      <c r="P5">
        <f t="shared" si="6"/>
        <v>0</v>
      </c>
      <c r="Q5">
        <f t="shared" si="7"/>
        <v>0</v>
      </c>
      <c r="T5" t="s">
        <v>4</v>
      </c>
      <c r="U5" t="s">
        <v>4</v>
      </c>
      <c r="V5" t="s">
        <v>4</v>
      </c>
      <c r="W5" t="e">
        <f t="shared" si="8"/>
        <v>#DIV/0!</v>
      </c>
      <c r="X5" t="e">
        <f t="shared" si="9"/>
        <v>#NUM!</v>
      </c>
      <c r="Y5">
        <f t="shared" si="10"/>
        <v>0</v>
      </c>
      <c r="Z5">
        <f t="shared" si="11"/>
        <v>0</v>
      </c>
      <c r="AB5" t="s">
        <v>4</v>
      </c>
      <c r="AC5" t="s">
        <v>4</v>
      </c>
      <c r="AD5" t="s">
        <v>4</v>
      </c>
      <c r="AE5" t="e">
        <f t="shared" si="12"/>
        <v>#DIV/0!</v>
      </c>
      <c r="AF5" t="e">
        <f t="shared" si="13"/>
        <v>#NUM!</v>
      </c>
      <c r="AG5">
        <f t="shared" si="14"/>
        <v>0</v>
      </c>
      <c r="AH5">
        <f t="shared" si="15"/>
        <v>0</v>
      </c>
      <c r="AJ5" t="s">
        <v>4</v>
      </c>
      <c r="AK5" t="s">
        <v>4</v>
      </c>
      <c r="AL5" t="s">
        <v>4</v>
      </c>
      <c r="AM5" t="e">
        <f t="shared" si="16"/>
        <v>#DIV/0!</v>
      </c>
      <c r="AN5" t="e">
        <f t="shared" si="17"/>
        <v>#NUM!</v>
      </c>
      <c r="AO5">
        <f t="shared" si="18"/>
        <v>0</v>
      </c>
      <c r="AP5">
        <f t="shared" si="19"/>
        <v>0</v>
      </c>
      <c r="AR5" t="s">
        <v>4</v>
      </c>
      <c r="AS5" t="s">
        <v>4</v>
      </c>
      <c r="AT5" t="s">
        <v>4</v>
      </c>
      <c r="AU5" t="e">
        <f t="shared" si="20"/>
        <v>#DIV/0!</v>
      </c>
      <c r="AV5" t="e">
        <f t="shared" si="21"/>
        <v>#NUM!</v>
      </c>
      <c r="AW5">
        <f t="shared" si="22"/>
        <v>0</v>
      </c>
      <c r="AX5">
        <f t="shared" si="23"/>
        <v>0</v>
      </c>
      <c r="AZ5" t="s">
        <v>4</v>
      </c>
      <c r="BA5" t="s">
        <v>4</v>
      </c>
      <c r="BB5" t="s">
        <v>4</v>
      </c>
      <c r="BC5" t="e">
        <f t="shared" si="24"/>
        <v>#DIV/0!</v>
      </c>
      <c r="BD5" t="e">
        <f t="shared" si="25"/>
        <v>#NUM!</v>
      </c>
      <c r="BE5">
        <f t="shared" si="26"/>
        <v>0</v>
      </c>
      <c r="BF5">
        <f t="shared" si="27"/>
        <v>0</v>
      </c>
      <c r="BH5" t="s">
        <v>4</v>
      </c>
      <c r="BI5" t="s">
        <v>4</v>
      </c>
      <c r="BJ5" t="s">
        <v>4</v>
      </c>
      <c r="BK5" t="e">
        <f t="shared" si="28"/>
        <v>#DIV/0!</v>
      </c>
      <c r="BL5" t="e">
        <f t="shared" si="29"/>
        <v>#NUM!</v>
      </c>
      <c r="BM5">
        <f t="shared" si="30"/>
        <v>0</v>
      </c>
      <c r="BN5">
        <f t="shared" si="31"/>
        <v>0</v>
      </c>
      <c r="BP5" t="s">
        <v>4</v>
      </c>
      <c r="BQ5" t="s">
        <v>4</v>
      </c>
      <c r="BR5" t="s">
        <v>4</v>
      </c>
      <c r="BS5" t="e">
        <f t="shared" si="32"/>
        <v>#DIV/0!</v>
      </c>
      <c r="BT5" t="e">
        <f t="shared" si="33"/>
        <v>#NUM!</v>
      </c>
      <c r="BU5">
        <f t="shared" si="34"/>
        <v>0</v>
      </c>
      <c r="BV5">
        <f t="shared" si="35"/>
        <v>0</v>
      </c>
      <c r="BX5" t="s">
        <v>4</v>
      </c>
      <c r="BY5" t="s">
        <v>4</v>
      </c>
      <c r="BZ5" t="s">
        <v>4</v>
      </c>
      <c r="CA5" t="e">
        <f t="shared" si="36"/>
        <v>#DIV/0!</v>
      </c>
      <c r="CB5" t="e">
        <f t="shared" si="37"/>
        <v>#NUM!</v>
      </c>
      <c r="CC5">
        <f t="shared" si="38"/>
        <v>0</v>
      </c>
      <c r="CD5">
        <f t="shared" si="39"/>
        <v>0</v>
      </c>
      <c r="CF5" t="s">
        <v>4</v>
      </c>
      <c r="CG5" t="s">
        <v>4</v>
      </c>
      <c r="CH5" t="s">
        <v>4</v>
      </c>
      <c r="CI5" t="e">
        <f t="shared" si="40"/>
        <v>#DIV/0!</v>
      </c>
      <c r="CJ5" t="e">
        <f t="shared" si="41"/>
        <v>#NUM!</v>
      </c>
      <c r="CK5">
        <f t="shared" si="42"/>
        <v>0</v>
      </c>
      <c r="CL5">
        <f t="shared" si="43"/>
        <v>0</v>
      </c>
      <c r="CN5" t="s">
        <v>4</v>
      </c>
      <c r="CO5" t="s">
        <v>4</v>
      </c>
      <c r="CP5" t="s">
        <v>4</v>
      </c>
      <c r="CQ5" t="e">
        <f t="shared" si="44"/>
        <v>#DIV/0!</v>
      </c>
      <c r="CR5" t="e">
        <f t="shared" si="45"/>
        <v>#NUM!</v>
      </c>
      <c r="CS5">
        <f t="shared" si="46"/>
        <v>0</v>
      </c>
      <c r="CT5">
        <f t="shared" si="47"/>
        <v>0</v>
      </c>
      <c r="CV5" t="s">
        <v>4</v>
      </c>
      <c r="CW5" t="s">
        <v>4</v>
      </c>
      <c r="CX5" s="3" t="s">
        <v>4</v>
      </c>
      <c r="CY5" t="e">
        <f t="shared" si="48"/>
        <v>#DIV/0!</v>
      </c>
      <c r="CZ5" t="e">
        <f t="shared" si="49"/>
        <v>#NUM!</v>
      </c>
      <c r="DA5">
        <f t="shared" si="50"/>
        <v>0</v>
      </c>
      <c r="DB5">
        <f t="shared" si="51"/>
        <v>0</v>
      </c>
      <c r="DD5" t="s">
        <v>4</v>
      </c>
      <c r="DE5" t="s">
        <v>4</v>
      </c>
      <c r="DF5" t="s">
        <v>4</v>
      </c>
      <c r="DG5" t="e">
        <f t="shared" si="52"/>
        <v>#DIV/0!</v>
      </c>
      <c r="DH5" t="e">
        <f t="shared" si="53"/>
        <v>#NUM!</v>
      </c>
      <c r="DI5">
        <f t="shared" si="54"/>
        <v>0</v>
      </c>
      <c r="DJ5">
        <f t="shared" si="55"/>
        <v>0</v>
      </c>
      <c r="DL5" t="s">
        <v>4</v>
      </c>
      <c r="DM5" t="s">
        <v>4</v>
      </c>
      <c r="DN5" t="s">
        <v>4</v>
      </c>
      <c r="DO5" t="e">
        <f t="shared" si="56"/>
        <v>#DIV/0!</v>
      </c>
      <c r="DP5" t="e">
        <f t="shared" si="57"/>
        <v>#NUM!</v>
      </c>
      <c r="DQ5">
        <f t="shared" si="58"/>
        <v>0</v>
      </c>
      <c r="DR5">
        <f t="shared" si="59"/>
        <v>0</v>
      </c>
      <c r="DT5" t="s">
        <v>4</v>
      </c>
      <c r="DU5" t="s">
        <v>4</v>
      </c>
      <c r="DV5" t="s">
        <v>4</v>
      </c>
      <c r="DW5" t="e">
        <f t="shared" si="60"/>
        <v>#DIV/0!</v>
      </c>
      <c r="DX5" t="e">
        <f t="shared" si="61"/>
        <v>#NUM!</v>
      </c>
      <c r="DY5">
        <f t="shared" si="62"/>
        <v>0</v>
      </c>
      <c r="DZ5">
        <f t="shared" si="63"/>
        <v>0</v>
      </c>
      <c r="EB5" t="s">
        <v>4</v>
      </c>
      <c r="EC5" t="s">
        <v>4</v>
      </c>
      <c r="ED5" t="s">
        <v>4</v>
      </c>
      <c r="EE5" t="e">
        <f t="shared" si="64"/>
        <v>#DIV/0!</v>
      </c>
      <c r="EF5" t="e">
        <f t="shared" si="65"/>
        <v>#NUM!</v>
      </c>
      <c r="EG5">
        <f t="shared" si="66"/>
        <v>0</v>
      </c>
      <c r="EH5">
        <f t="shared" si="67"/>
        <v>0</v>
      </c>
      <c r="EJ5" t="s">
        <v>4</v>
      </c>
      <c r="EK5" t="s">
        <v>4</v>
      </c>
      <c r="EL5" t="s">
        <v>4</v>
      </c>
      <c r="EM5" t="e">
        <f t="shared" si="68"/>
        <v>#DIV/0!</v>
      </c>
      <c r="EN5" t="e">
        <f t="shared" si="69"/>
        <v>#NUM!</v>
      </c>
      <c r="EO5">
        <f t="shared" si="70"/>
        <v>0</v>
      </c>
      <c r="EP5">
        <f t="shared" si="71"/>
        <v>0</v>
      </c>
      <c r="ER5" t="s">
        <v>4</v>
      </c>
      <c r="ES5" t="s">
        <v>4</v>
      </c>
      <c r="ET5" t="s">
        <v>4</v>
      </c>
      <c r="EU5" t="e">
        <f t="shared" si="72"/>
        <v>#DIV/0!</v>
      </c>
      <c r="EV5" t="e">
        <f t="shared" si="73"/>
        <v>#NUM!</v>
      </c>
      <c r="EW5">
        <f t="shared" si="74"/>
        <v>0</v>
      </c>
      <c r="EX5">
        <f t="shared" si="75"/>
        <v>0</v>
      </c>
      <c r="EZ5" t="s">
        <v>4</v>
      </c>
      <c r="FA5" t="s">
        <v>4</v>
      </c>
      <c r="FB5" t="s">
        <v>4</v>
      </c>
      <c r="FC5" t="e">
        <f t="shared" si="76"/>
        <v>#DIV/0!</v>
      </c>
      <c r="FD5" t="e">
        <f t="shared" si="77"/>
        <v>#NUM!</v>
      </c>
      <c r="FE5">
        <f t="shared" si="78"/>
        <v>0</v>
      </c>
      <c r="FF5">
        <f t="shared" si="79"/>
        <v>0</v>
      </c>
      <c r="FH5" t="s">
        <v>4</v>
      </c>
      <c r="FI5" t="s">
        <v>4</v>
      </c>
      <c r="FJ5" t="s">
        <v>4</v>
      </c>
      <c r="FK5" t="e">
        <f t="shared" si="80"/>
        <v>#DIV/0!</v>
      </c>
      <c r="FL5" t="e">
        <f t="shared" si="81"/>
        <v>#NUM!</v>
      </c>
      <c r="FM5">
        <f t="shared" si="82"/>
        <v>0</v>
      </c>
      <c r="FN5">
        <f t="shared" si="83"/>
        <v>0</v>
      </c>
      <c r="FP5" t="s">
        <v>4</v>
      </c>
      <c r="FQ5" t="s">
        <v>4</v>
      </c>
      <c r="FR5" t="s">
        <v>4</v>
      </c>
      <c r="FS5" t="e">
        <f t="shared" si="84"/>
        <v>#DIV/0!</v>
      </c>
      <c r="FT5" t="e">
        <f t="shared" si="85"/>
        <v>#NUM!</v>
      </c>
      <c r="FU5">
        <f t="shared" si="86"/>
        <v>0</v>
      </c>
      <c r="FV5">
        <f t="shared" si="87"/>
        <v>0</v>
      </c>
      <c r="FX5" t="s">
        <v>4</v>
      </c>
      <c r="FY5" t="s">
        <v>4</v>
      </c>
      <c r="FZ5" t="s">
        <v>4</v>
      </c>
      <c r="GA5" t="e">
        <f t="shared" si="88"/>
        <v>#DIV/0!</v>
      </c>
      <c r="GB5" t="e">
        <f t="shared" si="89"/>
        <v>#NUM!</v>
      </c>
      <c r="GC5">
        <f t="shared" si="90"/>
        <v>0</v>
      </c>
      <c r="GD5">
        <f t="shared" si="91"/>
        <v>0</v>
      </c>
      <c r="GF5" t="s">
        <v>4</v>
      </c>
      <c r="GG5" t="s">
        <v>4</v>
      </c>
      <c r="GH5" t="s">
        <v>4</v>
      </c>
      <c r="GI5" t="e">
        <f t="shared" si="92"/>
        <v>#DIV/0!</v>
      </c>
      <c r="GJ5" t="e">
        <f t="shared" si="93"/>
        <v>#NUM!</v>
      </c>
      <c r="GK5">
        <f t="shared" si="94"/>
        <v>0</v>
      </c>
      <c r="GL5">
        <f t="shared" si="95"/>
        <v>0</v>
      </c>
    </row>
    <row r="6" spans="1:194" x14ac:dyDescent="0.25">
      <c r="A6" t="s">
        <v>5</v>
      </c>
      <c r="B6" t="s">
        <v>1</v>
      </c>
      <c r="C6">
        <v>2.3E-2</v>
      </c>
      <c r="D6">
        <v>0.01</v>
      </c>
      <c r="E6" s="4">
        <v>0.18</v>
      </c>
      <c r="F6">
        <f t="shared" si="0"/>
        <v>7.0999999999999994E-2</v>
      </c>
      <c r="G6">
        <f t="shared" si="1"/>
        <v>7.2666666666666657E-2</v>
      </c>
      <c r="H6">
        <f t="shared" si="2"/>
        <v>0.18</v>
      </c>
      <c r="I6">
        <f t="shared" si="3"/>
        <v>0.01</v>
      </c>
      <c r="K6">
        <v>1.6E-2</v>
      </c>
      <c r="L6">
        <v>1.7999999999999999E-2</v>
      </c>
      <c r="M6">
        <v>1.6E-2</v>
      </c>
      <c r="N6">
        <f t="shared" si="4"/>
        <v>1.6666666666666666E-2</v>
      </c>
      <c r="O6">
        <f t="shared" si="5"/>
        <v>8.8888888888888817E-4</v>
      </c>
      <c r="P6">
        <f t="shared" si="6"/>
        <v>1.7999999999999999E-2</v>
      </c>
      <c r="Q6">
        <f t="shared" si="7"/>
        <v>1.6E-2</v>
      </c>
      <c r="T6">
        <v>1.7999999999999999E-2</v>
      </c>
      <c r="U6">
        <v>1.9E-2</v>
      </c>
      <c r="V6">
        <v>0.21</v>
      </c>
      <c r="W6">
        <f t="shared" si="8"/>
        <v>8.2333333333333328E-2</v>
      </c>
      <c r="X6">
        <f t="shared" si="9"/>
        <v>8.5111111111111096E-2</v>
      </c>
      <c r="Y6">
        <f t="shared" si="10"/>
        <v>0.21</v>
      </c>
      <c r="Z6">
        <f t="shared" si="11"/>
        <v>1.7999999999999999E-2</v>
      </c>
      <c r="AB6">
        <v>1.7000000000000001E-2</v>
      </c>
      <c r="AC6">
        <v>2.1000000000000001E-2</v>
      </c>
      <c r="AD6">
        <v>1.7999999999999999E-2</v>
      </c>
      <c r="AE6">
        <f t="shared" si="12"/>
        <v>1.8666666666666668E-2</v>
      </c>
      <c r="AF6">
        <f t="shared" si="13"/>
        <v>1.5555555555555566E-3</v>
      </c>
      <c r="AG6">
        <f t="shared" si="14"/>
        <v>2.1000000000000001E-2</v>
      </c>
      <c r="AH6">
        <f t="shared" si="15"/>
        <v>1.7000000000000001E-2</v>
      </c>
      <c r="AJ6">
        <v>2.8000000000000001E-2</v>
      </c>
      <c r="AK6">
        <v>2.1999999999999999E-2</v>
      </c>
      <c r="AL6">
        <v>2.1000000000000001E-2</v>
      </c>
      <c r="AM6">
        <f t="shared" si="16"/>
        <v>2.3666666666666669E-2</v>
      </c>
      <c r="AN6">
        <f t="shared" si="17"/>
        <v>2.8888888888888901E-3</v>
      </c>
      <c r="AO6">
        <f t="shared" si="18"/>
        <v>2.8000000000000001E-2</v>
      </c>
      <c r="AP6">
        <f t="shared" si="19"/>
        <v>2.1000000000000001E-2</v>
      </c>
      <c r="AR6">
        <v>1.6E-2</v>
      </c>
      <c r="AS6">
        <v>0.02</v>
      </c>
      <c r="AT6">
        <v>1.7000000000000001E-2</v>
      </c>
      <c r="AU6">
        <f t="shared" si="20"/>
        <v>1.7666666666666667E-2</v>
      </c>
      <c r="AV6">
        <f t="shared" si="21"/>
        <v>1.5555555555555555E-3</v>
      </c>
      <c r="AW6">
        <f t="shared" si="22"/>
        <v>0.02</v>
      </c>
      <c r="AX6">
        <f t="shared" si="23"/>
        <v>1.6E-2</v>
      </c>
      <c r="AZ6">
        <v>1.9E-2</v>
      </c>
      <c r="BA6">
        <v>1.0999999999999999E-2</v>
      </c>
      <c r="BB6">
        <v>1.4E-2</v>
      </c>
      <c r="BC6">
        <f t="shared" si="24"/>
        <v>1.4666666666666666E-2</v>
      </c>
      <c r="BD6">
        <f t="shared" si="25"/>
        <v>2.8888888888888888E-3</v>
      </c>
      <c r="BE6">
        <f t="shared" si="26"/>
        <v>1.9E-2</v>
      </c>
      <c r="BF6">
        <f t="shared" si="27"/>
        <v>1.0999999999999999E-2</v>
      </c>
      <c r="BH6">
        <v>0.02</v>
      </c>
      <c r="BI6">
        <v>2.1000000000000001E-2</v>
      </c>
      <c r="BJ6">
        <v>2.3E-2</v>
      </c>
      <c r="BK6">
        <f t="shared" si="28"/>
        <v>2.1333333333333333E-2</v>
      </c>
      <c r="BL6">
        <f t="shared" si="29"/>
        <v>1.1111111111111102E-3</v>
      </c>
      <c r="BM6">
        <f t="shared" si="30"/>
        <v>2.3E-2</v>
      </c>
      <c r="BN6">
        <f t="shared" si="31"/>
        <v>0.02</v>
      </c>
      <c r="BP6">
        <v>1.7999999999999999E-2</v>
      </c>
      <c r="BQ6">
        <v>0.02</v>
      </c>
      <c r="BR6">
        <v>1.9E-2</v>
      </c>
      <c r="BS6">
        <f t="shared" si="32"/>
        <v>1.9E-2</v>
      </c>
      <c r="BT6">
        <f t="shared" si="33"/>
        <v>6.6666666666666729E-4</v>
      </c>
      <c r="BU6">
        <f t="shared" si="34"/>
        <v>0.02</v>
      </c>
      <c r="BV6">
        <f t="shared" si="35"/>
        <v>1.7999999999999999E-2</v>
      </c>
      <c r="BX6">
        <v>0.02</v>
      </c>
      <c r="BY6">
        <v>1.7000000000000001E-2</v>
      </c>
      <c r="BZ6">
        <v>1.4999999999999999E-2</v>
      </c>
      <c r="CA6">
        <f t="shared" si="36"/>
        <v>1.7333333333333336E-2</v>
      </c>
      <c r="CB6">
        <f t="shared" si="37"/>
        <v>1.7777777777777785E-3</v>
      </c>
      <c r="CC6">
        <f t="shared" si="38"/>
        <v>0.02</v>
      </c>
      <c r="CD6">
        <f t="shared" si="39"/>
        <v>1.4999999999999999E-2</v>
      </c>
      <c r="CF6">
        <v>0.02</v>
      </c>
      <c r="CG6">
        <v>2.7E-2</v>
      </c>
      <c r="CH6">
        <v>2.5000000000000001E-2</v>
      </c>
      <c r="CI6">
        <f t="shared" si="40"/>
        <v>2.4000000000000004E-2</v>
      </c>
      <c r="CJ6">
        <f t="shared" si="41"/>
        <v>2.6666666666666657E-3</v>
      </c>
      <c r="CK6">
        <f t="shared" si="42"/>
        <v>2.7E-2</v>
      </c>
      <c r="CL6">
        <f t="shared" si="43"/>
        <v>0.02</v>
      </c>
      <c r="CN6">
        <v>1.4999999999999999E-2</v>
      </c>
      <c r="CO6">
        <v>1.9E-2</v>
      </c>
      <c r="CP6">
        <v>1.7000000000000001E-2</v>
      </c>
      <c r="CQ6">
        <f t="shared" si="44"/>
        <v>1.7000000000000001E-2</v>
      </c>
      <c r="CR6">
        <f t="shared" si="45"/>
        <v>1.3333333333333333E-3</v>
      </c>
      <c r="CS6">
        <f t="shared" si="46"/>
        <v>1.9E-2</v>
      </c>
      <c r="CT6">
        <f t="shared" si="47"/>
        <v>1.4999999999999999E-2</v>
      </c>
      <c r="CV6">
        <v>0.02</v>
      </c>
      <c r="CW6">
        <v>1.7000000000000001E-2</v>
      </c>
      <c r="CX6" s="3">
        <v>1.6E-2</v>
      </c>
      <c r="CY6">
        <f t="shared" si="48"/>
        <v>1.7666666666666667E-2</v>
      </c>
      <c r="CZ6">
        <f t="shared" si="49"/>
        <v>1.5555555555555555E-3</v>
      </c>
      <c r="DA6">
        <f t="shared" si="50"/>
        <v>0.02</v>
      </c>
      <c r="DB6">
        <f t="shared" si="51"/>
        <v>1.6E-2</v>
      </c>
      <c r="DD6">
        <v>0.02</v>
      </c>
      <c r="DE6">
        <v>2.7E-2</v>
      </c>
      <c r="DF6">
        <v>2.1000000000000001E-2</v>
      </c>
      <c r="DG6">
        <f t="shared" si="52"/>
        <v>2.2666666666666668E-2</v>
      </c>
      <c r="DH6">
        <f t="shared" si="53"/>
        <v>2.8888888888888888E-3</v>
      </c>
      <c r="DI6">
        <f t="shared" si="54"/>
        <v>2.7E-2</v>
      </c>
      <c r="DJ6">
        <f t="shared" si="55"/>
        <v>0.02</v>
      </c>
      <c r="DL6">
        <v>1.4999999999999999E-2</v>
      </c>
      <c r="DM6">
        <v>1.9E-2</v>
      </c>
      <c r="DN6">
        <v>1.7000000000000001E-2</v>
      </c>
      <c r="DO6">
        <f t="shared" si="56"/>
        <v>1.7000000000000001E-2</v>
      </c>
      <c r="DP6">
        <f t="shared" si="57"/>
        <v>1.3333333333333333E-3</v>
      </c>
      <c r="DQ6">
        <f t="shared" si="58"/>
        <v>1.9E-2</v>
      </c>
      <c r="DR6">
        <f t="shared" si="59"/>
        <v>1.4999999999999999E-2</v>
      </c>
      <c r="DT6">
        <v>0.02</v>
      </c>
      <c r="DU6">
        <v>1.7000000000000001E-2</v>
      </c>
      <c r="DV6">
        <v>2.5000000000000001E-2</v>
      </c>
      <c r="DW6">
        <f t="shared" si="60"/>
        <v>2.066666666666667E-2</v>
      </c>
      <c r="DX6">
        <f t="shared" si="61"/>
        <v>2.8888888888888901E-3</v>
      </c>
      <c r="DY6">
        <f t="shared" si="62"/>
        <v>2.5000000000000001E-2</v>
      </c>
      <c r="DZ6">
        <f t="shared" si="63"/>
        <v>1.7000000000000001E-2</v>
      </c>
      <c r="EB6">
        <v>0.02</v>
      </c>
      <c r="EC6">
        <v>2.7E-2</v>
      </c>
      <c r="ED6">
        <v>2.9000000000000001E-2</v>
      </c>
      <c r="EE6">
        <f t="shared" si="64"/>
        <v>2.5333333333333333E-2</v>
      </c>
      <c r="EF6">
        <f t="shared" si="65"/>
        <v>3.5555555555555562E-3</v>
      </c>
      <c r="EG6">
        <f t="shared" si="66"/>
        <v>2.9000000000000001E-2</v>
      </c>
      <c r="EH6">
        <f t="shared" si="67"/>
        <v>0.02</v>
      </c>
      <c r="EJ6">
        <v>1.4999999999999999E-2</v>
      </c>
      <c r="EK6">
        <v>1.9E-2</v>
      </c>
      <c r="EL6">
        <v>1.7000000000000001E-2</v>
      </c>
      <c r="EM6">
        <f t="shared" si="68"/>
        <v>1.7000000000000001E-2</v>
      </c>
      <c r="EN6">
        <f t="shared" si="69"/>
        <v>1.3333333333333333E-3</v>
      </c>
      <c r="EO6">
        <f t="shared" si="70"/>
        <v>1.9E-2</v>
      </c>
      <c r="EP6">
        <f t="shared" si="71"/>
        <v>1.4999999999999999E-2</v>
      </c>
      <c r="ER6">
        <v>1.7000000000000001E-2</v>
      </c>
      <c r="ES6">
        <v>0.02</v>
      </c>
      <c r="ET6">
        <v>2.4E-2</v>
      </c>
      <c r="EU6">
        <f t="shared" si="72"/>
        <v>2.0333333333333335E-2</v>
      </c>
      <c r="EV6">
        <f t="shared" si="73"/>
        <v>2.4444444444444448E-3</v>
      </c>
      <c r="EW6">
        <f t="shared" si="74"/>
        <v>2.4E-2</v>
      </c>
      <c r="EX6">
        <f t="shared" si="75"/>
        <v>1.7000000000000001E-2</v>
      </c>
      <c r="EZ6">
        <v>1.4E-2</v>
      </c>
      <c r="FA6">
        <v>2.5999999999999999E-2</v>
      </c>
      <c r="FB6">
        <v>2.1000000000000001E-2</v>
      </c>
      <c r="FC6">
        <f t="shared" si="76"/>
        <v>2.0333333333333332E-2</v>
      </c>
      <c r="FD6">
        <f t="shared" si="77"/>
        <v>4.2222222222222227E-3</v>
      </c>
      <c r="FE6">
        <f t="shared" si="78"/>
        <v>2.5999999999999999E-2</v>
      </c>
      <c r="FF6">
        <f t="shared" si="79"/>
        <v>1.4E-2</v>
      </c>
      <c r="FH6">
        <v>1.4E-2</v>
      </c>
      <c r="FI6">
        <v>1.7999999999999999E-2</v>
      </c>
      <c r="FJ6">
        <v>1.2E-2</v>
      </c>
      <c r="FK6">
        <f t="shared" si="80"/>
        <v>1.4666666666666666E-2</v>
      </c>
      <c r="FL6">
        <f t="shared" si="81"/>
        <v>2.2222222222222214E-3</v>
      </c>
      <c r="FM6">
        <f t="shared" si="82"/>
        <v>1.7999999999999999E-2</v>
      </c>
      <c r="FN6">
        <f t="shared" si="83"/>
        <v>1.2E-2</v>
      </c>
      <c r="FP6">
        <v>1.7999999999999999E-2</v>
      </c>
      <c r="FQ6">
        <v>0.02</v>
      </c>
      <c r="FR6">
        <v>1.9E-2</v>
      </c>
      <c r="FS6">
        <f t="shared" si="84"/>
        <v>1.9E-2</v>
      </c>
      <c r="FT6">
        <f t="shared" si="85"/>
        <v>6.6666666666666729E-4</v>
      </c>
      <c r="FU6">
        <f t="shared" si="86"/>
        <v>0.02</v>
      </c>
      <c r="FV6">
        <f t="shared" si="87"/>
        <v>1.7999999999999999E-2</v>
      </c>
      <c r="FX6">
        <v>1.7999999999999999E-2</v>
      </c>
      <c r="FY6">
        <v>1.4999999999999999E-2</v>
      </c>
      <c r="FZ6">
        <v>0.02</v>
      </c>
      <c r="GA6">
        <f t="shared" si="88"/>
        <v>1.7666666666666667E-2</v>
      </c>
      <c r="GB6">
        <f t="shared" si="89"/>
        <v>1.7777777777777774E-3</v>
      </c>
      <c r="GC6">
        <f t="shared" si="90"/>
        <v>0.02</v>
      </c>
      <c r="GD6">
        <f t="shared" si="91"/>
        <v>1.4999999999999999E-2</v>
      </c>
      <c r="GF6">
        <v>2.3E-2</v>
      </c>
      <c r="GG6">
        <v>0.01</v>
      </c>
      <c r="GH6">
        <v>0.18</v>
      </c>
      <c r="GI6">
        <f t="shared" si="92"/>
        <v>7.0999999999999994E-2</v>
      </c>
      <c r="GJ6">
        <f t="shared" si="93"/>
        <v>7.2666666666666657E-2</v>
      </c>
      <c r="GK6">
        <f t="shared" si="94"/>
        <v>0.18</v>
      </c>
      <c r="GL6">
        <f t="shared" si="95"/>
        <v>0.01</v>
      </c>
    </row>
    <row r="7" spans="1:194" x14ac:dyDescent="0.25">
      <c r="A7" t="s">
        <v>6</v>
      </c>
      <c r="B7" t="s">
        <v>1</v>
      </c>
      <c r="C7">
        <v>0.88600000000000001</v>
      </c>
      <c r="D7">
        <v>1.1160000000000001</v>
      </c>
      <c r="E7" s="4">
        <v>1.4</v>
      </c>
      <c r="F7">
        <f t="shared" si="0"/>
        <v>1.1340000000000001</v>
      </c>
      <c r="G7">
        <f t="shared" si="1"/>
        <v>0.17733333333333332</v>
      </c>
      <c r="H7">
        <f t="shared" si="2"/>
        <v>1.4</v>
      </c>
      <c r="I7">
        <f t="shared" si="3"/>
        <v>0.88600000000000001</v>
      </c>
      <c r="K7">
        <v>1.292</v>
      </c>
      <c r="L7">
        <v>1.266</v>
      </c>
      <c r="M7">
        <v>1.3</v>
      </c>
      <c r="N7">
        <f t="shared" si="4"/>
        <v>1.2859999999999998</v>
      </c>
      <c r="O7">
        <f t="shared" si="5"/>
        <v>1.3333333333333419E-2</v>
      </c>
      <c r="P7">
        <f t="shared" si="6"/>
        <v>1.3</v>
      </c>
      <c r="Q7">
        <f t="shared" si="7"/>
        <v>1.266</v>
      </c>
      <c r="T7">
        <v>1.2330000000000001</v>
      </c>
      <c r="U7">
        <v>1.24</v>
      </c>
      <c r="V7">
        <v>1</v>
      </c>
      <c r="W7">
        <f t="shared" si="8"/>
        <v>1.1576666666666666</v>
      </c>
      <c r="X7">
        <f t="shared" si="9"/>
        <v>0.10511111111111116</v>
      </c>
      <c r="Y7">
        <f t="shared" si="10"/>
        <v>1.24</v>
      </c>
      <c r="Z7">
        <f t="shared" si="11"/>
        <v>1</v>
      </c>
      <c r="AB7">
        <v>0.64</v>
      </c>
      <c r="AC7">
        <v>0.47599999999999998</v>
      </c>
      <c r="AD7">
        <v>0.76</v>
      </c>
      <c r="AE7">
        <f t="shared" si="12"/>
        <v>0.62533333333333341</v>
      </c>
      <c r="AF7">
        <f t="shared" si="13"/>
        <v>9.955555555555555E-2</v>
      </c>
      <c r="AG7">
        <f t="shared" si="14"/>
        <v>0.76</v>
      </c>
      <c r="AH7">
        <f t="shared" si="15"/>
        <v>0.47599999999999998</v>
      </c>
      <c r="AJ7">
        <v>0.85399999999999998</v>
      </c>
      <c r="AK7">
        <v>0.78700000000000003</v>
      </c>
      <c r="AL7">
        <v>0.69</v>
      </c>
      <c r="AM7">
        <f t="shared" si="16"/>
        <v>0.77700000000000002</v>
      </c>
      <c r="AN7">
        <f t="shared" si="17"/>
        <v>5.8000000000000017E-2</v>
      </c>
      <c r="AO7">
        <f t="shared" si="18"/>
        <v>0.85399999999999998</v>
      </c>
      <c r="AP7">
        <f t="shared" si="19"/>
        <v>0.69</v>
      </c>
      <c r="AR7">
        <v>0.88300000000000001</v>
      </c>
      <c r="AS7">
        <v>0.89</v>
      </c>
      <c r="AT7">
        <v>0.85</v>
      </c>
      <c r="AU7">
        <f t="shared" si="20"/>
        <v>0.87433333333333341</v>
      </c>
      <c r="AV7">
        <f t="shared" si="21"/>
        <v>1.6222222222222211E-2</v>
      </c>
      <c r="AW7">
        <f t="shared" si="22"/>
        <v>0.89</v>
      </c>
      <c r="AX7">
        <f t="shared" si="23"/>
        <v>0.85</v>
      </c>
      <c r="AZ7">
        <v>0.77600000000000002</v>
      </c>
      <c r="BA7">
        <v>0.81200000000000006</v>
      </c>
      <c r="BB7">
        <v>0.72</v>
      </c>
      <c r="BC7">
        <f t="shared" si="24"/>
        <v>0.76933333333333331</v>
      </c>
      <c r="BD7">
        <f t="shared" si="25"/>
        <v>3.2888888888888933E-2</v>
      </c>
      <c r="BE7">
        <f t="shared" si="26"/>
        <v>0.81200000000000006</v>
      </c>
      <c r="BF7">
        <f t="shared" si="27"/>
        <v>0.72</v>
      </c>
      <c r="BH7">
        <v>0.97299999999999998</v>
      </c>
      <c r="BI7">
        <v>0.87</v>
      </c>
      <c r="BJ7">
        <v>1.121</v>
      </c>
      <c r="BK7">
        <f t="shared" si="28"/>
        <v>0.98799999999999999</v>
      </c>
      <c r="BL7">
        <f t="shared" si="29"/>
        <v>8.8666666666666671E-2</v>
      </c>
      <c r="BM7">
        <f t="shared" si="30"/>
        <v>1.121</v>
      </c>
      <c r="BN7">
        <f t="shared" si="31"/>
        <v>0.87</v>
      </c>
      <c r="BP7">
        <v>0.77100000000000002</v>
      </c>
      <c r="BQ7">
        <v>0.72</v>
      </c>
      <c r="BR7">
        <v>0.69</v>
      </c>
      <c r="BS7">
        <f t="shared" si="32"/>
        <v>0.72699999999999998</v>
      </c>
      <c r="BT7">
        <f t="shared" si="33"/>
        <v>2.9333333333333361E-2</v>
      </c>
      <c r="BU7">
        <f t="shared" si="34"/>
        <v>0.77100000000000002</v>
      </c>
      <c r="BV7">
        <f t="shared" si="35"/>
        <v>0.69</v>
      </c>
      <c r="BX7">
        <v>1.1160000000000001</v>
      </c>
      <c r="BY7">
        <v>1.21</v>
      </c>
      <c r="BZ7">
        <v>1.2</v>
      </c>
      <c r="CA7">
        <f t="shared" si="36"/>
        <v>1.1753333333333333</v>
      </c>
      <c r="CB7">
        <f t="shared" si="37"/>
        <v>3.955555555555549E-2</v>
      </c>
      <c r="CC7">
        <f t="shared" si="38"/>
        <v>1.21</v>
      </c>
      <c r="CD7">
        <f t="shared" si="39"/>
        <v>1.1160000000000001</v>
      </c>
      <c r="CF7">
        <v>1.7310000000000001</v>
      </c>
      <c r="CG7">
        <v>1.45</v>
      </c>
      <c r="CH7">
        <v>1.4</v>
      </c>
      <c r="CI7">
        <f t="shared" si="40"/>
        <v>1.5269999999999999</v>
      </c>
      <c r="CJ7">
        <f t="shared" si="41"/>
        <v>0.13600000000000004</v>
      </c>
      <c r="CK7">
        <f t="shared" si="42"/>
        <v>1.7310000000000001</v>
      </c>
      <c r="CL7">
        <f t="shared" si="43"/>
        <v>1.4</v>
      </c>
      <c r="CN7">
        <v>1.871</v>
      </c>
      <c r="CO7">
        <v>1.82</v>
      </c>
      <c r="CP7">
        <v>1.54</v>
      </c>
      <c r="CQ7">
        <f t="shared" si="44"/>
        <v>1.7436666666666667</v>
      </c>
      <c r="CR7">
        <f t="shared" si="45"/>
        <v>0.13577777777777778</v>
      </c>
      <c r="CS7">
        <f t="shared" si="46"/>
        <v>1.871</v>
      </c>
      <c r="CT7">
        <f t="shared" si="47"/>
        <v>1.54</v>
      </c>
      <c r="CV7">
        <v>1.1100000000000001</v>
      </c>
      <c r="CW7">
        <v>1.008</v>
      </c>
      <c r="CX7" s="3">
        <v>1</v>
      </c>
      <c r="CY7">
        <f t="shared" si="48"/>
        <v>1.0393333333333334</v>
      </c>
      <c r="CZ7">
        <f t="shared" si="49"/>
        <v>4.711111111111118E-2</v>
      </c>
      <c r="DA7">
        <f t="shared" si="50"/>
        <v>1.1100000000000001</v>
      </c>
      <c r="DB7">
        <f t="shared" si="51"/>
        <v>1</v>
      </c>
      <c r="DD7">
        <v>1.0609999999999999</v>
      </c>
      <c r="DE7">
        <v>1.23</v>
      </c>
      <c r="DF7">
        <v>0.98</v>
      </c>
      <c r="DG7">
        <f t="shared" si="52"/>
        <v>1.0903333333333334</v>
      </c>
      <c r="DH7">
        <f t="shared" si="53"/>
        <v>9.3111111111111144E-2</v>
      </c>
      <c r="DI7">
        <f t="shared" si="54"/>
        <v>1.23</v>
      </c>
      <c r="DJ7">
        <f t="shared" si="55"/>
        <v>0.98</v>
      </c>
      <c r="DL7">
        <v>1.2709999999999999</v>
      </c>
      <c r="DM7">
        <v>1.1200000000000001</v>
      </c>
      <c r="DN7">
        <v>1.3</v>
      </c>
      <c r="DO7">
        <f t="shared" si="56"/>
        <v>1.2303333333333333</v>
      </c>
      <c r="DP7">
        <f t="shared" si="57"/>
        <v>7.3555555555555527E-2</v>
      </c>
      <c r="DQ7">
        <f t="shared" si="58"/>
        <v>1.3</v>
      </c>
      <c r="DR7">
        <f t="shared" si="59"/>
        <v>1.1200000000000001</v>
      </c>
      <c r="DT7">
        <v>0.91</v>
      </c>
      <c r="DU7">
        <v>1</v>
      </c>
      <c r="DV7">
        <v>0.98</v>
      </c>
      <c r="DW7">
        <f t="shared" si="60"/>
        <v>0.96333333333333337</v>
      </c>
      <c r="DX7">
        <f t="shared" si="61"/>
        <v>3.5555555555555528E-2</v>
      </c>
      <c r="DY7">
        <f t="shared" si="62"/>
        <v>1</v>
      </c>
      <c r="DZ7">
        <f t="shared" si="63"/>
        <v>0.91</v>
      </c>
      <c r="EB7">
        <v>1.0209999999999999</v>
      </c>
      <c r="EC7">
        <v>0.95799999999999996</v>
      </c>
      <c r="ED7">
        <v>0.89</v>
      </c>
      <c r="EE7">
        <f t="shared" si="64"/>
        <v>0.95633333333333326</v>
      </c>
      <c r="EF7">
        <f t="shared" si="65"/>
        <v>4.4222222222222198E-2</v>
      </c>
      <c r="EG7">
        <f t="shared" si="66"/>
        <v>1.0209999999999999</v>
      </c>
      <c r="EH7">
        <f t="shared" si="67"/>
        <v>0.89</v>
      </c>
      <c r="EJ7">
        <v>1.1100000000000001</v>
      </c>
      <c r="EK7">
        <v>1.02</v>
      </c>
      <c r="EL7">
        <v>1</v>
      </c>
      <c r="EM7">
        <f t="shared" si="68"/>
        <v>1.0433333333333332</v>
      </c>
      <c r="EN7">
        <f t="shared" si="69"/>
        <v>4.4444444444444432E-2</v>
      </c>
      <c r="EO7">
        <f t="shared" si="70"/>
        <v>1.1100000000000001</v>
      </c>
      <c r="EP7">
        <f t="shared" si="71"/>
        <v>1</v>
      </c>
      <c r="ER7">
        <v>1.3</v>
      </c>
      <c r="ES7">
        <v>0.98</v>
      </c>
      <c r="ET7">
        <v>0.8</v>
      </c>
      <c r="EU7">
        <f t="shared" si="72"/>
        <v>1.0266666666666666</v>
      </c>
      <c r="EV7">
        <f t="shared" si="73"/>
        <v>0.1822222222222222</v>
      </c>
      <c r="EW7">
        <f t="shared" si="74"/>
        <v>1.3</v>
      </c>
      <c r="EX7">
        <f t="shared" si="75"/>
        <v>0.8</v>
      </c>
      <c r="EZ7">
        <v>1.3</v>
      </c>
      <c r="FA7">
        <v>1.21</v>
      </c>
      <c r="FB7">
        <v>1.1499999999999999</v>
      </c>
      <c r="FC7">
        <f t="shared" si="76"/>
        <v>1.22</v>
      </c>
      <c r="FD7">
        <f t="shared" si="77"/>
        <v>5.3333333333333378E-2</v>
      </c>
      <c r="FE7">
        <f t="shared" si="78"/>
        <v>1.3</v>
      </c>
      <c r="FF7">
        <f t="shared" si="79"/>
        <v>1.1499999999999999</v>
      </c>
      <c r="FH7">
        <v>0.89</v>
      </c>
      <c r="FI7">
        <v>0.9</v>
      </c>
      <c r="FJ7">
        <v>0.79</v>
      </c>
      <c r="FK7">
        <f t="shared" si="80"/>
        <v>0.86</v>
      </c>
      <c r="FL7">
        <f t="shared" si="81"/>
        <v>4.6666666666666669E-2</v>
      </c>
      <c r="FM7">
        <f t="shared" si="82"/>
        <v>0.9</v>
      </c>
      <c r="FN7">
        <f t="shared" si="83"/>
        <v>0.79</v>
      </c>
      <c r="FP7">
        <v>1.1000000000000001</v>
      </c>
      <c r="FQ7">
        <v>0.9</v>
      </c>
      <c r="FR7">
        <v>1.3</v>
      </c>
      <c r="FS7">
        <f t="shared" si="84"/>
        <v>1.0999999999999999</v>
      </c>
      <c r="FT7">
        <f t="shared" si="85"/>
        <v>0.13333333333333341</v>
      </c>
      <c r="FU7">
        <f t="shared" si="86"/>
        <v>1.3</v>
      </c>
      <c r="FV7">
        <f t="shared" si="87"/>
        <v>0.9</v>
      </c>
      <c r="FX7">
        <v>0.78</v>
      </c>
      <c r="FY7">
        <v>0.71</v>
      </c>
      <c r="FZ7">
        <v>0.8</v>
      </c>
      <c r="GA7">
        <f t="shared" si="88"/>
        <v>0.76333333333333331</v>
      </c>
      <c r="GB7">
        <f t="shared" si="89"/>
        <v>3.5555555555555597E-2</v>
      </c>
      <c r="GC7">
        <f t="shared" si="90"/>
        <v>0.8</v>
      </c>
      <c r="GD7">
        <f t="shared" si="91"/>
        <v>0.71</v>
      </c>
      <c r="GF7">
        <v>0.88600000000000001</v>
      </c>
      <c r="GG7">
        <v>1.1160000000000001</v>
      </c>
      <c r="GH7">
        <v>1.4</v>
      </c>
      <c r="GI7">
        <f t="shared" si="92"/>
        <v>1.1340000000000001</v>
      </c>
      <c r="GJ7">
        <f t="shared" si="93"/>
        <v>0.17733333333333332</v>
      </c>
      <c r="GK7">
        <f t="shared" si="94"/>
        <v>1.4</v>
      </c>
      <c r="GL7">
        <f t="shared" si="95"/>
        <v>0.88600000000000001</v>
      </c>
    </row>
    <row r="8" spans="1:194" x14ac:dyDescent="0.25">
      <c r="A8" t="s">
        <v>7</v>
      </c>
      <c r="B8" t="s">
        <v>1</v>
      </c>
      <c r="C8">
        <v>2.1999999999999999E-2</v>
      </c>
      <c r="D8">
        <v>3.3000000000000002E-2</v>
      </c>
      <c r="E8" s="4">
        <v>2.9000000000000001E-2</v>
      </c>
      <c r="F8">
        <f t="shared" si="0"/>
        <v>2.8000000000000001E-2</v>
      </c>
      <c r="G8">
        <f t="shared" si="1"/>
        <v>4.000000000000001E-3</v>
      </c>
      <c r="H8">
        <f t="shared" si="2"/>
        <v>3.3000000000000002E-2</v>
      </c>
      <c r="I8">
        <f t="shared" si="3"/>
        <v>2.1999999999999999E-2</v>
      </c>
      <c r="K8">
        <v>1.6E-2</v>
      </c>
      <c r="L8">
        <v>0.02</v>
      </c>
      <c r="M8">
        <v>1.7999999999999999E-2</v>
      </c>
      <c r="N8">
        <f t="shared" si="4"/>
        <v>1.8000000000000002E-2</v>
      </c>
      <c r="O8">
        <f t="shared" si="5"/>
        <v>1.3333333333333346E-3</v>
      </c>
      <c r="P8">
        <f t="shared" si="6"/>
        <v>0.02</v>
      </c>
      <c r="Q8">
        <f t="shared" si="7"/>
        <v>1.6E-2</v>
      </c>
      <c r="T8">
        <v>2.1999999999999999E-2</v>
      </c>
      <c r="U8">
        <v>1.4E-2</v>
      </c>
      <c r="V8">
        <v>0.26</v>
      </c>
      <c r="W8">
        <f t="shared" si="8"/>
        <v>9.8666666666666666E-2</v>
      </c>
      <c r="X8">
        <f t="shared" si="9"/>
        <v>0.10755555555555556</v>
      </c>
      <c r="Y8">
        <f t="shared" si="10"/>
        <v>0.26</v>
      </c>
      <c r="Z8">
        <f t="shared" si="11"/>
        <v>1.4E-2</v>
      </c>
      <c r="AB8">
        <v>1.6E-2</v>
      </c>
      <c r="AC8">
        <v>1.2999999999999999E-2</v>
      </c>
      <c r="AD8">
        <v>1.4999999999999999E-2</v>
      </c>
      <c r="AE8">
        <f t="shared" si="12"/>
        <v>1.4666666666666666E-2</v>
      </c>
      <c r="AF8">
        <f t="shared" si="13"/>
        <v>1.1111111111111113E-3</v>
      </c>
      <c r="AG8">
        <f t="shared" si="14"/>
        <v>1.6E-2</v>
      </c>
      <c r="AH8">
        <f t="shared" si="15"/>
        <v>1.2999999999999999E-2</v>
      </c>
      <c r="AJ8">
        <v>1.7999999999999999E-2</v>
      </c>
      <c r="AK8">
        <v>1.9E-2</v>
      </c>
      <c r="AL8">
        <v>1.4999999999999999E-2</v>
      </c>
      <c r="AM8">
        <f t="shared" si="16"/>
        <v>1.7333333333333333E-2</v>
      </c>
      <c r="AN8">
        <f t="shared" si="17"/>
        <v>1.5555555555555555E-3</v>
      </c>
      <c r="AO8">
        <f t="shared" si="18"/>
        <v>1.9E-2</v>
      </c>
      <c r="AP8">
        <f t="shared" si="19"/>
        <v>1.4999999999999999E-2</v>
      </c>
      <c r="AR8">
        <v>1.7000000000000001E-2</v>
      </c>
      <c r="AS8">
        <v>1.4999999999999999E-2</v>
      </c>
      <c r="AT8">
        <v>2.1000000000000001E-2</v>
      </c>
      <c r="AU8">
        <f t="shared" si="20"/>
        <v>1.7666666666666667E-2</v>
      </c>
      <c r="AV8">
        <f t="shared" si="21"/>
        <v>2.2222222222222227E-3</v>
      </c>
      <c r="AW8">
        <f t="shared" si="22"/>
        <v>2.1000000000000001E-2</v>
      </c>
      <c r="AX8">
        <f t="shared" si="23"/>
        <v>1.4999999999999999E-2</v>
      </c>
      <c r="AZ8">
        <v>1.2E-2</v>
      </c>
      <c r="BA8">
        <v>0.03</v>
      </c>
      <c r="BB8">
        <v>2.8000000000000001E-2</v>
      </c>
      <c r="BC8">
        <f t="shared" si="24"/>
        <v>2.3333333333333331E-2</v>
      </c>
      <c r="BD8">
        <f t="shared" si="25"/>
        <v>7.5555555555555558E-3</v>
      </c>
      <c r="BE8">
        <f t="shared" si="26"/>
        <v>0.03</v>
      </c>
      <c r="BF8">
        <f t="shared" si="27"/>
        <v>1.2E-2</v>
      </c>
      <c r="BH8">
        <v>2.5999999999999999E-2</v>
      </c>
      <c r="BI8">
        <v>2.7E-2</v>
      </c>
      <c r="BJ8">
        <v>1.9E-2</v>
      </c>
      <c r="BK8">
        <f t="shared" si="28"/>
        <v>2.3999999999999997E-2</v>
      </c>
      <c r="BL8">
        <f t="shared" si="29"/>
        <v>3.333333333333334E-3</v>
      </c>
      <c r="BM8">
        <f t="shared" si="30"/>
        <v>2.7E-2</v>
      </c>
      <c r="BN8">
        <f t="shared" si="31"/>
        <v>1.9E-2</v>
      </c>
      <c r="BP8">
        <v>2.1000000000000001E-2</v>
      </c>
      <c r="BQ8">
        <v>2.4E-2</v>
      </c>
      <c r="BR8">
        <v>0.02</v>
      </c>
      <c r="BS8">
        <f t="shared" si="32"/>
        <v>2.1666666666666667E-2</v>
      </c>
      <c r="BT8">
        <f t="shared" si="33"/>
        <v>1.5555555555555555E-3</v>
      </c>
      <c r="BU8">
        <f t="shared" si="34"/>
        <v>2.4E-2</v>
      </c>
      <c r="BV8">
        <f t="shared" si="35"/>
        <v>0.02</v>
      </c>
      <c r="BX8">
        <v>2.5000000000000001E-2</v>
      </c>
      <c r="BY8">
        <v>2.7E-2</v>
      </c>
      <c r="BZ8">
        <v>2.4E-2</v>
      </c>
      <c r="CA8">
        <f t="shared" si="36"/>
        <v>2.5333333333333336E-2</v>
      </c>
      <c r="CB8">
        <f t="shared" si="37"/>
        <v>1.1111111111111113E-3</v>
      </c>
      <c r="CC8">
        <f t="shared" si="38"/>
        <v>2.7E-2</v>
      </c>
      <c r="CD8">
        <f t="shared" si="39"/>
        <v>2.4E-2</v>
      </c>
      <c r="CF8">
        <v>2.5999999999999999E-2</v>
      </c>
      <c r="CG8">
        <v>2.4E-2</v>
      </c>
      <c r="CH8">
        <v>2.1000000000000001E-2</v>
      </c>
      <c r="CI8">
        <f t="shared" si="40"/>
        <v>2.3666666666666669E-2</v>
      </c>
      <c r="CJ8">
        <f t="shared" si="41"/>
        <v>1.7777777777777763E-3</v>
      </c>
      <c r="CK8">
        <f t="shared" si="42"/>
        <v>2.5999999999999999E-2</v>
      </c>
      <c r="CL8">
        <f t="shared" si="43"/>
        <v>2.1000000000000001E-2</v>
      </c>
      <c r="CN8">
        <v>2.5000000000000001E-2</v>
      </c>
      <c r="CO8">
        <v>2.1000000000000001E-2</v>
      </c>
      <c r="CP8">
        <v>1.9E-2</v>
      </c>
      <c r="CQ8">
        <f t="shared" si="44"/>
        <v>2.1666666666666667E-2</v>
      </c>
      <c r="CR8">
        <f t="shared" si="45"/>
        <v>2.2222222222222227E-3</v>
      </c>
      <c r="CS8">
        <f t="shared" si="46"/>
        <v>2.5000000000000001E-2</v>
      </c>
      <c r="CT8">
        <f t="shared" si="47"/>
        <v>1.9E-2</v>
      </c>
      <c r="CV8">
        <v>0.02</v>
      </c>
      <c r="CW8">
        <v>2.1000000000000001E-2</v>
      </c>
      <c r="CX8" s="3">
        <v>2.1999999999999999E-2</v>
      </c>
      <c r="CY8">
        <f t="shared" si="48"/>
        <v>2.1000000000000001E-2</v>
      </c>
      <c r="CZ8">
        <f t="shared" si="49"/>
        <v>6.666666666666661E-4</v>
      </c>
      <c r="DA8">
        <f t="shared" si="50"/>
        <v>2.1999999999999999E-2</v>
      </c>
      <c r="DB8">
        <f t="shared" si="51"/>
        <v>0.02</v>
      </c>
      <c r="DD8">
        <v>2.1999999999999999E-2</v>
      </c>
      <c r="DE8">
        <v>2.1000000000000001E-2</v>
      </c>
      <c r="DF8">
        <v>1.7000000000000001E-2</v>
      </c>
      <c r="DG8">
        <f t="shared" si="52"/>
        <v>0.02</v>
      </c>
      <c r="DH8">
        <f t="shared" si="53"/>
        <v>1.9999999999999996E-3</v>
      </c>
      <c r="DI8">
        <f t="shared" si="54"/>
        <v>2.1999999999999999E-2</v>
      </c>
      <c r="DJ8">
        <f t="shared" si="55"/>
        <v>1.7000000000000001E-2</v>
      </c>
      <c r="DL8">
        <v>1.4999999999999999E-2</v>
      </c>
      <c r="DM8">
        <v>2.1000000000000001E-2</v>
      </c>
      <c r="DN8">
        <v>0.02</v>
      </c>
      <c r="DO8">
        <f t="shared" si="56"/>
        <v>1.8666666666666668E-2</v>
      </c>
      <c r="DP8">
        <f t="shared" si="57"/>
        <v>2.4444444444444448E-3</v>
      </c>
      <c r="DQ8">
        <f t="shared" si="58"/>
        <v>2.1000000000000001E-2</v>
      </c>
      <c r="DR8">
        <f t="shared" si="59"/>
        <v>1.4999999999999999E-2</v>
      </c>
      <c r="DT8">
        <v>1.6E-2</v>
      </c>
      <c r="DU8">
        <v>0.02</v>
      </c>
      <c r="DV8">
        <v>2.1000000000000001E-2</v>
      </c>
      <c r="DW8">
        <f t="shared" si="60"/>
        <v>1.9000000000000003E-2</v>
      </c>
      <c r="DX8">
        <f t="shared" si="61"/>
        <v>1.9999999999999996E-3</v>
      </c>
      <c r="DY8">
        <f t="shared" si="62"/>
        <v>2.1000000000000001E-2</v>
      </c>
      <c r="DZ8">
        <f t="shared" si="63"/>
        <v>1.6E-2</v>
      </c>
      <c r="EB8">
        <v>0.02</v>
      </c>
      <c r="EC8">
        <v>2.3E-2</v>
      </c>
      <c r="ED8">
        <v>2.4E-2</v>
      </c>
      <c r="EE8">
        <f t="shared" si="64"/>
        <v>2.2333333333333334E-2</v>
      </c>
      <c r="EF8">
        <f t="shared" si="65"/>
        <v>1.5555555555555555E-3</v>
      </c>
      <c r="EG8">
        <f t="shared" si="66"/>
        <v>2.4E-2</v>
      </c>
      <c r="EH8">
        <f t="shared" si="67"/>
        <v>0.02</v>
      </c>
      <c r="EJ8">
        <v>1.9E-2</v>
      </c>
      <c r="EK8">
        <v>2.4E-2</v>
      </c>
      <c r="EL8">
        <v>2.1000000000000001E-2</v>
      </c>
      <c r="EM8">
        <f t="shared" si="68"/>
        <v>2.1333333333333333E-2</v>
      </c>
      <c r="EN8">
        <f t="shared" si="69"/>
        <v>1.7777777777777774E-3</v>
      </c>
      <c r="EO8">
        <f t="shared" si="70"/>
        <v>2.4E-2</v>
      </c>
      <c r="EP8">
        <f t="shared" si="71"/>
        <v>1.9E-2</v>
      </c>
      <c r="ER8">
        <v>2.1000000000000001E-2</v>
      </c>
      <c r="ES8">
        <v>1.7000000000000001E-2</v>
      </c>
      <c r="ET8">
        <v>2.5999999999999999E-2</v>
      </c>
      <c r="EU8">
        <f t="shared" si="72"/>
        <v>2.1333333333333333E-2</v>
      </c>
      <c r="EV8">
        <f t="shared" si="73"/>
        <v>3.1111111111111096E-3</v>
      </c>
      <c r="EW8">
        <f t="shared" si="74"/>
        <v>2.5999999999999999E-2</v>
      </c>
      <c r="EX8">
        <f t="shared" si="75"/>
        <v>1.7000000000000001E-2</v>
      </c>
      <c r="EZ8">
        <v>1.0999999999999999E-2</v>
      </c>
      <c r="FA8">
        <v>3.2000000000000001E-2</v>
      </c>
      <c r="FB8">
        <v>1.9E-2</v>
      </c>
      <c r="FC8">
        <f t="shared" si="76"/>
        <v>2.0666666666666667E-2</v>
      </c>
      <c r="FD8">
        <f t="shared" si="77"/>
        <v>7.5555555555555558E-3</v>
      </c>
      <c r="FE8">
        <f t="shared" si="78"/>
        <v>3.2000000000000001E-2</v>
      </c>
      <c r="FF8">
        <f t="shared" si="79"/>
        <v>1.0999999999999999E-2</v>
      </c>
      <c r="FH8">
        <v>1.6E-2</v>
      </c>
      <c r="FI8">
        <v>0.01</v>
      </c>
      <c r="FJ8">
        <v>8.9999999999999993E-3</v>
      </c>
      <c r="FK8">
        <f t="shared" si="80"/>
        <v>1.1666666666666667E-2</v>
      </c>
      <c r="FL8">
        <f t="shared" si="81"/>
        <v>2.8888888888888892E-3</v>
      </c>
      <c r="FM8">
        <f t="shared" si="82"/>
        <v>1.6E-2</v>
      </c>
      <c r="FN8">
        <f t="shared" si="83"/>
        <v>8.9999999999999993E-3</v>
      </c>
      <c r="FP8">
        <v>0.01</v>
      </c>
      <c r="FQ8">
        <v>1.9E-2</v>
      </c>
      <c r="FR8">
        <v>1.4999999999999999E-2</v>
      </c>
      <c r="FS8">
        <f t="shared" si="84"/>
        <v>1.4666666666666666E-2</v>
      </c>
      <c r="FT8">
        <f t="shared" si="85"/>
        <v>3.1111111111111109E-3</v>
      </c>
      <c r="FU8">
        <f t="shared" si="86"/>
        <v>1.9E-2</v>
      </c>
      <c r="FV8">
        <f t="shared" si="87"/>
        <v>0.01</v>
      </c>
      <c r="FX8">
        <v>0.01</v>
      </c>
      <c r="FY8">
        <v>1.6E-2</v>
      </c>
      <c r="FZ8">
        <v>0.01</v>
      </c>
      <c r="GA8">
        <f t="shared" si="88"/>
        <v>1.2000000000000002E-2</v>
      </c>
      <c r="GB8">
        <f t="shared" si="89"/>
        <v>2.6666666666666674E-3</v>
      </c>
      <c r="GC8">
        <f t="shared" si="90"/>
        <v>1.6E-2</v>
      </c>
      <c r="GD8">
        <f t="shared" si="91"/>
        <v>0.01</v>
      </c>
      <c r="GF8">
        <v>2.1999999999999999E-2</v>
      </c>
      <c r="GG8">
        <v>3.3000000000000002E-2</v>
      </c>
      <c r="GH8">
        <v>2.9000000000000001E-2</v>
      </c>
      <c r="GI8">
        <f t="shared" si="92"/>
        <v>2.8000000000000001E-2</v>
      </c>
      <c r="GJ8">
        <f t="shared" si="93"/>
        <v>4.000000000000001E-3</v>
      </c>
      <c r="GK8">
        <f t="shared" si="94"/>
        <v>3.3000000000000002E-2</v>
      </c>
      <c r="GL8">
        <f t="shared" si="95"/>
        <v>2.1999999999999999E-2</v>
      </c>
    </row>
    <row r="9" spans="1:194" x14ac:dyDescent="0.25">
      <c r="A9" t="s">
        <v>8</v>
      </c>
      <c r="B9" t="s">
        <v>1</v>
      </c>
      <c r="C9">
        <v>0.55800000000000005</v>
      </c>
      <c r="D9">
        <v>0.56000000000000005</v>
      </c>
      <c r="E9" s="4">
        <v>0.6</v>
      </c>
      <c r="F9">
        <f t="shared" si="0"/>
        <v>0.57266666666666666</v>
      </c>
      <c r="G9">
        <f t="shared" si="1"/>
        <v>1.8222222222222178E-2</v>
      </c>
      <c r="H9">
        <f t="shared" si="2"/>
        <v>0.6</v>
      </c>
      <c r="I9">
        <f t="shared" si="3"/>
        <v>0.55800000000000005</v>
      </c>
      <c r="K9">
        <v>0.48599999999999999</v>
      </c>
      <c r="L9">
        <v>0.51</v>
      </c>
      <c r="M9">
        <v>0.39</v>
      </c>
      <c r="N9">
        <f t="shared" si="4"/>
        <v>0.46200000000000002</v>
      </c>
      <c r="O9">
        <f t="shared" si="5"/>
        <v>4.7999999999999987E-2</v>
      </c>
      <c r="P9">
        <f t="shared" si="6"/>
        <v>0.51</v>
      </c>
      <c r="Q9">
        <f t="shared" si="7"/>
        <v>0.39</v>
      </c>
      <c r="T9">
        <v>0.58099999999999996</v>
      </c>
      <c r="U9">
        <v>0.45</v>
      </c>
      <c r="V9">
        <v>0.35</v>
      </c>
      <c r="W9">
        <f t="shared" si="8"/>
        <v>0.46033333333333326</v>
      </c>
      <c r="X9">
        <f t="shared" si="9"/>
        <v>8.0444444444444416E-2</v>
      </c>
      <c r="Y9">
        <f t="shared" si="10"/>
        <v>0.58099999999999996</v>
      </c>
      <c r="Z9">
        <f t="shared" si="11"/>
        <v>0.35</v>
      </c>
      <c r="AB9">
        <v>0.63100000000000001</v>
      </c>
      <c r="AC9">
        <v>0.56399999999999995</v>
      </c>
      <c r="AD9">
        <v>0.47</v>
      </c>
      <c r="AE9">
        <f t="shared" si="12"/>
        <v>0.55499999999999994</v>
      </c>
      <c r="AF9">
        <f t="shared" si="13"/>
        <v>5.6666666666666678E-2</v>
      </c>
      <c r="AG9">
        <f t="shared" si="14"/>
        <v>0.63100000000000001</v>
      </c>
      <c r="AH9">
        <f t="shared" si="15"/>
        <v>0.47</v>
      </c>
      <c r="AJ9">
        <v>0.68600000000000005</v>
      </c>
      <c r="AK9">
        <v>0.62</v>
      </c>
      <c r="AL9">
        <v>0.67</v>
      </c>
      <c r="AM9">
        <f t="shared" si="16"/>
        <v>0.65866666666666662</v>
      </c>
      <c r="AN9">
        <f t="shared" si="17"/>
        <v>2.5777777777777827E-2</v>
      </c>
      <c r="AO9">
        <f t="shared" si="18"/>
        <v>0.68600000000000005</v>
      </c>
      <c r="AP9">
        <f t="shared" si="19"/>
        <v>0.62</v>
      </c>
      <c r="AR9">
        <v>0.55100000000000005</v>
      </c>
      <c r="AS9">
        <v>0.65</v>
      </c>
      <c r="AT9">
        <v>0.47</v>
      </c>
      <c r="AU9">
        <f t="shared" si="20"/>
        <v>0.55700000000000005</v>
      </c>
      <c r="AV9">
        <f t="shared" si="21"/>
        <v>6.200000000000002E-2</v>
      </c>
      <c r="AW9">
        <f t="shared" si="22"/>
        <v>0.65</v>
      </c>
      <c r="AX9">
        <f t="shared" si="23"/>
        <v>0.47</v>
      </c>
      <c r="AZ9">
        <v>0.53800000000000003</v>
      </c>
      <c r="BA9">
        <v>0.502</v>
      </c>
      <c r="BB9">
        <v>0.51200000000000001</v>
      </c>
      <c r="BC9">
        <f t="shared" si="24"/>
        <v>0.51733333333333331</v>
      </c>
      <c r="BD9">
        <f t="shared" si="25"/>
        <v>1.3777777777777778E-2</v>
      </c>
      <c r="BE9">
        <f t="shared" si="26"/>
        <v>0.53800000000000003</v>
      </c>
      <c r="BF9">
        <f t="shared" si="27"/>
        <v>0.502</v>
      </c>
      <c r="BH9">
        <v>0.58599999999999997</v>
      </c>
      <c r="BI9">
        <v>0.51700000000000002</v>
      </c>
      <c r="BJ9">
        <v>0.6</v>
      </c>
      <c r="BK9">
        <f t="shared" si="28"/>
        <v>0.56766666666666665</v>
      </c>
      <c r="BL9">
        <f t="shared" si="29"/>
        <v>3.3777777777777761E-2</v>
      </c>
      <c r="BM9">
        <f t="shared" si="30"/>
        <v>0.6</v>
      </c>
      <c r="BN9">
        <f t="shared" si="31"/>
        <v>0.51700000000000002</v>
      </c>
      <c r="BP9">
        <v>0.51100000000000001</v>
      </c>
      <c r="BQ9">
        <v>0.55000000000000004</v>
      </c>
      <c r="BR9">
        <v>0.49</v>
      </c>
      <c r="BS9">
        <f t="shared" si="32"/>
        <v>0.51700000000000002</v>
      </c>
      <c r="BT9">
        <f t="shared" si="33"/>
        <v>2.200000000000002E-2</v>
      </c>
      <c r="BU9">
        <f t="shared" si="34"/>
        <v>0.55000000000000004</v>
      </c>
      <c r="BV9">
        <f t="shared" si="35"/>
        <v>0.49</v>
      </c>
      <c r="BX9">
        <v>0.56000000000000005</v>
      </c>
      <c r="BY9">
        <v>0.49199999999999999</v>
      </c>
      <c r="BZ9">
        <v>0.45100000000000001</v>
      </c>
      <c r="CA9">
        <f t="shared" si="36"/>
        <v>0.501</v>
      </c>
      <c r="CB9">
        <f t="shared" si="37"/>
        <v>3.9333333333333352E-2</v>
      </c>
      <c r="CC9">
        <f t="shared" si="38"/>
        <v>0.56000000000000005</v>
      </c>
      <c r="CD9">
        <f t="shared" si="39"/>
        <v>0.45100000000000001</v>
      </c>
      <c r="CF9">
        <v>0.51300000000000001</v>
      </c>
      <c r="CG9">
        <v>0.51</v>
      </c>
      <c r="CH9">
        <v>0.45</v>
      </c>
      <c r="CI9">
        <f t="shared" si="40"/>
        <v>0.49100000000000005</v>
      </c>
      <c r="CJ9">
        <f t="shared" si="41"/>
        <v>2.7333333333333321E-2</v>
      </c>
      <c r="CK9">
        <f t="shared" si="42"/>
        <v>0.51300000000000001</v>
      </c>
      <c r="CL9">
        <f t="shared" si="43"/>
        <v>0.45</v>
      </c>
      <c r="CN9">
        <v>0.54300000000000004</v>
      </c>
      <c r="CO9">
        <v>0.52100000000000002</v>
      </c>
      <c r="CP9">
        <v>0.5</v>
      </c>
      <c r="CQ9">
        <f t="shared" si="44"/>
        <v>0.52133333333333332</v>
      </c>
      <c r="CR9">
        <f t="shared" si="45"/>
        <v>1.4444444444444446E-2</v>
      </c>
      <c r="CS9">
        <f t="shared" si="46"/>
        <v>0.54300000000000004</v>
      </c>
      <c r="CT9">
        <f t="shared" si="47"/>
        <v>0.5</v>
      </c>
      <c r="CV9">
        <v>0.51</v>
      </c>
      <c r="CW9">
        <v>0.51200000000000001</v>
      </c>
      <c r="CX9" s="3">
        <v>0.49</v>
      </c>
      <c r="CY9">
        <f t="shared" si="48"/>
        <v>0.504</v>
      </c>
      <c r="CZ9">
        <f t="shared" si="49"/>
        <v>9.333333333333341E-3</v>
      </c>
      <c r="DA9">
        <f t="shared" si="50"/>
        <v>0.51200000000000001</v>
      </c>
      <c r="DB9">
        <f t="shared" si="51"/>
        <v>0.49</v>
      </c>
      <c r="DD9">
        <v>0.51700000000000002</v>
      </c>
      <c r="DE9">
        <v>0.41</v>
      </c>
      <c r="DF9">
        <v>0.39</v>
      </c>
      <c r="DG9">
        <f t="shared" si="52"/>
        <v>0.43900000000000006</v>
      </c>
      <c r="DH9">
        <f t="shared" si="53"/>
        <v>5.2000000000000025E-2</v>
      </c>
      <c r="DI9">
        <f t="shared" si="54"/>
        <v>0.51700000000000002</v>
      </c>
      <c r="DJ9">
        <f t="shared" si="55"/>
        <v>0.39</v>
      </c>
      <c r="DL9">
        <v>0.44</v>
      </c>
      <c r="DM9">
        <v>0.51100000000000001</v>
      </c>
      <c r="DN9">
        <v>0.5</v>
      </c>
      <c r="DO9">
        <f t="shared" si="56"/>
        <v>0.48366666666666669</v>
      </c>
      <c r="DP9">
        <f t="shared" si="57"/>
        <v>2.9111111111111105E-2</v>
      </c>
      <c r="DQ9">
        <f t="shared" si="58"/>
        <v>0.51100000000000001</v>
      </c>
      <c r="DR9">
        <f t="shared" si="59"/>
        <v>0.44</v>
      </c>
      <c r="DT9">
        <v>0.42099999999999999</v>
      </c>
      <c r="DU9">
        <v>0.41699999999999998</v>
      </c>
      <c r="DV9">
        <v>0.45</v>
      </c>
      <c r="DW9">
        <f t="shared" si="60"/>
        <v>0.42933333333333334</v>
      </c>
      <c r="DX9">
        <f t="shared" si="61"/>
        <v>1.3777777777777797E-2</v>
      </c>
      <c r="DY9">
        <f t="shared" si="62"/>
        <v>0.45</v>
      </c>
      <c r="DZ9">
        <f t="shared" si="63"/>
        <v>0.41699999999999998</v>
      </c>
      <c r="EB9">
        <v>0.51</v>
      </c>
      <c r="EC9">
        <v>0.41599999999999998</v>
      </c>
      <c r="ED9">
        <v>0.47</v>
      </c>
      <c r="EE9">
        <f t="shared" si="64"/>
        <v>0.46533333333333332</v>
      </c>
      <c r="EF9">
        <f t="shared" si="65"/>
        <v>3.2888888888888891E-2</v>
      </c>
      <c r="EG9">
        <f t="shared" si="66"/>
        <v>0.51</v>
      </c>
      <c r="EH9">
        <f t="shared" si="67"/>
        <v>0.41599999999999998</v>
      </c>
      <c r="EJ9">
        <v>0.54</v>
      </c>
      <c r="EK9">
        <v>0.48699999999999999</v>
      </c>
      <c r="EL9">
        <v>0.45</v>
      </c>
      <c r="EM9">
        <f t="shared" si="68"/>
        <v>0.49233333333333335</v>
      </c>
      <c r="EN9">
        <f t="shared" si="69"/>
        <v>3.1777777777777794E-2</v>
      </c>
      <c r="EO9">
        <f t="shared" si="70"/>
        <v>0.54</v>
      </c>
      <c r="EP9">
        <f t="shared" si="71"/>
        <v>0.45</v>
      </c>
      <c r="ER9">
        <v>0.52</v>
      </c>
      <c r="ES9">
        <v>0.48</v>
      </c>
      <c r="ET9">
        <v>0.5</v>
      </c>
      <c r="EU9">
        <f t="shared" si="72"/>
        <v>0.5</v>
      </c>
      <c r="EV9">
        <f t="shared" si="73"/>
        <v>1.3333333333333345E-2</v>
      </c>
      <c r="EW9">
        <f t="shared" si="74"/>
        <v>0.52</v>
      </c>
      <c r="EX9">
        <f t="shared" si="75"/>
        <v>0.48</v>
      </c>
      <c r="EZ9">
        <v>3.5000000000000003E-2</v>
      </c>
      <c r="FA9">
        <v>2.1000000000000001E-2</v>
      </c>
      <c r="FB9">
        <v>2.7E-2</v>
      </c>
      <c r="FC9">
        <f t="shared" si="76"/>
        <v>2.7666666666666669E-2</v>
      </c>
      <c r="FD9">
        <f t="shared" si="77"/>
        <v>4.8888888888888905E-3</v>
      </c>
      <c r="FE9">
        <f t="shared" si="78"/>
        <v>3.5000000000000003E-2</v>
      </c>
      <c r="FF9">
        <f t="shared" si="79"/>
        <v>2.1000000000000001E-2</v>
      </c>
      <c r="FH9">
        <v>1.4999999999999999E-2</v>
      </c>
      <c r="FI9">
        <v>1.7000000000000001E-2</v>
      </c>
      <c r="FJ9">
        <v>1.6E-2</v>
      </c>
      <c r="FK9">
        <f t="shared" si="80"/>
        <v>1.6E-2</v>
      </c>
      <c r="FL9">
        <f t="shared" si="81"/>
        <v>6.6666666666666729E-4</v>
      </c>
      <c r="FM9">
        <f t="shared" si="82"/>
        <v>1.7000000000000001E-2</v>
      </c>
      <c r="FN9">
        <f t="shared" si="83"/>
        <v>1.4999999999999999E-2</v>
      </c>
      <c r="FP9">
        <v>0.02</v>
      </c>
      <c r="FQ9">
        <v>3.2000000000000001E-2</v>
      </c>
      <c r="FR9">
        <v>2.5999999999999999E-2</v>
      </c>
      <c r="FS9">
        <f t="shared" si="84"/>
        <v>2.5999999999999999E-2</v>
      </c>
      <c r="FT9">
        <f t="shared" si="85"/>
        <v>4.0000000000000001E-3</v>
      </c>
      <c r="FU9">
        <f t="shared" si="86"/>
        <v>3.2000000000000001E-2</v>
      </c>
      <c r="FV9">
        <f t="shared" si="87"/>
        <v>0.02</v>
      </c>
      <c r="FX9">
        <v>1.4E-2</v>
      </c>
      <c r="FY9">
        <v>0.18</v>
      </c>
      <c r="FZ9">
        <v>0.09</v>
      </c>
      <c r="GA9">
        <f t="shared" si="88"/>
        <v>9.4666666666666677E-2</v>
      </c>
      <c r="GB9">
        <f t="shared" si="89"/>
        <v>5.6888888888888885E-2</v>
      </c>
      <c r="GC9">
        <f t="shared" si="90"/>
        <v>0.18</v>
      </c>
      <c r="GD9">
        <f t="shared" si="91"/>
        <v>1.4E-2</v>
      </c>
      <c r="GF9">
        <v>0.55800000000000005</v>
      </c>
      <c r="GG9">
        <v>0.56000000000000005</v>
      </c>
      <c r="GH9">
        <v>0.48</v>
      </c>
      <c r="GI9">
        <f t="shared" si="92"/>
        <v>0.53266666666666673</v>
      </c>
      <c r="GJ9">
        <f t="shared" si="93"/>
        <v>3.5111111111111128E-2</v>
      </c>
      <c r="GK9">
        <f t="shared" si="94"/>
        <v>0.56000000000000005</v>
      </c>
      <c r="GL9">
        <f t="shared" si="95"/>
        <v>0.48</v>
      </c>
    </row>
    <row r="19" spans="1:194" x14ac:dyDescent="0.25">
      <c r="A19" t="s">
        <v>14</v>
      </c>
    </row>
    <row r="20" spans="1:194" x14ac:dyDescent="0.25">
      <c r="C20" t="s">
        <v>58</v>
      </c>
      <c r="D20" s="6" t="s">
        <v>70</v>
      </c>
      <c r="E20" s="6" t="s">
        <v>71</v>
      </c>
      <c r="F20" s="6" t="s">
        <v>72</v>
      </c>
      <c r="G20" t="s">
        <v>69</v>
      </c>
      <c r="L20" t="s">
        <v>58</v>
      </c>
      <c r="M20" s="6" t="s">
        <v>70</v>
      </c>
      <c r="N20" s="6" t="s">
        <v>71</v>
      </c>
      <c r="O20" s="6" t="s">
        <v>72</v>
      </c>
      <c r="P20" t="s">
        <v>57</v>
      </c>
      <c r="U20" t="s">
        <v>58</v>
      </c>
      <c r="V20" s="6" t="s">
        <v>70</v>
      </c>
      <c r="W20" s="6" t="s">
        <v>71</v>
      </c>
      <c r="X20" s="6" t="s">
        <v>72</v>
      </c>
      <c r="Y20" t="s">
        <v>59</v>
      </c>
      <c r="AC20" t="s">
        <v>58</v>
      </c>
      <c r="AD20" s="6" t="s">
        <v>70</v>
      </c>
      <c r="AE20" s="6" t="s">
        <v>71</v>
      </c>
      <c r="AF20" s="6" t="s">
        <v>72</v>
      </c>
      <c r="AG20" t="s">
        <v>60</v>
      </c>
      <c r="AK20" t="s">
        <v>58</v>
      </c>
      <c r="AL20" s="6" t="s">
        <v>70</v>
      </c>
      <c r="AM20" s="6" t="s">
        <v>71</v>
      </c>
      <c r="AN20" s="6" t="s">
        <v>72</v>
      </c>
      <c r="AO20" t="s">
        <v>61</v>
      </c>
      <c r="AS20" t="s">
        <v>58</v>
      </c>
      <c r="AT20" s="6" t="s">
        <v>70</v>
      </c>
      <c r="AU20" s="6" t="s">
        <v>71</v>
      </c>
      <c r="AV20" s="6" t="s">
        <v>72</v>
      </c>
      <c r="AW20" t="s">
        <v>62</v>
      </c>
      <c r="BA20" t="s">
        <v>58</v>
      </c>
      <c r="BB20" s="6" t="s">
        <v>70</v>
      </c>
      <c r="BC20" s="6" t="s">
        <v>71</v>
      </c>
      <c r="BD20" s="6" t="s">
        <v>72</v>
      </c>
      <c r="BE20" t="s">
        <v>63</v>
      </c>
      <c r="BI20" t="s">
        <v>58</v>
      </c>
      <c r="BJ20" s="6" t="s">
        <v>70</v>
      </c>
      <c r="BK20" s="6" t="s">
        <v>71</v>
      </c>
      <c r="BL20" s="6" t="s">
        <v>72</v>
      </c>
      <c r="BM20" t="s">
        <v>64</v>
      </c>
      <c r="BQ20" t="s">
        <v>58</v>
      </c>
      <c r="BR20" s="6" t="s">
        <v>70</v>
      </c>
      <c r="BS20" s="6" t="s">
        <v>71</v>
      </c>
      <c r="BT20" s="6" t="s">
        <v>72</v>
      </c>
      <c r="BU20" t="s">
        <v>65</v>
      </c>
      <c r="BY20" t="s">
        <v>58</v>
      </c>
      <c r="BZ20" s="6" t="s">
        <v>70</v>
      </c>
      <c r="CA20" s="6" t="s">
        <v>71</v>
      </c>
      <c r="CB20" s="6" t="s">
        <v>72</v>
      </c>
      <c r="CC20" t="s">
        <v>66</v>
      </c>
      <c r="CG20" t="s">
        <v>58</v>
      </c>
      <c r="CH20" s="6" t="s">
        <v>70</v>
      </c>
      <c r="CI20" s="6" t="s">
        <v>71</v>
      </c>
      <c r="CJ20" s="6" t="s">
        <v>72</v>
      </c>
      <c r="CK20" t="s">
        <v>67</v>
      </c>
      <c r="CO20" t="s">
        <v>58</v>
      </c>
      <c r="CP20" s="6" t="s">
        <v>70</v>
      </c>
      <c r="CQ20" s="6" t="s">
        <v>71</v>
      </c>
      <c r="CR20" s="6" t="s">
        <v>72</v>
      </c>
      <c r="CS20" t="s">
        <v>68</v>
      </c>
      <c r="CW20" t="s">
        <v>58</v>
      </c>
      <c r="CX20" s="6" t="s">
        <v>73</v>
      </c>
      <c r="CY20" s="6" t="s">
        <v>74</v>
      </c>
      <c r="CZ20" s="6" t="s">
        <v>75</v>
      </c>
      <c r="DA20" t="s">
        <v>56</v>
      </c>
      <c r="DE20" t="s">
        <v>58</v>
      </c>
      <c r="DF20" s="6" t="s">
        <v>73</v>
      </c>
      <c r="DG20" s="6" t="s">
        <v>74</v>
      </c>
      <c r="DH20" s="6" t="s">
        <v>75</v>
      </c>
      <c r="DI20" t="s">
        <v>57</v>
      </c>
      <c r="DM20" t="s">
        <v>58</v>
      </c>
      <c r="DN20" s="6" t="s">
        <v>73</v>
      </c>
      <c r="DO20" s="6" t="s">
        <v>74</v>
      </c>
      <c r="DP20" s="6" t="s">
        <v>75</v>
      </c>
      <c r="DQ20" t="s">
        <v>59</v>
      </c>
      <c r="DU20" t="s">
        <v>58</v>
      </c>
      <c r="DV20" s="6" t="s">
        <v>73</v>
      </c>
      <c r="DW20" s="6" t="s">
        <v>74</v>
      </c>
      <c r="DX20" s="6" t="s">
        <v>75</v>
      </c>
      <c r="DY20" t="s">
        <v>60</v>
      </c>
      <c r="EC20" t="s">
        <v>58</v>
      </c>
      <c r="ED20" s="6" t="s">
        <v>73</v>
      </c>
      <c r="EE20" s="6" t="s">
        <v>74</v>
      </c>
      <c r="EF20" s="6" t="s">
        <v>75</v>
      </c>
      <c r="EG20" t="s">
        <v>61</v>
      </c>
      <c r="EK20" t="s">
        <v>58</v>
      </c>
      <c r="EL20" s="6" t="s">
        <v>73</v>
      </c>
      <c r="EM20" s="6" t="s">
        <v>74</v>
      </c>
      <c r="EN20" s="6" t="s">
        <v>75</v>
      </c>
      <c r="EO20" t="s">
        <v>62</v>
      </c>
      <c r="ES20" t="s">
        <v>58</v>
      </c>
      <c r="ET20" s="6" t="s">
        <v>73</v>
      </c>
      <c r="EU20" s="6" t="s">
        <v>74</v>
      </c>
      <c r="EV20" s="6" t="s">
        <v>75</v>
      </c>
      <c r="EW20" t="s">
        <v>63</v>
      </c>
      <c r="FA20" t="s">
        <v>58</v>
      </c>
      <c r="FB20" s="6" t="s">
        <v>73</v>
      </c>
      <c r="FC20" s="6" t="s">
        <v>74</v>
      </c>
      <c r="FD20" s="6" t="s">
        <v>75</v>
      </c>
      <c r="FE20" t="s">
        <v>64</v>
      </c>
      <c r="FI20" t="s">
        <v>58</v>
      </c>
      <c r="FJ20" s="6" t="s">
        <v>73</v>
      </c>
      <c r="FK20" s="6" t="s">
        <v>74</v>
      </c>
      <c r="FL20" s="6" t="s">
        <v>75</v>
      </c>
      <c r="FM20" t="s">
        <v>65</v>
      </c>
      <c r="FQ20" t="s">
        <v>58</v>
      </c>
      <c r="FR20" s="6" t="s">
        <v>73</v>
      </c>
      <c r="FS20" s="6" t="s">
        <v>74</v>
      </c>
      <c r="FT20" s="6" t="s">
        <v>75</v>
      </c>
      <c r="FU20" t="s">
        <v>66</v>
      </c>
      <c r="FY20" t="s">
        <v>58</v>
      </c>
      <c r="FZ20" s="6" t="s">
        <v>73</v>
      </c>
      <c r="GA20" s="6" t="s">
        <v>74</v>
      </c>
      <c r="GB20" s="6" t="s">
        <v>75</v>
      </c>
      <c r="GC20" t="s">
        <v>67</v>
      </c>
      <c r="GG20" t="s">
        <v>58</v>
      </c>
      <c r="GH20" s="6" t="s">
        <v>73</v>
      </c>
      <c r="GI20" s="6" t="s">
        <v>74</v>
      </c>
      <c r="GJ20" s="6" t="s">
        <v>75</v>
      </c>
      <c r="GK20" t="s">
        <v>68</v>
      </c>
    </row>
    <row r="21" spans="1:194" x14ac:dyDescent="0.25">
      <c r="A21" t="s">
        <v>9</v>
      </c>
      <c r="F21" t="s">
        <v>10</v>
      </c>
      <c r="G21" t="s">
        <v>11</v>
      </c>
      <c r="H21" t="s">
        <v>12</v>
      </c>
      <c r="I21" t="s">
        <v>13</v>
      </c>
      <c r="N21" t="s">
        <v>10</v>
      </c>
      <c r="O21" t="s">
        <v>11</v>
      </c>
      <c r="P21" t="s">
        <v>12</v>
      </c>
      <c r="Q21" t="s">
        <v>13</v>
      </c>
      <c r="W21" t="s">
        <v>10</v>
      </c>
      <c r="X21" t="s">
        <v>11</v>
      </c>
      <c r="Y21" t="s">
        <v>12</v>
      </c>
      <c r="Z21" t="s">
        <v>13</v>
      </c>
      <c r="AE21" t="s">
        <v>10</v>
      </c>
      <c r="AF21" t="s">
        <v>11</v>
      </c>
      <c r="AG21" t="s">
        <v>12</v>
      </c>
      <c r="AH21" t="s">
        <v>13</v>
      </c>
      <c r="AM21" t="s">
        <v>10</v>
      </c>
      <c r="AN21" t="s">
        <v>11</v>
      </c>
      <c r="AO21" t="s">
        <v>12</v>
      </c>
      <c r="AP21" t="s">
        <v>13</v>
      </c>
      <c r="AU21" t="s">
        <v>10</v>
      </c>
      <c r="AV21" t="s">
        <v>11</v>
      </c>
      <c r="AW21" t="s">
        <v>12</v>
      </c>
      <c r="AX21" t="s">
        <v>13</v>
      </c>
      <c r="BC21" t="s">
        <v>10</v>
      </c>
      <c r="BD21" t="s">
        <v>11</v>
      </c>
      <c r="BE21" t="s">
        <v>12</v>
      </c>
      <c r="BF21" t="s">
        <v>13</v>
      </c>
      <c r="BK21" t="s">
        <v>10</v>
      </c>
      <c r="BL21" t="s">
        <v>11</v>
      </c>
      <c r="BM21" t="s">
        <v>12</v>
      </c>
      <c r="BN21" t="s">
        <v>13</v>
      </c>
      <c r="BS21" t="s">
        <v>10</v>
      </c>
      <c r="BT21" t="s">
        <v>11</v>
      </c>
      <c r="BU21" t="s">
        <v>12</v>
      </c>
      <c r="BV21" t="s">
        <v>13</v>
      </c>
      <c r="CA21" t="s">
        <v>10</v>
      </c>
      <c r="CB21" t="s">
        <v>11</v>
      </c>
      <c r="CC21" t="s">
        <v>12</v>
      </c>
      <c r="CD21" t="s">
        <v>13</v>
      </c>
      <c r="CI21" t="s">
        <v>10</v>
      </c>
      <c r="CJ21" t="s">
        <v>11</v>
      </c>
      <c r="CK21" t="s">
        <v>12</v>
      </c>
      <c r="CL21" t="s">
        <v>13</v>
      </c>
      <c r="CQ21" t="s">
        <v>10</v>
      </c>
      <c r="CR21" t="s">
        <v>11</v>
      </c>
      <c r="CS21" t="s">
        <v>12</v>
      </c>
      <c r="CT21" t="s">
        <v>13</v>
      </c>
      <c r="CY21" t="s">
        <v>10</v>
      </c>
      <c r="CZ21" t="s">
        <v>11</v>
      </c>
      <c r="DA21" t="s">
        <v>12</v>
      </c>
      <c r="DB21" t="s">
        <v>13</v>
      </c>
      <c r="DG21" t="s">
        <v>10</v>
      </c>
      <c r="DH21" t="s">
        <v>11</v>
      </c>
      <c r="DI21" t="s">
        <v>12</v>
      </c>
      <c r="DJ21" t="s">
        <v>13</v>
      </c>
      <c r="DO21" t="s">
        <v>10</v>
      </c>
      <c r="DP21" t="s">
        <v>11</v>
      </c>
      <c r="DQ21" t="s">
        <v>12</v>
      </c>
      <c r="DR21" t="s">
        <v>13</v>
      </c>
      <c r="DW21" t="s">
        <v>10</v>
      </c>
      <c r="DX21" t="s">
        <v>11</v>
      </c>
      <c r="DY21" t="s">
        <v>12</v>
      </c>
      <c r="DZ21" t="s">
        <v>13</v>
      </c>
      <c r="EE21" t="s">
        <v>10</v>
      </c>
      <c r="EF21" t="s">
        <v>11</v>
      </c>
      <c r="EG21" t="s">
        <v>12</v>
      </c>
      <c r="EH21" t="s">
        <v>13</v>
      </c>
      <c r="EM21" t="s">
        <v>10</v>
      </c>
      <c r="EN21" t="s">
        <v>11</v>
      </c>
      <c r="EO21" t="s">
        <v>12</v>
      </c>
      <c r="EP21" t="s">
        <v>13</v>
      </c>
      <c r="EU21" t="s">
        <v>10</v>
      </c>
      <c r="EV21" t="s">
        <v>11</v>
      </c>
      <c r="EW21" t="s">
        <v>12</v>
      </c>
      <c r="EX21" t="s">
        <v>13</v>
      </c>
      <c r="FC21" t="s">
        <v>10</v>
      </c>
      <c r="FD21" t="s">
        <v>11</v>
      </c>
      <c r="FE21" t="s">
        <v>12</v>
      </c>
      <c r="FF21" t="s">
        <v>13</v>
      </c>
      <c r="FK21" t="s">
        <v>10</v>
      </c>
      <c r="FL21" t="s">
        <v>11</v>
      </c>
      <c r="FM21" t="s">
        <v>12</v>
      </c>
      <c r="FN21" t="s">
        <v>13</v>
      </c>
      <c r="FS21" t="s">
        <v>10</v>
      </c>
      <c r="FT21" t="s">
        <v>11</v>
      </c>
      <c r="FU21" t="s">
        <v>12</v>
      </c>
      <c r="FV21" t="s">
        <v>13</v>
      </c>
      <c r="GA21" t="s">
        <v>10</v>
      </c>
      <c r="GB21" t="s">
        <v>11</v>
      </c>
      <c r="GC21" t="s">
        <v>12</v>
      </c>
      <c r="GD21" t="s">
        <v>13</v>
      </c>
      <c r="GI21" t="s">
        <v>10</v>
      </c>
      <c r="GJ21" t="s">
        <v>11</v>
      </c>
      <c r="GK21" t="s">
        <v>12</v>
      </c>
      <c r="GL21" t="s">
        <v>13</v>
      </c>
    </row>
    <row r="22" spans="1:194" x14ac:dyDescent="0.25">
      <c r="A22" t="s">
        <v>0</v>
      </c>
      <c r="B22" t="s">
        <v>1</v>
      </c>
      <c r="C22" s="1">
        <v>6.0000000000000001E-3</v>
      </c>
      <c r="D22" s="1">
        <v>8.0000000000000002E-3</v>
      </c>
      <c r="E22" s="4">
        <v>0.01</v>
      </c>
      <c r="F22">
        <f>AVERAGE(C22:E22)</f>
        <v>8.0000000000000002E-3</v>
      </c>
      <c r="G22">
        <f>AVEDEV(C22:E22)</f>
        <v>1.3333333333333333E-3</v>
      </c>
      <c r="H22">
        <f>MAX(C22:E22)</f>
        <v>0.01</v>
      </c>
      <c r="I22">
        <f>MIN(C22:E22)</f>
        <v>6.0000000000000001E-3</v>
      </c>
      <c r="K22">
        <v>4.0000000000000001E-3</v>
      </c>
      <c r="L22">
        <v>5.0000000000000001E-3</v>
      </c>
      <c r="M22">
        <v>7.0000000000000001E-3</v>
      </c>
      <c r="N22">
        <f>AVERAGE(K22:M22)</f>
        <v>5.3333333333333332E-3</v>
      </c>
      <c r="O22">
        <f>AVEDEV(K22:M22)</f>
        <v>1.1111111111111111E-3</v>
      </c>
      <c r="P22">
        <f>MAX(K22:M22)</f>
        <v>7.0000000000000001E-3</v>
      </c>
      <c r="Q22">
        <f>MIN(K22:M22)</f>
        <v>4.0000000000000001E-3</v>
      </c>
      <c r="T22">
        <v>8.9999999999999993E-3</v>
      </c>
      <c r="U22">
        <v>7.0000000000000001E-3</v>
      </c>
      <c r="V22">
        <v>7.0000000000000001E-3</v>
      </c>
      <c r="W22">
        <f>AVERAGE(T22:V22)</f>
        <v>7.6666666666666662E-3</v>
      </c>
      <c r="X22">
        <f>AVEDEV(T22:V22)</f>
        <v>8.8888888888888839E-4</v>
      </c>
      <c r="Y22">
        <f>MAX(T22:V22)</f>
        <v>8.9999999999999993E-3</v>
      </c>
      <c r="Z22">
        <f>MIN(T22:V22)</f>
        <v>7.0000000000000001E-3</v>
      </c>
      <c r="AB22">
        <v>0.01</v>
      </c>
      <c r="AC22">
        <v>8.0000000000000002E-3</v>
      </c>
      <c r="AD22">
        <v>6.0000000000000001E-3</v>
      </c>
      <c r="AE22">
        <f>AVERAGE(AB22:AD22)</f>
        <v>8.0000000000000002E-3</v>
      </c>
      <c r="AF22">
        <f>AVEDEV(AB22:AD22)</f>
        <v>1.3333333333333333E-3</v>
      </c>
      <c r="AG22">
        <f>MAX(AB22:AD22)</f>
        <v>0.01</v>
      </c>
      <c r="AH22">
        <f>MIN(AB22:AD22)</f>
        <v>6.0000000000000001E-3</v>
      </c>
      <c r="AJ22">
        <v>5.0000000000000001E-3</v>
      </c>
      <c r="AK22">
        <v>7.0000000000000001E-3</v>
      </c>
      <c r="AL22">
        <v>4.0000000000000001E-3</v>
      </c>
      <c r="AM22">
        <f>AVERAGE(AJ22:AL22)</f>
        <v>5.3333333333333332E-3</v>
      </c>
      <c r="AN22">
        <f>AVEDEV(AJ22:AL22)</f>
        <v>1.1111111111111111E-3</v>
      </c>
      <c r="AO22">
        <f>MAX(AJ22:AL22)</f>
        <v>7.0000000000000001E-3</v>
      </c>
      <c r="AP22">
        <f>MIN(AJ22:AL22)</f>
        <v>4.0000000000000001E-3</v>
      </c>
      <c r="AR22">
        <v>5.0000000000000001E-3</v>
      </c>
      <c r="AS22">
        <v>1.2999999999999999E-2</v>
      </c>
      <c r="AT22">
        <v>7.0000000000000001E-3</v>
      </c>
      <c r="AU22">
        <f>AVERAGE(AR22:AT22)</f>
        <v>8.3333333333333332E-3</v>
      </c>
      <c r="AV22">
        <f>AVEDEV(AR22:AT22)</f>
        <v>3.1111111111111109E-3</v>
      </c>
      <c r="AW22">
        <f>MAX(AR22:AT22)</f>
        <v>1.2999999999999999E-2</v>
      </c>
      <c r="AX22">
        <f>MIN(AR22:AT22)</f>
        <v>5.0000000000000001E-3</v>
      </c>
      <c r="AZ22">
        <v>4.0000000000000001E-3</v>
      </c>
      <c r="BA22">
        <v>6.0000000000000001E-3</v>
      </c>
      <c r="BB22">
        <v>3.0000000000000001E-3</v>
      </c>
      <c r="BC22">
        <f>AVERAGE(AZ22:BB22)</f>
        <v>4.333333333333334E-3</v>
      </c>
      <c r="BD22">
        <f>AVEDEV(AZ22:BB22)</f>
        <v>1.1111111111111113E-3</v>
      </c>
      <c r="BE22">
        <f>MAX(AZ22:BB22)</f>
        <v>6.0000000000000001E-3</v>
      </c>
      <c r="BF22">
        <f>MIN(AZ22:BB22)</f>
        <v>3.0000000000000001E-3</v>
      </c>
      <c r="BH22">
        <v>5.0000000000000001E-3</v>
      </c>
      <c r="BI22">
        <v>8.9999999999999993E-3</v>
      </c>
      <c r="BJ22">
        <v>7.0000000000000001E-3</v>
      </c>
      <c r="BK22">
        <f>AVERAGE(BH22:BJ22)</f>
        <v>6.9999999999999993E-3</v>
      </c>
      <c r="BL22">
        <f>AVEDEV(BH22:BJ22)</f>
        <v>1.3333333333333333E-3</v>
      </c>
      <c r="BM22">
        <f>MAX(BH22:BJ22)</f>
        <v>8.9999999999999993E-3</v>
      </c>
      <c r="BN22">
        <f>MIN(BH22:BJ22)</f>
        <v>5.0000000000000001E-3</v>
      </c>
      <c r="BP22">
        <v>5.0000000000000001E-3</v>
      </c>
      <c r="BQ22">
        <v>7.0000000000000001E-3</v>
      </c>
      <c r="BR22">
        <v>8.9999999999999993E-3</v>
      </c>
      <c r="BS22">
        <f>AVERAGE(BP22:BR22)</f>
        <v>6.9999999999999993E-3</v>
      </c>
      <c r="BT22">
        <f>AVEDEV(BP22:BR22)</f>
        <v>1.3333333333333333E-3</v>
      </c>
      <c r="BU22">
        <f>MAX(BP22:BR22)</f>
        <v>8.9999999999999993E-3</v>
      </c>
      <c r="BV22">
        <f>MIN(BP22:BR22)</f>
        <v>5.0000000000000001E-3</v>
      </c>
      <c r="BX22">
        <v>8.0000000000000002E-3</v>
      </c>
      <c r="BY22">
        <v>5.0000000000000001E-3</v>
      </c>
      <c r="BZ22">
        <v>7.0000000000000001E-3</v>
      </c>
      <c r="CA22">
        <f>AVERAGE(BX22:BZ22)</f>
        <v>6.6666666666666671E-3</v>
      </c>
      <c r="CB22">
        <f>AVEDEV(BX22:BZ22)</f>
        <v>1.1111111111111111E-3</v>
      </c>
      <c r="CC22">
        <f>MAX(BX22:BZ22)</f>
        <v>8.0000000000000002E-3</v>
      </c>
      <c r="CD22">
        <f>MIN(BX22:BZ22)</f>
        <v>5.0000000000000001E-3</v>
      </c>
      <c r="CF22">
        <v>3.0000000000000001E-3</v>
      </c>
      <c r="CG22">
        <v>2E-3</v>
      </c>
      <c r="CH22">
        <v>1E-3</v>
      </c>
      <c r="CI22">
        <f>AVERAGE(CF22:CH22)</f>
        <v>2E-3</v>
      </c>
      <c r="CJ22">
        <f>AVEDEV(CF22:CH22)</f>
        <v>6.6666666666666664E-4</v>
      </c>
      <c r="CK22">
        <f>MAX(CF22:CH22)</f>
        <v>3.0000000000000001E-3</v>
      </c>
      <c r="CL22">
        <f>MIN(CF22:CH22)</f>
        <v>1E-3</v>
      </c>
      <c r="CN22">
        <v>6.0000000000000001E-3</v>
      </c>
      <c r="CO22">
        <v>2E-3</v>
      </c>
      <c r="CP22">
        <v>4.5999999999999999E-2</v>
      </c>
      <c r="CQ22">
        <f>AVERAGE(CN22:CP22)</f>
        <v>1.7999999999999999E-2</v>
      </c>
      <c r="CR22">
        <f>AVEDEV(CN22:CP22)</f>
        <v>1.8666666666666665E-2</v>
      </c>
      <c r="CS22">
        <f>MAX(CN22:CP22)</f>
        <v>4.5999999999999999E-2</v>
      </c>
      <c r="CT22">
        <f>MIN(CN22:CP22)</f>
        <v>2E-3</v>
      </c>
      <c r="CV22">
        <v>4.0000000000000001E-3</v>
      </c>
      <c r="CW22">
        <v>6.0000000000000001E-3</v>
      </c>
      <c r="CX22" s="3">
        <v>8.0000000000000002E-3</v>
      </c>
      <c r="CY22">
        <f>AVERAGE(CV22:CX22)</f>
        <v>6.000000000000001E-3</v>
      </c>
      <c r="CZ22">
        <f>AVEDEV(CV22:CX22)</f>
        <v>1.3333333333333337E-3</v>
      </c>
      <c r="DA22">
        <f>MAX(CV22:CX22)</f>
        <v>8.0000000000000002E-3</v>
      </c>
      <c r="DB22">
        <f>MIN(CV22:CX22)</f>
        <v>4.0000000000000001E-3</v>
      </c>
      <c r="DD22">
        <v>5.0000000000000001E-3</v>
      </c>
      <c r="DE22">
        <v>8.9999999999999993E-3</v>
      </c>
      <c r="DF22">
        <v>7.0000000000000001E-3</v>
      </c>
      <c r="DG22">
        <f>AVERAGE(DD22:DF22)</f>
        <v>6.9999999999999993E-3</v>
      </c>
      <c r="DH22">
        <f>AVEDEV(DD22:DF22)</f>
        <v>1.3333333333333333E-3</v>
      </c>
      <c r="DI22">
        <f>MAX(DD22:DF22)</f>
        <v>8.9999999999999993E-3</v>
      </c>
      <c r="DJ22">
        <f>MIN(DD22:DF22)</f>
        <v>5.0000000000000001E-3</v>
      </c>
      <c r="DL22">
        <v>5.0000000000000001E-3</v>
      </c>
      <c r="DM22">
        <v>7.0000000000000001E-3</v>
      </c>
      <c r="DN22">
        <v>0.01</v>
      </c>
      <c r="DO22">
        <f>AVERAGE(DL22:DN22)</f>
        <v>7.3333333333333332E-3</v>
      </c>
      <c r="DP22">
        <f>AVEDEV(DL22:DN22)</f>
        <v>1.7777777777777776E-3</v>
      </c>
      <c r="DQ22">
        <f>MAX(DL22:DN22)</f>
        <v>0.01</v>
      </c>
      <c r="DR22">
        <f>MIN(DL22:DN22)</f>
        <v>5.0000000000000001E-3</v>
      </c>
      <c r="DT22" s="1">
        <v>8.9999999999999993E-3</v>
      </c>
      <c r="DU22" s="1">
        <v>0.01</v>
      </c>
      <c r="DV22">
        <v>8.0000000000000002E-3</v>
      </c>
      <c r="DW22">
        <f>AVERAGE(DT22:DV22)</f>
        <v>8.9999999999999993E-3</v>
      </c>
      <c r="DX22">
        <f>AVEDEV(DT22:DV22)</f>
        <v>6.6666666666666664E-4</v>
      </c>
      <c r="DY22">
        <f>MAX(DT22:DV22)</f>
        <v>0.01</v>
      </c>
      <c r="DZ22">
        <f>MIN(DT22:DV22)</f>
        <v>8.0000000000000002E-3</v>
      </c>
      <c r="EB22">
        <v>3.0000000000000001E-3</v>
      </c>
      <c r="EC22">
        <v>2E-3</v>
      </c>
      <c r="ED22">
        <v>6.0000000000000001E-3</v>
      </c>
      <c r="EE22">
        <f>AVERAGE(EB22:ED22)</f>
        <v>3.6666666666666666E-3</v>
      </c>
      <c r="EF22">
        <f>AVEDEV(EB22:ED22)</f>
        <v>1.5555555555555555E-3</v>
      </c>
      <c r="EG22">
        <f>MAX(EB22:ED22)</f>
        <v>6.0000000000000001E-3</v>
      </c>
      <c r="EH22">
        <f>MIN(EB22:ED22)</f>
        <v>2E-3</v>
      </c>
      <c r="EJ22">
        <v>6.0000000000000001E-3</v>
      </c>
      <c r="EK22">
        <v>2E-3</v>
      </c>
      <c r="EL22">
        <v>1E-3</v>
      </c>
      <c r="EM22">
        <f>AVERAGE(EJ22:EL22)</f>
        <v>3.0000000000000005E-3</v>
      </c>
      <c r="EN22">
        <f>AVEDEV(EJ22:EL22)</f>
        <v>2E-3</v>
      </c>
      <c r="EO22">
        <f>MAX(EJ22:EL22)</f>
        <v>6.0000000000000001E-3</v>
      </c>
      <c r="EP22">
        <f>MIN(EJ22:EL22)</f>
        <v>1E-3</v>
      </c>
      <c r="ER22">
        <v>3.0000000000000001E-3</v>
      </c>
      <c r="ES22">
        <v>1E-3</v>
      </c>
      <c r="ET22">
        <v>5.0000000000000001E-3</v>
      </c>
      <c r="EU22">
        <f>AVERAGE(ER22:ET22)</f>
        <v>3.0000000000000005E-3</v>
      </c>
      <c r="EV22">
        <f>AVEDEV(ER22:ET22)</f>
        <v>1.3333333333333333E-3</v>
      </c>
      <c r="EW22">
        <f>MAX(ER22:ET22)</f>
        <v>5.0000000000000001E-3</v>
      </c>
      <c r="EX22">
        <f>MIN(ER22:ET22)</f>
        <v>1E-3</v>
      </c>
      <c r="EZ22">
        <v>2E-3</v>
      </c>
      <c r="FA22">
        <v>5.0000000000000001E-3</v>
      </c>
      <c r="FB22">
        <v>4.0000000000000001E-3</v>
      </c>
      <c r="FC22">
        <f>AVERAGE(EZ22:FB22)</f>
        <v>3.6666666666666666E-3</v>
      </c>
      <c r="FD22">
        <f>AVEDEV(EZ22:FB22)</f>
        <v>1.1111111111111111E-3</v>
      </c>
      <c r="FE22">
        <f>MAX(EZ22:FB22)</f>
        <v>5.0000000000000001E-3</v>
      </c>
      <c r="FF22">
        <f>MIN(EZ22:FB22)</f>
        <v>2E-3</v>
      </c>
      <c r="FH22">
        <v>3.0000000000000001E-3</v>
      </c>
      <c r="FI22">
        <v>6.0000000000000001E-3</v>
      </c>
      <c r="FJ22">
        <v>0.05</v>
      </c>
      <c r="FK22">
        <f>AVERAGE(FH22:FJ22)</f>
        <v>1.9666666666666669E-2</v>
      </c>
      <c r="FL22">
        <f>AVEDEV(FH22:FJ22)</f>
        <v>2.0222222222222225E-2</v>
      </c>
      <c r="FM22">
        <f>MAX(FH22:FJ22)</f>
        <v>0.05</v>
      </c>
      <c r="FN22">
        <f>MIN(FH22:FJ22)</f>
        <v>3.0000000000000001E-3</v>
      </c>
      <c r="FP22" s="1">
        <v>4.0000000000000001E-3</v>
      </c>
      <c r="FQ22" s="1">
        <v>0.03</v>
      </c>
      <c r="FR22">
        <v>6.0000000000000001E-3</v>
      </c>
      <c r="FS22">
        <f>AVERAGE(FP22:FR22)</f>
        <v>1.3333333333333334E-2</v>
      </c>
      <c r="FT22">
        <f>AVEDEV(FP22:FR22)</f>
        <v>1.1111111111111108E-2</v>
      </c>
      <c r="FU22">
        <f>MAX(FP22:FR22)</f>
        <v>0.03</v>
      </c>
      <c r="FV22">
        <f>MIN(FP22:FR22)</f>
        <v>4.0000000000000001E-3</v>
      </c>
      <c r="FX22">
        <v>3.0000000000000001E-3</v>
      </c>
      <c r="FY22">
        <v>5.0000000000000001E-3</v>
      </c>
      <c r="FZ22">
        <v>1E-3</v>
      </c>
      <c r="GA22">
        <f>AVERAGE(FX22:FZ22)</f>
        <v>3.0000000000000005E-3</v>
      </c>
      <c r="GB22">
        <f>AVEDEV(FX22:FZ22)</f>
        <v>1.3333333333333333E-3</v>
      </c>
      <c r="GC22">
        <f>MAX(FX22:FZ22)</f>
        <v>5.0000000000000001E-3</v>
      </c>
      <c r="GD22">
        <f>MIN(FX22:FZ22)</f>
        <v>1E-3</v>
      </c>
      <c r="GF22">
        <v>6.0000000000000001E-3</v>
      </c>
      <c r="GG22">
        <v>4.0000000000000001E-3</v>
      </c>
      <c r="GH22">
        <v>3.0000000000000001E-3</v>
      </c>
      <c r="GI22">
        <f>AVERAGE(GF22:GH22)</f>
        <v>4.333333333333334E-3</v>
      </c>
      <c r="GJ22">
        <f>AVEDEV(GF22:GH22)</f>
        <v>1.1111111111111113E-3</v>
      </c>
      <c r="GK22">
        <f>MAX(GF22:GH22)</f>
        <v>6.0000000000000001E-3</v>
      </c>
      <c r="GL22">
        <f>MIN(GF22:GH22)</f>
        <v>3.0000000000000001E-3</v>
      </c>
    </row>
    <row r="23" spans="1:194" x14ac:dyDescent="0.25">
      <c r="A23" t="s">
        <v>2</v>
      </c>
      <c r="B23" t="s">
        <v>1</v>
      </c>
      <c r="C23" s="2">
        <v>0.04</v>
      </c>
      <c r="D23" s="2">
        <v>4.4999999999999998E-2</v>
      </c>
      <c r="E23" s="4">
        <v>3.9E-2</v>
      </c>
      <c r="F23">
        <f t="shared" ref="F23:F28" si="96">AVERAGE(C23:E23)</f>
        <v>4.1333333333333333E-2</v>
      </c>
      <c r="G23">
        <f t="shared" ref="G23:G28" si="97">AVEDEV(C23:E23)</f>
        <v>2.4444444444444435E-3</v>
      </c>
      <c r="H23">
        <f t="shared" ref="H23:H28" si="98">MAX(C23:E23)</f>
        <v>4.4999999999999998E-2</v>
      </c>
      <c r="I23">
        <f t="shared" ref="I23:I28" si="99">MIN(C23:E23)</f>
        <v>3.9E-2</v>
      </c>
      <c r="K23">
        <v>1.7999999999999999E-2</v>
      </c>
      <c r="L23">
        <v>0.02</v>
      </c>
      <c r="M23">
        <v>2.7E-2</v>
      </c>
      <c r="N23">
        <f t="shared" ref="N23:N28" si="100">AVERAGE(K23:M23)</f>
        <v>2.1666666666666667E-2</v>
      </c>
      <c r="O23">
        <f t="shared" ref="O23:O28" si="101">AVEDEV(K23:M23)</f>
        <v>3.5555555555555562E-3</v>
      </c>
      <c r="P23">
        <f t="shared" ref="P23:P28" si="102">MAX(K23:M23)</f>
        <v>2.7E-2</v>
      </c>
      <c r="Q23">
        <f t="shared" ref="Q23:Q28" si="103">MIN(K23:M23)</f>
        <v>1.7999999999999999E-2</v>
      </c>
      <c r="T23">
        <v>6.5000000000000002E-2</v>
      </c>
      <c r="U23">
        <v>5.3999999999999999E-2</v>
      </c>
      <c r="V23">
        <v>5.7000000000000002E-2</v>
      </c>
      <c r="W23">
        <f t="shared" ref="W23:W28" si="104">AVERAGE(T23:V23)</f>
        <v>5.8666666666666666E-2</v>
      </c>
      <c r="X23">
        <f t="shared" ref="X23:X28" si="105">AVEDEV(T23:V23)</f>
        <v>4.2222222222222218E-3</v>
      </c>
      <c r="Y23">
        <f t="shared" ref="Y23:Y28" si="106">MAX(T23:V23)</f>
        <v>6.5000000000000002E-2</v>
      </c>
      <c r="Z23">
        <f t="shared" ref="Z23:Z28" si="107">MIN(T23:V23)</f>
        <v>5.3999999999999999E-2</v>
      </c>
      <c r="AB23">
        <v>9.8000000000000004E-2</v>
      </c>
      <c r="AC23">
        <v>0.1</v>
      </c>
      <c r="AD23">
        <v>8.6999999999999994E-2</v>
      </c>
      <c r="AE23">
        <f t="shared" ref="AE23:AE28" si="108">AVERAGE(AB23:AD23)</f>
        <v>9.5000000000000015E-2</v>
      </c>
      <c r="AF23">
        <f t="shared" ref="AF23:AF28" si="109">AVEDEV(AB23:AD23)</f>
        <v>5.3333333333333332E-3</v>
      </c>
      <c r="AG23">
        <f t="shared" ref="AG23:AG28" si="110">MAX(AB23:AD23)</f>
        <v>0.1</v>
      </c>
      <c r="AH23">
        <f t="shared" ref="AH23:AH28" si="111">MIN(AB23:AD23)</f>
        <v>8.6999999999999994E-2</v>
      </c>
      <c r="AJ23">
        <v>0.122</v>
      </c>
      <c r="AK23">
        <v>0.127</v>
      </c>
      <c r="AL23">
        <v>9.8000000000000004E-2</v>
      </c>
      <c r="AM23">
        <f t="shared" ref="AM23:AM28" si="112">AVERAGE(AJ23:AL23)</f>
        <v>0.11566666666666665</v>
      </c>
      <c r="AN23">
        <f t="shared" ref="AN23:AN28" si="113">AVEDEV(AJ23:AL23)</f>
        <v>1.1777777777777781E-2</v>
      </c>
      <c r="AO23">
        <f t="shared" ref="AO23:AO28" si="114">MAX(AJ23:AL23)</f>
        <v>0.127</v>
      </c>
      <c r="AP23">
        <f t="shared" ref="AP23:AP28" si="115">MIN(AJ23:AL23)</f>
        <v>9.8000000000000004E-2</v>
      </c>
      <c r="AR23">
        <v>0.17299999999999999</v>
      </c>
      <c r="AS23">
        <v>0.17499999999999999</v>
      </c>
      <c r="AT23">
        <v>0.22</v>
      </c>
      <c r="AU23">
        <f t="shared" ref="AU23:AU28" si="116">AVERAGE(AR23:AT23)</f>
        <v>0.18933333333333333</v>
      </c>
      <c r="AV23">
        <f t="shared" ref="AV23:AV28" si="117">AVEDEV(AR23:AT23)</f>
        <v>2.0444444444444449E-2</v>
      </c>
      <c r="AW23">
        <f t="shared" ref="AW23:AW28" si="118">MAX(AR23:AT23)</f>
        <v>0.22</v>
      </c>
      <c r="AX23">
        <f t="shared" ref="AX23:AX28" si="119">MIN(AR23:AT23)</f>
        <v>0.17299999999999999</v>
      </c>
      <c r="AZ23">
        <v>0.13800000000000001</v>
      </c>
      <c r="BA23">
        <v>0.11</v>
      </c>
      <c r="BB23">
        <v>0.17</v>
      </c>
      <c r="BC23">
        <f t="shared" ref="BC23:BC28" si="120">AVERAGE(AZ23:BB23)</f>
        <v>0.13933333333333334</v>
      </c>
      <c r="BD23">
        <f t="shared" ref="BD23:BD28" si="121">AVEDEV(AZ23:BB23)</f>
        <v>2.0444444444444446E-2</v>
      </c>
      <c r="BE23">
        <f t="shared" ref="BE23:BE28" si="122">MAX(AZ23:BB23)</f>
        <v>0.17</v>
      </c>
      <c r="BF23">
        <f t="shared" ref="BF23:BF28" si="123">MIN(AZ23:BB23)</f>
        <v>0.11</v>
      </c>
      <c r="BH23">
        <v>0.127</v>
      </c>
      <c r="BI23">
        <v>0.129</v>
      </c>
      <c r="BJ23">
        <v>0.11</v>
      </c>
      <c r="BK23">
        <f t="shared" ref="BK23:BK28" si="124">AVERAGE(BH23:BJ23)</f>
        <v>0.122</v>
      </c>
      <c r="BL23">
        <f t="shared" ref="BL23:BL28" si="125">AVEDEV(BH23:BJ23)</f>
        <v>8.0000000000000019E-3</v>
      </c>
      <c r="BM23">
        <f t="shared" ref="BM23:BM28" si="126">MAX(BH23:BJ23)</f>
        <v>0.129</v>
      </c>
      <c r="BN23">
        <f t="shared" ref="BN23:BN28" si="127">MIN(BH23:BJ23)</f>
        <v>0.11</v>
      </c>
      <c r="BP23">
        <v>0.14099999999999999</v>
      </c>
      <c r="BQ23">
        <v>0.105</v>
      </c>
      <c r="BR23">
        <v>0.2</v>
      </c>
      <c r="BS23">
        <f t="shared" ref="BS23:BS28" si="128">AVERAGE(BP23:BR23)</f>
        <v>0.14866666666666667</v>
      </c>
      <c r="BT23">
        <f t="shared" ref="BT23:BT28" si="129">AVEDEV(BP23:BR23)</f>
        <v>3.422222222222223E-2</v>
      </c>
      <c r="BU23">
        <f t="shared" ref="BU23:BU28" si="130">MAX(BP23:BR23)</f>
        <v>0.2</v>
      </c>
      <c r="BV23">
        <f t="shared" ref="BV23:BV28" si="131">MIN(BP23:BR23)</f>
        <v>0.105</v>
      </c>
      <c r="BX23">
        <v>0.12</v>
      </c>
      <c r="BY23">
        <v>0.11700000000000001</v>
      </c>
      <c r="BZ23">
        <v>1.4E-2</v>
      </c>
      <c r="CA23">
        <f t="shared" ref="CA23:CA28" si="132">AVERAGE(BX23:BZ23)</f>
        <v>8.3666666666666667E-2</v>
      </c>
      <c r="CB23">
        <f t="shared" ref="CB23:CB28" si="133">AVEDEV(BX23:BZ23)</f>
        <v>4.6444444444444448E-2</v>
      </c>
      <c r="CC23">
        <f t="shared" ref="CC23:CC28" si="134">MAX(BX23:BZ23)</f>
        <v>0.12</v>
      </c>
      <c r="CD23">
        <f t="shared" ref="CD23:CD28" si="135">MIN(BX23:BZ23)</f>
        <v>1.4E-2</v>
      </c>
      <c r="CF23">
        <v>0.12</v>
      </c>
      <c r="CG23">
        <v>0.121</v>
      </c>
      <c r="CH23">
        <v>0.22</v>
      </c>
      <c r="CI23">
        <f t="shared" ref="CI23:CI28" si="136">AVERAGE(CF23:CH23)</f>
        <v>0.15366666666666665</v>
      </c>
      <c r="CJ23">
        <f t="shared" ref="CJ23:CJ28" si="137">AVEDEV(CF23:CH23)</f>
        <v>4.4222222222222218E-2</v>
      </c>
      <c r="CK23">
        <f t="shared" ref="CK23:CK28" si="138">MAX(CF23:CH23)</f>
        <v>0.22</v>
      </c>
      <c r="CL23">
        <f t="shared" ref="CL23:CL28" si="139">MIN(CF23:CH23)</f>
        <v>0.12</v>
      </c>
      <c r="CN23">
        <v>0.13100000000000001</v>
      </c>
      <c r="CO23">
        <v>0.129</v>
      </c>
      <c r="CP23">
        <v>0.05</v>
      </c>
      <c r="CQ23">
        <f t="shared" ref="CQ23:CQ28" si="140">AVERAGE(CN23:CP23)</f>
        <v>0.10333333333333333</v>
      </c>
      <c r="CR23">
        <f t="shared" ref="CR23:CR28" si="141">AVEDEV(CN23:CP23)</f>
        <v>3.5555555555555556E-2</v>
      </c>
      <c r="CS23">
        <f t="shared" ref="CS23:CS28" si="142">MAX(CN23:CP23)</f>
        <v>0.13100000000000001</v>
      </c>
      <c r="CT23">
        <f t="shared" ref="CT23:CT28" si="143">MIN(CN23:CP23)</f>
        <v>0.05</v>
      </c>
      <c r="CV23">
        <v>0.13800000000000001</v>
      </c>
      <c r="CW23">
        <v>0.11</v>
      </c>
      <c r="CX23" s="3">
        <v>0.21</v>
      </c>
      <c r="CY23">
        <f t="shared" ref="CY23:CY28" si="144">AVERAGE(CV23:CX23)</f>
        <v>0.15266666666666664</v>
      </c>
      <c r="CZ23">
        <f t="shared" ref="CZ23:CZ28" si="145">AVEDEV(CV23:CX23)</f>
        <v>3.8222222222222206E-2</v>
      </c>
      <c r="DA23">
        <f t="shared" ref="DA23:DA28" si="146">MAX(CV23:CX23)</f>
        <v>0.21</v>
      </c>
      <c r="DB23">
        <f t="shared" ref="DB23:DB28" si="147">MIN(CV23:CX23)</f>
        <v>0.11</v>
      </c>
      <c r="DD23">
        <v>0.127</v>
      </c>
      <c r="DE23">
        <v>0.129</v>
      </c>
      <c r="DF23">
        <v>0.25</v>
      </c>
      <c r="DG23">
        <f t="shared" ref="DG23:DG28" si="148">AVERAGE(DD23:DF23)</f>
        <v>0.16866666666666666</v>
      </c>
      <c r="DH23">
        <f t="shared" ref="DH23:DH28" si="149">AVEDEV(DD23:DF23)</f>
        <v>5.422222222222222E-2</v>
      </c>
      <c r="DI23">
        <f t="shared" ref="DI23:DI28" si="150">MAX(DD23:DF23)</f>
        <v>0.25</v>
      </c>
      <c r="DJ23">
        <f t="shared" ref="DJ23:DJ28" si="151">MIN(DD23:DF23)</f>
        <v>0.127</v>
      </c>
      <c r="DL23">
        <v>0.14099999999999999</v>
      </c>
      <c r="DM23">
        <v>0.105</v>
      </c>
      <c r="DN23">
        <v>0.18</v>
      </c>
      <c r="DO23">
        <f t="shared" ref="DO23:DO28" si="152">AVERAGE(DL23:DN23)</f>
        <v>0.14199999999999999</v>
      </c>
      <c r="DP23">
        <f t="shared" ref="DP23:DP28" si="153">AVEDEV(DL23:DN23)</f>
        <v>2.5333333333333333E-2</v>
      </c>
      <c r="DQ23">
        <f t="shared" ref="DQ23:DQ28" si="154">MAX(DL23:DN23)</f>
        <v>0.18</v>
      </c>
      <c r="DR23">
        <f t="shared" ref="DR23:DR28" si="155">MIN(DL23:DN23)</f>
        <v>0.105</v>
      </c>
      <c r="DT23" s="2">
        <v>0.12</v>
      </c>
      <c r="DU23" s="2">
        <v>0.11700000000000001</v>
      </c>
      <c r="DV23">
        <v>0.24</v>
      </c>
      <c r="DW23">
        <f t="shared" ref="DW23:DW28" si="156">AVERAGE(DT23:DV23)</f>
        <v>0.159</v>
      </c>
      <c r="DX23">
        <f t="shared" ref="DX23:DX28" si="157">AVEDEV(DT23:DV23)</f>
        <v>5.3999999999999992E-2</v>
      </c>
      <c r="DY23">
        <f t="shared" ref="DY23:DY28" si="158">MAX(DT23:DV23)</f>
        <v>0.24</v>
      </c>
      <c r="DZ23">
        <f t="shared" ref="DZ23:DZ28" si="159">MIN(DT23:DV23)</f>
        <v>0.11700000000000001</v>
      </c>
      <c r="EB23">
        <v>0.12</v>
      </c>
      <c r="EC23">
        <v>0.121</v>
      </c>
      <c r="ED23">
        <v>0.16</v>
      </c>
      <c r="EE23">
        <f t="shared" ref="EE23:EE28" si="160">AVERAGE(EB23:ED23)</f>
        <v>0.13366666666666668</v>
      </c>
      <c r="EF23">
        <f t="shared" ref="EF23:EF28" si="161">AVEDEV(EB23:ED23)</f>
        <v>1.7555555555555564E-2</v>
      </c>
      <c r="EG23">
        <f t="shared" ref="EG23:EG28" si="162">MAX(EB23:ED23)</f>
        <v>0.16</v>
      </c>
      <c r="EH23">
        <f t="shared" ref="EH23:EH28" si="163">MIN(EB23:ED23)</f>
        <v>0.12</v>
      </c>
      <c r="EJ23">
        <v>0.13100000000000001</v>
      </c>
      <c r="EK23">
        <v>0.129</v>
      </c>
      <c r="EL23">
        <v>0.19</v>
      </c>
      <c r="EM23">
        <f t="shared" ref="EM23:EM28" si="164">AVERAGE(EJ23:EL23)</f>
        <v>0.15</v>
      </c>
      <c r="EN23">
        <f t="shared" ref="EN23:EN28" si="165">AVEDEV(EJ23:EL23)</f>
        <v>2.6666666666666661E-2</v>
      </c>
      <c r="EO23">
        <f t="shared" ref="EO23:EO28" si="166">MAX(EJ23:EL23)</f>
        <v>0.19</v>
      </c>
      <c r="EP23">
        <f t="shared" ref="EP23:EP28" si="167">MIN(EJ23:EL23)</f>
        <v>0.129</v>
      </c>
      <c r="ER23">
        <v>0.13</v>
      </c>
      <c r="ES23">
        <v>0.11</v>
      </c>
      <c r="ET23">
        <v>0.25</v>
      </c>
      <c r="EU23">
        <f t="shared" ref="EU23:EU28" si="168">AVERAGE(ER23:ET23)</f>
        <v>0.16333333333333333</v>
      </c>
      <c r="EV23">
        <f t="shared" ref="EV23:EV28" si="169">AVEDEV(ER23:ET23)</f>
        <v>5.7777777777777782E-2</v>
      </c>
      <c r="EW23">
        <f t="shared" ref="EW23:EW28" si="170">MAX(ER23:ET23)</f>
        <v>0.25</v>
      </c>
      <c r="EX23">
        <f t="shared" ref="EX23:EX28" si="171">MIN(ER23:ET23)</f>
        <v>0.11</v>
      </c>
      <c r="EZ23">
        <v>0.26</v>
      </c>
      <c r="FA23">
        <v>0.3</v>
      </c>
      <c r="FB23">
        <v>0.28000000000000003</v>
      </c>
      <c r="FC23">
        <f t="shared" ref="FC23:FC28" si="172">AVERAGE(EZ23:FB23)</f>
        <v>0.28000000000000003</v>
      </c>
      <c r="FD23">
        <f t="shared" ref="FD23:FD28" si="173">AVEDEV(EZ23:FB23)</f>
        <v>1.3333333333333327E-2</v>
      </c>
      <c r="FE23">
        <f t="shared" ref="FE23:FE28" si="174">MAX(EZ23:FB23)</f>
        <v>0.3</v>
      </c>
      <c r="FF23">
        <f t="shared" ref="FF23:FF28" si="175">MIN(EZ23:FB23)</f>
        <v>0.26</v>
      </c>
      <c r="FH23">
        <v>0.19</v>
      </c>
      <c r="FI23">
        <v>0.23</v>
      </c>
      <c r="FJ23">
        <v>0.27</v>
      </c>
      <c r="FK23">
        <f t="shared" ref="FK23:FK28" si="176">AVERAGE(FH23:FJ23)</f>
        <v>0.23</v>
      </c>
      <c r="FL23">
        <f t="shared" ref="FL23:FL28" si="177">AVEDEV(FH23:FJ23)</f>
        <v>2.6666666666666672E-2</v>
      </c>
      <c r="FM23">
        <f t="shared" ref="FM23:FM28" si="178">MAX(FH23:FJ23)</f>
        <v>0.27</v>
      </c>
      <c r="FN23">
        <f t="shared" ref="FN23:FN28" si="179">MIN(FH23:FJ23)</f>
        <v>0.19</v>
      </c>
      <c r="FP23" s="2">
        <v>0.2</v>
      </c>
      <c r="FQ23" s="2">
        <v>0.25</v>
      </c>
      <c r="FR23">
        <v>0.24</v>
      </c>
      <c r="FS23">
        <f t="shared" ref="FS23:FS28" si="180">AVERAGE(FP23:FR23)</f>
        <v>0.22999999999999998</v>
      </c>
      <c r="FT23">
        <f t="shared" ref="FT23:FT28" si="181">AVEDEV(FP23:FR23)</f>
        <v>0.02</v>
      </c>
      <c r="FU23">
        <f t="shared" ref="FU23:FU28" si="182">MAX(FP23:FR23)</f>
        <v>0.25</v>
      </c>
      <c r="FV23">
        <f t="shared" ref="FV23:FV28" si="183">MIN(FP23:FR23)</f>
        <v>0.2</v>
      </c>
      <c r="FX23">
        <v>0.27</v>
      </c>
      <c r="FY23">
        <v>0.24099999999999999</v>
      </c>
      <c r="FZ23">
        <v>0.26</v>
      </c>
      <c r="GA23">
        <f t="shared" ref="GA23:GA28" si="184">AVERAGE(FX23:FZ23)</f>
        <v>0.25700000000000001</v>
      </c>
      <c r="GB23">
        <f t="shared" ref="GB23:GB28" si="185">AVEDEV(FX23:FZ23)</f>
        <v>1.0666666666666677E-2</v>
      </c>
      <c r="GC23">
        <f t="shared" ref="GC23:GC28" si="186">MAX(FX23:FZ23)</f>
        <v>0.27</v>
      </c>
      <c r="GD23">
        <f t="shared" ref="GD23:GD28" si="187">MIN(FX23:FZ23)</f>
        <v>0.24099999999999999</v>
      </c>
      <c r="GF23">
        <v>0.23</v>
      </c>
      <c r="GG23">
        <v>0.28999999999999998</v>
      </c>
      <c r="GH23">
        <v>0.2</v>
      </c>
      <c r="GI23">
        <f t="shared" ref="GI23:GI28" si="188">AVERAGE(GF23:GH23)</f>
        <v>0.24</v>
      </c>
      <c r="GJ23">
        <f t="shared" ref="GJ23:GJ28" si="189">AVEDEV(GF23:GH23)</f>
        <v>3.3333333333333319E-2</v>
      </c>
      <c r="GK23">
        <f t="shared" ref="GK23:GK28" si="190">MAX(GF23:GH23)</f>
        <v>0.28999999999999998</v>
      </c>
      <c r="GL23">
        <f t="shared" ref="GL23:GL28" si="191">MIN(GF23:GH23)</f>
        <v>0.2</v>
      </c>
    </row>
    <row r="24" spans="1:194" x14ac:dyDescent="0.25">
      <c r="A24" t="s">
        <v>3</v>
      </c>
      <c r="B24" t="s">
        <v>1</v>
      </c>
      <c r="C24" s="1" t="s">
        <v>4</v>
      </c>
      <c r="D24" s="1" t="s">
        <v>4</v>
      </c>
      <c r="E24" s="4" t="s">
        <v>4</v>
      </c>
      <c r="F24" t="e">
        <f t="shared" si="96"/>
        <v>#DIV/0!</v>
      </c>
      <c r="G24" t="e">
        <f t="shared" si="97"/>
        <v>#NUM!</v>
      </c>
      <c r="H24">
        <f t="shared" si="98"/>
        <v>0</v>
      </c>
      <c r="I24">
        <f t="shared" si="99"/>
        <v>0</v>
      </c>
      <c r="K24" t="s">
        <v>4</v>
      </c>
      <c r="L24" t="s">
        <v>4</v>
      </c>
      <c r="M24" t="s">
        <v>4</v>
      </c>
      <c r="N24" t="e">
        <f t="shared" si="100"/>
        <v>#DIV/0!</v>
      </c>
      <c r="O24" t="e">
        <f t="shared" si="101"/>
        <v>#NUM!</v>
      </c>
      <c r="P24">
        <f t="shared" si="102"/>
        <v>0</v>
      </c>
      <c r="Q24">
        <f t="shared" si="103"/>
        <v>0</v>
      </c>
      <c r="T24" t="s">
        <v>4</v>
      </c>
      <c r="U24" t="s">
        <v>4</v>
      </c>
      <c r="V24" t="s">
        <v>4</v>
      </c>
      <c r="W24" t="e">
        <f t="shared" si="104"/>
        <v>#DIV/0!</v>
      </c>
      <c r="X24" t="e">
        <f t="shared" si="105"/>
        <v>#NUM!</v>
      </c>
      <c r="Y24">
        <f t="shared" si="106"/>
        <v>0</v>
      </c>
      <c r="Z24">
        <f t="shared" si="107"/>
        <v>0</v>
      </c>
      <c r="AB24" t="s">
        <v>4</v>
      </c>
      <c r="AC24" t="s">
        <v>4</v>
      </c>
      <c r="AD24" t="s">
        <v>4</v>
      </c>
      <c r="AE24" t="e">
        <f t="shared" si="108"/>
        <v>#DIV/0!</v>
      </c>
      <c r="AF24" t="e">
        <f t="shared" si="109"/>
        <v>#NUM!</v>
      </c>
      <c r="AG24">
        <f t="shared" si="110"/>
        <v>0</v>
      </c>
      <c r="AH24">
        <f t="shared" si="111"/>
        <v>0</v>
      </c>
      <c r="AJ24" t="s">
        <v>4</v>
      </c>
      <c r="AK24" t="s">
        <v>4</v>
      </c>
      <c r="AL24" t="s">
        <v>4</v>
      </c>
      <c r="AM24" t="e">
        <f t="shared" si="112"/>
        <v>#DIV/0!</v>
      </c>
      <c r="AN24" t="e">
        <f t="shared" si="113"/>
        <v>#NUM!</v>
      </c>
      <c r="AO24">
        <f t="shared" si="114"/>
        <v>0</v>
      </c>
      <c r="AP24">
        <f t="shared" si="115"/>
        <v>0</v>
      </c>
      <c r="AR24" t="s">
        <v>4</v>
      </c>
      <c r="AS24" t="s">
        <v>4</v>
      </c>
      <c r="AT24" t="s">
        <v>4</v>
      </c>
      <c r="AU24" t="e">
        <f t="shared" si="116"/>
        <v>#DIV/0!</v>
      </c>
      <c r="AV24" t="e">
        <f t="shared" si="117"/>
        <v>#NUM!</v>
      </c>
      <c r="AW24">
        <f t="shared" si="118"/>
        <v>0</v>
      </c>
      <c r="AX24">
        <f t="shared" si="119"/>
        <v>0</v>
      </c>
      <c r="AZ24" t="s">
        <v>4</v>
      </c>
      <c r="BA24" t="s">
        <v>4</v>
      </c>
      <c r="BB24" t="s">
        <v>4</v>
      </c>
      <c r="BC24" t="e">
        <f t="shared" si="120"/>
        <v>#DIV/0!</v>
      </c>
      <c r="BD24" t="e">
        <f t="shared" si="121"/>
        <v>#NUM!</v>
      </c>
      <c r="BE24">
        <f t="shared" si="122"/>
        <v>0</v>
      </c>
      <c r="BF24">
        <f t="shared" si="123"/>
        <v>0</v>
      </c>
      <c r="BH24" t="s">
        <v>4</v>
      </c>
      <c r="BI24" t="s">
        <v>4</v>
      </c>
      <c r="BJ24" t="s">
        <v>4</v>
      </c>
      <c r="BK24" t="e">
        <f t="shared" si="124"/>
        <v>#DIV/0!</v>
      </c>
      <c r="BL24" t="e">
        <f t="shared" si="125"/>
        <v>#NUM!</v>
      </c>
      <c r="BM24">
        <f t="shared" si="126"/>
        <v>0</v>
      </c>
      <c r="BN24">
        <f t="shared" si="127"/>
        <v>0</v>
      </c>
      <c r="BP24" t="s">
        <v>4</v>
      </c>
      <c r="BQ24" t="s">
        <v>4</v>
      </c>
      <c r="BR24" t="s">
        <v>4</v>
      </c>
      <c r="BS24" t="e">
        <f t="shared" si="128"/>
        <v>#DIV/0!</v>
      </c>
      <c r="BT24" t="e">
        <f t="shared" si="129"/>
        <v>#NUM!</v>
      </c>
      <c r="BU24">
        <f t="shared" si="130"/>
        <v>0</v>
      </c>
      <c r="BV24">
        <f t="shared" si="131"/>
        <v>0</v>
      </c>
      <c r="BX24" t="s">
        <v>4</v>
      </c>
      <c r="BY24" t="s">
        <v>4</v>
      </c>
      <c r="BZ24" t="s">
        <v>4</v>
      </c>
      <c r="CA24" t="e">
        <f t="shared" si="132"/>
        <v>#DIV/0!</v>
      </c>
      <c r="CB24" t="e">
        <f t="shared" si="133"/>
        <v>#NUM!</v>
      </c>
      <c r="CC24">
        <f t="shared" si="134"/>
        <v>0</v>
      </c>
      <c r="CD24">
        <f t="shared" si="135"/>
        <v>0</v>
      </c>
      <c r="CF24" t="s">
        <v>4</v>
      </c>
      <c r="CG24" t="s">
        <v>4</v>
      </c>
      <c r="CH24" t="s">
        <v>4</v>
      </c>
      <c r="CI24" t="e">
        <f t="shared" si="136"/>
        <v>#DIV/0!</v>
      </c>
      <c r="CJ24" t="e">
        <f t="shared" si="137"/>
        <v>#NUM!</v>
      </c>
      <c r="CK24">
        <f t="shared" si="138"/>
        <v>0</v>
      </c>
      <c r="CL24">
        <f t="shared" si="139"/>
        <v>0</v>
      </c>
      <c r="CN24" t="s">
        <v>4</v>
      </c>
      <c r="CO24" t="s">
        <v>4</v>
      </c>
      <c r="CP24" t="s">
        <v>4</v>
      </c>
      <c r="CQ24" t="e">
        <f t="shared" si="140"/>
        <v>#DIV/0!</v>
      </c>
      <c r="CR24" t="e">
        <f t="shared" si="141"/>
        <v>#NUM!</v>
      </c>
      <c r="CS24">
        <f t="shared" si="142"/>
        <v>0</v>
      </c>
      <c r="CT24">
        <f t="shared" si="143"/>
        <v>0</v>
      </c>
      <c r="CV24" t="s">
        <v>4</v>
      </c>
      <c r="CW24" t="s">
        <v>4</v>
      </c>
      <c r="CX24" s="3" t="s">
        <v>4</v>
      </c>
      <c r="CY24" t="e">
        <f t="shared" si="144"/>
        <v>#DIV/0!</v>
      </c>
      <c r="CZ24" t="e">
        <f t="shared" si="145"/>
        <v>#NUM!</v>
      </c>
      <c r="DA24">
        <f t="shared" si="146"/>
        <v>0</v>
      </c>
      <c r="DB24">
        <f t="shared" si="147"/>
        <v>0</v>
      </c>
      <c r="DD24" t="s">
        <v>4</v>
      </c>
      <c r="DE24" t="s">
        <v>4</v>
      </c>
      <c r="DF24" t="s">
        <v>4</v>
      </c>
      <c r="DG24" t="e">
        <f t="shared" si="148"/>
        <v>#DIV/0!</v>
      </c>
      <c r="DH24" t="e">
        <f t="shared" si="149"/>
        <v>#NUM!</v>
      </c>
      <c r="DI24">
        <f t="shared" si="150"/>
        <v>0</v>
      </c>
      <c r="DJ24">
        <f t="shared" si="151"/>
        <v>0</v>
      </c>
      <c r="DL24" t="s">
        <v>4</v>
      </c>
      <c r="DM24" t="s">
        <v>4</v>
      </c>
      <c r="DN24" t="s">
        <v>4</v>
      </c>
      <c r="DO24" t="e">
        <f t="shared" si="152"/>
        <v>#DIV/0!</v>
      </c>
      <c r="DP24" t="e">
        <f t="shared" si="153"/>
        <v>#NUM!</v>
      </c>
      <c r="DQ24">
        <f t="shared" si="154"/>
        <v>0</v>
      </c>
      <c r="DR24">
        <f t="shared" si="155"/>
        <v>0</v>
      </c>
      <c r="DT24" s="1" t="s">
        <v>4</v>
      </c>
      <c r="DU24" s="1" t="s">
        <v>4</v>
      </c>
      <c r="DV24" t="s">
        <v>4</v>
      </c>
      <c r="DW24" t="e">
        <f t="shared" si="156"/>
        <v>#DIV/0!</v>
      </c>
      <c r="DX24" t="e">
        <f t="shared" si="157"/>
        <v>#NUM!</v>
      </c>
      <c r="DY24">
        <f t="shared" si="158"/>
        <v>0</v>
      </c>
      <c r="DZ24">
        <f t="shared" si="159"/>
        <v>0</v>
      </c>
      <c r="EB24" t="s">
        <v>4</v>
      </c>
      <c r="EC24" t="s">
        <v>4</v>
      </c>
      <c r="ED24" t="s">
        <v>4</v>
      </c>
      <c r="EE24" t="e">
        <f t="shared" si="160"/>
        <v>#DIV/0!</v>
      </c>
      <c r="EF24" t="e">
        <f t="shared" si="161"/>
        <v>#NUM!</v>
      </c>
      <c r="EG24">
        <f t="shared" si="162"/>
        <v>0</v>
      </c>
      <c r="EH24">
        <f t="shared" si="163"/>
        <v>0</v>
      </c>
      <c r="EJ24" t="s">
        <v>4</v>
      </c>
      <c r="EK24" t="s">
        <v>4</v>
      </c>
      <c r="EL24" t="s">
        <v>4</v>
      </c>
      <c r="EM24" t="e">
        <f t="shared" si="164"/>
        <v>#DIV/0!</v>
      </c>
      <c r="EN24" t="e">
        <f t="shared" si="165"/>
        <v>#NUM!</v>
      </c>
      <c r="EO24">
        <f t="shared" si="166"/>
        <v>0</v>
      </c>
      <c r="EP24">
        <f t="shared" si="167"/>
        <v>0</v>
      </c>
      <c r="ER24" t="s">
        <v>4</v>
      </c>
      <c r="ES24" t="s">
        <v>4</v>
      </c>
      <c r="ET24" t="s">
        <v>4</v>
      </c>
      <c r="EU24" t="e">
        <f t="shared" si="168"/>
        <v>#DIV/0!</v>
      </c>
      <c r="EV24" t="e">
        <f t="shared" si="169"/>
        <v>#NUM!</v>
      </c>
      <c r="EW24">
        <f t="shared" si="170"/>
        <v>0</v>
      </c>
      <c r="EX24">
        <f t="shared" si="171"/>
        <v>0</v>
      </c>
      <c r="EZ24" t="s">
        <v>4</v>
      </c>
      <c r="FA24" t="s">
        <v>4</v>
      </c>
      <c r="FB24" t="s">
        <v>4</v>
      </c>
      <c r="FC24" t="e">
        <f t="shared" si="172"/>
        <v>#DIV/0!</v>
      </c>
      <c r="FD24" t="e">
        <f t="shared" si="173"/>
        <v>#NUM!</v>
      </c>
      <c r="FE24">
        <f t="shared" si="174"/>
        <v>0</v>
      </c>
      <c r="FF24">
        <f t="shared" si="175"/>
        <v>0</v>
      </c>
      <c r="FH24" t="s">
        <v>4</v>
      </c>
      <c r="FI24" t="s">
        <v>4</v>
      </c>
      <c r="FJ24" t="s">
        <v>4</v>
      </c>
      <c r="FK24" t="e">
        <f t="shared" si="176"/>
        <v>#DIV/0!</v>
      </c>
      <c r="FL24" t="e">
        <f t="shared" si="177"/>
        <v>#NUM!</v>
      </c>
      <c r="FM24">
        <f t="shared" si="178"/>
        <v>0</v>
      </c>
      <c r="FN24">
        <f t="shared" si="179"/>
        <v>0</v>
      </c>
      <c r="FP24" s="1" t="s">
        <v>4</v>
      </c>
      <c r="FQ24" s="1" t="s">
        <v>4</v>
      </c>
      <c r="FR24" t="s">
        <v>4</v>
      </c>
      <c r="FS24" t="e">
        <f t="shared" si="180"/>
        <v>#DIV/0!</v>
      </c>
      <c r="FT24" t="e">
        <f t="shared" si="181"/>
        <v>#NUM!</v>
      </c>
      <c r="FU24">
        <f t="shared" si="182"/>
        <v>0</v>
      </c>
      <c r="FV24">
        <f t="shared" si="183"/>
        <v>0</v>
      </c>
      <c r="FX24" t="s">
        <v>4</v>
      </c>
      <c r="FY24" t="s">
        <v>4</v>
      </c>
      <c r="FZ24" t="s">
        <v>4</v>
      </c>
      <c r="GA24" t="e">
        <f t="shared" si="184"/>
        <v>#DIV/0!</v>
      </c>
      <c r="GB24" t="e">
        <f t="shared" si="185"/>
        <v>#NUM!</v>
      </c>
      <c r="GC24">
        <f t="shared" si="186"/>
        <v>0</v>
      </c>
      <c r="GD24">
        <f t="shared" si="187"/>
        <v>0</v>
      </c>
      <c r="GF24" t="s">
        <v>4</v>
      </c>
      <c r="GG24" t="s">
        <v>4</v>
      </c>
      <c r="GH24" t="s">
        <v>4</v>
      </c>
      <c r="GI24" t="e">
        <f t="shared" si="188"/>
        <v>#DIV/0!</v>
      </c>
      <c r="GJ24" t="e">
        <f t="shared" si="189"/>
        <v>#NUM!</v>
      </c>
      <c r="GK24">
        <f t="shared" si="190"/>
        <v>0</v>
      </c>
      <c r="GL24">
        <f t="shared" si="191"/>
        <v>0</v>
      </c>
    </row>
    <row r="25" spans="1:194" x14ac:dyDescent="0.25">
      <c r="A25" t="s">
        <v>5</v>
      </c>
      <c r="B25" t="s">
        <v>1</v>
      </c>
      <c r="C25" s="2">
        <v>1.7000000000000001E-2</v>
      </c>
      <c r="D25" s="2">
        <v>1.9E-2</v>
      </c>
      <c r="E25" s="4">
        <v>2.1000000000000001E-2</v>
      </c>
      <c r="F25">
        <f t="shared" si="96"/>
        <v>1.9000000000000003E-2</v>
      </c>
      <c r="G25">
        <f t="shared" si="97"/>
        <v>1.3333333333333346E-3</v>
      </c>
      <c r="H25">
        <f t="shared" si="98"/>
        <v>2.1000000000000001E-2</v>
      </c>
      <c r="I25">
        <f t="shared" si="99"/>
        <v>1.7000000000000001E-2</v>
      </c>
      <c r="K25">
        <v>0.42699999999999999</v>
      </c>
      <c r="L25">
        <v>0.45400000000000001</v>
      </c>
      <c r="M25">
        <v>0.52</v>
      </c>
      <c r="N25">
        <f t="shared" si="100"/>
        <v>0.46700000000000003</v>
      </c>
      <c r="O25">
        <f t="shared" si="101"/>
        <v>3.5333333333333349E-2</v>
      </c>
      <c r="P25">
        <f t="shared" si="102"/>
        <v>0.52</v>
      </c>
      <c r="Q25">
        <f t="shared" si="103"/>
        <v>0.42699999999999999</v>
      </c>
      <c r="T25">
        <v>1.9E-2</v>
      </c>
      <c r="U25">
        <v>0.01</v>
      </c>
      <c r="V25">
        <v>1.4E-2</v>
      </c>
      <c r="W25">
        <f t="shared" si="104"/>
        <v>1.4333333333333332E-2</v>
      </c>
      <c r="X25">
        <f t="shared" si="105"/>
        <v>3.1111111111111101E-3</v>
      </c>
      <c r="Y25">
        <f t="shared" si="106"/>
        <v>1.9E-2</v>
      </c>
      <c r="Z25">
        <f t="shared" si="107"/>
        <v>0.01</v>
      </c>
      <c r="AB25">
        <v>0.02</v>
      </c>
      <c r="AC25">
        <v>2.1000000000000001E-2</v>
      </c>
      <c r="AD25">
        <v>1.7000000000000001E-2</v>
      </c>
      <c r="AE25">
        <f t="shared" si="108"/>
        <v>1.9333333333333334E-2</v>
      </c>
      <c r="AF25">
        <f t="shared" si="109"/>
        <v>1.5555555555555555E-3</v>
      </c>
      <c r="AG25">
        <f t="shared" si="110"/>
        <v>2.1000000000000001E-2</v>
      </c>
      <c r="AH25">
        <f t="shared" si="111"/>
        <v>1.7000000000000001E-2</v>
      </c>
      <c r="AJ25">
        <v>2.3E-2</v>
      </c>
      <c r="AK25">
        <v>1.9E-2</v>
      </c>
      <c r="AL25">
        <v>1.7000000000000001E-2</v>
      </c>
      <c r="AM25">
        <f t="shared" si="112"/>
        <v>1.9666666666666666E-2</v>
      </c>
      <c r="AN25">
        <f t="shared" si="113"/>
        <v>2.2222222222222214E-3</v>
      </c>
      <c r="AO25">
        <f t="shared" si="114"/>
        <v>2.3E-2</v>
      </c>
      <c r="AP25">
        <f t="shared" si="115"/>
        <v>1.7000000000000001E-2</v>
      </c>
      <c r="AR25">
        <v>0.02</v>
      </c>
      <c r="AS25">
        <v>2.1000000000000001E-2</v>
      </c>
      <c r="AT25">
        <v>2.3E-2</v>
      </c>
      <c r="AU25">
        <f t="shared" si="116"/>
        <v>2.1333333333333333E-2</v>
      </c>
      <c r="AV25">
        <f t="shared" si="117"/>
        <v>1.1111111111111102E-3</v>
      </c>
      <c r="AW25">
        <f t="shared" si="118"/>
        <v>2.3E-2</v>
      </c>
      <c r="AX25">
        <f t="shared" si="119"/>
        <v>0.02</v>
      </c>
      <c r="AZ25">
        <v>1.9E-2</v>
      </c>
      <c r="BA25">
        <v>0.02</v>
      </c>
      <c r="BB25">
        <v>1.0999999999999999E-2</v>
      </c>
      <c r="BC25">
        <f t="shared" si="120"/>
        <v>1.6666666666666666E-2</v>
      </c>
      <c r="BD25">
        <f t="shared" si="121"/>
        <v>3.7777777777777779E-3</v>
      </c>
      <c r="BE25">
        <f t="shared" si="122"/>
        <v>0.02</v>
      </c>
      <c r="BF25">
        <f t="shared" si="123"/>
        <v>1.0999999999999999E-2</v>
      </c>
      <c r="BH25">
        <v>2.1999999999999999E-2</v>
      </c>
      <c r="BI25">
        <v>3.4000000000000002E-2</v>
      </c>
      <c r="BJ25">
        <v>2.7E-2</v>
      </c>
      <c r="BK25">
        <f t="shared" si="124"/>
        <v>2.7666666666666669E-2</v>
      </c>
      <c r="BL25">
        <f t="shared" si="125"/>
        <v>4.2222222222222244E-3</v>
      </c>
      <c r="BM25">
        <f t="shared" si="126"/>
        <v>3.4000000000000002E-2</v>
      </c>
      <c r="BN25">
        <f t="shared" si="127"/>
        <v>2.1999999999999999E-2</v>
      </c>
      <c r="BP25">
        <v>2.1000000000000001E-2</v>
      </c>
      <c r="BQ25">
        <v>2.3E-2</v>
      </c>
      <c r="BR25">
        <v>1.6E-2</v>
      </c>
      <c r="BS25">
        <f t="shared" si="128"/>
        <v>0.02</v>
      </c>
      <c r="BT25">
        <f t="shared" si="129"/>
        <v>2.6666666666666666E-3</v>
      </c>
      <c r="BU25">
        <f t="shared" si="130"/>
        <v>2.3E-2</v>
      </c>
      <c r="BV25">
        <f t="shared" si="131"/>
        <v>1.6E-2</v>
      </c>
      <c r="BX25">
        <v>0.02</v>
      </c>
      <c r="BY25">
        <v>1.4999999999999999E-2</v>
      </c>
      <c r="BZ25">
        <v>1.7000000000000001E-2</v>
      </c>
      <c r="CA25">
        <f t="shared" si="132"/>
        <v>1.7333333333333336E-2</v>
      </c>
      <c r="CB25">
        <f t="shared" si="133"/>
        <v>1.7777777777777785E-3</v>
      </c>
      <c r="CC25">
        <f t="shared" si="134"/>
        <v>0.02</v>
      </c>
      <c r="CD25">
        <f t="shared" si="135"/>
        <v>1.4999999999999999E-2</v>
      </c>
      <c r="CF25">
        <v>2.1999999999999999E-2</v>
      </c>
      <c r="CG25">
        <v>2.1000000000000001E-2</v>
      </c>
      <c r="CH25">
        <v>2.7E-2</v>
      </c>
      <c r="CI25">
        <f t="shared" si="136"/>
        <v>2.3333333333333331E-2</v>
      </c>
      <c r="CJ25">
        <f t="shared" si="137"/>
        <v>2.4444444444444435E-3</v>
      </c>
      <c r="CK25">
        <f t="shared" si="138"/>
        <v>2.7E-2</v>
      </c>
      <c r="CL25">
        <f t="shared" si="139"/>
        <v>2.1000000000000001E-2</v>
      </c>
      <c r="CN25">
        <v>1.9E-2</v>
      </c>
      <c r="CO25">
        <v>1.7000000000000001E-2</v>
      </c>
      <c r="CP25">
        <v>4.2000000000000003E-2</v>
      </c>
      <c r="CQ25">
        <f t="shared" si="140"/>
        <v>2.6000000000000006E-2</v>
      </c>
      <c r="CR25">
        <f t="shared" si="141"/>
        <v>1.066666666666667E-2</v>
      </c>
      <c r="CS25">
        <f t="shared" si="142"/>
        <v>4.2000000000000003E-2</v>
      </c>
      <c r="CT25">
        <f t="shared" si="143"/>
        <v>1.7000000000000001E-2</v>
      </c>
      <c r="CV25">
        <v>1.9E-2</v>
      </c>
      <c r="CW25">
        <v>0.02</v>
      </c>
      <c r="CX25" s="3">
        <v>0</v>
      </c>
      <c r="CY25">
        <f t="shared" si="144"/>
        <v>1.2999999999999999E-2</v>
      </c>
      <c r="CZ25">
        <f t="shared" si="145"/>
        <v>8.666666666666668E-3</v>
      </c>
      <c r="DA25">
        <f t="shared" si="146"/>
        <v>0.02</v>
      </c>
      <c r="DB25">
        <f t="shared" si="147"/>
        <v>0</v>
      </c>
      <c r="DD25">
        <v>2.1999999999999999E-2</v>
      </c>
      <c r="DE25">
        <v>2.1999999999999999E-2</v>
      </c>
      <c r="DF25">
        <v>0.18</v>
      </c>
      <c r="DG25">
        <f t="shared" si="148"/>
        <v>7.4666666666666659E-2</v>
      </c>
      <c r="DH25">
        <f t="shared" si="149"/>
        <v>7.0222222222222228E-2</v>
      </c>
      <c r="DI25">
        <f t="shared" si="150"/>
        <v>0.18</v>
      </c>
      <c r="DJ25">
        <f t="shared" si="151"/>
        <v>2.1999999999999999E-2</v>
      </c>
      <c r="DL25">
        <v>2.1000000000000001E-2</v>
      </c>
      <c r="DM25">
        <v>2.3E-2</v>
      </c>
      <c r="DN25">
        <v>0.26</v>
      </c>
      <c r="DO25">
        <f t="shared" si="152"/>
        <v>0.10133333333333333</v>
      </c>
      <c r="DP25">
        <f t="shared" si="153"/>
        <v>0.10577777777777779</v>
      </c>
      <c r="DQ25">
        <f t="shared" si="154"/>
        <v>0.26</v>
      </c>
      <c r="DR25">
        <f t="shared" si="155"/>
        <v>2.1000000000000001E-2</v>
      </c>
      <c r="DT25" s="2">
        <v>0.02</v>
      </c>
      <c r="DU25" s="2">
        <v>0.02</v>
      </c>
      <c r="DV25">
        <v>2.5000000000000001E-2</v>
      </c>
      <c r="DW25">
        <f t="shared" si="156"/>
        <v>2.1666666666666667E-2</v>
      </c>
      <c r="DX25">
        <f t="shared" si="157"/>
        <v>2.2222222222222227E-3</v>
      </c>
      <c r="DY25">
        <f t="shared" si="158"/>
        <v>2.5000000000000001E-2</v>
      </c>
      <c r="DZ25">
        <f t="shared" si="159"/>
        <v>0.02</v>
      </c>
      <c r="EB25">
        <v>2.1999999999999999E-2</v>
      </c>
      <c r="EC25">
        <v>2.1000000000000001E-2</v>
      </c>
      <c r="ED25">
        <v>2.5999999999999999E-2</v>
      </c>
      <c r="EE25">
        <f t="shared" si="160"/>
        <v>2.2999999999999996E-2</v>
      </c>
      <c r="EF25">
        <f t="shared" si="161"/>
        <v>1.9999999999999983E-3</v>
      </c>
      <c r="EG25">
        <f t="shared" si="162"/>
        <v>2.5999999999999999E-2</v>
      </c>
      <c r="EH25">
        <f t="shared" si="163"/>
        <v>2.1000000000000001E-2</v>
      </c>
      <c r="EJ25">
        <v>1.9E-2</v>
      </c>
      <c r="EK25">
        <v>1.7000000000000001E-2</v>
      </c>
      <c r="EL25">
        <v>1.0999999999999999E-2</v>
      </c>
      <c r="EM25">
        <f t="shared" si="164"/>
        <v>1.5666666666666666E-2</v>
      </c>
      <c r="EN25">
        <f t="shared" si="165"/>
        <v>3.1111111111111118E-3</v>
      </c>
      <c r="EO25">
        <f t="shared" si="166"/>
        <v>1.9E-2</v>
      </c>
      <c r="EP25">
        <f t="shared" si="167"/>
        <v>1.0999999999999999E-2</v>
      </c>
      <c r="ER25">
        <v>1.9E-2</v>
      </c>
      <c r="ES25">
        <v>2.4E-2</v>
      </c>
      <c r="ET25">
        <v>3.5999999999999997E-2</v>
      </c>
      <c r="EU25">
        <f t="shared" si="168"/>
        <v>2.633333333333333E-2</v>
      </c>
      <c r="EV25">
        <f t="shared" si="169"/>
        <v>6.4444444444444427E-3</v>
      </c>
      <c r="EW25">
        <f t="shared" si="170"/>
        <v>3.5999999999999997E-2</v>
      </c>
      <c r="EX25">
        <f t="shared" si="171"/>
        <v>1.9E-2</v>
      </c>
      <c r="EZ25">
        <v>0.02</v>
      </c>
      <c r="FA25">
        <v>0.03</v>
      </c>
      <c r="FB25">
        <v>0.24</v>
      </c>
      <c r="FC25">
        <f t="shared" si="172"/>
        <v>9.6666666666666665E-2</v>
      </c>
      <c r="FD25">
        <f t="shared" si="173"/>
        <v>9.5555555555555546E-2</v>
      </c>
      <c r="FE25">
        <f t="shared" si="174"/>
        <v>0.24</v>
      </c>
      <c r="FF25">
        <f t="shared" si="175"/>
        <v>0.02</v>
      </c>
      <c r="FH25">
        <v>2.4E-2</v>
      </c>
      <c r="FI25">
        <v>2.3E-2</v>
      </c>
      <c r="FJ25">
        <v>0.22</v>
      </c>
      <c r="FK25">
        <f t="shared" si="176"/>
        <v>8.900000000000001E-2</v>
      </c>
      <c r="FL25">
        <f t="shared" si="177"/>
        <v>8.7333333333333332E-2</v>
      </c>
      <c r="FM25">
        <f t="shared" si="178"/>
        <v>0.22</v>
      </c>
      <c r="FN25">
        <f t="shared" si="179"/>
        <v>2.3E-2</v>
      </c>
      <c r="FP25" s="2">
        <v>0.02</v>
      </c>
      <c r="FQ25" s="2">
        <v>0.03</v>
      </c>
      <c r="FR25">
        <v>2.5000000000000001E-2</v>
      </c>
      <c r="FS25">
        <f t="shared" si="180"/>
        <v>2.5000000000000005E-2</v>
      </c>
      <c r="FT25">
        <f t="shared" si="181"/>
        <v>3.333333333333334E-3</v>
      </c>
      <c r="FU25">
        <f t="shared" si="182"/>
        <v>0.03</v>
      </c>
      <c r="FV25">
        <f t="shared" si="183"/>
        <v>0.02</v>
      </c>
      <c r="FX25">
        <v>2.3E-2</v>
      </c>
      <c r="FY25">
        <v>2.1000000000000001E-2</v>
      </c>
      <c r="FZ25">
        <v>2.5000000000000001E-2</v>
      </c>
      <c r="GA25">
        <f t="shared" si="184"/>
        <v>2.3000000000000003E-2</v>
      </c>
      <c r="GB25">
        <f t="shared" si="185"/>
        <v>1.3333333333333346E-3</v>
      </c>
      <c r="GC25">
        <f t="shared" si="186"/>
        <v>2.5000000000000001E-2</v>
      </c>
      <c r="GD25">
        <f t="shared" si="187"/>
        <v>2.1000000000000001E-2</v>
      </c>
      <c r="GF25">
        <v>0.02</v>
      </c>
      <c r="GG25">
        <v>1.7000000000000001E-2</v>
      </c>
      <c r="GH25">
        <v>1.9E-2</v>
      </c>
      <c r="GI25">
        <f t="shared" si="188"/>
        <v>1.8666666666666668E-2</v>
      </c>
      <c r="GJ25">
        <f t="shared" si="189"/>
        <v>1.1111111111111102E-3</v>
      </c>
      <c r="GK25">
        <f t="shared" si="190"/>
        <v>0.02</v>
      </c>
      <c r="GL25">
        <f t="shared" si="191"/>
        <v>1.7000000000000001E-2</v>
      </c>
    </row>
    <row r="26" spans="1:194" x14ac:dyDescent="0.25">
      <c r="A26" t="s">
        <v>6</v>
      </c>
      <c r="B26" t="s">
        <v>1</v>
      </c>
      <c r="C26" s="2">
        <v>0.39800000000000002</v>
      </c>
      <c r="D26" s="2">
        <v>0.4</v>
      </c>
      <c r="E26" s="4">
        <v>0.38</v>
      </c>
      <c r="F26">
        <f t="shared" si="96"/>
        <v>0.39266666666666666</v>
      </c>
      <c r="G26">
        <f t="shared" si="97"/>
        <v>8.4444444444444575E-3</v>
      </c>
      <c r="H26">
        <f t="shared" si="98"/>
        <v>0.4</v>
      </c>
      <c r="I26">
        <f t="shared" si="99"/>
        <v>0.38</v>
      </c>
      <c r="K26">
        <v>2.1000000000000001E-2</v>
      </c>
      <c r="L26">
        <v>2.5000000000000001E-2</v>
      </c>
      <c r="M26">
        <v>0.03</v>
      </c>
      <c r="N26">
        <f t="shared" si="100"/>
        <v>2.5333333333333333E-2</v>
      </c>
      <c r="O26">
        <f t="shared" si="101"/>
        <v>3.1111111111111096E-3</v>
      </c>
      <c r="P26">
        <f t="shared" si="102"/>
        <v>0.03</v>
      </c>
      <c r="Q26">
        <f t="shared" si="103"/>
        <v>2.1000000000000001E-2</v>
      </c>
      <c r="T26">
        <v>0.5</v>
      </c>
      <c r="U26">
        <v>0.54300000000000004</v>
      </c>
      <c r="V26">
        <v>0.48</v>
      </c>
      <c r="W26">
        <f t="shared" si="104"/>
        <v>0.50766666666666671</v>
      </c>
      <c r="X26">
        <f t="shared" si="105"/>
        <v>2.355555555555559E-2</v>
      </c>
      <c r="Y26">
        <f t="shared" si="106"/>
        <v>0.54300000000000004</v>
      </c>
      <c r="Z26">
        <f t="shared" si="107"/>
        <v>0.48</v>
      </c>
      <c r="AB26">
        <v>0.58699999999999997</v>
      </c>
      <c r="AC26">
        <v>0.60199999999999998</v>
      </c>
      <c r="AD26">
        <v>5.3999999999999999E-2</v>
      </c>
      <c r="AE26">
        <f t="shared" si="108"/>
        <v>0.41433333333333339</v>
      </c>
      <c r="AF26">
        <f t="shared" si="109"/>
        <v>0.2402222222222222</v>
      </c>
      <c r="AG26">
        <f t="shared" si="110"/>
        <v>0.60199999999999998</v>
      </c>
      <c r="AH26">
        <f t="shared" si="111"/>
        <v>5.3999999999999999E-2</v>
      </c>
      <c r="AJ26">
        <v>0.59799999999999998</v>
      </c>
      <c r="AK26">
        <v>0.54500000000000004</v>
      </c>
      <c r="AL26">
        <v>0.62</v>
      </c>
      <c r="AM26">
        <f t="shared" si="112"/>
        <v>0.58766666666666667</v>
      </c>
      <c r="AN26">
        <f t="shared" si="113"/>
        <v>2.8444444444444422E-2</v>
      </c>
      <c r="AO26">
        <f t="shared" si="114"/>
        <v>0.62</v>
      </c>
      <c r="AP26">
        <f t="shared" si="115"/>
        <v>0.54500000000000004</v>
      </c>
      <c r="AR26">
        <v>0.621</v>
      </c>
      <c r="AS26">
        <v>0.61799999999999999</v>
      </c>
      <c r="AU26">
        <f t="shared" si="116"/>
        <v>0.61949999999999994</v>
      </c>
      <c r="AV26">
        <f t="shared" si="117"/>
        <v>1.5000000000000013E-3</v>
      </c>
      <c r="AW26">
        <f t="shared" si="118"/>
        <v>0.621</v>
      </c>
      <c r="AX26">
        <f t="shared" si="119"/>
        <v>0.61799999999999999</v>
      </c>
      <c r="AZ26">
        <v>0.57999999999999996</v>
      </c>
      <c r="BA26">
        <v>0.61199999999999999</v>
      </c>
      <c r="BB26">
        <v>0.36</v>
      </c>
      <c r="BC26">
        <f t="shared" si="120"/>
        <v>0.51733333333333331</v>
      </c>
      <c r="BD26">
        <f t="shared" si="121"/>
        <v>0.10488888888888888</v>
      </c>
      <c r="BE26">
        <f t="shared" si="122"/>
        <v>0.61199999999999999</v>
      </c>
      <c r="BF26">
        <f t="shared" si="123"/>
        <v>0.36</v>
      </c>
      <c r="BH26">
        <v>0.61</v>
      </c>
      <c r="BI26">
        <v>0.58399999999999996</v>
      </c>
      <c r="BJ26">
        <v>0.65</v>
      </c>
      <c r="BK26">
        <f t="shared" si="124"/>
        <v>0.61466666666666658</v>
      </c>
      <c r="BL26">
        <f t="shared" si="125"/>
        <v>2.3555555555555552E-2</v>
      </c>
      <c r="BM26">
        <f t="shared" si="126"/>
        <v>0.65</v>
      </c>
      <c r="BN26">
        <f t="shared" si="127"/>
        <v>0.58399999999999996</v>
      </c>
      <c r="BP26">
        <v>0.61099999999999999</v>
      </c>
      <c r="BQ26">
        <v>0.61199999999999999</v>
      </c>
      <c r="BR26">
        <v>0.47</v>
      </c>
      <c r="BS26">
        <f t="shared" si="128"/>
        <v>0.56433333333333324</v>
      </c>
      <c r="BT26">
        <f t="shared" si="129"/>
        <v>6.2888888888888925E-2</v>
      </c>
      <c r="BU26">
        <f t="shared" si="130"/>
        <v>0.61199999999999999</v>
      </c>
      <c r="BV26">
        <f t="shared" si="131"/>
        <v>0.47</v>
      </c>
      <c r="BX26">
        <v>0.55000000000000004</v>
      </c>
      <c r="BY26">
        <v>0.60099999999999998</v>
      </c>
      <c r="BZ26">
        <v>0.37</v>
      </c>
      <c r="CA26">
        <f t="shared" si="132"/>
        <v>0.50700000000000001</v>
      </c>
      <c r="CB26">
        <f t="shared" si="133"/>
        <v>9.1333333333333336E-2</v>
      </c>
      <c r="CC26">
        <f t="shared" si="134"/>
        <v>0.60099999999999998</v>
      </c>
      <c r="CD26">
        <f t="shared" si="135"/>
        <v>0.37</v>
      </c>
      <c r="CF26">
        <v>0.6</v>
      </c>
      <c r="CG26">
        <v>0.59399999999999997</v>
      </c>
      <c r="CH26">
        <v>0.46</v>
      </c>
      <c r="CI26">
        <f t="shared" si="136"/>
        <v>0.55133333333333334</v>
      </c>
      <c r="CJ26">
        <f t="shared" si="137"/>
        <v>6.088888888888886E-2</v>
      </c>
      <c r="CK26">
        <f t="shared" si="138"/>
        <v>0.6</v>
      </c>
      <c r="CL26">
        <f t="shared" si="139"/>
        <v>0.46</v>
      </c>
      <c r="CN26">
        <v>0.59099999999999997</v>
      </c>
      <c r="CO26">
        <v>0.56000000000000005</v>
      </c>
      <c r="CP26">
        <v>0.45</v>
      </c>
      <c r="CQ26">
        <f t="shared" si="140"/>
        <v>0.53366666666666662</v>
      </c>
      <c r="CR26">
        <f t="shared" si="141"/>
        <v>5.5777777777777794E-2</v>
      </c>
      <c r="CS26">
        <f t="shared" si="142"/>
        <v>0.59099999999999997</v>
      </c>
      <c r="CT26">
        <f t="shared" si="143"/>
        <v>0.45</v>
      </c>
      <c r="CV26">
        <v>0.57999999999999996</v>
      </c>
      <c r="CW26">
        <v>0.61199999999999999</v>
      </c>
      <c r="CX26" s="3">
        <v>0.54</v>
      </c>
      <c r="CY26">
        <f t="shared" si="144"/>
        <v>0.57733333333333337</v>
      </c>
      <c r="CZ26">
        <f t="shared" si="145"/>
        <v>2.4888888888888849E-2</v>
      </c>
      <c r="DA26">
        <f t="shared" si="146"/>
        <v>0.61199999999999999</v>
      </c>
      <c r="DB26">
        <f t="shared" si="147"/>
        <v>0.54</v>
      </c>
      <c r="DD26">
        <v>0.61</v>
      </c>
      <c r="DE26">
        <v>0.58399999999999996</v>
      </c>
      <c r="DF26">
        <v>0.59</v>
      </c>
      <c r="DG26">
        <f t="shared" si="148"/>
        <v>0.59466666666666657</v>
      </c>
      <c r="DH26">
        <f t="shared" si="149"/>
        <v>1.0222222222222207E-2</v>
      </c>
      <c r="DI26">
        <f t="shared" si="150"/>
        <v>0.61</v>
      </c>
      <c r="DJ26">
        <f t="shared" si="151"/>
        <v>0.58399999999999996</v>
      </c>
      <c r="DL26">
        <v>0.61099999999999999</v>
      </c>
      <c r="DM26">
        <v>0.61199999999999999</v>
      </c>
      <c r="DN26">
        <v>0.52</v>
      </c>
      <c r="DO26">
        <f t="shared" si="152"/>
        <v>0.58099999999999996</v>
      </c>
      <c r="DP26">
        <f t="shared" si="153"/>
        <v>4.0666666666666663E-2</v>
      </c>
      <c r="DQ26">
        <f t="shared" si="154"/>
        <v>0.61199999999999999</v>
      </c>
      <c r="DR26">
        <f t="shared" si="155"/>
        <v>0.52</v>
      </c>
      <c r="DT26" s="2">
        <v>0.55000000000000004</v>
      </c>
      <c r="DU26" s="2">
        <v>0.60099999999999998</v>
      </c>
      <c r="DV26">
        <v>0.48</v>
      </c>
      <c r="DW26">
        <f t="shared" si="156"/>
        <v>0.54366666666666663</v>
      </c>
      <c r="DX26">
        <f t="shared" si="157"/>
        <v>4.2444444444444472E-2</v>
      </c>
      <c r="DY26">
        <f t="shared" si="158"/>
        <v>0.60099999999999998</v>
      </c>
      <c r="DZ26">
        <f t="shared" si="159"/>
        <v>0.48</v>
      </c>
      <c r="EB26">
        <v>0.6</v>
      </c>
      <c r="EC26">
        <v>0.59399999999999997</v>
      </c>
      <c r="ED26">
        <v>0.48</v>
      </c>
      <c r="EE26">
        <f t="shared" si="160"/>
        <v>0.55799999999999994</v>
      </c>
      <c r="EF26">
        <f t="shared" si="161"/>
        <v>5.2000000000000011E-2</v>
      </c>
      <c r="EG26">
        <f t="shared" si="162"/>
        <v>0.6</v>
      </c>
      <c r="EH26">
        <f t="shared" si="163"/>
        <v>0.48</v>
      </c>
      <c r="EJ26">
        <v>0.59099999999999997</v>
      </c>
      <c r="EK26">
        <v>0.56000000000000005</v>
      </c>
      <c r="EL26">
        <v>0.4</v>
      </c>
      <c r="EM26">
        <f t="shared" si="164"/>
        <v>0.51700000000000002</v>
      </c>
      <c r="EN26">
        <f t="shared" si="165"/>
        <v>7.8E-2</v>
      </c>
      <c r="EO26">
        <f t="shared" si="166"/>
        <v>0.59099999999999997</v>
      </c>
      <c r="EP26">
        <f t="shared" si="167"/>
        <v>0.4</v>
      </c>
      <c r="ER26">
        <v>0.42</v>
      </c>
      <c r="ES26">
        <v>0.56999999999999995</v>
      </c>
      <c r="ET26">
        <v>0.46</v>
      </c>
      <c r="EU26">
        <f t="shared" si="168"/>
        <v>0.48333333333333334</v>
      </c>
      <c r="EV26">
        <f t="shared" si="169"/>
        <v>5.7777777777777761E-2</v>
      </c>
      <c r="EW26">
        <f t="shared" si="170"/>
        <v>0.56999999999999995</v>
      </c>
      <c r="EX26">
        <f t="shared" si="171"/>
        <v>0.42</v>
      </c>
      <c r="EZ26">
        <v>0.57999999999999996</v>
      </c>
      <c r="FA26">
        <v>0.63</v>
      </c>
      <c r="FB26">
        <v>0.5</v>
      </c>
      <c r="FC26">
        <f t="shared" si="172"/>
        <v>0.56999999999999995</v>
      </c>
      <c r="FD26">
        <f t="shared" si="173"/>
        <v>4.6666666666666669E-2</v>
      </c>
      <c r="FE26">
        <f t="shared" si="174"/>
        <v>0.63</v>
      </c>
      <c r="FF26">
        <f t="shared" si="175"/>
        <v>0.5</v>
      </c>
      <c r="FH26">
        <v>0.6</v>
      </c>
      <c r="FI26">
        <v>0.56999999999999995</v>
      </c>
      <c r="FJ26">
        <v>0.52</v>
      </c>
      <c r="FK26">
        <f t="shared" si="176"/>
        <v>0.56333333333333335</v>
      </c>
      <c r="FL26">
        <f t="shared" si="177"/>
        <v>2.8888888888888853E-2</v>
      </c>
      <c r="FM26">
        <f t="shared" si="178"/>
        <v>0.6</v>
      </c>
      <c r="FN26">
        <f t="shared" si="179"/>
        <v>0.52</v>
      </c>
      <c r="FP26" s="2">
        <v>0.55000000000000004</v>
      </c>
      <c r="FQ26" s="2">
        <v>0.48</v>
      </c>
      <c r="FR26">
        <v>0.45</v>
      </c>
      <c r="FS26">
        <f t="shared" si="180"/>
        <v>0.49333333333333335</v>
      </c>
      <c r="FT26">
        <f t="shared" si="181"/>
        <v>3.7777777777777799E-2</v>
      </c>
      <c r="FU26">
        <f t="shared" si="182"/>
        <v>0.55000000000000004</v>
      </c>
      <c r="FV26">
        <f t="shared" si="183"/>
        <v>0.45</v>
      </c>
      <c r="FX26">
        <v>0.45</v>
      </c>
      <c r="FY26">
        <v>0.5</v>
      </c>
      <c r="FZ26">
        <v>0.47</v>
      </c>
      <c r="GA26">
        <f t="shared" si="184"/>
        <v>0.47333333333333333</v>
      </c>
      <c r="GB26">
        <f t="shared" si="185"/>
        <v>1.7777777777777781E-2</v>
      </c>
      <c r="GC26">
        <f t="shared" si="186"/>
        <v>0.5</v>
      </c>
      <c r="GD26">
        <f t="shared" si="187"/>
        <v>0.45</v>
      </c>
      <c r="GF26">
        <v>0.56200000000000006</v>
      </c>
      <c r="GG26">
        <v>0.46</v>
      </c>
      <c r="GH26">
        <v>0.4</v>
      </c>
      <c r="GI26">
        <f t="shared" si="188"/>
        <v>0.47400000000000003</v>
      </c>
      <c r="GJ26">
        <f t="shared" si="189"/>
        <v>5.8666666666666679E-2</v>
      </c>
      <c r="GK26">
        <f t="shared" si="190"/>
        <v>0.56200000000000006</v>
      </c>
      <c r="GL26">
        <f t="shared" si="191"/>
        <v>0.4</v>
      </c>
    </row>
    <row r="27" spans="1:194" x14ac:dyDescent="0.25">
      <c r="A27" t="s">
        <v>7</v>
      </c>
      <c r="B27" t="s">
        <v>1</v>
      </c>
      <c r="C27" s="2">
        <v>0.02</v>
      </c>
      <c r="D27" s="2">
        <v>2.1999999999999999E-2</v>
      </c>
      <c r="E27" s="5">
        <v>4.7E-2</v>
      </c>
      <c r="F27">
        <f t="shared" si="96"/>
        <v>2.9666666666666664E-2</v>
      </c>
      <c r="G27">
        <f t="shared" si="97"/>
        <v>1.1555555555555555E-2</v>
      </c>
      <c r="H27">
        <f t="shared" si="98"/>
        <v>4.7E-2</v>
      </c>
      <c r="I27">
        <f t="shared" si="99"/>
        <v>0.02</v>
      </c>
      <c r="K27">
        <v>1.2999999999999999E-2</v>
      </c>
      <c r="L27">
        <v>1.4999999999999999E-2</v>
      </c>
      <c r="M27">
        <v>1.7999999999999999E-2</v>
      </c>
      <c r="N27">
        <f t="shared" si="100"/>
        <v>1.5333333333333332E-2</v>
      </c>
      <c r="O27">
        <f t="shared" si="101"/>
        <v>1.7777777777777774E-3</v>
      </c>
      <c r="P27">
        <f t="shared" si="102"/>
        <v>1.7999999999999999E-2</v>
      </c>
      <c r="Q27">
        <f t="shared" si="103"/>
        <v>1.2999999999999999E-2</v>
      </c>
      <c r="T27">
        <v>2.7E-2</v>
      </c>
      <c r="U27">
        <v>2.4E-2</v>
      </c>
      <c r="V27">
        <v>0.05</v>
      </c>
      <c r="W27">
        <f t="shared" si="104"/>
        <v>3.3666666666666671E-2</v>
      </c>
      <c r="X27">
        <f t="shared" si="105"/>
        <v>1.0888888888888892E-2</v>
      </c>
      <c r="Y27">
        <f t="shared" si="106"/>
        <v>0.05</v>
      </c>
      <c r="Z27">
        <f t="shared" si="107"/>
        <v>2.4E-2</v>
      </c>
      <c r="AB27">
        <v>2.7E-2</v>
      </c>
      <c r="AC27">
        <v>2.3E-2</v>
      </c>
      <c r="AD27">
        <v>3.5999999999999997E-2</v>
      </c>
      <c r="AE27">
        <f t="shared" si="108"/>
        <v>2.8666666666666663E-2</v>
      </c>
      <c r="AF27">
        <f t="shared" si="109"/>
        <v>4.8888888888888871E-3</v>
      </c>
      <c r="AG27">
        <f t="shared" si="110"/>
        <v>3.5999999999999997E-2</v>
      </c>
      <c r="AH27">
        <f t="shared" si="111"/>
        <v>2.3E-2</v>
      </c>
      <c r="AJ27">
        <v>2.4E-2</v>
      </c>
      <c r="AK27">
        <v>2.5999999999999999E-2</v>
      </c>
      <c r="AL27">
        <v>6.7000000000000004E-2</v>
      </c>
      <c r="AM27">
        <f t="shared" si="112"/>
        <v>3.9E-2</v>
      </c>
      <c r="AN27">
        <f t="shared" si="113"/>
        <v>1.8666666666666668E-2</v>
      </c>
      <c r="AO27">
        <f t="shared" si="114"/>
        <v>6.7000000000000004E-2</v>
      </c>
      <c r="AP27">
        <f t="shared" si="115"/>
        <v>2.4E-2</v>
      </c>
      <c r="AR27">
        <v>2.1000000000000001E-2</v>
      </c>
      <c r="AS27">
        <v>0.02</v>
      </c>
      <c r="AT27">
        <v>5.3999999999999999E-2</v>
      </c>
      <c r="AU27">
        <f t="shared" si="116"/>
        <v>3.1666666666666669E-2</v>
      </c>
      <c r="AV27">
        <f t="shared" si="117"/>
        <v>1.4888888888888889E-2</v>
      </c>
      <c r="AW27">
        <f t="shared" si="118"/>
        <v>5.3999999999999999E-2</v>
      </c>
      <c r="AX27">
        <f t="shared" si="119"/>
        <v>0.02</v>
      </c>
      <c r="AZ27">
        <v>2.1999999999999999E-2</v>
      </c>
      <c r="BA27">
        <v>0.02</v>
      </c>
      <c r="BB27">
        <v>2.7E-2</v>
      </c>
      <c r="BC27">
        <f t="shared" si="120"/>
        <v>2.2999999999999996E-2</v>
      </c>
      <c r="BD27">
        <f t="shared" si="121"/>
        <v>2.6666666666666657E-3</v>
      </c>
      <c r="BE27">
        <f t="shared" si="122"/>
        <v>2.7E-2</v>
      </c>
      <c r="BF27">
        <f t="shared" si="123"/>
        <v>0.02</v>
      </c>
      <c r="BH27">
        <v>2.4E-2</v>
      </c>
      <c r="BI27">
        <v>2.5000000000000001E-2</v>
      </c>
      <c r="BJ27">
        <v>3.9E-2</v>
      </c>
      <c r="BK27">
        <f t="shared" si="124"/>
        <v>2.9333333333333333E-2</v>
      </c>
      <c r="BL27">
        <f t="shared" si="125"/>
        <v>6.4444444444444436E-3</v>
      </c>
      <c r="BM27">
        <f t="shared" si="126"/>
        <v>3.9E-2</v>
      </c>
      <c r="BN27">
        <f t="shared" si="127"/>
        <v>2.4E-2</v>
      </c>
      <c r="BP27">
        <v>2.1999999999999999E-2</v>
      </c>
      <c r="BQ27">
        <v>2.1000000000000001E-2</v>
      </c>
      <c r="BR27">
        <v>3.1E-2</v>
      </c>
      <c r="BS27">
        <f t="shared" si="128"/>
        <v>2.4666666666666667E-2</v>
      </c>
      <c r="BT27">
        <f t="shared" si="129"/>
        <v>4.2222222222222218E-3</v>
      </c>
      <c r="BU27">
        <f t="shared" si="130"/>
        <v>3.1E-2</v>
      </c>
      <c r="BV27">
        <f t="shared" si="131"/>
        <v>2.1000000000000001E-2</v>
      </c>
      <c r="BX27">
        <v>2.1000000000000001E-2</v>
      </c>
      <c r="BY27">
        <v>0.02</v>
      </c>
      <c r="BZ27">
        <v>3.1E-2</v>
      </c>
      <c r="CA27">
        <f t="shared" si="132"/>
        <v>2.4000000000000004E-2</v>
      </c>
      <c r="CB27">
        <f t="shared" si="133"/>
        <v>4.6666666666666671E-3</v>
      </c>
      <c r="CC27">
        <f t="shared" si="134"/>
        <v>3.1E-2</v>
      </c>
      <c r="CD27">
        <f t="shared" si="135"/>
        <v>0.02</v>
      </c>
      <c r="CF27">
        <v>2.1000000000000001E-2</v>
      </c>
      <c r="CG27">
        <v>2.3E-2</v>
      </c>
      <c r="CH27">
        <v>2.1000000000000001E-2</v>
      </c>
      <c r="CI27">
        <f t="shared" si="136"/>
        <v>2.1666666666666667E-2</v>
      </c>
      <c r="CJ27">
        <f t="shared" si="137"/>
        <v>8.8888888888888817E-4</v>
      </c>
      <c r="CK27">
        <f t="shared" si="138"/>
        <v>2.3E-2</v>
      </c>
      <c r="CL27">
        <f t="shared" si="139"/>
        <v>2.1000000000000001E-2</v>
      </c>
      <c r="CN27">
        <v>1.9E-2</v>
      </c>
      <c r="CO27">
        <v>2.1000000000000001E-2</v>
      </c>
      <c r="CP27">
        <v>2.8000000000000001E-2</v>
      </c>
      <c r="CQ27">
        <f t="shared" si="140"/>
        <v>2.2666666666666668E-2</v>
      </c>
      <c r="CR27">
        <f t="shared" si="141"/>
        <v>3.5555555555555562E-3</v>
      </c>
      <c r="CS27">
        <f t="shared" si="142"/>
        <v>2.8000000000000001E-2</v>
      </c>
      <c r="CT27">
        <f t="shared" si="143"/>
        <v>1.9E-2</v>
      </c>
      <c r="CV27">
        <v>2.1999999999999999E-2</v>
      </c>
      <c r="CW27">
        <v>0.02</v>
      </c>
      <c r="CX27" s="3">
        <v>0.04</v>
      </c>
      <c r="CY27">
        <f t="shared" si="144"/>
        <v>2.7333333333333331E-2</v>
      </c>
      <c r="CZ27">
        <f t="shared" si="145"/>
        <v>8.4444444444444437E-3</v>
      </c>
      <c r="DA27">
        <f t="shared" si="146"/>
        <v>0.04</v>
      </c>
      <c r="DB27">
        <f t="shared" si="147"/>
        <v>0.02</v>
      </c>
      <c r="DD27">
        <v>2.4E-2</v>
      </c>
      <c r="DE27">
        <v>2.5000000000000001E-2</v>
      </c>
      <c r="DF27">
        <v>3.9E-2</v>
      </c>
      <c r="DG27">
        <f t="shared" si="148"/>
        <v>2.9333333333333333E-2</v>
      </c>
      <c r="DH27">
        <f t="shared" si="149"/>
        <v>6.4444444444444436E-3</v>
      </c>
      <c r="DI27">
        <f t="shared" si="150"/>
        <v>3.9E-2</v>
      </c>
      <c r="DJ27">
        <f t="shared" si="151"/>
        <v>2.4E-2</v>
      </c>
      <c r="DL27">
        <v>2.1999999999999999E-2</v>
      </c>
      <c r="DM27">
        <v>2.1000000000000001E-2</v>
      </c>
      <c r="DN27">
        <v>1.7000000000000001E-2</v>
      </c>
      <c r="DO27">
        <f t="shared" si="152"/>
        <v>0.02</v>
      </c>
      <c r="DP27">
        <f t="shared" si="153"/>
        <v>1.9999999999999996E-3</v>
      </c>
      <c r="DQ27">
        <f t="shared" si="154"/>
        <v>2.1999999999999999E-2</v>
      </c>
      <c r="DR27">
        <f t="shared" si="155"/>
        <v>1.7000000000000001E-2</v>
      </c>
      <c r="DT27" s="2">
        <v>2.1000000000000001E-2</v>
      </c>
      <c r="DU27" s="2">
        <v>0.02</v>
      </c>
      <c r="DV27" s="2">
        <v>1.9E-2</v>
      </c>
      <c r="DW27">
        <f t="shared" si="156"/>
        <v>0.02</v>
      </c>
      <c r="DX27">
        <f t="shared" si="157"/>
        <v>6.6666666666666729E-4</v>
      </c>
      <c r="DY27">
        <f t="shared" si="158"/>
        <v>2.1000000000000001E-2</v>
      </c>
      <c r="DZ27">
        <f t="shared" si="159"/>
        <v>1.9E-2</v>
      </c>
      <c r="EB27">
        <v>2.1000000000000001E-2</v>
      </c>
      <c r="EC27">
        <v>2.3E-2</v>
      </c>
      <c r="ED27">
        <v>2.5999999999999999E-2</v>
      </c>
      <c r="EE27">
        <f t="shared" si="160"/>
        <v>2.3333333333333331E-2</v>
      </c>
      <c r="EF27">
        <f t="shared" si="161"/>
        <v>1.7777777777777763E-3</v>
      </c>
      <c r="EG27">
        <f t="shared" si="162"/>
        <v>2.5999999999999999E-2</v>
      </c>
      <c r="EH27">
        <f t="shared" si="163"/>
        <v>2.1000000000000001E-2</v>
      </c>
      <c r="EJ27">
        <v>1.9E-2</v>
      </c>
      <c r="EK27">
        <v>2.1000000000000001E-2</v>
      </c>
      <c r="EL27">
        <v>2.8000000000000001E-2</v>
      </c>
      <c r="EM27">
        <f t="shared" si="164"/>
        <v>2.2666666666666668E-2</v>
      </c>
      <c r="EN27">
        <f t="shared" si="165"/>
        <v>3.5555555555555562E-3</v>
      </c>
      <c r="EO27">
        <f t="shared" si="166"/>
        <v>2.8000000000000001E-2</v>
      </c>
      <c r="EP27">
        <f t="shared" si="167"/>
        <v>1.9E-2</v>
      </c>
      <c r="ER27">
        <v>1.9E-2</v>
      </c>
      <c r="ES27">
        <v>0.02</v>
      </c>
      <c r="ET27">
        <v>0.03</v>
      </c>
      <c r="EU27">
        <f t="shared" si="168"/>
        <v>2.3000000000000003E-2</v>
      </c>
      <c r="EV27">
        <f t="shared" si="169"/>
        <v>4.6666666666666671E-3</v>
      </c>
      <c r="EW27">
        <f t="shared" si="170"/>
        <v>0.03</v>
      </c>
      <c r="EX27">
        <f t="shared" si="171"/>
        <v>1.9E-2</v>
      </c>
      <c r="EZ27">
        <v>2.1000000000000001E-2</v>
      </c>
      <c r="FA27">
        <v>0.02</v>
      </c>
      <c r="FB27">
        <v>2.8000000000000001E-2</v>
      </c>
      <c r="FC27">
        <f t="shared" si="172"/>
        <v>2.3000000000000003E-2</v>
      </c>
      <c r="FD27">
        <f t="shared" si="173"/>
        <v>3.333333333333334E-3</v>
      </c>
      <c r="FE27">
        <f t="shared" si="174"/>
        <v>2.8000000000000001E-2</v>
      </c>
      <c r="FF27">
        <f t="shared" si="175"/>
        <v>0.02</v>
      </c>
      <c r="FH27">
        <v>2.5000000000000001E-2</v>
      </c>
      <c r="FI27">
        <v>2.1000000000000001E-2</v>
      </c>
      <c r="FJ27">
        <v>2.3E-2</v>
      </c>
      <c r="FK27">
        <f t="shared" si="176"/>
        <v>2.3000000000000003E-2</v>
      </c>
      <c r="FL27">
        <f t="shared" si="177"/>
        <v>1.3333333333333346E-3</v>
      </c>
      <c r="FM27">
        <f t="shared" si="178"/>
        <v>2.5000000000000001E-2</v>
      </c>
      <c r="FN27">
        <f t="shared" si="179"/>
        <v>2.1000000000000001E-2</v>
      </c>
      <c r="FP27" s="2">
        <v>2.1000000000000001E-2</v>
      </c>
      <c r="FQ27" s="2">
        <v>2.7E-2</v>
      </c>
      <c r="FR27" s="2">
        <v>1.9E-2</v>
      </c>
      <c r="FS27">
        <f t="shared" si="180"/>
        <v>2.2333333333333334E-2</v>
      </c>
      <c r="FT27">
        <f t="shared" si="181"/>
        <v>3.1111111111111109E-3</v>
      </c>
      <c r="FU27">
        <f t="shared" si="182"/>
        <v>2.7E-2</v>
      </c>
      <c r="FV27">
        <f t="shared" si="183"/>
        <v>1.9E-2</v>
      </c>
      <c r="FX27">
        <v>0.03</v>
      </c>
      <c r="FY27">
        <v>2.3E-2</v>
      </c>
      <c r="FZ27">
        <v>2.5999999999999999E-2</v>
      </c>
      <c r="GA27">
        <f t="shared" si="184"/>
        <v>2.6333333333333334E-2</v>
      </c>
      <c r="GB27">
        <f t="shared" si="185"/>
        <v>2.4444444444444448E-3</v>
      </c>
      <c r="GC27">
        <f t="shared" si="186"/>
        <v>0.03</v>
      </c>
      <c r="GD27">
        <f t="shared" si="187"/>
        <v>2.3E-2</v>
      </c>
      <c r="GF27">
        <v>2.9000000000000001E-2</v>
      </c>
      <c r="GG27">
        <v>2.1000000000000001E-2</v>
      </c>
      <c r="GH27">
        <v>2.8000000000000001E-2</v>
      </c>
      <c r="GI27">
        <f t="shared" si="188"/>
        <v>2.5999999999999999E-2</v>
      </c>
      <c r="GJ27">
        <f t="shared" si="189"/>
        <v>3.333333333333334E-3</v>
      </c>
      <c r="GK27">
        <f t="shared" si="190"/>
        <v>2.9000000000000001E-2</v>
      </c>
      <c r="GL27">
        <f t="shared" si="191"/>
        <v>2.1000000000000001E-2</v>
      </c>
    </row>
    <row r="28" spans="1:194" x14ac:dyDescent="0.25">
      <c r="A28" t="s">
        <v>8</v>
      </c>
      <c r="B28" t="s">
        <v>1</v>
      </c>
      <c r="C28" s="2">
        <v>1.7000000000000001E-2</v>
      </c>
      <c r="D28" s="2">
        <v>1.4999999999999999E-2</v>
      </c>
      <c r="E28" s="5">
        <v>0.04</v>
      </c>
      <c r="F28">
        <f t="shared" si="96"/>
        <v>2.4000000000000004E-2</v>
      </c>
      <c r="G28">
        <f t="shared" si="97"/>
        <v>1.0666666666666666E-2</v>
      </c>
      <c r="H28">
        <f t="shared" si="98"/>
        <v>0.04</v>
      </c>
      <c r="I28">
        <f t="shared" si="99"/>
        <v>1.4999999999999999E-2</v>
      </c>
      <c r="K28">
        <v>3.6999999999999998E-2</v>
      </c>
      <c r="L28">
        <v>3.5000000000000003E-2</v>
      </c>
      <c r="M28">
        <v>0.28999999999999998</v>
      </c>
      <c r="N28">
        <f t="shared" si="100"/>
        <v>0.12066666666666666</v>
      </c>
      <c r="O28">
        <f t="shared" si="101"/>
        <v>0.11288888888888889</v>
      </c>
      <c r="P28">
        <f t="shared" si="102"/>
        <v>0.28999999999999998</v>
      </c>
      <c r="Q28">
        <f t="shared" si="103"/>
        <v>3.5000000000000003E-2</v>
      </c>
      <c r="T28">
        <v>1.4E-2</v>
      </c>
      <c r="U28">
        <v>1.0999999999999999E-2</v>
      </c>
      <c r="V28">
        <v>4.8000000000000001E-2</v>
      </c>
      <c r="W28">
        <f t="shared" si="104"/>
        <v>2.4333333333333335E-2</v>
      </c>
      <c r="X28">
        <f t="shared" si="105"/>
        <v>1.5777777777777779E-2</v>
      </c>
      <c r="Y28">
        <f t="shared" si="106"/>
        <v>4.8000000000000001E-2</v>
      </c>
      <c r="Z28">
        <f t="shared" si="107"/>
        <v>1.0999999999999999E-2</v>
      </c>
      <c r="AB28">
        <v>1.4E-2</v>
      </c>
      <c r="AC28">
        <v>1.7000000000000001E-2</v>
      </c>
      <c r="AD28">
        <v>0.08</v>
      </c>
      <c r="AE28">
        <f t="shared" si="108"/>
        <v>3.6999999999999998E-2</v>
      </c>
      <c r="AF28">
        <f t="shared" si="109"/>
        <v>2.8666666666666663E-2</v>
      </c>
      <c r="AG28">
        <f t="shared" si="110"/>
        <v>0.08</v>
      </c>
      <c r="AH28">
        <f t="shared" si="111"/>
        <v>1.4E-2</v>
      </c>
      <c r="AJ28">
        <v>1.4999999999999999E-2</v>
      </c>
      <c r="AK28">
        <v>1.4E-2</v>
      </c>
      <c r="AL28">
        <v>0.03</v>
      </c>
      <c r="AM28">
        <f t="shared" si="112"/>
        <v>1.9666666666666666E-2</v>
      </c>
      <c r="AN28">
        <f t="shared" si="113"/>
        <v>6.8888888888888888E-3</v>
      </c>
      <c r="AO28">
        <f t="shared" si="114"/>
        <v>0.03</v>
      </c>
      <c r="AP28">
        <f t="shared" si="115"/>
        <v>1.4E-2</v>
      </c>
      <c r="AR28">
        <v>0.01</v>
      </c>
      <c r="AS28">
        <v>1.2999999999999999E-2</v>
      </c>
      <c r="AT28">
        <v>4.9000000000000002E-2</v>
      </c>
      <c r="AU28">
        <f t="shared" si="116"/>
        <v>2.4000000000000004E-2</v>
      </c>
      <c r="AV28">
        <f t="shared" si="117"/>
        <v>1.6666666666666666E-2</v>
      </c>
      <c r="AW28">
        <f t="shared" si="118"/>
        <v>4.9000000000000002E-2</v>
      </c>
      <c r="AX28">
        <f t="shared" si="119"/>
        <v>0.01</v>
      </c>
      <c r="AZ28">
        <v>1.4999999999999999E-2</v>
      </c>
      <c r="BA28">
        <v>1.0999999999999999E-2</v>
      </c>
      <c r="BB28">
        <v>2.1000000000000001E-2</v>
      </c>
      <c r="BC28">
        <f t="shared" si="120"/>
        <v>1.5666666666666666E-2</v>
      </c>
      <c r="BD28">
        <f t="shared" si="121"/>
        <v>3.5555555555555562E-3</v>
      </c>
      <c r="BE28">
        <f t="shared" si="122"/>
        <v>2.1000000000000001E-2</v>
      </c>
      <c r="BF28">
        <f t="shared" si="123"/>
        <v>1.0999999999999999E-2</v>
      </c>
      <c r="BH28">
        <v>1.2999999999999999E-2</v>
      </c>
      <c r="BI28">
        <v>0.01</v>
      </c>
      <c r="BJ28">
        <v>3.6999999999999998E-2</v>
      </c>
      <c r="BK28">
        <f t="shared" si="124"/>
        <v>0.02</v>
      </c>
      <c r="BL28">
        <f t="shared" si="125"/>
        <v>1.1333333333333334E-2</v>
      </c>
      <c r="BM28">
        <f t="shared" si="126"/>
        <v>3.6999999999999998E-2</v>
      </c>
      <c r="BN28">
        <f t="shared" si="127"/>
        <v>0.01</v>
      </c>
      <c r="BP28">
        <v>1.2E-2</v>
      </c>
      <c r="BQ28">
        <v>1.4E-2</v>
      </c>
      <c r="BR28">
        <v>4.2999999999999997E-2</v>
      </c>
      <c r="BS28">
        <f t="shared" si="128"/>
        <v>2.3000000000000003E-2</v>
      </c>
      <c r="BT28">
        <f t="shared" si="129"/>
        <v>1.3333333333333331E-2</v>
      </c>
      <c r="BU28">
        <f t="shared" si="130"/>
        <v>4.2999999999999997E-2</v>
      </c>
      <c r="BV28">
        <f t="shared" si="131"/>
        <v>1.2E-2</v>
      </c>
      <c r="BX28">
        <v>1.7000000000000001E-2</v>
      </c>
      <c r="BY28">
        <v>1.4E-2</v>
      </c>
      <c r="BZ28">
        <v>1.7999999999999999E-2</v>
      </c>
      <c r="CA28">
        <f t="shared" si="132"/>
        <v>1.6333333333333335E-2</v>
      </c>
      <c r="CB28">
        <f t="shared" si="133"/>
        <v>1.5555555555555548E-3</v>
      </c>
      <c r="CC28">
        <f t="shared" si="134"/>
        <v>1.7999999999999999E-2</v>
      </c>
      <c r="CD28">
        <f t="shared" si="135"/>
        <v>1.4E-2</v>
      </c>
      <c r="CF28">
        <v>1.0999999999999999E-2</v>
      </c>
      <c r="CG28">
        <v>2.7E-2</v>
      </c>
      <c r="CH28">
        <v>3.9E-2</v>
      </c>
      <c r="CI28">
        <f t="shared" si="136"/>
        <v>2.5666666666666667E-2</v>
      </c>
      <c r="CJ28">
        <f t="shared" si="137"/>
        <v>9.7777777777777776E-3</v>
      </c>
      <c r="CK28">
        <f t="shared" si="138"/>
        <v>3.9E-2</v>
      </c>
      <c r="CL28">
        <f t="shared" si="139"/>
        <v>1.0999999999999999E-2</v>
      </c>
      <c r="CN28">
        <v>3.2000000000000001E-2</v>
      </c>
      <c r="CO28">
        <v>1.6E-2</v>
      </c>
      <c r="CP28">
        <v>2.3E-2</v>
      </c>
      <c r="CQ28">
        <f t="shared" si="140"/>
        <v>2.3666666666666669E-2</v>
      </c>
      <c r="CR28">
        <f t="shared" si="141"/>
        <v>5.5555555555555566E-3</v>
      </c>
      <c r="CS28">
        <f t="shared" si="142"/>
        <v>3.2000000000000001E-2</v>
      </c>
      <c r="CT28">
        <f t="shared" si="143"/>
        <v>1.6E-2</v>
      </c>
      <c r="CV28">
        <v>1.4999999999999999E-2</v>
      </c>
      <c r="CW28">
        <v>1.0999999999999999E-2</v>
      </c>
      <c r="CX28" s="3">
        <v>0.04</v>
      </c>
      <c r="CY28">
        <f t="shared" si="144"/>
        <v>2.2000000000000002E-2</v>
      </c>
      <c r="CZ28">
        <f t="shared" si="145"/>
        <v>1.2000000000000002E-2</v>
      </c>
      <c r="DA28">
        <f t="shared" si="146"/>
        <v>0.04</v>
      </c>
      <c r="DB28">
        <f t="shared" si="147"/>
        <v>1.0999999999999999E-2</v>
      </c>
      <c r="DD28">
        <v>1.2999999999999999E-2</v>
      </c>
      <c r="DE28">
        <v>0.01</v>
      </c>
      <c r="DF28">
        <v>3.6999999999999998E-2</v>
      </c>
      <c r="DG28">
        <f t="shared" si="148"/>
        <v>0.02</v>
      </c>
      <c r="DH28">
        <f t="shared" si="149"/>
        <v>1.1333333333333334E-2</v>
      </c>
      <c r="DI28">
        <f t="shared" si="150"/>
        <v>3.6999999999999998E-2</v>
      </c>
      <c r="DJ28">
        <f t="shared" si="151"/>
        <v>0.01</v>
      </c>
      <c r="DL28">
        <v>1.2E-2</v>
      </c>
      <c r="DM28">
        <v>1.4E-2</v>
      </c>
      <c r="DN28">
        <v>4.2999999999999997E-2</v>
      </c>
      <c r="DO28">
        <f t="shared" si="152"/>
        <v>2.3000000000000003E-2</v>
      </c>
      <c r="DP28">
        <f t="shared" si="153"/>
        <v>1.3333333333333331E-2</v>
      </c>
      <c r="DQ28">
        <f t="shared" si="154"/>
        <v>4.2999999999999997E-2</v>
      </c>
      <c r="DR28">
        <f t="shared" si="155"/>
        <v>1.2E-2</v>
      </c>
      <c r="DT28" s="2">
        <v>1.7000000000000001E-2</v>
      </c>
      <c r="DU28" s="2">
        <v>1.4E-2</v>
      </c>
      <c r="DV28" s="2">
        <v>2.3E-2</v>
      </c>
      <c r="DW28">
        <f t="shared" si="156"/>
        <v>1.7999999999999999E-2</v>
      </c>
      <c r="DX28">
        <f t="shared" si="157"/>
        <v>3.3333333333333322E-3</v>
      </c>
      <c r="DY28">
        <f t="shared" si="158"/>
        <v>2.3E-2</v>
      </c>
      <c r="DZ28">
        <f t="shared" si="159"/>
        <v>1.4E-2</v>
      </c>
      <c r="EB28">
        <v>1.0999999999999999E-2</v>
      </c>
      <c r="EC28">
        <v>2.7E-2</v>
      </c>
      <c r="ED28">
        <v>1.7000000000000001E-2</v>
      </c>
      <c r="EE28">
        <f t="shared" si="160"/>
        <v>1.8333333333333333E-2</v>
      </c>
      <c r="EF28">
        <f t="shared" si="161"/>
        <v>5.7777777777777775E-3</v>
      </c>
      <c r="EG28">
        <f t="shared" si="162"/>
        <v>2.7E-2</v>
      </c>
      <c r="EH28">
        <f t="shared" si="163"/>
        <v>1.0999999999999999E-2</v>
      </c>
      <c r="EJ28">
        <v>3.2000000000000001E-2</v>
      </c>
      <c r="EK28">
        <v>1.6E-2</v>
      </c>
      <c r="EL28">
        <v>2.3E-2</v>
      </c>
      <c r="EM28">
        <f t="shared" si="164"/>
        <v>2.3666666666666669E-2</v>
      </c>
      <c r="EN28">
        <f t="shared" si="165"/>
        <v>5.5555555555555566E-3</v>
      </c>
      <c r="EO28">
        <f t="shared" si="166"/>
        <v>3.2000000000000001E-2</v>
      </c>
      <c r="EP28">
        <f t="shared" si="167"/>
        <v>1.6E-2</v>
      </c>
      <c r="ER28">
        <v>0.02</v>
      </c>
      <c r="ES28">
        <v>1.0999999999999999E-2</v>
      </c>
      <c r="ET28">
        <v>0.01</v>
      </c>
      <c r="EU28">
        <f t="shared" si="168"/>
        <v>1.3666666666666667E-2</v>
      </c>
      <c r="EV28">
        <f t="shared" si="169"/>
        <v>4.2222222222222227E-3</v>
      </c>
      <c r="EW28">
        <f t="shared" si="170"/>
        <v>0.02</v>
      </c>
      <c r="EX28">
        <f t="shared" si="171"/>
        <v>0.01</v>
      </c>
      <c r="EZ28">
        <v>1.7999999999999999E-2</v>
      </c>
      <c r="FA28">
        <v>1.2E-2</v>
      </c>
      <c r="FB28">
        <v>0.03</v>
      </c>
      <c r="FC28">
        <f t="shared" si="172"/>
        <v>0.02</v>
      </c>
      <c r="FD28">
        <f t="shared" si="173"/>
        <v>6.6666666666666671E-3</v>
      </c>
      <c r="FE28">
        <f t="shared" si="174"/>
        <v>0.03</v>
      </c>
      <c r="FF28">
        <f t="shared" si="175"/>
        <v>1.2E-2</v>
      </c>
      <c r="FH28">
        <v>1.2E-2</v>
      </c>
      <c r="FI28">
        <v>0.02</v>
      </c>
      <c r="FJ28">
        <v>0.03</v>
      </c>
      <c r="FK28">
        <f t="shared" si="176"/>
        <v>2.0666666666666667E-2</v>
      </c>
      <c r="FL28">
        <f t="shared" si="177"/>
        <v>6.2222222222222219E-3</v>
      </c>
      <c r="FM28">
        <f t="shared" si="178"/>
        <v>0.03</v>
      </c>
      <c r="FN28">
        <f t="shared" si="179"/>
        <v>1.2E-2</v>
      </c>
      <c r="FP28" s="2">
        <v>1.9E-2</v>
      </c>
      <c r="FQ28" s="2">
        <v>1.6E-2</v>
      </c>
      <c r="FR28" s="2">
        <v>0.02</v>
      </c>
      <c r="FS28">
        <f t="shared" si="180"/>
        <v>1.8333333333333337E-2</v>
      </c>
      <c r="FT28">
        <f t="shared" si="181"/>
        <v>1.5555555555555542E-3</v>
      </c>
      <c r="FU28">
        <f t="shared" si="182"/>
        <v>0.02</v>
      </c>
      <c r="FV28">
        <f t="shared" si="183"/>
        <v>1.6E-2</v>
      </c>
      <c r="FX28">
        <v>1.9E-2</v>
      </c>
      <c r="FY28">
        <v>2.5000000000000001E-2</v>
      </c>
      <c r="FZ28">
        <v>0.02</v>
      </c>
      <c r="GA28">
        <f t="shared" si="184"/>
        <v>2.1333333333333333E-2</v>
      </c>
      <c r="GB28">
        <f t="shared" si="185"/>
        <v>2.4444444444444448E-3</v>
      </c>
      <c r="GC28">
        <f t="shared" si="186"/>
        <v>2.5000000000000001E-2</v>
      </c>
      <c r="GD28">
        <f t="shared" si="187"/>
        <v>1.9E-2</v>
      </c>
      <c r="GF28">
        <v>2.5999999999999999E-2</v>
      </c>
      <c r="GG28">
        <v>1.9E-2</v>
      </c>
      <c r="GH28">
        <v>2.3E-2</v>
      </c>
      <c r="GI28">
        <f t="shared" si="188"/>
        <v>2.2666666666666668E-2</v>
      </c>
      <c r="GJ28">
        <f t="shared" si="189"/>
        <v>2.4444444444444435E-3</v>
      </c>
      <c r="GK28">
        <f t="shared" si="190"/>
        <v>2.5999999999999999E-2</v>
      </c>
      <c r="GL28">
        <f t="shared" si="191"/>
        <v>1.9E-2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8BE3-A108-4237-B692-E3B8B224FE58}">
  <dimension ref="A1:D27"/>
  <sheetViews>
    <sheetView topLeftCell="A16" workbookViewId="0">
      <selection activeCell="N40" sqref="N40"/>
    </sheetView>
  </sheetViews>
  <sheetFormatPr defaultRowHeight="15" x14ac:dyDescent="0.25"/>
  <sheetData>
    <row r="1" spans="1:4" x14ac:dyDescent="0.25">
      <c r="B1" t="s">
        <v>52</v>
      </c>
    </row>
    <row r="3" spans="1:4" x14ac:dyDescent="0.25">
      <c r="A3" t="s">
        <v>9</v>
      </c>
      <c r="B3" t="s">
        <v>28</v>
      </c>
      <c r="C3" t="s">
        <v>27</v>
      </c>
      <c r="D3" t="s">
        <v>54</v>
      </c>
    </row>
    <row r="4" spans="1:4" x14ac:dyDescent="0.25">
      <c r="A4" t="s">
        <v>0</v>
      </c>
      <c r="B4">
        <v>2.1083333333333332E-2</v>
      </c>
      <c r="C4">
        <v>2.002777777777778E-2</v>
      </c>
      <c r="D4">
        <v>0.01</v>
      </c>
    </row>
    <row r="5" spans="1:4" x14ac:dyDescent="0.25">
      <c r="A5" t="s">
        <v>2</v>
      </c>
      <c r="B5">
        <v>0.30044444444444446</v>
      </c>
      <c r="C5">
        <v>0.66555555555555557</v>
      </c>
      <c r="D5">
        <v>3</v>
      </c>
    </row>
    <row r="6" spans="1:4" x14ac:dyDescent="0.25">
      <c r="A6" t="s">
        <v>5</v>
      </c>
      <c r="B6">
        <v>2.8611111111111111E-2</v>
      </c>
      <c r="C6">
        <v>2.361111111111111E-2</v>
      </c>
      <c r="D6">
        <v>0.05</v>
      </c>
    </row>
    <row r="7" spans="1:4" x14ac:dyDescent="0.25">
      <c r="A7" t="s">
        <v>6</v>
      </c>
      <c r="B7">
        <v>1.0653888888888887</v>
      </c>
      <c r="C7">
        <v>1.0355833333333333</v>
      </c>
      <c r="D7">
        <v>0.3</v>
      </c>
    </row>
    <row r="8" spans="1:4" x14ac:dyDescent="0.25">
      <c r="A8" t="s">
        <v>7</v>
      </c>
      <c r="B8">
        <v>2.7833333333333331E-2</v>
      </c>
      <c r="C8">
        <v>1.922222222222222E-2</v>
      </c>
      <c r="D8">
        <v>0.02</v>
      </c>
    </row>
    <row r="9" spans="1:4" x14ac:dyDescent="0.25">
      <c r="A9" t="s">
        <v>8</v>
      </c>
      <c r="B9">
        <v>0.53175000000000006</v>
      </c>
      <c r="C9">
        <v>0.3342222222222222</v>
      </c>
      <c r="D9">
        <v>1</v>
      </c>
    </row>
    <row r="18" spans="1:4" x14ac:dyDescent="0.25">
      <c r="B18" t="s">
        <v>53</v>
      </c>
    </row>
    <row r="20" spans="1:4" x14ac:dyDescent="0.25">
      <c r="B20" t="s">
        <v>28</v>
      </c>
      <c r="C20" t="s">
        <v>27</v>
      </c>
    </row>
    <row r="21" spans="1:4" x14ac:dyDescent="0.25">
      <c r="A21" t="s">
        <v>9</v>
      </c>
      <c r="B21" t="s">
        <v>28</v>
      </c>
      <c r="C21" t="s">
        <v>27</v>
      </c>
      <c r="D21" t="s">
        <v>54</v>
      </c>
    </row>
    <row r="22" spans="1:4" x14ac:dyDescent="0.25">
      <c r="A22" t="s">
        <v>0</v>
      </c>
      <c r="B22">
        <v>7.3055555555555556E-3</v>
      </c>
      <c r="C22">
        <v>6.9166666666666673E-3</v>
      </c>
      <c r="D22">
        <v>0.01</v>
      </c>
    </row>
    <row r="23" spans="1:4" x14ac:dyDescent="0.25">
      <c r="A23" t="s">
        <v>2</v>
      </c>
      <c r="B23">
        <v>0.10602777777777778</v>
      </c>
      <c r="C23">
        <v>0.19219444444444442</v>
      </c>
      <c r="D23">
        <v>3</v>
      </c>
    </row>
    <row r="24" spans="1:4" x14ac:dyDescent="0.25">
      <c r="A24" t="s">
        <v>5</v>
      </c>
      <c r="B24">
        <v>5.7638888888888899E-2</v>
      </c>
      <c r="C24">
        <v>4.4000000000000011E-2</v>
      </c>
      <c r="D24">
        <v>0.05</v>
      </c>
    </row>
    <row r="25" spans="1:4" x14ac:dyDescent="0.25">
      <c r="A25" t="s">
        <v>6</v>
      </c>
      <c r="B25">
        <v>0.48629166666666657</v>
      </c>
      <c r="C25">
        <v>0.53575000000000006</v>
      </c>
      <c r="D25">
        <v>0.3</v>
      </c>
    </row>
    <row r="26" spans="1:4" x14ac:dyDescent="0.25">
      <c r="A26" t="s">
        <v>7</v>
      </c>
      <c r="B26">
        <v>2.6944444444444441E-2</v>
      </c>
      <c r="C26">
        <v>2.3861111111111111E-2</v>
      </c>
      <c r="D26">
        <v>0.02</v>
      </c>
    </row>
    <row r="27" spans="1:4" x14ac:dyDescent="0.25">
      <c r="A27" t="s">
        <v>8</v>
      </c>
      <c r="B27">
        <v>3.1166666666666672E-2</v>
      </c>
      <c r="C27">
        <v>2.013888888888889E-2</v>
      </c>
      <c r="D27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19C9-07A5-4975-B5D1-A2FDEEC50C8E}">
  <dimension ref="A1:AK29"/>
  <sheetViews>
    <sheetView workbookViewId="0">
      <selection activeCell="J14" sqref="J14"/>
    </sheetView>
  </sheetViews>
  <sheetFormatPr defaultRowHeight="15" x14ac:dyDescent="0.25"/>
  <sheetData>
    <row r="1" spans="1:37" x14ac:dyDescent="0.25">
      <c r="F1" t="s">
        <v>28</v>
      </c>
      <c r="Z1" t="s">
        <v>27</v>
      </c>
    </row>
    <row r="2" spans="1:37" x14ac:dyDescent="0.2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V2" t="s">
        <v>15</v>
      </c>
      <c r="W2" t="s">
        <v>16</v>
      </c>
      <c r="X2" t="s">
        <v>17</v>
      </c>
      <c r="Y2" t="s">
        <v>18</v>
      </c>
      <c r="Z2" t="s">
        <v>19</v>
      </c>
      <c r="AA2" t="s">
        <v>20</v>
      </c>
      <c r="AB2" t="s">
        <v>21</v>
      </c>
      <c r="AC2" t="s">
        <v>22</v>
      </c>
      <c r="AD2" t="s">
        <v>23</v>
      </c>
      <c r="AE2" t="s">
        <v>24</v>
      </c>
      <c r="AF2" t="s">
        <v>25</v>
      </c>
      <c r="AG2" t="s">
        <v>26</v>
      </c>
    </row>
    <row r="3" spans="1:37" x14ac:dyDescent="0.25">
      <c r="A3" t="s">
        <v>9</v>
      </c>
      <c r="B3" t="s">
        <v>10</v>
      </c>
      <c r="C3" t="s">
        <v>10</v>
      </c>
      <c r="D3" t="s">
        <v>10</v>
      </c>
      <c r="E3" t="s">
        <v>10</v>
      </c>
      <c r="F3" t="s">
        <v>10</v>
      </c>
      <c r="G3" t="s">
        <v>10</v>
      </c>
      <c r="H3" t="s">
        <v>10</v>
      </c>
      <c r="I3" t="s">
        <v>10</v>
      </c>
      <c r="J3" t="s">
        <v>10</v>
      </c>
      <c r="K3" t="s">
        <v>10</v>
      </c>
      <c r="L3" t="s">
        <v>10</v>
      </c>
      <c r="M3" t="s">
        <v>10</v>
      </c>
      <c r="N3" t="s">
        <v>41</v>
      </c>
      <c r="O3" t="s">
        <v>42</v>
      </c>
      <c r="P3" t="s">
        <v>12</v>
      </c>
      <c r="Q3" t="s">
        <v>13</v>
      </c>
      <c r="V3" t="s">
        <v>10</v>
      </c>
      <c r="W3" t="s">
        <v>10</v>
      </c>
      <c r="X3" t="s">
        <v>10</v>
      </c>
      <c r="Y3" t="s">
        <v>10</v>
      </c>
      <c r="Z3" t="s">
        <v>10</v>
      </c>
      <c r="AA3" t="s">
        <v>10</v>
      </c>
      <c r="AB3" t="s">
        <v>10</v>
      </c>
      <c r="AC3" t="s">
        <v>10</v>
      </c>
      <c r="AD3" t="s">
        <v>10</v>
      </c>
      <c r="AE3" t="s">
        <v>10</v>
      </c>
      <c r="AF3" t="s">
        <v>10</v>
      </c>
      <c r="AG3" t="s">
        <v>10</v>
      </c>
      <c r="AH3" t="s">
        <v>41</v>
      </c>
      <c r="AI3" t="s">
        <v>42</v>
      </c>
      <c r="AJ3" t="s">
        <v>12</v>
      </c>
      <c r="AK3" t="s">
        <v>13</v>
      </c>
    </row>
    <row r="4" spans="1:37" x14ac:dyDescent="0.25">
      <c r="A4" t="s">
        <v>0</v>
      </c>
      <c r="B4">
        <v>1.6E-2</v>
      </c>
      <c r="C4">
        <v>2.1666666666666667E-2</v>
      </c>
      <c r="D4">
        <v>2.7E-2</v>
      </c>
      <c r="E4">
        <v>1.3999999999999999E-2</v>
      </c>
      <c r="F4">
        <v>9.6666666666666654E-3</v>
      </c>
      <c r="G4">
        <v>7.6666666666666662E-3</v>
      </c>
      <c r="H4">
        <v>2.7333333333333334E-2</v>
      </c>
      <c r="I4">
        <v>2.5333333333333336E-2</v>
      </c>
      <c r="J4">
        <v>2.8999999999999998E-2</v>
      </c>
      <c r="K4">
        <v>2.9666666666666664E-2</v>
      </c>
      <c r="L4">
        <v>2.3000000000000003E-2</v>
      </c>
      <c r="M4">
        <v>2.2666666666666668E-2</v>
      </c>
      <c r="N4">
        <f>AVERAGE(B4:M4)</f>
        <v>2.1083333333333332E-2</v>
      </c>
      <c r="O4">
        <f>AVEDEV(B4:N4)</f>
        <v>5.692307692307691E-3</v>
      </c>
      <c r="P4">
        <f>MAX(B4:M4)</f>
        <v>2.9666666666666664E-2</v>
      </c>
      <c r="Q4">
        <f>MIN(B4:M4)</f>
        <v>7.6666666666666662E-3</v>
      </c>
      <c r="V4">
        <v>2.2000000000000002E-2</v>
      </c>
      <c r="W4">
        <v>0.03</v>
      </c>
      <c r="X4">
        <v>2.5666666666666667E-2</v>
      </c>
      <c r="Y4">
        <v>1.5666666666666666E-2</v>
      </c>
      <c r="Z4">
        <v>1.2999999999999999E-2</v>
      </c>
      <c r="AA4">
        <v>3.6333333333333336E-2</v>
      </c>
      <c r="AB4">
        <v>1.6E-2</v>
      </c>
      <c r="AC4">
        <v>1.4666666666666666E-2</v>
      </c>
      <c r="AD4">
        <v>1.5333333333333332E-2</v>
      </c>
      <c r="AE4">
        <v>2.1000000000000001E-2</v>
      </c>
      <c r="AF4">
        <v>1.4666666666666666E-2</v>
      </c>
      <c r="AG4">
        <v>1.6E-2</v>
      </c>
      <c r="AH4">
        <f>AVERAGE(V4:AG4)</f>
        <v>2.002777777777778E-2</v>
      </c>
      <c r="AI4">
        <f>AVEDEV(V4:AH4)</f>
        <v>5.3632478632478628E-3</v>
      </c>
      <c r="AJ4">
        <f>MAX(V4:AG4)</f>
        <v>3.6333333333333336E-2</v>
      </c>
      <c r="AK4">
        <f>MIN(V4:AG4)</f>
        <v>1.2999999999999999E-2</v>
      </c>
    </row>
    <row r="5" spans="1:37" x14ac:dyDescent="0.25">
      <c r="A5" t="s">
        <v>2</v>
      </c>
      <c r="B5">
        <v>0.33166666666666667</v>
      </c>
      <c r="C5">
        <v>0.35233333333333333</v>
      </c>
      <c r="D5">
        <v>0.14699999999999999</v>
      </c>
      <c r="E5">
        <v>0.20199999999999999</v>
      </c>
      <c r="F5">
        <v>0.19766666666666666</v>
      </c>
      <c r="G5">
        <v>0.27800000000000002</v>
      </c>
      <c r="H5">
        <v>0.32633333333333336</v>
      </c>
      <c r="I5">
        <v>0.25166666666666665</v>
      </c>
      <c r="J5">
        <v>0.39999999999999997</v>
      </c>
      <c r="K5">
        <v>0.35333333333333333</v>
      </c>
      <c r="L5">
        <v>0.27366666666666667</v>
      </c>
      <c r="M5">
        <v>0.49166666666666664</v>
      </c>
      <c r="N5">
        <f t="shared" ref="N5:N10" si="0">AVERAGE(B5:M5)</f>
        <v>0.30044444444444446</v>
      </c>
      <c r="O5">
        <f t="shared" ref="O5:O10" si="1">AVEDEV(B5:N5)</f>
        <v>6.9641025641025645E-2</v>
      </c>
      <c r="P5">
        <f t="shared" ref="P5:P10" si="2">MAX(B5:M5)</f>
        <v>0.49166666666666664</v>
      </c>
      <c r="Q5">
        <f t="shared" ref="Q5:Q10" si="3">MIN(B5:M5)</f>
        <v>0.14699999999999999</v>
      </c>
      <c r="V5">
        <v>0.36333333333333334</v>
      </c>
      <c r="W5">
        <v>0.25700000000000001</v>
      </c>
      <c r="X5">
        <v>0.5083333333333333</v>
      </c>
      <c r="Y5">
        <v>0.38999999999999996</v>
      </c>
      <c r="Z5">
        <v>0.25366666666666665</v>
      </c>
      <c r="AA5">
        <v>0.49333333333333335</v>
      </c>
      <c r="AB5">
        <v>1.0766666666666667</v>
      </c>
      <c r="AC5">
        <v>1.2566666666666666</v>
      </c>
      <c r="AD5">
        <v>0.87333333333333341</v>
      </c>
      <c r="AE5">
        <v>1.2166666666666666</v>
      </c>
      <c r="AF5">
        <v>0.96599999999999986</v>
      </c>
      <c r="AG5">
        <v>0.33166666666666667</v>
      </c>
      <c r="AH5">
        <f t="shared" ref="AH5:AH10" si="4">AVERAGE(V5:AG5)</f>
        <v>0.66555555555555557</v>
      </c>
      <c r="AI5">
        <f t="shared" ref="AI5:AI10" si="5">AVEDEV(V5:AH5)</f>
        <v>0.31716239316239314</v>
      </c>
      <c r="AJ5">
        <f t="shared" ref="AJ5:AJ10" si="6">MAX(V5:AG5)</f>
        <v>1.2566666666666666</v>
      </c>
      <c r="AK5">
        <f t="shared" ref="AK5:AK10" si="7">MIN(V5:AG5)</f>
        <v>0.25366666666666665</v>
      </c>
    </row>
    <row r="6" spans="1:37" x14ac:dyDescent="0.25">
      <c r="A6" t="s">
        <v>3</v>
      </c>
      <c r="B6" t="e">
        <v>#DIV/0!</v>
      </c>
      <c r="C6" t="e">
        <v>#DIV/0!</v>
      </c>
      <c r="D6" t="e">
        <v>#DIV/0!</v>
      </c>
      <c r="E6" t="e">
        <v>#DIV/0!</v>
      </c>
      <c r="F6" t="e">
        <v>#DIV/0!</v>
      </c>
      <c r="G6" t="e">
        <v>#DIV/0!</v>
      </c>
      <c r="H6" t="e">
        <v>#DIV/0!</v>
      </c>
      <c r="I6" t="e">
        <v>#DIV/0!</v>
      </c>
      <c r="J6" t="e">
        <v>#DIV/0!</v>
      </c>
      <c r="K6" t="e">
        <v>#DIV/0!</v>
      </c>
      <c r="L6" t="e">
        <v>#DIV/0!</v>
      </c>
      <c r="M6" t="e">
        <v>#DIV/0!</v>
      </c>
      <c r="N6" t="e">
        <f t="shared" si="0"/>
        <v>#DIV/0!</v>
      </c>
      <c r="O6" t="e">
        <f t="shared" si="1"/>
        <v>#DIV/0!</v>
      </c>
      <c r="P6" t="e">
        <f t="shared" si="2"/>
        <v>#DIV/0!</v>
      </c>
      <c r="Q6" t="e">
        <f t="shared" si="3"/>
        <v>#DIV/0!</v>
      </c>
      <c r="V6" t="e">
        <v>#DIV/0!</v>
      </c>
      <c r="W6" t="e">
        <v>#DIV/0!</v>
      </c>
      <c r="X6" t="e">
        <v>#DIV/0!</v>
      </c>
      <c r="Y6" t="e">
        <v>#DIV/0!</v>
      </c>
      <c r="Z6" t="e">
        <v>#DIV/0!</v>
      </c>
      <c r="AA6" t="e">
        <v>#DIV/0!</v>
      </c>
      <c r="AB6" t="e">
        <v>#DIV/0!</v>
      </c>
      <c r="AC6" t="e">
        <v>#DIV/0!</v>
      </c>
      <c r="AD6" t="e">
        <v>#DIV/0!</v>
      </c>
      <c r="AE6" t="e">
        <v>#DIV/0!</v>
      </c>
      <c r="AF6" t="e">
        <v>#DIV/0!</v>
      </c>
      <c r="AG6" t="e">
        <v>#DIV/0!</v>
      </c>
      <c r="AH6" t="e">
        <f t="shared" si="4"/>
        <v>#DIV/0!</v>
      </c>
      <c r="AI6" t="e">
        <f t="shared" si="5"/>
        <v>#DIV/0!</v>
      </c>
      <c r="AJ6" t="e">
        <f t="shared" si="6"/>
        <v>#DIV/0!</v>
      </c>
      <c r="AK6" t="e">
        <f t="shared" si="7"/>
        <v>#DIV/0!</v>
      </c>
    </row>
    <row r="7" spans="1:37" x14ac:dyDescent="0.25">
      <c r="A7" t="s">
        <v>5</v>
      </c>
      <c r="B7">
        <v>7.0999999999999994E-2</v>
      </c>
      <c r="C7">
        <v>1.6666666666666666E-2</v>
      </c>
      <c r="D7">
        <v>8.2333333333333328E-2</v>
      </c>
      <c r="E7">
        <v>1.8666666666666668E-2</v>
      </c>
      <c r="F7">
        <v>2.3666666666666669E-2</v>
      </c>
      <c r="G7">
        <v>1.7666666666666667E-2</v>
      </c>
      <c r="H7">
        <v>1.4666666666666666E-2</v>
      </c>
      <c r="I7">
        <v>2.1333333333333333E-2</v>
      </c>
      <c r="J7">
        <v>1.9E-2</v>
      </c>
      <c r="K7">
        <v>1.7333333333333336E-2</v>
      </c>
      <c r="L7">
        <v>2.4000000000000004E-2</v>
      </c>
      <c r="M7">
        <v>1.7000000000000001E-2</v>
      </c>
      <c r="N7">
        <f t="shared" si="0"/>
        <v>2.8611111111111111E-2</v>
      </c>
      <c r="O7">
        <f t="shared" si="1"/>
        <v>1.4786324786324781E-2</v>
      </c>
      <c r="P7">
        <f t="shared" si="2"/>
        <v>8.2333333333333328E-2</v>
      </c>
      <c r="Q7">
        <f t="shared" si="3"/>
        <v>1.4666666666666666E-2</v>
      </c>
      <c r="V7">
        <v>1.7666666666666667E-2</v>
      </c>
      <c r="W7">
        <v>2.2666666666666668E-2</v>
      </c>
      <c r="X7">
        <v>1.7000000000000001E-2</v>
      </c>
      <c r="Y7">
        <v>2.066666666666667E-2</v>
      </c>
      <c r="Z7">
        <v>2.5333333333333333E-2</v>
      </c>
      <c r="AA7">
        <v>1.7000000000000001E-2</v>
      </c>
      <c r="AB7">
        <v>2.0333333333333335E-2</v>
      </c>
      <c r="AC7">
        <v>2.0333333333333332E-2</v>
      </c>
      <c r="AD7">
        <v>1.4666666666666666E-2</v>
      </c>
      <c r="AE7">
        <v>1.9E-2</v>
      </c>
      <c r="AF7">
        <v>1.7666666666666667E-2</v>
      </c>
      <c r="AG7">
        <v>7.0999999999999994E-2</v>
      </c>
      <c r="AH7">
        <f t="shared" si="4"/>
        <v>2.361111111111111E-2</v>
      </c>
      <c r="AI7">
        <f t="shared" si="5"/>
        <v>7.5555555555555567E-3</v>
      </c>
      <c r="AJ7">
        <f t="shared" si="6"/>
        <v>7.0999999999999994E-2</v>
      </c>
      <c r="AK7">
        <f t="shared" si="7"/>
        <v>1.4666666666666666E-2</v>
      </c>
    </row>
    <row r="8" spans="1:37" x14ac:dyDescent="0.25">
      <c r="A8" t="s">
        <v>6</v>
      </c>
      <c r="B8">
        <v>1.1340000000000001</v>
      </c>
      <c r="C8">
        <v>1.2859999999999998</v>
      </c>
      <c r="D8">
        <v>1.1576666666666666</v>
      </c>
      <c r="E8">
        <v>0.62533333333333341</v>
      </c>
      <c r="F8">
        <v>0.77700000000000002</v>
      </c>
      <c r="G8">
        <v>0.87433333333333341</v>
      </c>
      <c r="H8">
        <v>0.76933333333333331</v>
      </c>
      <c r="I8">
        <v>0.98799999999999999</v>
      </c>
      <c r="J8">
        <v>0.72699999999999998</v>
      </c>
      <c r="K8">
        <v>1.1753333333333333</v>
      </c>
      <c r="L8">
        <v>1.5269999999999999</v>
      </c>
      <c r="M8">
        <v>1.7436666666666667</v>
      </c>
      <c r="N8">
        <f t="shared" si="0"/>
        <v>1.0653888888888887</v>
      </c>
      <c r="O8">
        <f t="shared" si="1"/>
        <v>0.25097435897435894</v>
      </c>
      <c r="P8">
        <f t="shared" si="2"/>
        <v>1.7436666666666667</v>
      </c>
      <c r="Q8">
        <f t="shared" si="3"/>
        <v>0.62533333333333341</v>
      </c>
      <c r="V8">
        <v>1.0393333333333334</v>
      </c>
      <c r="W8">
        <v>1.0903333333333334</v>
      </c>
      <c r="X8">
        <v>1.2303333333333333</v>
      </c>
      <c r="Y8">
        <v>0.96333333333333337</v>
      </c>
      <c r="Z8">
        <v>0.95633333333333326</v>
      </c>
      <c r="AA8">
        <v>1.0433333333333332</v>
      </c>
      <c r="AB8">
        <v>1.0266666666666666</v>
      </c>
      <c r="AC8">
        <v>1.22</v>
      </c>
      <c r="AD8">
        <v>0.86</v>
      </c>
      <c r="AE8">
        <v>1.0999999999999999</v>
      </c>
      <c r="AF8">
        <v>0.76333333333333331</v>
      </c>
      <c r="AG8">
        <v>1.1340000000000001</v>
      </c>
      <c r="AH8">
        <f t="shared" si="4"/>
        <v>1.0355833333333333</v>
      </c>
      <c r="AI8">
        <f t="shared" si="5"/>
        <v>9.3576923076923085E-2</v>
      </c>
      <c r="AJ8">
        <f t="shared" si="6"/>
        <v>1.2303333333333333</v>
      </c>
      <c r="AK8">
        <f t="shared" si="7"/>
        <v>0.76333333333333331</v>
      </c>
    </row>
    <row r="9" spans="1:37" x14ac:dyDescent="0.25">
      <c r="A9" t="s">
        <v>7</v>
      </c>
      <c r="B9">
        <v>2.8000000000000001E-2</v>
      </c>
      <c r="C9">
        <v>1.8000000000000002E-2</v>
      </c>
      <c r="D9">
        <v>9.8666666666666666E-2</v>
      </c>
      <c r="E9">
        <v>1.4666666666666666E-2</v>
      </c>
      <c r="F9">
        <v>1.7333333333333333E-2</v>
      </c>
      <c r="G9">
        <v>1.7666666666666667E-2</v>
      </c>
      <c r="H9">
        <v>2.3333333333333331E-2</v>
      </c>
      <c r="I9">
        <v>2.3999999999999997E-2</v>
      </c>
      <c r="J9">
        <v>2.1666666666666667E-2</v>
      </c>
      <c r="K9">
        <v>2.5333333333333336E-2</v>
      </c>
      <c r="L9">
        <v>2.3666666666666669E-2</v>
      </c>
      <c r="M9">
        <v>2.1666666666666667E-2</v>
      </c>
      <c r="N9">
        <f t="shared" si="0"/>
        <v>2.7833333333333331E-2</v>
      </c>
      <c r="O9">
        <f t="shared" si="1"/>
        <v>1.0923076923076917E-2</v>
      </c>
      <c r="P9">
        <f t="shared" si="2"/>
        <v>9.8666666666666666E-2</v>
      </c>
      <c r="Q9">
        <f t="shared" si="3"/>
        <v>1.4666666666666666E-2</v>
      </c>
      <c r="V9">
        <v>2.1000000000000001E-2</v>
      </c>
      <c r="W9">
        <v>0.02</v>
      </c>
      <c r="X9">
        <v>1.8666666666666668E-2</v>
      </c>
      <c r="Y9">
        <v>1.9000000000000003E-2</v>
      </c>
      <c r="Z9">
        <v>2.2333333333333334E-2</v>
      </c>
      <c r="AA9">
        <v>2.1333333333333333E-2</v>
      </c>
      <c r="AB9">
        <v>2.1333333333333333E-2</v>
      </c>
      <c r="AC9">
        <v>2.0666666666666667E-2</v>
      </c>
      <c r="AD9">
        <v>1.1666666666666667E-2</v>
      </c>
      <c r="AE9">
        <v>1.4666666666666666E-2</v>
      </c>
      <c r="AF9">
        <v>1.2000000000000002E-2</v>
      </c>
      <c r="AG9">
        <v>2.8000000000000001E-2</v>
      </c>
      <c r="AH9">
        <f t="shared" si="4"/>
        <v>1.922222222222222E-2</v>
      </c>
      <c r="AI9">
        <f t="shared" si="5"/>
        <v>3.0940170940170941E-3</v>
      </c>
      <c r="AJ9">
        <f t="shared" si="6"/>
        <v>2.8000000000000001E-2</v>
      </c>
      <c r="AK9">
        <f t="shared" si="7"/>
        <v>1.1666666666666667E-2</v>
      </c>
    </row>
    <row r="10" spans="1:37" x14ac:dyDescent="0.25">
      <c r="A10" t="s">
        <v>8</v>
      </c>
      <c r="B10">
        <v>0.57266666666666666</v>
      </c>
      <c r="C10">
        <v>0.46200000000000002</v>
      </c>
      <c r="D10">
        <v>0.46033333333333326</v>
      </c>
      <c r="E10">
        <v>0.55499999999999994</v>
      </c>
      <c r="F10">
        <v>0.65866666666666662</v>
      </c>
      <c r="G10">
        <v>0.55700000000000005</v>
      </c>
      <c r="H10">
        <v>0.51733333333333331</v>
      </c>
      <c r="I10">
        <v>0.56766666666666665</v>
      </c>
      <c r="J10">
        <v>0.51700000000000002</v>
      </c>
      <c r="K10">
        <v>0.501</v>
      </c>
      <c r="L10">
        <v>0.49100000000000005</v>
      </c>
      <c r="M10">
        <v>0.52133333333333332</v>
      </c>
      <c r="N10">
        <f t="shared" si="0"/>
        <v>0.53175000000000006</v>
      </c>
      <c r="O10">
        <f t="shared" si="1"/>
        <v>3.8807692307692307E-2</v>
      </c>
      <c r="P10">
        <f t="shared" si="2"/>
        <v>0.65866666666666662</v>
      </c>
      <c r="Q10">
        <f t="shared" si="3"/>
        <v>0.46033333333333326</v>
      </c>
      <c r="V10">
        <v>0.504</v>
      </c>
      <c r="W10">
        <v>0.43900000000000006</v>
      </c>
      <c r="X10">
        <v>0.48366666666666669</v>
      </c>
      <c r="Y10">
        <v>0.42933333333333334</v>
      </c>
      <c r="Z10">
        <v>0.46533333333333332</v>
      </c>
      <c r="AA10">
        <v>0.49233333333333335</v>
      </c>
      <c r="AB10">
        <v>0.5</v>
      </c>
      <c r="AC10">
        <v>2.7666666666666669E-2</v>
      </c>
      <c r="AD10">
        <v>1.6E-2</v>
      </c>
      <c r="AE10">
        <v>2.5999999999999999E-2</v>
      </c>
      <c r="AF10">
        <v>9.4666666666666677E-2</v>
      </c>
      <c r="AG10">
        <v>0.53266666666666673</v>
      </c>
      <c r="AH10">
        <f t="shared" si="4"/>
        <v>0.3342222222222222</v>
      </c>
      <c r="AI10">
        <f t="shared" si="5"/>
        <v>0.18039316239316239</v>
      </c>
      <c r="AJ10">
        <f t="shared" si="6"/>
        <v>0.53266666666666673</v>
      </c>
      <c r="AK10">
        <f t="shared" si="7"/>
        <v>1.6E-2</v>
      </c>
    </row>
    <row r="20" spans="1:37" x14ac:dyDescent="0.25">
      <c r="A20" t="s">
        <v>14</v>
      </c>
      <c r="E20" t="s">
        <v>28</v>
      </c>
      <c r="Y20" t="s">
        <v>27</v>
      </c>
    </row>
    <row r="21" spans="1:37" x14ac:dyDescent="0.25">
      <c r="B21" t="s">
        <v>29</v>
      </c>
      <c r="C21" t="s">
        <v>30</v>
      </c>
      <c r="D21" t="s">
        <v>31</v>
      </c>
      <c r="E21" t="s">
        <v>32</v>
      </c>
      <c r="F21" t="s">
        <v>33</v>
      </c>
      <c r="G21" t="s">
        <v>34</v>
      </c>
      <c r="H21" t="s">
        <v>35</v>
      </c>
      <c r="I21" t="s">
        <v>36</v>
      </c>
      <c r="J21" t="s">
        <v>37</v>
      </c>
      <c r="K21" t="s">
        <v>38</v>
      </c>
      <c r="L21" t="s">
        <v>39</v>
      </c>
      <c r="M21" t="s">
        <v>40</v>
      </c>
      <c r="V21" t="s">
        <v>29</v>
      </c>
      <c r="W21" t="s">
        <v>30</v>
      </c>
      <c r="X21" t="s">
        <v>31</v>
      </c>
      <c r="Y21" t="s">
        <v>32</v>
      </c>
      <c r="Z21" t="s">
        <v>33</v>
      </c>
      <c r="AA21" t="s">
        <v>34</v>
      </c>
      <c r="AB21" t="s">
        <v>35</v>
      </c>
      <c r="AC21" t="s">
        <v>36</v>
      </c>
      <c r="AD21" t="s">
        <v>37</v>
      </c>
      <c r="AE21" t="s">
        <v>38</v>
      </c>
      <c r="AF21" t="s">
        <v>39</v>
      </c>
      <c r="AG21" t="s">
        <v>40</v>
      </c>
    </row>
    <row r="22" spans="1:37" x14ac:dyDescent="0.25">
      <c r="A22" t="s">
        <v>9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41</v>
      </c>
      <c r="O22" t="s">
        <v>42</v>
      </c>
      <c r="P22" t="s">
        <v>12</v>
      </c>
      <c r="Q22" t="s">
        <v>13</v>
      </c>
      <c r="V22" t="s">
        <v>10</v>
      </c>
      <c r="W22" t="s">
        <v>10</v>
      </c>
      <c r="X22" t="s">
        <v>10</v>
      </c>
      <c r="Y22" t="s">
        <v>10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41</v>
      </c>
      <c r="AI22" t="s">
        <v>42</v>
      </c>
      <c r="AJ22" t="s">
        <v>12</v>
      </c>
      <c r="AK22" t="s">
        <v>13</v>
      </c>
    </row>
    <row r="23" spans="1:37" x14ac:dyDescent="0.25">
      <c r="A23" t="s">
        <v>0</v>
      </c>
      <c r="B23">
        <v>8.0000000000000002E-3</v>
      </c>
      <c r="C23">
        <v>5.3333333333333332E-3</v>
      </c>
      <c r="D23">
        <v>7.6666666666666662E-3</v>
      </c>
      <c r="E23">
        <v>8.0000000000000002E-3</v>
      </c>
      <c r="F23">
        <v>5.3333333333333332E-3</v>
      </c>
      <c r="G23">
        <v>8.3333333333333332E-3</v>
      </c>
      <c r="H23">
        <v>4.333333333333334E-3</v>
      </c>
      <c r="I23">
        <v>6.9999999999999993E-3</v>
      </c>
      <c r="J23">
        <v>6.9999999999999993E-3</v>
      </c>
      <c r="K23">
        <v>6.6666666666666671E-3</v>
      </c>
      <c r="L23">
        <v>2E-3</v>
      </c>
      <c r="M23">
        <v>1.7999999999999999E-2</v>
      </c>
      <c r="N23">
        <f>AVERAGE(B23:M23)</f>
        <v>7.3055555555555556E-3</v>
      </c>
      <c r="O23">
        <f>AVEDEV(B23:N23)</f>
        <v>2.0726495726495725E-3</v>
      </c>
      <c r="P23">
        <f>MAX(B23:M23)</f>
        <v>1.7999999999999999E-2</v>
      </c>
      <c r="Q23">
        <f>MIN(B23:M23)</f>
        <v>2E-3</v>
      </c>
      <c r="V23">
        <v>6.000000000000001E-3</v>
      </c>
      <c r="W23">
        <v>6.9999999999999993E-3</v>
      </c>
      <c r="X23">
        <v>7.3333333333333332E-3</v>
      </c>
      <c r="Y23">
        <v>8.9999999999999993E-3</v>
      </c>
      <c r="Z23">
        <v>3.6666666666666666E-3</v>
      </c>
      <c r="AA23">
        <v>3.0000000000000005E-3</v>
      </c>
      <c r="AB23">
        <v>3.0000000000000005E-3</v>
      </c>
      <c r="AC23">
        <v>3.6666666666666666E-3</v>
      </c>
      <c r="AD23">
        <v>1.9666666666666669E-2</v>
      </c>
      <c r="AE23">
        <v>1.3333333333333334E-2</v>
      </c>
      <c r="AF23">
        <v>3.0000000000000005E-3</v>
      </c>
      <c r="AG23">
        <v>4.333333333333334E-3</v>
      </c>
      <c r="AH23">
        <f>AVERAGE(V23:AG23)</f>
        <v>6.9166666666666673E-3</v>
      </c>
      <c r="AI23">
        <f>AVEDEV(V23:AH23)</f>
        <v>3.3461538461538459E-3</v>
      </c>
      <c r="AJ23">
        <f>MAX(V23:AG23)</f>
        <v>1.9666666666666669E-2</v>
      </c>
      <c r="AK23">
        <f>MIN(V23:AG23)</f>
        <v>3.0000000000000005E-3</v>
      </c>
    </row>
    <row r="24" spans="1:37" x14ac:dyDescent="0.25">
      <c r="A24" t="s">
        <v>2</v>
      </c>
      <c r="B24">
        <v>4.1333333333333333E-2</v>
      </c>
      <c r="C24">
        <v>2.1666666666666667E-2</v>
      </c>
      <c r="D24">
        <v>5.8666666666666666E-2</v>
      </c>
      <c r="E24">
        <v>9.5000000000000015E-2</v>
      </c>
      <c r="F24">
        <v>0.11566666666666665</v>
      </c>
      <c r="G24">
        <v>0.18933333333333333</v>
      </c>
      <c r="H24">
        <v>0.13933333333333334</v>
      </c>
      <c r="I24">
        <v>0.122</v>
      </c>
      <c r="J24">
        <v>0.14866666666666667</v>
      </c>
      <c r="K24">
        <v>8.3666666666666667E-2</v>
      </c>
      <c r="L24">
        <v>0.15366666666666665</v>
      </c>
      <c r="M24">
        <v>0.10333333333333333</v>
      </c>
      <c r="N24">
        <f t="shared" ref="N24:N29" si="8">AVERAGE(B24:M24)</f>
        <v>0.10602777777777778</v>
      </c>
      <c r="O24">
        <f t="shared" ref="O24:O29" si="9">AVEDEV(B24:N24)</f>
        <v>3.5769230769230768E-2</v>
      </c>
      <c r="P24">
        <f t="shared" ref="P24:P29" si="10">MAX(B24:M24)</f>
        <v>0.18933333333333333</v>
      </c>
      <c r="Q24">
        <f t="shared" ref="Q24:Q29" si="11">MIN(B24:M24)</f>
        <v>2.1666666666666667E-2</v>
      </c>
      <c r="V24">
        <v>0.15266666666666664</v>
      </c>
      <c r="W24">
        <v>0.16866666666666666</v>
      </c>
      <c r="X24">
        <v>0.14199999999999999</v>
      </c>
      <c r="Y24">
        <v>0.159</v>
      </c>
      <c r="Z24">
        <v>0.13366666666666668</v>
      </c>
      <c r="AA24">
        <v>0.15</v>
      </c>
      <c r="AB24">
        <v>0.16333333333333333</v>
      </c>
      <c r="AC24">
        <v>0.28000000000000003</v>
      </c>
      <c r="AD24">
        <v>0.23</v>
      </c>
      <c r="AE24">
        <v>0.22999999999999998</v>
      </c>
      <c r="AF24">
        <v>0.25700000000000001</v>
      </c>
      <c r="AG24">
        <v>0.24</v>
      </c>
      <c r="AH24">
        <f t="shared" ref="AH24:AH29" si="12">AVERAGE(V24:AG24)</f>
        <v>0.19219444444444442</v>
      </c>
      <c r="AI24">
        <f t="shared" ref="AI24:AI29" si="13">AVEDEV(V24:AH24)</f>
        <v>4.2465811965811964E-2</v>
      </c>
      <c r="AJ24">
        <f t="shared" ref="AJ24:AJ29" si="14">MAX(V24:AG24)</f>
        <v>0.28000000000000003</v>
      </c>
      <c r="AK24">
        <f t="shared" ref="AK24:AK29" si="15">MIN(V24:AG24)</f>
        <v>0.13366666666666668</v>
      </c>
    </row>
    <row r="25" spans="1:37" x14ac:dyDescent="0.25">
      <c r="A25" t="s">
        <v>3</v>
      </c>
      <c r="B25" t="e">
        <v>#DIV/0!</v>
      </c>
      <c r="C25" t="e">
        <v>#DIV/0!</v>
      </c>
      <c r="D25" t="e">
        <v>#DIV/0!</v>
      </c>
      <c r="E25" t="e">
        <v>#DIV/0!</v>
      </c>
      <c r="F25" t="e">
        <v>#DIV/0!</v>
      </c>
      <c r="G25" t="e">
        <v>#DIV/0!</v>
      </c>
      <c r="H25" t="e">
        <v>#DIV/0!</v>
      </c>
      <c r="I25" t="e">
        <v>#DIV/0!</v>
      </c>
      <c r="J25" t="e">
        <v>#DIV/0!</v>
      </c>
      <c r="K25" t="e">
        <v>#DIV/0!</v>
      </c>
      <c r="L25" t="e">
        <v>#DIV/0!</v>
      </c>
      <c r="M25" t="e">
        <v>#DIV/0!</v>
      </c>
      <c r="N25" t="e">
        <f t="shared" si="8"/>
        <v>#DIV/0!</v>
      </c>
      <c r="O25" t="e">
        <f t="shared" si="9"/>
        <v>#DIV/0!</v>
      </c>
      <c r="P25" t="e">
        <f t="shared" si="10"/>
        <v>#DIV/0!</v>
      </c>
      <c r="Q25" t="e">
        <f t="shared" si="11"/>
        <v>#DIV/0!</v>
      </c>
      <c r="V25" t="e">
        <v>#DIV/0!</v>
      </c>
      <c r="W25" t="e">
        <v>#DIV/0!</v>
      </c>
      <c r="X25" t="e">
        <v>#DIV/0!</v>
      </c>
      <c r="Y25" t="e">
        <v>#DIV/0!</v>
      </c>
      <c r="Z25" t="e">
        <v>#DIV/0!</v>
      </c>
      <c r="AA25" t="e">
        <v>#DIV/0!</v>
      </c>
      <c r="AB25" t="e">
        <v>#DIV/0!</v>
      </c>
      <c r="AC25" t="e">
        <v>#DIV/0!</v>
      </c>
      <c r="AD25" t="e">
        <v>#DIV/0!</v>
      </c>
      <c r="AE25" t="e">
        <v>#DIV/0!</v>
      </c>
      <c r="AF25" t="e">
        <v>#DIV/0!</v>
      </c>
      <c r="AG25" t="e">
        <v>#DIV/0!</v>
      </c>
      <c r="AH25" t="e">
        <f t="shared" si="12"/>
        <v>#DIV/0!</v>
      </c>
      <c r="AI25" t="e">
        <f t="shared" si="13"/>
        <v>#DIV/0!</v>
      </c>
      <c r="AJ25" t="e">
        <f t="shared" si="14"/>
        <v>#DIV/0!</v>
      </c>
      <c r="AK25" t="e">
        <f t="shared" si="15"/>
        <v>#DIV/0!</v>
      </c>
    </row>
    <row r="26" spans="1:37" x14ac:dyDescent="0.25">
      <c r="A26" t="s">
        <v>5</v>
      </c>
      <c r="B26">
        <v>1.9000000000000003E-2</v>
      </c>
      <c r="C26">
        <v>0.46700000000000003</v>
      </c>
      <c r="D26">
        <v>1.4333333333333332E-2</v>
      </c>
      <c r="E26">
        <v>1.9333333333333334E-2</v>
      </c>
      <c r="F26">
        <v>1.9666666666666666E-2</v>
      </c>
      <c r="G26">
        <v>2.1333333333333333E-2</v>
      </c>
      <c r="H26">
        <v>1.6666666666666666E-2</v>
      </c>
      <c r="I26">
        <v>2.7666666666666669E-2</v>
      </c>
      <c r="J26">
        <v>0.02</v>
      </c>
      <c r="K26">
        <v>1.7333333333333336E-2</v>
      </c>
      <c r="L26">
        <v>2.3333333333333331E-2</v>
      </c>
      <c r="M26">
        <v>2.6000000000000006E-2</v>
      </c>
      <c r="N26">
        <f t="shared" si="8"/>
        <v>5.7638888888888899E-2</v>
      </c>
      <c r="O26">
        <f t="shared" si="9"/>
        <v>6.2978632478632474E-2</v>
      </c>
      <c r="P26">
        <f t="shared" si="10"/>
        <v>0.46700000000000003</v>
      </c>
      <c r="Q26">
        <f t="shared" si="11"/>
        <v>1.4333333333333332E-2</v>
      </c>
      <c r="V26">
        <v>1.2999999999999999E-2</v>
      </c>
      <c r="W26">
        <v>7.4666666666666659E-2</v>
      </c>
      <c r="X26">
        <v>0.10133333333333333</v>
      </c>
      <c r="Y26">
        <v>2.1666666666666667E-2</v>
      </c>
      <c r="Z26">
        <v>2.2999999999999996E-2</v>
      </c>
      <c r="AA26">
        <v>1.5666666666666666E-2</v>
      </c>
      <c r="AB26">
        <v>2.633333333333333E-2</v>
      </c>
      <c r="AC26">
        <v>9.6666666666666665E-2</v>
      </c>
      <c r="AD26">
        <v>8.900000000000001E-2</v>
      </c>
      <c r="AE26">
        <v>2.5000000000000005E-2</v>
      </c>
      <c r="AF26">
        <v>2.3000000000000003E-2</v>
      </c>
      <c r="AG26">
        <v>1.8666666666666668E-2</v>
      </c>
      <c r="AH26">
        <f t="shared" si="12"/>
        <v>4.4000000000000011E-2</v>
      </c>
      <c r="AI26">
        <f t="shared" si="13"/>
        <v>2.8564102564102564E-2</v>
      </c>
      <c r="AJ26">
        <f t="shared" si="14"/>
        <v>0.10133333333333333</v>
      </c>
      <c r="AK26">
        <f t="shared" si="15"/>
        <v>1.2999999999999999E-2</v>
      </c>
    </row>
    <row r="27" spans="1:37" x14ac:dyDescent="0.25">
      <c r="A27" t="s">
        <v>6</v>
      </c>
      <c r="B27">
        <v>0.39266666666666666</v>
      </c>
      <c r="C27">
        <v>2.5333333333333333E-2</v>
      </c>
      <c r="D27">
        <v>0.50766666666666671</v>
      </c>
      <c r="E27">
        <v>0.41433333333333339</v>
      </c>
      <c r="F27">
        <v>0.58766666666666667</v>
      </c>
      <c r="G27">
        <v>0.61949999999999994</v>
      </c>
      <c r="H27">
        <v>0.51733333333333331</v>
      </c>
      <c r="I27">
        <v>0.61466666666666658</v>
      </c>
      <c r="J27">
        <v>0.56433333333333324</v>
      </c>
      <c r="K27">
        <v>0.50700000000000001</v>
      </c>
      <c r="L27">
        <v>0.55133333333333334</v>
      </c>
      <c r="M27">
        <v>0.53366666666666662</v>
      </c>
      <c r="N27">
        <f t="shared" si="8"/>
        <v>0.48629166666666657</v>
      </c>
      <c r="O27">
        <f t="shared" si="9"/>
        <v>9.6391025641025654E-2</v>
      </c>
      <c r="P27">
        <f t="shared" si="10"/>
        <v>0.61949999999999994</v>
      </c>
      <c r="Q27">
        <f t="shared" si="11"/>
        <v>2.5333333333333333E-2</v>
      </c>
      <c r="V27">
        <v>0.57733333333333337</v>
      </c>
      <c r="W27">
        <v>0.59466666666666657</v>
      </c>
      <c r="X27">
        <v>0.58099999999999996</v>
      </c>
      <c r="Y27">
        <v>0.54366666666666663</v>
      </c>
      <c r="Z27">
        <v>0.55799999999999994</v>
      </c>
      <c r="AA27">
        <v>0.51700000000000002</v>
      </c>
      <c r="AB27">
        <v>0.48333333333333334</v>
      </c>
      <c r="AC27">
        <v>0.56999999999999995</v>
      </c>
      <c r="AD27">
        <v>0.56333333333333335</v>
      </c>
      <c r="AE27">
        <v>0.49333333333333335</v>
      </c>
      <c r="AF27">
        <v>0.47333333333333333</v>
      </c>
      <c r="AG27">
        <v>0.47400000000000003</v>
      </c>
      <c r="AH27">
        <f t="shared" si="12"/>
        <v>0.53575000000000006</v>
      </c>
      <c r="AI27">
        <f t="shared" si="13"/>
        <v>3.6576923076923049E-2</v>
      </c>
      <c r="AJ27">
        <f t="shared" si="14"/>
        <v>0.59466666666666657</v>
      </c>
      <c r="AK27">
        <f t="shared" si="15"/>
        <v>0.47333333333333333</v>
      </c>
    </row>
    <row r="28" spans="1:37" x14ac:dyDescent="0.25">
      <c r="A28" t="s">
        <v>7</v>
      </c>
      <c r="B28">
        <v>2.9666666666666664E-2</v>
      </c>
      <c r="C28">
        <v>1.5333333333333332E-2</v>
      </c>
      <c r="D28">
        <v>3.3666666666666671E-2</v>
      </c>
      <c r="E28">
        <v>2.8666666666666663E-2</v>
      </c>
      <c r="F28">
        <v>3.9E-2</v>
      </c>
      <c r="G28">
        <v>3.1666666666666669E-2</v>
      </c>
      <c r="H28">
        <v>2.2999999999999996E-2</v>
      </c>
      <c r="I28">
        <v>2.9333333333333333E-2</v>
      </c>
      <c r="J28">
        <v>2.4666666666666667E-2</v>
      </c>
      <c r="K28">
        <v>2.4000000000000004E-2</v>
      </c>
      <c r="L28">
        <v>2.1666666666666667E-2</v>
      </c>
      <c r="M28">
        <v>2.2666666666666668E-2</v>
      </c>
      <c r="N28">
        <f t="shared" si="8"/>
        <v>2.6944444444444441E-2</v>
      </c>
      <c r="O28">
        <f t="shared" si="9"/>
        <v>4.6666666666666662E-3</v>
      </c>
      <c r="P28">
        <f t="shared" si="10"/>
        <v>3.9E-2</v>
      </c>
      <c r="Q28">
        <f t="shared" si="11"/>
        <v>1.5333333333333332E-2</v>
      </c>
      <c r="V28">
        <v>2.7333333333333331E-2</v>
      </c>
      <c r="W28">
        <v>2.9333333333333333E-2</v>
      </c>
      <c r="X28">
        <v>0.02</v>
      </c>
      <c r="Y28">
        <v>0.02</v>
      </c>
      <c r="Z28">
        <v>2.3333333333333331E-2</v>
      </c>
      <c r="AA28">
        <v>2.2666666666666668E-2</v>
      </c>
      <c r="AB28">
        <v>2.3000000000000003E-2</v>
      </c>
      <c r="AC28">
        <v>2.3000000000000003E-2</v>
      </c>
      <c r="AD28">
        <v>2.3000000000000003E-2</v>
      </c>
      <c r="AE28">
        <v>2.2333333333333334E-2</v>
      </c>
      <c r="AF28">
        <v>2.6333333333333334E-2</v>
      </c>
      <c r="AG28">
        <v>2.5999999999999999E-2</v>
      </c>
      <c r="AH28">
        <f t="shared" si="12"/>
        <v>2.3861111111111111E-2</v>
      </c>
      <c r="AI28">
        <f t="shared" si="13"/>
        <v>2.0854700854700844E-3</v>
      </c>
      <c r="AJ28">
        <f t="shared" si="14"/>
        <v>2.9333333333333333E-2</v>
      </c>
      <c r="AK28">
        <f t="shared" si="15"/>
        <v>0.02</v>
      </c>
    </row>
    <row r="29" spans="1:37" x14ac:dyDescent="0.25">
      <c r="A29" t="s">
        <v>8</v>
      </c>
      <c r="B29">
        <v>2.4000000000000004E-2</v>
      </c>
      <c r="C29">
        <v>0.12066666666666666</v>
      </c>
      <c r="D29">
        <v>2.4333333333333335E-2</v>
      </c>
      <c r="E29">
        <v>3.6999999999999998E-2</v>
      </c>
      <c r="F29">
        <v>1.9666666666666666E-2</v>
      </c>
      <c r="G29">
        <v>2.4000000000000004E-2</v>
      </c>
      <c r="H29">
        <v>1.5666666666666666E-2</v>
      </c>
      <c r="I29">
        <v>0.02</v>
      </c>
      <c r="J29">
        <v>2.3000000000000003E-2</v>
      </c>
      <c r="K29">
        <v>1.6333333333333335E-2</v>
      </c>
      <c r="L29">
        <v>2.5666666666666667E-2</v>
      </c>
      <c r="M29">
        <v>2.3666666666666669E-2</v>
      </c>
      <c r="N29">
        <f t="shared" si="8"/>
        <v>3.1166666666666672E-2</v>
      </c>
      <c r="O29">
        <f t="shared" si="9"/>
        <v>1.4666666666666668E-2</v>
      </c>
      <c r="P29">
        <f t="shared" si="10"/>
        <v>0.12066666666666666</v>
      </c>
      <c r="Q29">
        <f t="shared" si="11"/>
        <v>1.5666666666666666E-2</v>
      </c>
      <c r="V29">
        <v>2.2000000000000002E-2</v>
      </c>
      <c r="W29">
        <v>0.02</v>
      </c>
      <c r="X29">
        <v>2.3000000000000003E-2</v>
      </c>
      <c r="Y29">
        <v>1.7999999999999999E-2</v>
      </c>
      <c r="Z29">
        <v>1.8333333333333333E-2</v>
      </c>
      <c r="AA29">
        <v>2.3666666666666669E-2</v>
      </c>
      <c r="AB29">
        <v>1.3666666666666667E-2</v>
      </c>
      <c r="AC29">
        <v>0.02</v>
      </c>
      <c r="AD29">
        <v>2.0666666666666667E-2</v>
      </c>
      <c r="AE29">
        <v>1.8333333333333337E-2</v>
      </c>
      <c r="AF29">
        <v>2.1333333333333333E-2</v>
      </c>
      <c r="AG29">
        <v>2.2666666666666668E-2</v>
      </c>
      <c r="AH29">
        <f t="shared" si="12"/>
        <v>2.013888888888889E-2</v>
      </c>
      <c r="AI29">
        <f t="shared" si="13"/>
        <v>1.9230769230769234E-3</v>
      </c>
      <c r="AJ29">
        <f t="shared" si="14"/>
        <v>2.3666666666666669E-2</v>
      </c>
      <c r="AK29">
        <f t="shared" si="15"/>
        <v>1.3666666666666667E-2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EC45-F64E-4B3A-BD33-6812B3209FFE}">
  <dimension ref="A1:AC78"/>
  <sheetViews>
    <sheetView tabSelected="1" topLeftCell="A46" workbookViewId="0">
      <selection activeCell="N70" sqref="N70"/>
    </sheetView>
  </sheetViews>
  <sheetFormatPr defaultRowHeight="15" x14ac:dyDescent="0.25"/>
  <sheetData>
    <row r="1" spans="1:29" x14ac:dyDescent="0.25">
      <c r="F1" t="s">
        <v>28</v>
      </c>
      <c r="Z1" t="s">
        <v>27</v>
      </c>
    </row>
    <row r="2" spans="1:29" x14ac:dyDescent="0.2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50</v>
      </c>
      <c r="AA2" t="s">
        <v>51</v>
      </c>
      <c r="AB2" t="s">
        <v>13</v>
      </c>
      <c r="AC2" t="s">
        <v>12</v>
      </c>
    </row>
    <row r="3" spans="1:29" x14ac:dyDescent="0.25">
      <c r="A3" t="s">
        <v>9</v>
      </c>
      <c r="B3" t="s">
        <v>10</v>
      </c>
      <c r="C3" t="s">
        <v>10</v>
      </c>
      <c r="D3" t="s">
        <v>10</v>
      </c>
      <c r="E3" t="s">
        <v>10</v>
      </c>
      <c r="F3" t="s">
        <v>10</v>
      </c>
      <c r="G3" t="s">
        <v>10</v>
      </c>
      <c r="H3" t="s">
        <v>10</v>
      </c>
      <c r="I3" t="s">
        <v>10</v>
      </c>
      <c r="J3" t="s">
        <v>10</v>
      </c>
      <c r="K3" t="s">
        <v>10</v>
      </c>
      <c r="L3" t="s">
        <v>10</v>
      </c>
      <c r="M3" t="s">
        <v>10</v>
      </c>
      <c r="N3" t="s">
        <v>10</v>
      </c>
      <c r="O3" t="s">
        <v>10</v>
      </c>
      <c r="P3" t="s">
        <v>10</v>
      </c>
      <c r="Q3" t="s">
        <v>10</v>
      </c>
      <c r="R3" t="s">
        <v>10</v>
      </c>
      <c r="S3" t="s">
        <v>10</v>
      </c>
      <c r="T3" t="s">
        <v>10</v>
      </c>
      <c r="U3" t="s">
        <v>10</v>
      </c>
      <c r="V3" t="s">
        <v>10</v>
      </c>
      <c r="W3" t="s">
        <v>10</v>
      </c>
      <c r="X3" t="s">
        <v>10</v>
      </c>
      <c r="Y3" t="s">
        <v>10</v>
      </c>
    </row>
    <row r="4" spans="1:29" x14ac:dyDescent="0.25">
      <c r="A4" t="s">
        <v>0</v>
      </c>
      <c r="B4">
        <v>1.6E-2</v>
      </c>
      <c r="C4">
        <v>2.1666666666666667E-2</v>
      </c>
      <c r="D4">
        <v>2.7E-2</v>
      </c>
      <c r="E4">
        <v>1.3999999999999999E-2</v>
      </c>
      <c r="F4">
        <v>9.6666666666666654E-3</v>
      </c>
      <c r="G4">
        <v>7.6666666666666662E-3</v>
      </c>
      <c r="H4">
        <v>2.7333333333333334E-2</v>
      </c>
      <c r="I4">
        <v>2.5333333333333336E-2</v>
      </c>
      <c r="J4">
        <v>2.8999999999999998E-2</v>
      </c>
      <c r="K4">
        <v>2.9666666666666664E-2</v>
      </c>
      <c r="L4">
        <v>2.3000000000000003E-2</v>
      </c>
      <c r="M4">
        <v>2.2666666666666668E-2</v>
      </c>
      <c r="N4">
        <v>2.2000000000000002E-2</v>
      </c>
      <c r="O4">
        <v>0.03</v>
      </c>
      <c r="P4">
        <v>2.5666666666666667E-2</v>
      </c>
      <c r="Q4">
        <v>1.5666666666666666E-2</v>
      </c>
      <c r="R4">
        <v>1.2999999999999999E-2</v>
      </c>
      <c r="S4">
        <v>3.6333333333333336E-2</v>
      </c>
      <c r="T4">
        <v>1.6E-2</v>
      </c>
      <c r="U4">
        <v>1.4666666666666666E-2</v>
      </c>
      <c r="V4">
        <v>1.5333333333333332E-2</v>
      </c>
      <c r="W4">
        <v>2.1000000000000001E-2</v>
      </c>
      <c r="X4">
        <v>1.4666666666666666E-2</v>
      </c>
      <c r="Y4">
        <v>1.6E-2</v>
      </c>
      <c r="Z4">
        <f>AVERAGE(B4:Y4)</f>
        <v>2.055555555555556E-2</v>
      </c>
      <c r="AA4">
        <f>AVEDEV(B4:Y4)</f>
        <v>6.1203703703703724E-3</v>
      </c>
      <c r="AB4">
        <f>MIN(B4:Y4)</f>
        <v>7.6666666666666662E-3</v>
      </c>
      <c r="AC4">
        <f>MAX(B4:Y4)</f>
        <v>3.6333333333333336E-2</v>
      </c>
    </row>
    <row r="5" spans="1:29" x14ac:dyDescent="0.25">
      <c r="A5" t="s">
        <v>2</v>
      </c>
      <c r="B5">
        <v>0.33166666666666667</v>
      </c>
      <c r="C5">
        <v>0.35233333333333333</v>
      </c>
      <c r="D5">
        <v>0.14699999999999999</v>
      </c>
      <c r="E5">
        <v>0.20199999999999999</v>
      </c>
      <c r="F5">
        <v>0.19766666666666666</v>
      </c>
      <c r="G5">
        <v>0.27800000000000002</v>
      </c>
      <c r="H5">
        <v>0.32633333333333336</v>
      </c>
      <c r="I5">
        <v>0.25166666666666665</v>
      </c>
      <c r="J5">
        <v>0.39999999999999997</v>
      </c>
      <c r="K5">
        <v>0.35333333333333333</v>
      </c>
      <c r="L5">
        <v>0.27366666666666667</v>
      </c>
      <c r="M5">
        <v>0.49166666666666664</v>
      </c>
      <c r="N5">
        <v>0.36333333333333334</v>
      </c>
      <c r="O5">
        <v>0.25700000000000001</v>
      </c>
      <c r="P5">
        <v>0.5083333333333333</v>
      </c>
      <c r="Q5">
        <v>0.38999999999999996</v>
      </c>
      <c r="R5">
        <v>0.25366666666666665</v>
      </c>
      <c r="S5">
        <v>0.49333333333333335</v>
      </c>
      <c r="T5">
        <v>1.0766666666666667</v>
      </c>
      <c r="U5">
        <v>1.2566666666666666</v>
      </c>
      <c r="V5">
        <v>0.87333333333333341</v>
      </c>
      <c r="W5">
        <v>1.2166666666666666</v>
      </c>
      <c r="X5">
        <v>0.96599999999999986</v>
      </c>
      <c r="Y5">
        <v>0.33166666666666667</v>
      </c>
      <c r="Z5">
        <f t="shared" ref="Z5:Z10" si="0">AVERAGE(B5:Y5)</f>
        <v>0.48299999999999993</v>
      </c>
      <c r="AA5">
        <f t="shared" ref="AA5:AA10" si="1">AVEDEV(B5:Y5)</f>
        <v>0.25155555555555559</v>
      </c>
      <c r="AB5">
        <f t="shared" ref="AB5:AB10" si="2">MIN(B5:Y5)</f>
        <v>0.14699999999999999</v>
      </c>
      <c r="AC5">
        <f t="shared" ref="AC5:AC10" si="3">MAX(B5:Y5)</f>
        <v>1.2566666666666666</v>
      </c>
    </row>
    <row r="6" spans="1:29" x14ac:dyDescent="0.25">
      <c r="A6" t="s">
        <v>3</v>
      </c>
      <c r="B6" t="e">
        <v>#DIV/0!</v>
      </c>
      <c r="C6" t="e">
        <v>#DIV/0!</v>
      </c>
      <c r="D6" t="e">
        <v>#DIV/0!</v>
      </c>
      <c r="E6" t="e">
        <v>#DIV/0!</v>
      </c>
      <c r="F6" t="e">
        <v>#DIV/0!</v>
      </c>
      <c r="G6" t="e">
        <v>#DIV/0!</v>
      </c>
      <c r="H6" t="e">
        <v>#DIV/0!</v>
      </c>
      <c r="I6" t="e">
        <v>#DIV/0!</v>
      </c>
      <c r="J6" t="e">
        <v>#DIV/0!</v>
      </c>
      <c r="K6" t="e">
        <v>#DIV/0!</v>
      </c>
      <c r="L6" t="e">
        <v>#DIV/0!</v>
      </c>
      <c r="M6" t="e">
        <v>#DIV/0!</v>
      </c>
      <c r="N6" t="e">
        <v>#DIV/0!</v>
      </c>
      <c r="O6" t="e">
        <v>#DIV/0!</v>
      </c>
      <c r="P6" t="e">
        <v>#DIV/0!</v>
      </c>
      <c r="Q6" t="e">
        <v>#DIV/0!</v>
      </c>
      <c r="R6" t="e">
        <v>#DIV/0!</v>
      </c>
      <c r="S6" t="e">
        <v>#DIV/0!</v>
      </c>
      <c r="T6" t="e">
        <v>#DIV/0!</v>
      </c>
      <c r="U6" t="e">
        <v>#DIV/0!</v>
      </c>
      <c r="V6" t="e">
        <v>#DIV/0!</v>
      </c>
      <c r="W6" t="e">
        <v>#DIV/0!</v>
      </c>
      <c r="X6" t="e">
        <v>#DIV/0!</v>
      </c>
      <c r="Y6" t="e">
        <v>#DIV/0!</v>
      </c>
      <c r="Z6" t="e">
        <f t="shared" si="0"/>
        <v>#DIV/0!</v>
      </c>
      <c r="AA6" t="e">
        <f t="shared" si="1"/>
        <v>#DIV/0!</v>
      </c>
      <c r="AB6" t="e">
        <f t="shared" si="2"/>
        <v>#DIV/0!</v>
      </c>
      <c r="AC6" t="e">
        <f t="shared" si="3"/>
        <v>#DIV/0!</v>
      </c>
    </row>
    <row r="7" spans="1:29" x14ac:dyDescent="0.25">
      <c r="A7" t="s">
        <v>5</v>
      </c>
      <c r="B7">
        <v>7.0999999999999994E-2</v>
      </c>
      <c r="C7">
        <v>1.6666666666666666E-2</v>
      </c>
      <c r="D7">
        <v>8.2333333333333328E-2</v>
      </c>
      <c r="E7">
        <v>1.8666666666666668E-2</v>
      </c>
      <c r="F7">
        <v>2.3666666666666669E-2</v>
      </c>
      <c r="G7">
        <v>1.7666666666666667E-2</v>
      </c>
      <c r="H7">
        <v>1.4666666666666666E-2</v>
      </c>
      <c r="I7">
        <v>2.1333333333333333E-2</v>
      </c>
      <c r="J7">
        <v>1.9E-2</v>
      </c>
      <c r="K7">
        <v>1.7333333333333336E-2</v>
      </c>
      <c r="L7">
        <v>2.4000000000000004E-2</v>
      </c>
      <c r="M7">
        <v>1.7000000000000001E-2</v>
      </c>
      <c r="N7">
        <v>1.7666666666666667E-2</v>
      </c>
      <c r="O7">
        <v>2.2666666666666668E-2</v>
      </c>
      <c r="P7">
        <v>1.7000000000000001E-2</v>
      </c>
      <c r="Q7">
        <v>2.066666666666667E-2</v>
      </c>
      <c r="R7">
        <v>2.5333333333333333E-2</v>
      </c>
      <c r="S7">
        <v>1.7000000000000001E-2</v>
      </c>
      <c r="T7">
        <v>2.0333333333333335E-2</v>
      </c>
      <c r="U7">
        <v>2.0333333333333332E-2</v>
      </c>
      <c r="V7">
        <v>1.4666666666666666E-2</v>
      </c>
      <c r="W7">
        <v>1.9E-2</v>
      </c>
      <c r="X7">
        <v>1.7666666666666667E-2</v>
      </c>
      <c r="Y7">
        <v>7.0999999999999994E-2</v>
      </c>
      <c r="Z7">
        <f t="shared" si="0"/>
        <v>2.6111111111111113E-2</v>
      </c>
      <c r="AA7">
        <f t="shared" si="1"/>
        <v>1.2166666666666668E-2</v>
      </c>
      <c r="AB7">
        <f t="shared" si="2"/>
        <v>1.4666666666666666E-2</v>
      </c>
      <c r="AC7">
        <f t="shared" si="3"/>
        <v>8.2333333333333328E-2</v>
      </c>
    </row>
    <row r="8" spans="1:29" x14ac:dyDescent="0.25">
      <c r="A8" t="s">
        <v>6</v>
      </c>
      <c r="B8">
        <v>1.1340000000000001</v>
      </c>
      <c r="C8">
        <v>1.2859999999999998</v>
      </c>
      <c r="D8">
        <v>1.1576666666666666</v>
      </c>
      <c r="E8">
        <v>0.62533333333333341</v>
      </c>
      <c r="F8">
        <v>0.77700000000000002</v>
      </c>
      <c r="G8">
        <v>0.87433333333333341</v>
      </c>
      <c r="H8">
        <v>0.76933333333333331</v>
      </c>
      <c r="I8">
        <v>0.98799999999999999</v>
      </c>
      <c r="J8">
        <v>0.72699999999999998</v>
      </c>
      <c r="K8">
        <v>1.1753333333333333</v>
      </c>
      <c r="L8">
        <v>1.5269999999999999</v>
      </c>
      <c r="M8">
        <v>1.7436666666666667</v>
      </c>
      <c r="N8">
        <v>1.0393333333333334</v>
      </c>
      <c r="O8">
        <v>1.0903333333333334</v>
      </c>
      <c r="P8">
        <v>1.2303333333333333</v>
      </c>
      <c r="Q8">
        <v>0.96333333333333337</v>
      </c>
      <c r="R8">
        <v>0.95633333333333326</v>
      </c>
      <c r="S8">
        <v>1.0433333333333332</v>
      </c>
      <c r="T8">
        <v>1.0266666666666666</v>
      </c>
      <c r="U8">
        <v>1.22</v>
      </c>
      <c r="V8">
        <v>0.86</v>
      </c>
      <c r="W8">
        <v>1.0999999999999999</v>
      </c>
      <c r="X8">
        <v>0.76333333333333331</v>
      </c>
      <c r="Y8">
        <v>1.1340000000000001</v>
      </c>
      <c r="Z8">
        <f t="shared" si="0"/>
        <v>1.050486111111111</v>
      </c>
      <c r="AA8">
        <f t="shared" si="1"/>
        <v>0.18691550925925929</v>
      </c>
      <c r="AB8">
        <f t="shared" si="2"/>
        <v>0.62533333333333341</v>
      </c>
      <c r="AC8">
        <f t="shared" si="3"/>
        <v>1.7436666666666667</v>
      </c>
    </row>
    <row r="9" spans="1:29" x14ac:dyDescent="0.25">
      <c r="A9" t="s">
        <v>7</v>
      </c>
      <c r="B9">
        <v>2.8000000000000001E-2</v>
      </c>
      <c r="C9">
        <v>1.8000000000000002E-2</v>
      </c>
      <c r="D9">
        <v>9.8666666666666666E-2</v>
      </c>
      <c r="E9">
        <v>1.4666666666666666E-2</v>
      </c>
      <c r="F9">
        <v>1.7333333333333333E-2</v>
      </c>
      <c r="G9">
        <v>1.7666666666666667E-2</v>
      </c>
      <c r="H9">
        <v>2.3333333333333331E-2</v>
      </c>
      <c r="I9">
        <v>2.3999999999999997E-2</v>
      </c>
      <c r="J9">
        <v>2.1666666666666667E-2</v>
      </c>
      <c r="K9">
        <v>2.5333333333333336E-2</v>
      </c>
      <c r="L9">
        <v>2.3666666666666669E-2</v>
      </c>
      <c r="M9">
        <v>2.1666666666666667E-2</v>
      </c>
      <c r="N9">
        <v>2.1000000000000001E-2</v>
      </c>
      <c r="O9">
        <v>0.02</v>
      </c>
      <c r="P9">
        <v>1.8666666666666668E-2</v>
      </c>
      <c r="Q9">
        <v>1.9000000000000003E-2</v>
      </c>
      <c r="R9">
        <v>2.2333333333333334E-2</v>
      </c>
      <c r="S9">
        <v>2.1333333333333333E-2</v>
      </c>
      <c r="T9">
        <v>2.1333333333333333E-2</v>
      </c>
      <c r="U9">
        <v>2.0666666666666667E-2</v>
      </c>
      <c r="V9">
        <v>1.1666666666666667E-2</v>
      </c>
      <c r="W9">
        <v>1.4666666666666666E-2</v>
      </c>
      <c r="X9">
        <v>1.2000000000000002E-2</v>
      </c>
      <c r="Y9">
        <v>2.8000000000000001E-2</v>
      </c>
      <c r="Z9">
        <f t="shared" si="0"/>
        <v>2.3527777777777783E-2</v>
      </c>
      <c r="AA9">
        <f t="shared" si="1"/>
        <v>7.2083333333333348E-3</v>
      </c>
      <c r="AB9">
        <f t="shared" si="2"/>
        <v>1.1666666666666667E-2</v>
      </c>
      <c r="AC9">
        <f t="shared" si="3"/>
        <v>9.8666666666666666E-2</v>
      </c>
    </row>
    <row r="10" spans="1:29" x14ac:dyDescent="0.25">
      <c r="A10" t="s">
        <v>8</v>
      </c>
      <c r="B10">
        <v>0.57266666666666666</v>
      </c>
      <c r="C10">
        <v>0.46200000000000002</v>
      </c>
      <c r="D10">
        <v>0.46033333333333326</v>
      </c>
      <c r="E10">
        <v>0.55499999999999994</v>
      </c>
      <c r="F10">
        <v>0.65866666666666662</v>
      </c>
      <c r="G10">
        <v>0.55700000000000005</v>
      </c>
      <c r="H10">
        <v>0.51733333333333331</v>
      </c>
      <c r="I10">
        <v>0.56766666666666665</v>
      </c>
      <c r="J10">
        <v>0.51700000000000002</v>
      </c>
      <c r="K10">
        <v>0.501</v>
      </c>
      <c r="L10">
        <v>0.49100000000000005</v>
      </c>
      <c r="M10">
        <v>0.52133333333333332</v>
      </c>
      <c r="N10">
        <v>0.504</v>
      </c>
      <c r="O10">
        <v>0.43900000000000006</v>
      </c>
      <c r="P10">
        <v>0.48366666666666669</v>
      </c>
      <c r="Q10">
        <v>0.42933333333333334</v>
      </c>
      <c r="R10">
        <v>0.46533333333333332</v>
      </c>
      <c r="S10">
        <v>0.49233333333333335</v>
      </c>
      <c r="T10">
        <v>0.5</v>
      </c>
      <c r="U10">
        <v>2.7666666666666669E-2</v>
      </c>
      <c r="V10">
        <v>1.6E-2</v>
      </c>
      <c r="W10">
        <v>2.5999999999999999E-2</v>
      </c>
      <c r="X10">
        <v>9.4666666666666677E-2</v>
      </c>
      <c r="Y10">
        <v>0.53266666666666673</v>
      </c>
      <c r="Z10">
        <f t="shared" si="0"/>
        <v>0.43298611111111113</v>
      </c>
      <c r="AA10">
        <f t="shared" si="1"/>
        <v>0.1309386574074074</v>
      </c>
      <c r="AB10">
        <f t="shared" si="2"/>
        <v>1.6E-2</v>
      </c>
      <c r="AC10">
        <f t="shared" si="3"/>
        <v>0.65866666666666662</v>
      </c>
    </row>
    <row r="11" spans="1:29" x14ac:dyDescent="0.25">
      <c r="B11" t="s">
        <v>15</v>
      </c>
      <c r="C11" t="s">
        <v>16</v>
      </c>
      <c r="D11" t="s">
        <v>17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25</v>
      </c>
      <c r="M11" t="s">
        <v>26</v>
      </c>
    </row>
    <row r="12" spans="1:29" x14ac:dyDescent="0.25">
      <c r="A12" t="s">
        <v>0</v>
      </c>
      <c r="B12">
        <f t="shared" ref="B12:D13" si="4">AVERAGE(B4,N4)</f>
        <v>1.9000000000000003E-2</v>
      </c>
      <c r="C12">
        <f t="shared" si="4"/>
        <v>2.5833333333333333E-2</v>
      </c>
      <c r="D12">
        <f t="shared" si="4"/>
        <v>2.6333333333333334E-2</v>
      </c>
      <c r="E12">
        <f t="shared" ref="E12:M13" si="5">AVERAGE(E4,Q4)</f>
        <v>1.4833333333333332E-2</v>
      </c>
      <c r="F12">
        <f t="shared" si="5"/>
        <v>1.1333333333333332E-2</v>
      </c>
      <c r="G12">
        <f t="shared" si="5"/>
        <v>2.2000000000000002E-2</v>
      </c>
      <c r="H12">
        <f t="shared" si="5"/>
        <v>2.1666666666666667E-2</v>
      </c>
      <c r="I12">
        <f t="shared" si="5"/>
        <v>0.02</v>
      </c>
      <c r="J12">
        <f t="shared" si="5"/>
        <v>2.2166666666666664E-2</v>
      </c>
      <c r="K12">
        <f t="shared" si="5"/>
        <v>2.5333333333333333E-2</v>
      </c>
      <c r="L12">
        <f t="shared" si="5"/>
        <v>1.8833333333333334E-2</v>
      </c>
      <c r="M12">
        <f t="shared" si="5"/>
        <v>1.9333333333333334E-2</v>
      </c>
    </row>
    <row r="13" spans="1:29" x14ac:dyDescent="0.25">
      <c r="A13" t="s">
        <v>2</v>
      </c>
      <c r="B13">
        <f t="shared" si="4"/>
        <v>0.34750000000000003</v>
      </c>
      <c r="C13">
        <f t="shared" si="4"/>
        <v>0.30466666666666664</v>
      </c>
      <c r="D13">
        <f t="shared" si="4"/>
        <v>0.32766666666666666</v>
      </c>
      <c r="E13">
        <f t="shared" si="5"/>
        <v>0.29599999999999999</v>
      </c>
      <c r="F13">
        <f t="shared" si="5"/>
        <v>0.22566666666666665</v>
      </c>
      <c r="G13">
        <f t="shared" si="5"/>
        <v>0.38566666666666671</v>
      </c>
      <c r="H13">
        <f t="shared" si="5"/>
        <v>0.70150000000000001</v>
      </c>
      <c r="I13">
        <f t="shared" si="5"/>
        <v>0.75416666666666665</v>
      </c>
      <c r="J13">
        <f t="shared" si="5"/>
        <v>0.63666666666666671</v>
      </c>
      <c r="K13">
        <f t="shared" si="5"/>
        <v>0.78499999999999992</v>
      </c>
      <c r="L13">
        <f t="shared" si="5"/>
        <v>0.61983333333333324</v>
      </c>
      <c r="M13">
        <f t="shared" si="5"/>
        <v>0.41166666666666663</v>
      </c>
    </row>
    <row r="14" spans="1:29" x14ac:dyDescent="0.25">
      <c r="A14" t="s">
        <v>5</v>
      </c>
      <c r="B14">
        <v>4.4333333333333329E-2</v>
      </c>
      <c r="C14">
        <v>1.9666666666666666E-2</v>
      </c>
      <c r="D14">
        <v>4.9666666666666665E-2</v>
      </c>
      <c r="E14">
        <v>1.9666666666666669E-2</v>
      </c>
      <c r="F14">
        <v>2.4500000000000001E-2</v>
      </c>
      <c r="G14">
        <v>1.7333333333333333E-2</v>
      </c>
      <c r="H14">
        <v>1.7500000000000002E-2</v>
      </c>
      <c r="I14">
        <v>2.0833333333333332E-2</v>
      </c>
      <c r="J14">
        <v>1.6833333333333332E-2</v>
      </c>
      <c r="K14">
        <v>1.8166666666666668E-2</v>
      </c>
      <c r="L14">
        <v>2.0833333333333336E-2</v>
      </c>
      <c r="M14">
        <v>4.3999999999999997E-2</v>
      </c>
    </row>
    <row r="15" spans="1:29" x14ac:dyDescent="0.25">
      <c r="A15" t="s">
        <v>6</v>
      </c>
      <c r="B15">
        <v>1.0866666666666669</v>
      </c>
      <c r="C15">
        <v>1.1881666666666666</v>
      </c>
      <c r="D15">
        <v>1.194</v>
      </c>
      <c r="E15">
        <v>0.79433333333333334</v>
      </c>
      <c r="F15">
        <v>0.8666666666666667</v>
      </c>
      <c r="G15">
        <v>0.95883333333333332</v>
      </c>
      <c r="H15">
        <v>0.89799999999999991</v>
      </c>
      <c r="I15">
        <v>1.1040000000000001</v>
      </c>
      <c r="J15">
        <v>0.79349999999999998</v>
      </c>
      <c r="K15">
        <v>1.1376666666666666</v>
      </c>
      <c r="L15">
        <v>1.1451666666666667</v>
      </c>
      <c r="M15">
        <v>1.4388333333333334</v>
      </c>
    </row>
    <row r="16" spans="1:29" x14ac:dyDescent="0.25">
      <c r="A16" t="s">
        <v>7</v>
      </c>
      <c r="B16">
        <v>2.4500000000000001E-2</v>
      </c>
      <c r="C16">
        <v>1.9000000000000003E-2</v>
      </c>
      <c r="D16">
        <v>5.8666666666666666E-2</v>
      </c>
      <c r="E16">
        <v>1.6833333333333336E-2</v>
      </c>
      <c r="F16">
        <v>1.9833333333333335E-2</v>
      </c>
      <c r="G16">
        <v>1.95E-2</v>
      </c>
      <c r="H16">
        <v>2.233333333333333E-2</v>
      </c>
      <c r="I16">
        <v>2.233333333333333E-2</v>
      </c>
      <c r="J16">
        <v>1.6666666666666666E-2</v>
      </c>
      <c r="K16">
        <v>0.02</v>
      </c>
      <c r="L16">
        <v>1.7833333333333336E-2</v>
      </c>
      <c r="M16">
        <v>2.4833333333333332E-2</v>
      </c>
    </row>
    <row r="17" spans="1:20" x14ac:dyDescent="0.25">
      <c r="A17" t="s">
        <v>8</v>
      </c>
      <c r="B17">
        <v>0.53833333333333333</v>
      </c>
      <c r="C17">
        <v>0.45050000000000001</v>
      </c>
      <c r="D17">
        <v>0.47199999999999998</v>
      </c>
      <c r="E17">
        <v>0.49216666666666664</v>
      </c>
      <c r="F17">
        <v>0.56199999999999994</v>
      </c>
      <c r="G17">
        <v>0.52466666666666673</v>
      </c>
      <c r="H17">
        <v>0.5086666666666666</v>
      </c>
      <c r="I17">
        <v>0.29766666666666663</v>
      </c>
      <c r="J17">
        <v>0.26650000000000001</v>
      </c>
      <c r="K17">
        <v>0.26350000000000001</v>
      </c>
      <c r="L17">
        <v>0.29283333333333339</v>
      </c>
      <c r="M17">
        <v>0.52700000000000002</v>
      </c>
    </row>
    <row r="29" spans="1:20" x14ac:dyDescent="0.25">
      <c r="H29" t="s">
        <v>0</v>
      </c>
      <c r="I29">
        <v>1.9000000000000003E-2</v>
      </c>
      <c r="J29">
        <v>2.5833333333333333E-2</v>
      </c>
      <c r="K29">
        <v>2.6333333333333334E-2</v>
      </c>
      <c r="L29">
        <v>1.4833333333333332E-2</v>
      </c>
      <c r="M29">
        <v>1.1333333333333332E-2</v>
      </c>
      <c r="N29">
        <v>2.2000000000000002E-2</v>
      </c>
      <c r="O29">
        <v>2.1666666666666667E-2</v>
      </c>
      <c r="P29">
        <v>0.02</v>
      </c>
      <c r="Q29">
        <v>2.2166666666666664E-2</v>
      </c>
      <c r="R29">
        <v>2.5333333333333333E-2</v>
      </c>
      <c r="S29">
        <v>1.8833333333333334E-2</v>
      </c>
      <c r="T29">
        <v>1.9333333333333334E-2</v>
      </c>
    </row>
    <row r="30" spans="1:20" x14ac:dyDescent="0.25">
      <c r="H30" t="s">
        <v>2</v>
      </c>
      <c r="I30">
        <v>0.34750000000000003</v>
      </c>
      <c r="J30">
        <v>0.30466666666666664</v>
      </c>
      <c r="K30">
        <v>0.32766666666666666</v>
      </c>
      <c r="L30">
        <v>0.29599999999999999</v>
      </c>
      <c r="M30">
        <v>0.22566666666666665</v>
      </c>
      <c r="N30">
        <v>0.38566666666666671</v>
      </c>
      <c r="O30">
        <v>0.70150000000000001</v>
      </c>
      <c r="P30">
        <v>0.75416666666666665</v>
      </c>
      <c r="Q30">
        <v>0.63666666666666671</v>
      </c>
      <c r="R30">
        <v>0.78499999999999992</v>
      </c>
      <c r="S30">
        <v>0.61983333333333324</v>
      </c>
      <c r="T30">
        <v>0.41166666666666663</v>
      </c>
    </row>
    <row r="31" spans="1:20" x14ac:dyDescent="0.25">
      <c r="H31" t="s">
        <v>5</v>
      </c>
      <c r="I31">
        <v>4.4333333333333329E-2</v>
      </c>
      <c r="J31">
        <v>1.9666666666666666E-2</v>
      </c>
      <c r="K31">
        <v>4.9666666666666665E-2</v>
      </c>
      <c r="L31">
        <v>1.9666666666666669E-2</v>
      </c>
      <c r="M31">
        <v>2.4500000000000001E-2</v>
      </c>
      <c r="N31">
        <v>1.7333333333333333E-2</v>
      </c>
      <c r="O31">
        <v>1.7500000000000002E-2</v>
      </c>
      <c r="P31">
        <v>2.0833333333333332E-2</v>
      </c>
      <c r="Q31">
        <v>1.6833333333333332E-2</v>
      </c>
      <c r="R31">
        <v>1.8166666666666668E-2</v>
      </c>
      <c r="S31">
        <v>2.0833333333333336E-2</v>
      </c>
      <c r="T31">
        <v>4.3999999999999997E-2</v>
      </c>
    </row>
    <row r="32" spans="1:20" x14ac:dyDescent="0.25">
      <c r="H32" t="s">
        <v>6</v>
      </c>
      <c r="I32">
        <v>1.0866666666666669</v>
      </c>
      <c r="J32">
        <v>1.1881666666666666</v>
      </c>
      <c r="K32">
        <v>1.194</v>
      </c>
      <c r="L32">
        <v>0.79433333333333334</v>
      </c>
      <c r="M32">
        <v>0.8666666666666667</v>
      </c>
      <c r="N32">
        <v>0.95883333333333332</v>
      </c>
      <c r="O32">
        <v>0.89799999999999991</v>
      </c>
      <c r="P32">
        <v>1.1040000000000001</v>
      </c>
      <c r="Q32">
        <v>0.79349999999999998</v>
      </c>
      <c r="R32">
        <v>1.1376666666666666</v>
      </c>
      <c r="S32">
        <v>1.1451666666666667</v>
      </c>
      <c r="T32">
        <v>1.4388333333333334</v>
      </c>
    </row>
    <row r="33" spans="1:29" x14ac:dyDescent="0.25">
      <c r="H33" t="s">
        <v>7</v>
      </c>
      <c r="I33">
        <v>2.4500000000000001E-2</v>
      </c>
      <c r="J33">
        <v>1.9000000000000003E-2</v>
      </c>
      <c r="K33">
        <v>5.8666666666666666E-2</v>
      </c>
      <c r="L33">
        <v>1.6833333333333336E-2</v>
      </c>
      <c r="M33">
        <v>1.9833333333333335E-2</v>
      </c>
      <c r="N33">
        <v>1.95E-2</v>
      </c>
      <c r="O33">
        <v>2.233333333333333E-2</v>
      </c>
      <c r="P33">
        <v>2.233333333333333E-2</v>
      </c>
      <c r="Q33">
        <v>1.6666666666666666E-2</v>
      </c>
      <c r="R33">
        <v>0.02</v>
      </c>
      <c r="S33">
        <v>1.7833333333333336E-2</v>
      </c>
      <c r="T33">
        <v>2.4833333333333332E-2</v>
      </c>
    </row>
    <row r="34" spans="1:29" x14ac:dyDescent="0.25">
      <c r="H34" t="s">
        <v>8</v>
      </c>
      <c r="I34">
        <v>0.53833333333333333</v>
      </c>
      <c r="J34">
        <v>0.45050000000000001</v>
      </c>
      <c r="K34">
        <v>0.47199999999999998</v>
      </c>
      <c r="L34">
        <v>0.49216666666666664</v>
      </c>
      <c r="M34">
        <v>0.56199999999999994</v>
      </c>
      <c r="N34">
        <v>0.52466666666666673</v>
      </c>
      <c r="O34">
        <v>0.5086666666666666</v>
      </c>
      <c r="P34">
        <v>0.29766666666666663</v>
      </c>
      <c r="Q34">
        <v>0.26650000000000001</v>
      </c>
      <c r="R34">
        <v>0.26350000000000001</v>
      </c>
      <c r="S34">
        <v>0.29283333333333339</v>
      </c>
      <c r="T34">
        <v>0.52700000000000002</v>
      </c>
    </row>
    <row r="46" spans="1:29" x14ac:dyDescent="0.25">
      <c r="A46" t="s">
        <v>14</v>
      </c>
      <c r="E46" t="s">
        <v>28</v>
      </c>
      <c r="Y46" t="s">
        <v>27</v>
      </c>
    </row>
    <row r="47" spans="1:29" x14ac:dyDescent="0.25">
      <c r="B47" t="s">
        <v>29</v>
      </c>
      <c r="C47" t="s">
        <v>30</v>
      </c>
      <c r="D47" t="s">
        <v>31</v>
      </c>
      <c r="E47" t="s">
        <v>32</v>
      </c>
      <c r="F47" t="s">
        <v>33</v>
      </c>
      <c r="G47" t="s">
        <v>34</v>
      </c>
      <c r="H47" t="s">
        <v>35</v>
      </c>
      <c r="I47" t="s">
        <v>36</v>
      </c>
      <c r="J47" t="s">
        <v>37</v>
      </c>
      <c r="K47" t="s">
        <v>38</v>
      </c>
      <c r="L47" t="s">
        <v>39</v>
      </c>
      <c r="M47" t="s">
        <v>40</v>
      </c>
      <c r="N47" t="s">
        <v>29</v>
      </c>
      <c r="O47" t="s">
        <v>30</v>
      </c>
      <c r="P47" t="s">
        <v>31</v>
      </c>
      <c r="Q47" t="s">
        <v>32</v>
      </c>
      <c r="R47" t="s">
        <v>33</v>
      </c>
      <c r="S47" t="s">
        <v>34</v>
      </c>
      <c r="T47" t="s">
        <v>35</v>
      </c>
      <c r="U47" t="s">
        <v>36</v>
      </c>
      <c r="V47" t="s">
        <v>37</v>
      </c>
      <c r="W47" t="s">
        <v>38</v>
      </c>
      <c r="X47" t="s">
        <v>39</v>
      </c>
      <c r="Y47" t="s">
        <v>40</v>
      </c>
    </row>
    <row r="48" spans="1:29" x14ac:dyDescent="0.25">
      <c r="A48" t="s">
        <v>9</v>
      </c>
      <c r="B48" t="s">
        <v>10</v>
      </c>
      <c r="C48" t="s">
        <v>10</v>
      </c>
      <c r="D48" t="s">
        <v>10</v>
      </c>
      <c r="E48" t="s">
        <v>10</v>
      </c>
      <c r="F48" t="s">
        <v>10</v>
      </c>
      <c r="G48" t="s">
        <v>10</v>
      </c>
      <c r="H48" t="s">
        <v>10</v>
      </c>
      <c r="I48" t="s">
        <v>10</v>
      </c>
      <c r="J48" t="s">
        <v>10</v>
      </c>
      <c r="K48" t="s">
        <v>10</v>
      </c>
      <c r="L48" t="s">
        <v>10</v>
      </c>
      <c r="M48" t="s">
        <v>10</v>
      </c>
      <c r="N48" t="s">
        <v>10</v>
      </c>
      <c r="O48" t="s">
        <v>10</v>
      </c>
      <c r="P48" t="s">
        <v>10</v>
      </c>
      <c r="Q48" t="s">
        <v>10</v>
      </c>
      <c r="R48" t="s">
        <v>10</v>
      </c>
      <c r="S48" t="s">
        <v>10</v>
      </c>
      <c r="T48" t="s">
        <v>10</v>
      </c>
      <c r="U48" t="s">
        <v>10</v>
      </c>
      <c r="V48" t="s">
        <v>10</v>
      </c>
      <c r="W48" t="s">
        <v>10</v>
      </c>
      <c r="X48" t="s">
        <v>10</v>
      </c>
      <c r="Y48" t="s">
        <v>10</v>
      </c>
      <c r="Z48" t="s">
        <v>50</v>
      </c>
      <c r="AA48" t="s">
        <v>51</v>
      </c>
      <c r="AB48" t="s">
        <v>13</v>
      </c>
      <c r="AC48" t="s">
        <v>12</v>
      </c>
    </row>
    <row r="49" spans="1:29" x14ac:dyDescent="0.25">
      <c r="A49" t="s">
        <v>0</v>
      </c>
      <c r="B49">
        <v>8.0000000000000002E-3</v>
      </c>
      <c r="C49">
        <v>5.3333333333333332E-3</v>
      </c>
      <c r="D49">
        <v>7.6666666666666662E-3</v>
      </c>
      <c r="E49">
        <v>8.0000000000000002E-3</v>
      </c>
      <c r="F49">
        <v>5.3333333333333332E-3</v>
      </c>
      <c r="G49">
        <v>8.3333333333333332E-3</v>
      </c>
      <c r="H49">
        <v>4.333333333333334E-3</v>
      </c>
      <c r="I49">
        <v>6.9999999999999993E-3</v>
      </c>
      <c r="J49">
        <v>6.9999999999999993E-3</v>
      </c>
      <c r="K49">
        <v>6.6666666666666671E-3</v>
      </c>
      <c r="L49">
        <v>2E-3</v>
      </c>
      <c r="M49">
        <v>1.7999999999999999E-2</v>
      </c>
      <c r="N49">
        <v>6.000000000000001E-3</v>
      </c>
      <c r="O49">
        <v>6.9999999999999993E-3</v>
      </c>
      <c r="P49">
        <v>7.3333333333333332E-3</v>
      </c>
      <c r="Q49">
        <v>8.9999999999999993E-3</v>
      </c>
      <c r="R49">
        <v>3.6666666666666666E-3</v>
      </c>
      <c r="S49">
        <v>3.0000000000000005E-3</v>
      </c>
      <c r="T49">
        <v>3.0000000000000005E-3</v>
      </c>
      <c r="U49">
        <v>3.6666666666666666E-3</v>
      </c>
      <c r="V49">
        <v>1.9666666666666669E-2</v>
      </c>
      <c r="W49">
        <v>1.3333333333333334E-2</v>
      </c>
      <c r="X49">
        <v>3.0000000000000005E-3</v>
      </c>
      <c r="Y49">
        <v>4.333333333333334E-3</v>
      </c>
      <c r="Z49">
        <f>AVERAGE(B49:Y49)</f>
        <v>7.1111111111111123E-3</v>
      </c>
      <c r="AA49">
        <f>AVEDEV(B49:Y49)</f>
        <v>2.9444444444444453E-3</v>
      </c>
      <c r="AB49">
        <f>MIN(B49:Y49)</f>
        <v>2E-3</v>
      </c>
      <c r="AC49">
        <f>MAX(B49:Y49)</f>
        <v>1.9666666666666669E-2</v>
      </c>
    </row>
    <row r="50" spans="1:29" x14ac:dyDescent="0.25">
      <c r="A50" t="s">
        <v>2</v>
      </c>
      <c r="B50">
        <v>4.1333333333333333E-2</v>
      </c>
      <c r="C50">
        <v>2.1666666666666667E-2</v>
      </c>
      <c r="D50">
        <v>5.8666666666666666E-2</v>
      </c>
      <c r="E50">
        <v>9.5000000000000015E-2</v>
      </c>
      <c r="F50">
        <v>0.11566666666666665</v>
      </c>
      <c r="G50">
        <v>0.18933333333333333</v>
      </c>
      <c r="H50">
        <v>0.13933333333333334</v>
      </c>
      <c r="I50">
        <v>0.122</v>
      </c>
      <c r="J50">
        <v>0.14866666666666667</v>
      </c>
      <c r="K50">
        <v>8.3666666666666667E-2</v>
      </c>
      <c r="L50">
        <v>0.15366666666666665</v>
      </c>
      <c r="M50">
        <v>0.10333333333333333</v>
      </c>
      <c r="N50">
        <v>0.15266666666666664</v>
      </c>
      <c r="O50">
        <v>0.16866666666666666</v>
      </c>
      <c r="P50">
        <v>0.14199999999999999</v>
      </c>
      <c r="Q50">
        <v>0.159</v>
      </c>
      <c r="R50">
        <v>0.13366666666666668</v>
      </c>
      <c r="S50">
        <v>0.15</v>
      </c>
      <c r="T50">
        <v>0.16333333333333333</v>
      </c>
      <c r="U50">
        <v>0.28000000000000003</v>
      </c>
      <c r="V50">
        <v>0.23</v>
      </c>
      <c r="W50">
        <v>0.22999999999999998</v>
      </c>
      <c r="X50">
        <v>0.25700000000000001</v>
      </c>
      <c r="Y50">
        <v>0.24</v>
      </c>
      <c r="Z50">
        <f t="shared" ref="Z50:Z55" si="6">AVERAGE(B50:Y50)</f>
        <v>0.14911111111111111</v>
      </c>
      <c r="AA50">
        <f t="shared" ref="AA50:AA55" si="7">AVEDEV(B50:Y50)</f>
        <v>4.8694444444444436E-2</v>
      </c>
      <c r="AB50">
        <f t="shared" ref="AB50:AB55" si="8">MIN(B50:Y50)</f>
        <v>2.1666666666666667E-2</v>
      </c>
      <c r="AC50">
        <f t="shared" ref="AC50:AC55" si="9">MAX(B50:Y50)</f>
        <v>0.28000000000000003</v>
      </c>
    </row>
    <row r="51" spans="1:29" x14ac:dyDescent="0.25">
      <c r="A51" t="s">
        <v>3</v>
      </c>
      <c r="B51" t="e">
        <v>#DIV/0!</v>
      </c>
      <c r="C51" t="e">
        <v>#DIV/0!</v>
      </c>
      <c r="D51" t="e">
        <v>#DIV/0!</v>
      </c>
      <c r="E51" t="e">
        <v>#DIV/0!</v>
      </c>
      <c r="F51" t="e">
        <v>#DIV/0!</v>
      </c>
      <c r="G51" t="e">
        <v>#DIV/0!</v>
      </c>
      <c r="H51" t="e">
        <v>#DIV/0!</v>
      </c>
      <c r="I51" t="e">
        <v>#DIV/0!</v>
      </c>
      <c r="J51" t="e">
        <v>#DIV/0!</v>
      </c>
      <c r="K51" t="e">
        <v>#DIV/0!</v>
      </c>
      <c r="L51" t="e">
        <v>#DIV/0!</v>
      </c>
      <c r="M51" t="e">
        <v>#DIV/0!</v>
      </c>
      <c r="N51" t="e">
        <v>#DIV/0!</v>
      </c>
      <c r="O51" t="e">
        <v>#DIV/0!</v>
      </c>
      <c r="P51" t="e">
        <v>#DIV/0!</v>
      </c>
      <c r="Q51" t="e">
        <v>#DIV/0!</v>
      </c>
      <c r="R51" t="e">
        <v>#DIV/0!</v>
      </c>
      <c r="S51" t="e">
        <v>#DIV/0!</v>
      </c>
      <c r="T51" t="e">
        <v>#DIV/0!</v>
      </c>
      <c r="U51" t="e">
        <v>#DIV/0!</v>
      </c>
      <c r="V51" t="e">
        <v>#DIV/0!</v>
      </c>
      <c r="W51" t="e">
        <v>#DIV/0!</v>
      </c>
      <c r="X51" t="e">
        <v>#DIV/0!</v>
      </c>
      <c r="Y51" t="e">
        <v>#DIV/0!</v>
      </c>
      <c r="Z51" t="e">
        <f t="shared" si="6"/>
        <v>#DIV/0!</v>
      </c>
      <c r="AA51" t="e">
        <f t="shared" si="7"/>
        <v>#DIV/0!</v>
      </c>
      <c r="AB51" t="e">
        <f t="shared" si="8"/>
        <v>#DIV/0!</v>
      </c>
      <c r="AC51" t="e">
        <f t="shared" si="9"/>
        <v>#DIV/0!</v>
      </c>
    </row>
    <row r="52" spans="1:29" x14ac:dyDescent="0.25">
      <c r="A52" t="s">
        <v>5</v>
      </c>
      <c r="B52">
        <v>1.9000000000000003E-2</v>
      </c>
      <c r="C52">
        <v>0.46700000000000003</v>
      </c>
      <c r="D52">
        <v>1.4333333333333332E-2</v>
      </c>
      <c r="E52">
        <v>1.9333333333333334E-2</v>
      </c>
      <c r="F52">
        <v>1.9666666666666666E-2</v>
      </c>
      <c r="G52">
        <v>2.1333333333333333E-2</v>
      </c>
      <c r="H52">
        <v>1.6666666666666666E-2</v>
      </c>
      <c r="I52">
        <v>2.7666666666666669E-2</v>
      </c>
      <c r="J52">
        <v>0.02</v>
      </c>
      <c r="K52">
        <v>1.7333333333333336E-2</v>
      </c>
      <c r="L52">
        <v>2.3333333333333331E-2</v>
      </c>
      <c r="M52">
        <v>2.6000000000000006E-2</v>
      </c>
      <c r="N52">
        <v>1.2999999999999999E-2</v>
      </c>
      <c r="O52">
        <v>7.4666666666666659E-2</v>
      </c>
      <c r="P52">
        <v>0.10133333333333333</v>
      </c>
      <c r="Q52">
        <v>2.1666666666666667E-2</v>
      </c>
      <c r="R52">
        <v>2.2999999999999996E-2</v>
      </c>
      <c r="S52">
        <v>1.5666666666666666E-2</v>
      </c>
      <c r="T52">
        <v>2.633333333333333E-2</v>
      </c>
      <c r="U52">
        <v>9.6666666666666665E-2</v>
      </c>
      <c r="V52">
        <v>8.900000000000001E-2</v>
      </c>
      <c r="W52">
        <v>2.5000000000000005E-2</v>
      </c>
      <c r="X52">
        <v>2.3000000000000003E-2</v>
      </c>
      <c r="Y52">
        <v>1.8666666666666668E-2</v>
      </c>
      <c r="Z52">
        <f t="shared" si="6"/>
        <v>5.0819444444444438E-2</v>
      </c>
      <c r="AA52">
        <f t="shared" si="7"/>
        <v>4.7880787037037027E-2</v>
      </c>
      <c r="AB52">
        <f t="shared" si="8"/>
        <v>1.2999999999999999E-2</v>
      </c>
      <c r="AC52">
        <f t="shared" si="9"/>
        <v>0.46700000000000003</v>
      </c>
    </row>
    <row r="53" spans="1:29" x14ac:dyDescent="0.25">
      <c r="A53" t="s">
        <v>6</v>
      </c>
      <c r="B53">
        <v>0.39266666666666666</v>
      </c>
      <c r="C53">
        <v>2.5333333333333333E-2</v>
      </c>
      <c r="D53">
        <v>0.50766666666666671</v>
      </c>
      <c r="E53">
        <v>0.41433333333333339</v>
      </c>
      <c r="F53">
        <v>0.58766666666666667</v>
      </c>
      <c r="G53">
        <v>0.61949999999999994</v>
      </c>
      <c r="H53">
        <v>0.51733333333333331</v>
      </c>
      <c r="I53">
        <v>0.61466666666666658</v>
      </c>
      <c r="J53">
        <v>0.56433333333333324</v>
      </c>
      <c r="K53">
        <v>0.50700000000000001</v>
      </c>
      <c r="L53">
        <v>0.55133333333333334</v>
      </c>
      <c r="M53">
        <v>0.53366666666666662</v>
      </c>
      <c r="N53">
        <v>0.57733333333333337</v>
      </c>
      <c r="O53">
        <v>0.59466666666666657</v>
      </c>
      <c r="P53">
        <v>0.58099999999999996</v>
      </c>
      <c r="Q53">
        <v>0.54366666666666663</v>
      </c>
      <c r="R53">
        <v>0.55799999999999994</v>
      </c>
      <c r="S53">
        <v>0.51700000000000002</v>
      </c>
      <c r="T53">
        <v>0.48333333333333334</v>
      </c>
      <c r="U53">
        <v>0.56999999999999995</v>
      </c>
      <c r="V53">
        <v>0.56333333333333335</v>
      </c>
      <c r="W53">
        <v>0.49333333333333335</v>
      </c>
      <c r="X53">
        <v>0.47333333333333333</v>
      </c>
      <c r="Y53">
        <v>0.47400000000000003</v>
      </c>
      <c r="Z53">
        <f t="shared" si="6"/>
        <v>0.51102083333333326</v>
      </c>
      <c r="AA53">
        <f t="shared" si="7"/>
        <v>6.9015624999999983E-2</v>
      </c>
      <c r="AB53">
        <f t="shared" si="8"/>
        <v>2.5333333333333333E-2</v>
      </c>
      <c r="AC53">
        <f t="shared" si="9"/>
        <v>0.61949999999999994</v>
      </c>
    </row>
    <row r="54" spans="1:29" x14ac:dyDescent="0.25">
      <c r="A54" t="s">
        <v>7</v>
      </c>
      <c r="B54">
        <v>2.9666666666666664E-2</v>
      </c>
      <c r="C54">
        <v>1.5333333333333332E-2</v>
      </c>
      <c r="D54">
        <v>3.3666666666666671E-2</v>
      </c>
      <c r="E54">
        <v>2.8666666666666663E-2</v>
      </c>
      <c r="F54">
        <v>3.9E-2</v>
      </c>
      <c r="G54">
        <v>3.1666666666666669E-2</v>
      </c>
      <c r="H54">
        <v>2.2999999999999996E-2</v>
      </c>
      <c r="I54">
        <v>2.9333333333333333E-2</v>
      </c>
      <c r="J54">
        <v>2.4666666666666667E-2</v>
      </c>
      <c r="K54">
        <v>2.4000000000000004E-2</v>
      </c>
      <c r="L54">
        <v>2.1666666666666667E-2</v>
      </c>
      <c r="M54">
        <v>2.2666666666666668E-2</v>
      </c>
      <c r="N54">
        <v>2.7333333333333331E-2</v>
      </c>
      <c r="O54">
        <v>2.9333333333333333E-2</v>
      </c>
      <c r="P54">
        <v>0.02</v>
      </c>
      <c r="Q54">
        <v>0.02</v>
      </c>
      <c r="R54">
        <v>2.3333333333333331E-2</v>
      </c>
      <c r="S54">
        <v>2.2666666666666668E-2</v>
      </c>
      <c r="T54">
        <v>2.3000000000000003E-2</v>
      </c>
      <c r="U54">
        <v>2.3000000000000003E-2</v>
      </c>
      <c r="V54">
        <v>2.3000000000000003E-2</v>
      </c>
      <c r="W54">
        <v>2.2333333333333334E-2</v>
      </c>
      <c r="X54">
        <v>2.6333333333333334E-2</v>
      </c>
      <c r="Y54">
        <v>2.5999999999999999E-2</v>
      </c>
      <c r="Z54">
        <f t="shared" si="6"/>
        <v>2.5402777777777778E-2</v>
      </c>
      <c r="AA54">
        <f t="shared" si="7"/>
        <v>3.914351851851852E-3</v>
      </c>
      <c r="AB54">
        <f t="shared" si="8"/>
        <v>1.5333333333333332E-2</v>
      </c>
      <c r="AC54">
        <f t="shared" si="9"/>
        <v>3.9E-2</v>
      </c>
    </row>
    <row r="55" spans="1:29" x14ac:dyDescent="0.25">
      <c r="A55" t="s">
        <v>8</v>
      </c>
      <c r="B55">
        <v>2.4000000000000004E-2</v>
      </c>
      <c r="C55">
        <v>0.12066666666666666</v>
      </c>
      <c r="D55">
        <v>2.4333333333333335E-2</v>
      </c>
      <c r="E55">
        <v>3.6999999999999998E-2</v>
      </c>
      <c r="F55">
        <v>1.9666666666666666E-2</v>
      </c>
      <c r="G55">
        <v>2.4000000000000004E-2</v>
      </c>
      <c r="H55">
        <v>1.5666666666666666E-2</v>
      </c>
      <c r="I55">
        <v>0.02</v>
      </c>
      <c r="J55">
        <v>2.3000000000000003E-2</v>
      </c>
      <c r="K55">
        <v>1.6333333333333335E-2</v>
      </c>
      <c r="L55">
        <v>2.5666666666666667E-2</v>
      </c>
      <c r="M55">
        <v>2.3666666666666669E-2</v>
      </c>
      <c r="N55">
        <v>2.2000000000000002E-2</v>
      </c>
      <c r="O55">
        <v>0.02</v>
      </c>
      <c r="P55">
        <v>2.3000000000000003E-2</v>
      </c>
      <c r="Q55">
        <v>1.7999999999999999E-2</v>
      </c>
      <c r="R55">
        <v>1.8333333333333333E-2</v>
      </c>
      <c r="S55">
        <v>2.3666666666666669E-2</v>
      </c>
      <c r="T55">
        <v>1.3666666666666667E-2</v>
      </c>
      <c r="U55">
        <v>0.02</v>
      </c>
      <c r="V55">
        <v>2.0666666666666667E-2</v>
      </c>
      <c r="W55">
        <v>1.8333333333333337E-2</v>
      </c>
      <c r="X55">
        <v>2.1333333333333333E-2</v>
      </c>
      <c r="Y55">
        <v>2.2666666666666668E-2</v>
      </c>
      <c r="Z55">
        <f t="shared" si="6"/>
        <v>2.5652777777777785E-2</v>
      </c>
      <c r="AA55">
        <f t="shared" si="7"/>
        <v>8.8645833333333354E-3</v>
      </c>
      <c r="AB55">
        <f t="shared" si="8"/>
        <v>1.3666666666666667E-2</v>
      </c>
      <c r="AC55">
        <f t="shared" si="9"/>
        <v>0.12066666666666666</v>
      </c>
    </row>
    <row r="56" spans="1:29" x14ac:dyDescent="0.25">
      <c r="A56" t="s">
        <v>0</v>
      </c>
      <c r="B56">
        <f>AVERAGE(B49,N49)</f>
        <v>7.000000000000001E-3</v>
      </c>
      <c r="C56">
        <f t="shared" ref="C56:M56" si="10">AVERAGE(C49,O49)</f>
        <v>6.1666666666666658E-3</v>
      </c>
      <c r="D56">
        <f t="shared" si="10"/>
        <v>7.4999999999999997E-3</v>
      </c>
      <c r="E56">
        <f t="shared" si="10"/>
        <v>8.5000000000000006E-3</v>
      </c>
      <c r="F56">
        <f t="shared" si="10"/>
        <v>4.4999999999999997E-3</v>
      </c>
      <c r="G56">
        <f t="shared" si="10"/>
        <v>5.6666666666666671E-3</v>
      </c>
      <c r="H56">
        <f t="shared" si="10"/>
        <v>3.666666666666667E-3</v>
      </c>
      <c r="I56">
        <f t="shared" si="10"/>
        <v>5.3333333333333332E-3</v>
      </c>
      <c r="J56">
        <f t="shared" si="10"/>
        <v>1.3333333333333334E-2</v>
      </c>
      <c r="K56">
        <f t="shared" si="10"/>
        <v>0.01</v>
      </c>
      <c r="L56">
        <f t="shared" si="10"/>
        <v>2.5000000000000005E-3</v>
      </c>
      <c r="M56">
        <f t="shared" si="10"/>
        <v>1.1166666666666667E-2</v>
      </c>
    </row>
    <row r="57" spans="1:29" x14ac:dyDescent="0.25">
      <c r="A57" t="s">
        <v>2</v>
      </c>
      <c r="B57">
        <f t="shared" ref="B57:B62" si="11">AVERAGE(B50,N50)</f>
        <v>9.6999999999999989E-2</v>
      </c>
      <c r="C57">
        <f t="shared" ref="C57:C62" si="12">AVERAGE(C50,O50)</f>
        <v>9.5166666666666663E-2</v>
      </c>
      <c r="D57">
        <f t="shared" ref="D57:D62" si="13">AVERAGE(D50,P50)</f>
        <v>0.10033333333333333</v>
      </c>
      <c r="E57">
        <f t="shared" ref="E57:E62" si="14">AVERAGE(E50,Q50)</f>
        <v>0.127</v>
      </c>
      <c r="F57">
        <f t="shared" ref="F57:F62" si="15">AVERAGE(F50,R50)</f>
        <v>0.12466666666666668</v>
      </c>
      <c r="G57">
        <f t="shared" ref="G57:G62" si="16">AVERAGE(G50,S50)</f>
        <v>0.16966666666666666</v>
      </c>
      <c r="H57">
        <f t="shared" ref="H57:H62" si="17">AVERAGE(H50,T50)</f>
        <v>0.15133333333333332</v>
      </c>
      <c r="I57">
        <f t="shared" ref="I57:I62" si="18">AVERAGE(I50,U50)</f>
        <v>0.20100000000000001</v>
      </c>
      <c r="J57">
        <f t="shared" ref="J57:J62" si="19">AVERAGE(J50,V50)</f>
        <v>0.18933333333333335</v>
      </c>
      <c r="K57">
        <f t="shared" ref="K57:K62" si="20">AVERAGE(K50,W50)</f>
        <v>0.15683333333333332</v>
      </c>
      <c r="L57">
        <f t="shared" ref="L57:L62" si="21">AVERAGE(L50,X50)</f>
        <v>0.20533333333333331</v>
      </c>
      <c r="M57">
        <f t="shared" ref="M57:M62" si="22">AVERAGE(M50,Y50)</f>
        <v>0.17166666666666666</v>
      </c>
    </row>
    <row r="58" spans="1:29" x14ac:dyDescent="0.25">
      <c r="A58" t="s">
        <v>3</v>
      </c>
      <c r="B58" t="e">
        <f t="shared" si="11"/>
        <v>#DIV/0!</v>
      </c>
      <c r="C58" t="e">
        <f t="shared" si="12"/>
        <v>#DIV/0!</v>
      </c>
      <c r="D58" t="e">
        <f t="shared" si="13"/>
        <v>#DIV/0!</v>
      </c>
      <c r="E58" t="e">
        <f t="shared" si="14"/>
        <v>#DIV/0!</v>
      </c>
      <c r="F58" t="e">
        <f t="shared" si="15"/>
        <v>#DIV/0!</v>
      </c>
      <c r="G58" t="e">
        <f t="shared" si="16"/>
        <v>#DIV/0!</v>
      </c>
      <c r="H58" t="e">
        <f t="shared" si="17"/>
        <v>#DIV/0!</v>
      </c>
      <c r="I58" t="e">
        <f t="shared" si="18"/>
        <v>#DIV/0!</v>
      </c>
      <c r="J58" t="e">
        <f t="shared" si="19"/>
        <v>#DIV/0!</v>
      </c>
      <c r="K58" t="e">
        <f t="shared" si="20"/>
        <v>#DIV/0!</v>
      </c>
      <c r="L58" t="e">
        <f t="shared" si="21"/>
        <v>#DIV/0!</v>
      </c>
      <c r="M58" t="e">
        <f t="shared" si="22"/>
        <v>#DIV/0!</v>
      </c>
    </row>
    <row r="59" spans="1:29" x14ac:dyDescent="0.25">
      <c r="A59" t="s">
        <v>5</v>
      </c>
      <c r="B59">
        <f t="shared" si="11"/>
        <v>1.6E-2</v>
      </c>
      <c r="C59">
        <f t="shared" si="12"/>
        <v>0.27083333333333337</v>
      </c>
      <c r="D59">
        <f t="shared" si="13"/>
        <v>5.7833333333333334E-2</v>
      </c>
      <c r="E59">
        <f t="shared" si="14"/>
        <v>2.0500000000000001E-2</v>
      </c>
      <c r="F59">
        <f t="shared" si="15"/>
        <v>2.1333333333333329E-2</v>
      </c>
      <c r="G59">
        <f t="shared" si="16"/>
        <v>1.8499999999999999E-2</v>
      </c>
      <c r="H59">
        <f t="shared" si="17"/>
        <v>2.1499999999999998E-2</v>
      </c>
      <c r="I59">
        <f t="shared" si="18"/>
        <v>6.2166666666666669E-2</v>
      </c>
      <c r="J59">
        <f t="shared" si="19"/>
        <v>5.4500000000000007E-2</v>
      </c>
      <c r="K59">
        <f t="shared" si="20"/>
        <v>2.116666666666667E-2</v>
      </c>
      <c r="L59">
        <f t="shared" si="21"/>
        <v>2.3166666666666669E-2</v>
      </c>
      <c r="M59">
        <f t="shared" si="22"/>
        <v>2.2333333333333337E-2</v>
      </c>
    </row>
    <row r="60" spans="1:29" x14ac:dyDescent="0.25">
      <c r="A60" t="s">
        <v>6</v>
      </c>
      <c r="B60">
        <f t="shared" si="11"/>
        <v>0.48499999999999999</v>
      </c>
      <c r="C60">
        <f t="shared" si="12"/>
        <v>0.30999999999999994</v>
      </c>
      <c r="D60">
        <f t="shared" si="13"/>
        <v>0.54433333333333334</v>
      </c>
      <c r="E60">
        <f t="shared" si="14"/>
        <v>0.47899999999999998</v>
      </c>
      <c r="F60">
        <f t="shared" si="15"/>
        <v>0.57283333333333331</v>
      </c>
      <c r="G60">
        <f t="shared" si="16"/>
        <v>0.56824999999999992</v>
      </c>
      <c r="H60">
        <f t="shared" si="17"/>
        <v>0.5003333333333333</v>
      </c>
      <c r="I60">
        <f t="shared" si="18"/>
        <v>0.59233333333333327</v>
      </c>
      <c r="J60">
        <f t="shared" si="19"/>
        <v>0.5638333333333333</v>
      </c>
      <c r="K60">
        <f t="shared" si="20"/>
        <v>0.50016666666666665</v>
      </c>
      <c r="L60">
        <f t="shared" si="21"/>
        <v>0.51233333333333331</v>
      </c>
      <c r="M60">
        <f t="shared" si="22"/>
        <v>0.50383333333333336</v>
      </c>
    </row>
    <row r="61" spans="1:29" x14ac:dyDescent="0.25">
      <c r="A61" t="s">
        <v>7</v>
      </c>
      <c r="B61">
        <f t="shared" si="11"/>
        <v>2.8499999999999998E-2</v>
      </c>
      <c r="C61">
        <f t="shared" si="12"/>
        <v>2.2333333333333334E-2</v>
      </c>
      <c r="D61">
        <f t="shared" si="13"/>
        <v>2.6833333333333334E-2</v>
      </c>
      <c r="E61">
        <f t="shared" si="14"/>
        <v>2.4333333333333332E-2</v>
      </c>
      <c r="F61">
        <f t="shared" si="15"/>
        <v>3.1166666666666665E-2</v>
      </c>
      <c r="G61">
        <f t="shared" si="16"/>
        <v>2.7166666666666669E-2</v>
      </c>
      <c r="H61">
        <f t="shared" si="17"/>
        <v>2.3E-2</v>
      </c>
      <c r="I61">
        <f t="shared" si="18"/>
        <v>2.6166666666666668E-2</v>
      </c>
      <c r="J61">
        <f t="shared" si="19"/>
        <v>2.3833333333333335E-2</v>
      </c>
      <c r="K61">
        <f t="shared" si="20"/>
        <v>2.3166666666666669E-2</v>
      </c>
      <c r="L61">
        <f t="shared" si="21"/>
        <v>2.4E-2</v>
      </c>
      <c r="M61">
        <f t="shared" si="22"/>
        <v>2.4333333333333332E-2</v>
      </c>
    </row>
    <row r="62" spans="1:29" x14ac:dyDescent="0.25">
      <c r="A62" t="s">
        <v>8</v>
      </c>
      <c r="B62">
        <f t="shared" si="11"/>
        <v>2.3000000000000003E-2</v>
      </c>
      <c r="C62">
        <f t="shared" si="12"/>
        <v>7.0333333333333331E-2</v>
      </c>
      <c r="D62">
        <f t="shared" si="13"/>
        <v>2.3666666666666669E-2</v>
      </c>
      <c r="E62">
        <f t="shared" si="14"/>
        <v>2.7499999999999997E-2</v>
      </c>
      <c r="F62">
        <f t="shared" si="15"/>
        <v>1.9E-2</v>
      </c>
      <c r="G62">
        <f t="shared" si="16"/>
        <v>2.3833333333333338E-2</v>
      </c>
      <c r="H62">
        <f t="shared" si="17"/>
        <v>1.4666666666666666E-2</v>
      </c>
      <c r="I62">
        <f t="shared" si="18"/>
        <v>0.02</v>
      </c>
      <c r="J62">
        <f t="shared" si="19"/>
        <v>2.1833333333333337E-2</v>
      </c>
      <c r="K62">
        <f t="shared" si="20"/>
        <v>1.7333333333333336E-2</v>
      </c>
      <c r="L62">
        <f t="shared" si="21"/>
        <v>2.35E-2</v>
      </c>
      <c r="M62">
        <f t="shared" si="22"/>
        <v>2.3166666666666669E-2</v>
      </c>
      <c r="P62" t="s">
        <v>29</v>
      </c>
      <c r="Q62" t="s">
        <v>30</v>
      </c>
      <c r="R62" t="s">
        <v>31</v>
      </c>
      <c r="S62" t="s">
        <v>32</v>
      </c>
      <c r="T62" t="s">
        <v>33</v>
      </c>
      <c r="U62" t="s">
        <v>34</v>
      </c>
      <c r="V62" t="s">
        <v>35</v>
      </c>
      <c r="W62" t="s">
        <v>36</v>
      </c>
      <c r="X62" t="s">
        <v>37</v>
      </c>
      <c r="Y62" t="s">
        <v>38</v>
      </c>
      <c r="Z62" t="s">
        <v>39</v>
      </c>
      <c r="AA62" t="s">
        <v>40</v>
      </c>
    </row>
    <row r="63" spans="1:29" x14ac:dyDescent="0.25">
      <c r="P63" t="s">
        <v>0</v>
      </c>
      <c r="Q63">
        <v>7.000000000000001E-3</v>
      </c>
      <c r="R63">
        <v>6.1666666666666658E-3</v>
      </c>
      <c r="S63">
        <v>7.4999999999999997E-3</v>
      </c>
      <c r="T63">
        <v>8.5000000000000006E-3</v>
      </c>
      <c r="U63">
        <v>4.4999999999999997E-3</v>
      </c>
      <c r="V63">
        <v>5.6666666666666671E-3</v>
      </c>
      <c r="W63">
        <v>3.666666666666667E-3</v>
      </c>
      <c r="X63">
        <v>5.3333333333333332E-3</v>
      </c>
      <c r="Y63">
        <v>1.3333333333333334E-2</v>
      </c>
      <c r="Z63">
        <v>0.01</v>
      </c>
      <c r="AA63">
        <v>2.5000000000000005E-3</v>
      </c>
      <c r="AB63">
        <v>1.1166666666666667E-2</v>
      </c>
    </row>
    <row r="64" spans="1:29" x14ac:dyDescent="0.25">
      <c r="P64" t="s">
        <v>2</v>
      </c>
      <c r="Q64">
        <v>9.6999999999999989E-2</v>
      </c>
      <c r="R64">
        <v>9.5166666666666663E-2</v>
      </c>
      <c r="S64">
        <v>0.10033333333333333</v>
      </c>
      <c r="T64">
        <v>0.127</v>
      </c>
      <c r="U64">
        <v>0.12466666666666668</v>
      </c>
      <c r="V64">
        <v>0.16966666666666666</v>
      </c>
      <c r="W64">
        <v>0.15133333333333332</v>
      </c>
      <c r="X64">
        <v>0.20100000000000001</v>
      </c>
      <c r="Y64">
        <v>0.18933333333333335</v>
      </c>
      <c r="Z64">
        <v>0.15683333333333332</v>
      </c>
      <c r="AA64">
        <v>0.20533333333333331</v>
      </c>
      <c r="AB64">
        <v>0.17166666666666666</v>
      </c>
    </row>
    <row r="65" spans="4:28" x14ac:dyDescent="0.25">
      <c r="P65" t="s">
        <v>3</v>
      </c>
      <c r="Q65" t="e">
        <v>#DIV/0!</v>
      </c>
      <c r="R65" t="e">
        <v>#DIV/0!</v>
      </c>
      <c r="S65" t="e">
        <v>#DIV/0!</v>
      </c>
      <c r="T65" t="e">
        <v>#DIV/0!</v>
      </c>
      <c r="U65" t="e">
        <v>#DIV/0!</v>
      </c>
      <c r="V65" t="e">
        <v>#DIV/0!</v>
      </c>
      <c r="W65" t="e">
        <v>#DIV/0!</v>
      </c>
      <c r="X65" t="e">
        <v>#DIV/0!</v>
      </c>
      <c r="Y65" t="e">
        <v>#DIV/0!</v>
      </c>
      <c r="Z65" t="e">
        <v>#DIV/0!</v>
      </c>
      <c r="AA65" t="e">
        <v>#DIV/0!</v>
      </c>
      <c r="AB65" t="e">
        <v>#DIV/0!</v>
      </c>
    </row>
    <row r="66" spans="4:28" x14ac:dyDescent="0.25">
      <c r="F66" t="s">
        <v>0</v>
      </c>
      <c r="G66" t="s">
        <v>2</v>
      </c>
      <c r="H66" t="s">
        <v>5</v>
      </c>
      <c r="I66" t="s">
        <v>6</v>
      </c>
      <c r="J66" t="s">
        <v>7</v>
      </c>
      <c r="K66" t="s">
        <v>8</v>
      </c>
      <c r="P66" t="s">
        <v>5</v>
      </c>
      <c r="Q66">
        <v>1.6E-2</v>
      </c>
      <c r="R66">
        <v>0.27083333333333337</v>
      </c>
      <c r="S66">
        <v>5.7833333333333334E-2</v>
      </c>
      <c r="T66">
        <v>2.0500000000000001E-2</v>
      </c>
      <c r="U66">
        <v>2.1333333333333329E-2</v>
      </c>
      <c r="V66">
        <v>1.8499999999999999E-2</v>
      </c>
      <c r="W66">
        <v>2.1499999999999998E-2</v>
      </c>
      <c r="X66">
        <v>6.2166666666666669E-2</v>
      </c>
      <c r="Y66">
        <v>5.4500000000000007E-2</v>
      </c>
      <c r="Z66">
        <v>2.116666666666667E-2</v>
      </c>
      <c r="AA66">
        <v>2.3166666666666669E-2</v>
      </c>
      <c r="AB66">
        <v>2.2333333333333337E-2</v>
      </c>
    </row>
    <row r="67" spans="4:28" x14ac:dyDescent="0.25">
      <c r="D67" t="s">
        <v>15</v>
      </c>
      <c r="E67">
        <v>0.14000000000000001</v>
      </c>
      <c r="F67">
        <v>1.9000000000000003E-2</v>
      </c>
      <c r="G67">
        <v>0.34750000000000003</v>
      </c>
      <c r="H67">
        <v>4.4333333333333329E-2</v>
      </c>
      <c r="I67">
        <v>1.0866666666666669</v>
      </c>
      <c r="J67">
        <v>2.4500000000000001E-2</v>
      </c>
      <c r="K67">
        <v>0.53833333333333333</v>
      </c>
      <c r="P67" t="s">
        <v>6</v>
      </c>
      <c r="Q67">
        <v>0.48499999999999999</v>
      </c>
      <c r="R67">
        <v>0.30999999999999994</v>
      </c>
      <c r="S67">
        <v>0.54433333333333334</v>
      </c>
      <c r="T67">
        <v>0.47899999999999998</v>
      </c>
      <c r="U67">
        <v>0.57283333333333331</v>
      </c>
      <c r="V67">
        <v>0.56824999999999992</v>
      </c>
      <c r="W67">
        <v>0.5003333333333333</v>
      </c>
      <c r="X67">
        <v>0.59233333333333327</v>
      </c>
      <c r="Y67">
        <v>0.5638333333333333</v>
      </c>
      <c r="Z67">
        <v>0.50016666666666665</v>
      </c>
      <c r="AA67">
        <v>0.51233333333333331</v>
      </c>
      <c r="AB67">
        <v>0.50383333333333336</v>
      </c>
    </row>
    <row r="68" spans="4:28" x14ac:dyDescent="0.25">
      <c r="D68" t="s">
        <v>16</v>
      </c>
      <c r="E68">
        <v>0.14000000000000001</v>
      </c>
      <c r="F68">
        <v>2.5833333333333333E-2</v>
      </c>
      <c r="G68">
        <v>0.30466666666666664</v>
      </c>
      <c r="H68">
        <v>1.9666666666666666E-2</v>
      </c>
      <c r="I68">
        <v>1.1881666666666666</v>
      </c>
      <c r="J68">
        <v>1.9000000000000003E-2</v>
      </c>
      <c r="K68">
        <v>0.45050000000000001</v>
      </c>
      <c r="P68" t="s">
        <v>7</v>
      </c>
      <c r="Q68">
        <v>2.8499999999999998E-2</v>
      </c>
      <c r="R68">
        <v>2.2333333333333334E-2</v>
      </c>
      <c r="S68">
        <v>2.6833333333333334E-2</v>
      </c>
      <c r="T68">
        <v>2.4333333333333332E-2</v>
      </c>
      <c r="U68">
        <v>3.1166666666666665E-2</v>
      </c>
      <c r="V68">
        <v>2.7166666666666669E-2</v>
      </c>
      <c r="W68">
        <v>2.3E-2</v>
      </c>
      <c r="X68">
        <v>2.6166666666666668E-2</v>
      </c>
      <c r="Y68">
        <v>2.3833333333333335E-2</v>
      </c>
      <c r="Z68">
        <v>2.3166666666666669E-2</v>
      </c>
      <c r="AA68">
        <v>2.4E-2</v>
      </c>
      <c r="AB68">
        <v>2.4333333333333332E-2</v>
      </c>
    </row>
    <row r="69" spans="4:28" x14ac:dyDescent="0.25">
      <c r="D69" t="s">
        <v>17</v>
      </c>
      <c r="E69">
        <v>0.31</v>
      </c>
      <c r="F69">
        <v>2.6333333333333334E-2</v>
      </c>
      <c r="G69">
        <v>0.32766666666666666</v>
      </c>
      <c r="H69">
        <v>4.9666666666666665E-2</v>
      </c>
      <c r="I69">
        <v>1.194</v>
      </c>
      <c r="J69">
        <v>5.8666666666666666E-2</v>
      </c>
      <c r="K69">
        <v>0.47199999999999998</v>
      </c>
      <c r="P69" t="s">
        <v>8</v>
      </c>
      <c r="Q69">
        <v>2.3000000000000003E-2</v>
      </c>
      <c r="R69">
        <v>7.0333333333333331E-2</v>
      </c>
      <c r="S69">
        <v>2.3666666666666669E-2</v>
      </c>
      <c r="T69">
        <v>2.7499999999999997E-2</v>
      </c>
      <c r="U69">
        <v>1.9E-2</v>
      </c>
      <c r="V69">
        <v>2.3833333333333338E-2</v>
      </c>
      <c r="W69">
        <v>1.4666666666666666E-2</v>
      </c>
      <c r="X69">
        <v>0.02</v>
      </c>
      <c r="Y69">
        <v>2.1833333333333337E-2</v>
      </c>
      <c r="Z69">
        <v>1.7333333333333336E-2</v>
      </c>
      <c r="AA69">
        <v>2.35E-2</v>
      </c>
      <c r="AB69">
        <v>2.3166666666666669E-2</v>
      </c>
    </row>
    <row r="70" spans="4:28" x14ac:dyDescent="0.25">
      <c r="D70" t="s">
        <v>18</v>
      </c>
      <c r="E70">
        <v>0.31</v>
      </c>
      <c r="F70">
        <v>1.4833333333333332E-2</v>
      </c>
      <c r="G70">
        <v>0.29599999999999999</v>
      </c>
      <c r="H70">
        <v>1.9666666666666669E-2</v>
      </c>
      <c r="I70">
        <v>0.79433333333333334</v>
      </c>
      <c r="J70">
        <v>1.6833333333333336E-2</v>
      </c>
      <c r="K70">
        <v>0.49216666666666664</v>
      </c>
    </row>
    <row r="71" spans="4:28" x14ac:dyDescent="0.25">
      <c r="D71" t="s">
        <v>19</v>
      </c>
      <c r="E71">
        <v>0.28999999999999998</v>
      </c>
      <c r="F71">
        <v>1.1333333333333332E-2</v>
      </c>
      <c r="G71">
        <v>0.22566666666666665</v>
      </c>
      <c r="H71">
        <v>2.4500000000000001E-2</v>
      </c>
      <c r="I71">
        <v>0.8666666666666667</v>
      </c>
      <c r="J71">
        <v>1.9833333333333335E-2</v>
      </c>
      <c r="K71">
        <v>0.56199999999999994</v>
      </c>
    </row>
    <row r="72" spans="4:28" x14ac:dyDescent="0.25">
      <c r="D72" t="s">
        <v>20</v>
      </c>
      <c r="E72">
        <v>0.31</v>
      </c>
      <c r="F72">
        <v>2.2000000000000002E-2</v>
      </c>
      <c r="G72">
        <v>0.38566666666666671</v>
      </c>
      <c r="H72">
        <v>1.7333333333333333E-2</v>
      </c>
      <c r="I72">
        <v>0.95883333333333332</v>
      </c>
      <c r="J72">
        <v>1.95E-2</v>
      </c>
      <c r="K72">
        <v>0.52466666666666673</v>
      </c>
    </row>
    <row r="73" spans="4:28" x14ac:dyDescent="0.25">
      <c r="D73" t="s">
        <v>21</v>
      </c>
      <c r="E73">
        <v>0.33</v>
      </c>
      <c r="F73">
        <v>2.1666666666666667E-2</v>
      </c>
      <c r="G73">
        <v>0.70150000000000001</v>
      </c>
      <c r="H73">
        <v>1.7500000000000002E-2</v>
      </c>
      <c r="I73">
        <v>0.89799999999999991</v>
      </c>
      <c r="J73">
        <v>2.233333333333333E-2</v>
      </c>
      <c r="K73">
        <v>0.5086666666666666</v>
      </c>
    </row>
    <row r="74" spans="4:28" x14ac:dyDescent="0.25">
      <c r="D74" t="s">
        <v>22</v>
      </c>
      <c r="E74">
        <v>0.33</v>
      </c>
      <c r="F74">
        <v>0.02</v>
      </c>
      <c r="G74">
        <v>0.75416666666666665</v>
      </c>
      <c r="H74">
        <v>2.0833333333333332E-2</v>
      </c>
      <c r="I74">
        <v>1.1040000000000001</v>
      </c>
      <c r="J74">
        <v>2.233333333333333E-2</v>
      </c>
      <c r="K74">
        <v>0.29766666666666663</v>
      </c>
    </row>
    <row r="75" spans="4:28" x14ac:dyDescent="0.25">
      <c r="D75" t="s">
        <v>23</v>
      </c>
      <c r="E75">
        <v>0.27</v>
      </c>
      <c r="F75">
        <v>2.2166666666666664E-2</v>
      </c>
      <c r="G75">
        <v>0.63666666666666671</v>
      </c>
      <c r="H75">
        <v>1.6833333333333332E-2</v>
      </c>
      <c r="I75">
        <v>0.79349999999999998</v>
      </c>
      <c r="J75">
        <v>1.6666666666666666E-2</v>
      </c>
      <c r="K75">
        <v>0.26650000000000001</v>
      </c>
    </row>
    <row r="76" spans="4:28" x14ac:dyDescent="0.25">
      <c r="D76" t="s">
        <v>24</v>
      </c>
      <c r="E76">
        <v>0.2</v>
      </c>
      <c r="F76">
        <v>2.5333333333333333E-2</v>
      </c>
      <c r="G76">
        <v>0.78499999999999992</v>
      </c>
      <c r="H76">
        <v>1.8166666666666668E-2</v>
      </c>
      <c r="I76">
        <v>1.1376666666666666</v>
      </c>
      <c r="J76">
        <v>0.02</v>
      </c>
      <c r="K76">
        <v>0.26350000000000001</v>
      </c>
    </row>
    <row r="77" spans="4:28" x14ac:dyDescent="0.25">
      <c r="D77" t="s">
        <v>25</v>
      </c>
      <c r="E77">
        <v>0.15</v>
      </c>
      <c r="F77">
        <v>1.8833333333333334E-2</v>
      </c>
      <c r="G77">
        <v>0.61983333333333324</v>
      </c>
      <c r="H77">
        <v>2.0833333333333336E-2</v>
      </c>
      <c r="I77">
        <v>1.1451666666666667</v>
      </c>
      <c r="J77">
        <v>1.7833333333333336E-2</v>
      </c>
      <c r="K77">
        <v>0.29283333333333339</v>
      </c>
    </row>
    <row r="78" spans="4:28" x14ac:dyDescent="0.25">
      <c r="D78" t="s">
        <v>26</v>
      </c>
      <c r="E78">
        <v>0.1</v>
      </c>
      <c r="F78">
        <v>1.9333333333333334E-2</v>
      </c>
      <c r="G78">
        <v>0.41166666666666663</v>
      </c>
      <c r="H78">
        <v>4.3999999999999997E-2</v>
      </c>
      <c r="I78">
        <v>1.4388333333333334</v>
      </c>
      <c r="J78">
        <v>2.4833333333333332E-2</v>
      </c>
      <c r="K78">
        <v>0.52700000000000002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88D8-345F-48E1-80C1-1BE7B5A36319}">
  <dimension ref="A1:B65"/>
  <sheetViews>
    <sheetView workbookViewId="0">
      <selection activeCell="K13" sqref="K13"/>
    </sheetView>
  </sheetViews>
  <sheetFormatPr defaultRowHeight="15" x14ac:dyDescent="0.25"/>
  <sheetData>
    <row r="1" spans="1:2" x14ac:dyDescent="0.25">
      <c r="B1" t="s">
        <v>0</v>
      </c>
    </row>
    <row r="2" spans="1:2" x14ac:dyDescent="0.25">
      <c r="A2" t="s">
        <v>44</v>
      </c>
      <c r="B2">
        <v>1.6E-2</v>
      </c>
    </row>
    <row r="3" spans="1:2" x14ac:dyDescent="0.25">
      <c r="A3" t="s">
        <v>44</v>
      </c>
      <c r="B3">
        <v>2.1666666666666667E-2</v>
      </c>
    </row>
    <row r="4" spans="1:2" x14ac:dyDescent="0.25">
      <c r="A4" t="s">
        <v>44</v>
      </c>
      <c r="B4">
        <v>2.7E-2</v>
      </c>
    </row>
    <row r="5" spans="1:2" x14ac:dyDescent="0.25">
      <c r="A5" t="s">
        <v>44</v>
      </c>
      <c r="B5">
        <v>1.3999999999999999E-2</v>
      </c>
    </row>
    <row r="6" spans="1:2" x14ac:dyDescent="0.25">
      <c r="A6" t="s">
        <v>44</v>
      </c>
      <c r="B6">
        <v>9.6666666666666654E-3</v>
      </c>
    </row>
    <row r="7" spans="1:2" x14ac:dyDescent="0.25">
      <c r="A7" t="s">
        <v>44</v>
      </c>
      <c r="B7">
        <v>7.6666666666666662E-3</v>
      </c>
    </row>
    <row r="8" spans="1:2" x14ac:dyDescent="0.25">
      <c r="A8" t="s">
        <v>44</v>
      </c>
      <c r="B8">
        <v>2.7333333333333334E-2</v>
      </c>
    </row>
    <row r="9" spans="1:2" x14ac:dyDescent="0.25">
      <c r="A9" t="s">
        <v>44</v>
      </c>
      <c r="B9">
        <v>2.5333333333333336E-2</v>
      </c>
    </row>
    <row r="10" spans="1:2" x14ac:dyDescent="0.25">
      <c r="A10" t="s">
        <v>44</v>
      </c>
      <c r="B10">
        <v>2.8999999999999998E-2</v>
      </c>
    </row>
    <row r="11" spans="1:2" x14ac:dyDescent="0.25">
      <c r="A11" t="s">
        <v>44</v>
      </c>
      <c r="B11">
        <v>2.9666666666666664E-2</v>
      </c>
    </row>
    <row r="12" spans="1:2" x14ac:dyDescent="0.25">
      <c r="A12" t="s">
        <v>44</v>
      </c>
      <c r="B12">
        <v>2.3000000000000003E-2</v>
      </c>
    </row>
    <row r="13" spans="1:2" x14ac:dyDescent="0.25">
      <c r="A13" t="s">
        <v>44</v>
      </c>
      <c r="B13">
        <v>2.2666666666666668E-2</v>
      </c>
    </row>
    <row r="14" spans="1:2" x14ac:dyDescent="0.25">
      <c r="A14" t="s">
        <v>44</v>
      </c>
      <c r="B14">
        <f>AVERAGE(B2:B13)</f>
        <v>2.1083333333333332E-2</v>
      </c>
    </row>
    <row r="15" spans="1:2" x14ac:dyDescent="0.25">
      <c r="A15" t="s">
        <v>44</v>
      </c>
      <c r="B15">
        <f>AVEDEV(B2:B14)</f>
        <v>5.692307692307691E-3</v>
      </c>
    </row>
    <row r="16" spans="1:2" x14ac:dyDescent="0.25">
      <c r="A16" t="s">
        <v>44</v>
      </c>
      <c r="B16">
        <f>MAX(B2:B13)</f>
        <v>2.9666666666666664E-2</v>
      </c>
    </row>
    <row r="17" spans="1:2" x14ac:dyDescent="0.25">
      <c r="A17" t="s">
        <v>44</v>
      </c>
      <c r="B17">
        <f>MIN(B2:B13)</f>
        <v>7.6666666666666662E-3</v>
      </c>
    </row>
    <row r="18" spans="1:2" x14ac:dyDescent="0.25">
      <c r="A18" t="s">
        <v>43</v>
      </c>
      <c r="B18">
        <v>2.2000000000000002E-2</v>
      </c>
    </row>
    <row r="19" spans="1:2" x14ac:dyDescent="0.25">
      <c r="A19" t="s">
        <v>43</v>
      </c>
      <c r="B19">
        <v>0.03</v>
      </c>
    </row>
    <row r="20" spans="1:2" x14ac:dyDescent="0.25">
      <c r="A20" t="s">
        <v>43</v>
      </c>
      <c r="B20">
        <v>2.5666666666666667E-2</v>
      </c>
    </row>
    <row r="21" spans="1:2" x14ac:dyDescent="0.25">
      <c r="A21" t="s">
        <v>43</v>
      </c>
      <c r="B21">
        <v>1.5666666666666666E-2</v>
      </c>
    </row>
    <row r="22" spans="1:2" x14ac:dyDescent="0.25">
      <c r="A22" t="s">
        <v>43</v>
      </c>
      <c r="B22">
        <v>1.2999999999999999E-2</v>
      </c>
    </row>
    <row r="23" spans="1:2" x14ac:dyDescent="0.25">
      <c r="A23" t="s">
        <v>43</v>
      </c>
      <c r="B23">
        <v>3.6333333333333336E-2</v>
      </c>
    </row>
    <row r="24" spans="1:2" x14ac:dyDescent="0.25">
      <c r="A24" t="s">
        <v>43</v>
      </c>
      <c r="B24">
        <v>1.6E-2</v>
      </c>
    </row>
    <row r="25" spans="1:2" x14ac:dyDescent="0.25">
      <c r="A25" t="s">
        <v>43</v>
      </c>
      <c r="B25">
        <v>1.4666666666666666E-2</v>
      </c>
    </row>
    <row r="26" spans="1:2" x14ac:dyDescent="0.25">
      <c r="A26" t="s">
        <v>43</v>
      </c>
      <c r="B26">
        <v>1.5333333333333332E-2</v>
      </c>
    </row>
    <row r="27" spans="1:2" x14ac:dyDescent="0.25">
      <c r="A27" t="s">
        <v>43</v>
      </c>
      <c r="B27">
        <v>2.1000000000000001E-2</v>
      </c>
    </row>
    <row r="28" spans="1:2" x14ac:dyDescent="0.25">
      <c r="A28" t="s">
        <v>43</v>
      </c>
      <c r="B28">
        <v>1.4666666666666666E-2</v>
      </c>
    </row>
    <row r="29" spans="1:2" x14ac:dyDescent="0.25">
      <c r="A29" t="s">
        <v>43</v>
      </c>
      <c r="B29">
        <v>1.6E-2</v>
      </c>
    </row>
    <row r="30" spans="1:2" x14ac:dyDescent="0.25">
      <c r="A30" t="s">
        <v>43</v>
      </c>
      <c r="B30">
        <f>AVERAGE(B18:B29)</f>
        <v>2.002777777777778E-2</v>
      </c>
    </row>
    <row r="31" spans="1:2" x14ac:dyDescent="0.25">
      <c r="A31" t="s">
        <v>43</v>
      </c>
      <c r="B31">
        <f>AVEDEV(B18:B30)</f>
        <v>5.3632478632478628E-3</v>
      </c>
    </row>
    <row r="32" spans="1:2" x14ac:dyDescent="0.25">
      <c r="A32" t="s">
        <v>43</v>
      </c>
      <c r="B32">
        <f>MAX(B18:B29)</f>
        <v>3.6333333333333336E-2</v>
      </c>
    </row>
    <row r="33" spans="1:2" x14ac:dyDescent="0.25">
      <c r="A33" t="s">
        <v>43</v>
      </c>
      <c r="B33">
        <f>MIN(B18:B29)</f>
        <v>1.2999999999999999E-2</v>
      </c>
    </row>
    <row r="34" spans="1:2" x14ac:dyDescent="0.25">
      <c r="A34" t="s">
        <v>45</v>
      </c>
      <c r="B34">
        <v>8.0000000000000002E-3</v>
      </c>
    </row>
    <row r="35" spans="1:2" x14ac:dyDescent="0.25">
      <c r="A35" t="s">
        <v>45</v>
      </c>
      <c r="B35">
        <v>5.3333333333333332E-3</v>
      </c>
    </row>
    <row r="36" spans="1:2" x14ac:dyDescent="0.25">
      <c r="A36" t="s">
        <v>45</v>
      </c>
      <c r="B36">
        <v>7.6666666666666662E-3</v>
      </c>
    </row>
    <row r="37" spans="1:2" x14ac:dyDescent="0.25">
      <c r="A37" t="s">
        <v>45</v>
      </c>
      <c r="B37">
        <v>8.0000000000000002E-3</v>
      </c>
    </row>
    <row r="38" spans="1:2" x14ac:dyDescent="0.25">
      <c r="A38" t="s">
        <v>45</v>
      </c>
      <c r="B38">
        <v>5.3333333333333332E-3</v>
      </c>
    </row>
    <row r="39" spans="1:2" x14ac:dyDescent="0.25">
      <c r="A39" t="s">
        <v>45</v>
      </c>
      <c r="B39">
        <v>8.3333333333333332E-3</v>
      </c>
    </row>
    <row r="40" spans="1:2" x14ac:dyDescent="0.25">
      <c r="A40" t="s">
        <v>45</v>
      </c>
      <c r="B40">
        <v>4.333333333333334E-3</v>
      </c>
    </row>
    <row r="41" spans="1:2" x14ac:dyDescent="0.25">
      <c r="A41" t="s">
        <v>45</v>
      </c>
      <c r="B41">
        <v>6.9999999999999993E-3</v>
      </c>
    </row>
    <row r="42" spans="1:2" x14ac:dyDescent="0.25">
      <c r="A42" t="s">
        <v>45</v>
      </c>
      <c r="B42">
        <v>6.9999999999999993E-3</v>
      </c>
    </row>
    <row r="43" spans="1:2" x14ac:dyDescent="0.25">
      <c r="A43" t="s">
        <v>45</v>
      </c>
      <c r="B43">
        <v>6.6666666666666671E-3</v>
      </c>
    </row>
    <row r="44" spans="1:2" x14ac:dyDescent="0.25">
      <c r="A44" t="s">
        <v>45</v>
      </c>
      <c r="B44">
        <v>2E-3</v>
      </c>
    </row>
    <row r="45" spans="1:2" x14ac:dyDescent="0.25">
      <c r="A45" t="s">
        <v>45</v>
      </c>
      <c r="B45">
        <v>1.7999999999999999E-2</v>
      </c>
    </row>
    <row r="46" spans="1:2" x14ac:dyDescent="0.25">
      <c r="A46" t="s">
        <v>45</v>
      </c>
      <c r="B46">
        <f>AVERAGE(B34:B45)</f>
        <v>7.3055555555555556E-3</v>
      </c>
    </row>
    <row r="47" spans="1:2" x14ac:dyDescent="0.25">
      <c r="A47" t="s">
        <v>45</v>
      </c>
      <c r="B47">
        <f>AVEDEV(B34:B46)</f>
        <v>2.0726495726495725E-3</v>
      </c>
    </row>
    <row r="48" spans="1:2" x14ac:dyDescent="0.25">
      <c r="A48" t="s">
        <v>45</v>
      </c>
      <c r="B48">
        <f>MAX(B34:B45)</f>
        <v>1.7999999999999999E-2</v>
      </c>
    </row>
    <row r="49" spans="1:2" x14ac:dyDescent="0.25">
      <c r="A49" t="s">
        <v>45</v>
      </c>
      <c r="B49">
        <f>MIN(B34:B45)</f>
        <v>2E-3</v>
      </c>
    </row>
    <row r="50" spans="1:2" x14ac:dyDescent="0.25">
      <c r="A50" t="s">
        <v>46</v>
      </c>
      <c r="B50">
        <v>6.000000000000001E-3</v>
      </c>
    </row>
    <row r="51" spans="1:2" x14ac:dyDescent="0.25">
      <c r="A51" t="s">
        <v>46</v>
      </c>
      <c r="B51">
        <v>6.9999999999999993E-3</v>
      </c>
    </row>
    <row r="52" spans="1:2" x14ac:dyDescent="0.25">
      <c r="A52" t="s">
        <v>46</v>
      </c>
      <c r="B52">
        <v>7.3333333333333332E-3</v>
      </c>
    </row>
    <row r="53" spans="1:2" x14ac:dyDescent="0.25">
      <c r="A53" t="s">
        <v>46</v>
      </c>
      <c r="B53">
        <v>8.9999999999999993E-3</v>
      </c>
    </row>
    <row r="54" spans="1:2" x14ac:dyDescent="0.25">
      <c r="A54" t="s">
        <v>46</v>
      </c>
      <c r="B54">
        <v>3.6666666666666666E-3</v>
      </c>
    </row>
    <row r="55" spans="1:2" x14ac:dyDescent="0.25">
      <c r="A55" t="s">
        <v>46</v>
      </c>
      <c r="B55">
        <v>3.0000000000000005E-3</v>
      </c>
    </row>
    <row r="56" spans="1:2" x14ac:dyDescent="0.25">
      <c r="A56" t="s">
        <v>46</v>
      </c>
      <c r="B56">
        <v>3.0000000000000005E-3</v>
      </c>
    </row>
    <row r="57" spans="1:2" x14ac:dyDescent="0.25">
      <c r="A57" t="s">
        <v>46</v>
      </c>
      <c r="B57">
        <v>3.6666666666666666E-3</v>
      </c>
    </row>
    <row r="58" spans="1:2" x14ac:dyDescent="0.25">
      <c r="A58" t="s">
        <v>46</v>
      </c>
      <c r="B58">
        <v>1.9666666666666669E-2</v>
      </c>
    </row>
    <row r="59" spans="1:2" x14ac:dyDescent="0.25">
      <c r="A59" t="s">
        <v>46</v>
      </c>
      <c r="B59">
        <v>1.3333333333333334E-2</v>
      </c>
    </row>
    <row r="60" spans="1:2" x14ac:dyDescent="0.25">
      <c r="A60" t="s">
        <v>46</v>
      </c>
      <c r="B60">
        <v>3.0000000000000005E-3</v>
      </c>
    </row>
    <row r="61" spans="1:2" x14ac:dyDescent="0.25">
      <c r="A61" t="s">
        <v>46</v>
      </c>
      <c r="B61">
        <v>4.333333333333334E-3</v>
      </c>
    </row>
    <row r="62" spans="1:2" x14ac:dyDescent="0.25">
      <c r="A62" t="s">
        <v>46</v>
      </c>
      <c r="B62">
        <f>AVERAGE(B50:B61)</f>
        <v>6.9166666666666673E-3</v>
      </c>
    </row>
    <row r="63" spans="1:2" x14ac:dyDescent="0.25">
      <c r="A63" t="s">
        <v>46</v>
      </c>
      <c r="B63">
        <f>AVEDEV(B50:B62)</f>
        <v>3.3461538461538459E-3</v>
      </c>
    </row>
    <row r="64" spans="1:2" x14ac:dyDescent="0.25">
      <c r="A64" t="s">
        <v>46</v>
      </c>
      <c r="B64">
        <f>MAX(B50:B61)</f>
        <v>1.9666666666666669E-2</v>
      </c>
    </row>
    <row r="65" spans="1:2" x14ac:dyDescent="0.25">
      <c r="A65" t="s">
        <v>46</v>
      </c>
      <c r="B65">
        <f>MIN(B50:B61)</f>
        <v>3.0000000000000005E-3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47B5-3015-4431-B82D-E68EF9F74557}">
  <dimension ref="A1:B65"/>
  <sheetViews>
    <sheetView topLeftCell="A43" workbookViewId="0">
      <selection activeCell="A2" sqref="A2:A65"/>
    </sheetView>
  </sheetViews>
  <sheetFormatPr defaultRowHeight="15" x14ac:dyDescent="0.25"/>
  <sheetData>
    <row r="1" spans="1:2" x14ac:dyDescent="0.25">
      <c r="A1" t="s">
        <v>47</v>
      </c>
      <c r="B1" t="s">
        <v>2</v>
      </c>
    </row>
    <row r="2" spans="1:2" x14ac:dyDescent="0.25">
      <c r="A2">
        <v>1</v>
      </c>
      <c r="B2">
        <v>0.33166666666666667</v>
      </c>
    </row>
    <row r="3" spans="1:2" x14ac:dyDescent="0.25">
      <c r="A3">
        <v>1</v>
      </c>
      <c r="B3">
        <v>0.35233333333333333</v>
      </c>
    </row>
    <row r="4" spans="1:2" x14ac:dyDescent="0.25">
      <c r="A4">
        <v>1</v>
      </c>
      <c r="B4">
        <v>0.14699999999999999</v>
      </c>
    </row>
    <row r="5" spans="1:2" x14ac:dyDescent="0.25">
      <c r="A5">
        <v>1</v>
      </c>
      <c r="B5">
        <v>0.20199999999999999</v>
      </c>
    </row>
    <row r="6" spans="1:2" x14ac:dyDescent="0.25">
      <c r="A6">
        <v>1</v>
      </c>
      <c r="B6">
        <v>0.19766666666666666</v>
      </c>
    </row>
    <row r="7" spans="1:2" x14ac:dyDescent="0.25">
      <c r="A7">
        <v>1</v>
      </c>
      <c r="B7">
        <v>0.27800000000000002</v>
      </c>
    </row>
    <row r="8" spans="1:2" x14ac:dyDescent="0.25">
      <c r="A8">
        <v>1</v>
      </c>
      <c r="B8">
        <v>0.32633333333333336</v>
      </c>
    </row>
    <row r="9" spans="1:2" x14ac:dyDescent="0.25">
      <c r="A9">
        <v>1</v>
      </c>
      <c r="B9">
        <v>0.25166666666666665</v>
      </c>
    </row>
    <row r="10" spans="1:2" x14ac:dyDescent="0.25">
      <c r="A10">
        <v>1</v>
      </c>
      <c r="B10">
        <v>0.39999999999999997</v>
      </c>
    </row>
    <row r="11" spans="1:2" x14ac:dyDescent="0.25">
      <c r="A11">
        <v>1</v>
      </c>
      <c r="B11">
        <v>0.35333333333333333</v>
      </c>
    </row>
    <row r="12" spans="1:2" x14ac:dyDescent="0.25">
      <c r="A12">
        <v>1</v>
      </c>
      <c r="B12">
        <v>0.27366666666666667</v>
      </c>
    </row>
    <row r="13" spans="1:2" x14ac:dyDescent="0.25">
      <c r="A13">
        <v>1</v>
      </c>
      <c r="B13">
        <v>0.49166666666666664</v>
      </c>
    </row>
    <row r="14" spans="1:2" x14ac:dyDescent="0.25">
      <c r="A14">
        <v>1</v>
      </c>
      <c r="B14">
        <f>AVERAGE(B2:B13)</f>
        <v>0.30044444444444446</v>
      </c>
    </row>
    <row r="15" spans="1:2" x14ac:dyDescent="0.25">
      <c r="A15">
        <v>1</v>
      </c>
      <c r="B15">
        <f>AVEDEV(B2:B14)</f>
        <v>6.9641025641025645E-2</v>
      </c>
    </row>
    <row r="16" spans="1:2" x14ac:dyDescent="0.25">
      <c r="A16">
        <v>1</v>
      </c>
      <c r="B16">
        <f>MAX(B2:B13)</f>
        <v>0.49166666666666664</v>
      </c>
    </row>
    <row r="17" spans="1:2" x14ac:dyDescent="0.25">
      <c r="A17">
        <v>1</v>
      </c>
      <c r="B17">
        <f>MIN(B2:B13)</f>
        <v>0.14699999999999999</v>
      </c>
    </row>
    <row r="18" spans="1:2" x14ac:dyDescent="0.25">
      <c r="A18">
        <v>2</v>
      </c>
      <c r="B18">
        <v>0.36333333333333334</v>
      </c>
    </row>
    <row r="19" spans="1:2" x14ac:dyDescent="0.25">
      <c r="A19">
        <v>2</v>
      </c>
      <c r="B19">
        <v>0.25700000000000001</v>
      </c>
    </row>
    <row r="20" spans="1:2" x14ac:dyDescent="0.25">
      <c r="A20">
        <v>2</v>
      </c>
      <c r="B20">
        <v>0.5083333333333333</v>
      </c>
    </row>
    <row r="21" spans="1:2" x14ac:dyDescent="0.25">
      <c r="A21">
        <v>2</v>
      </c>
      <c r="B21">
        <v>0.38999999999999996</v>
      </c>
    </row>
    <row r="22" spans="1:2" x14ac:dyDescent="0.25">
      <c r="A22">
        <v>2</v>
      </c>
      <c r="B22">
        <v>0.25366666666666665</v>
      </c>
    </row>
    <row r="23" spans="1:2" x14ac:dyDescent="0.25">
      <c r="A23">
        <v>2</v>
      </c>
      <c r="B23">
        <v>0.49333333333333335</v>
      </c>
    </row>
    <row r="24" spans="1:2" x14ac:dyDescent="0.25">
      <c r="A24">
        <v>2</v>
      </c>
      <c r="B24">
        <v>1.0766666666666667</v>
      </c>
    </row>
    <row r="25" spans="1:2" x14ac:dyDescent="0.25">
      <c r="A25">
        <v>2</v>
      </c>
      <c r="B25">
        <v>1.2566666666666666</v>
      </c>
    </row>
    <row r="26" spans="1:2" x14ac:dyDescent="0.25">
      <c r="A26">
        <v>2</v>
      </c>
      <c r="B26">
        <v>0.87333333333333341</v>
      </c>
    </row>
    <row r="27" spans="1:2" x14ac:dyDescent="0.25">
      <c r="A27">
        <v>2</v>
      </c>
      <c r="B27">
        <v>1.2166666666666666</v>
      </c>
    </row>
    <row r="28" spans="1:2" x14ac:dyDescent="0.25">
      <c r="A28">
        <v>2</v>
      </c>
      <c r="B28">
        <v>0.96599999999999986</v>
      </c>
    </row>
    <row r="29" spans="1:2" x14ac:dyDescent="0.25">
      <c r="A29">
        <v>2</v>
      </c>
      <c r="B29">
        <v>0.33166666666666667</v>
      </c>
    </row>
    <row r="30" spans="1:2" x14ac:dyDescent="0.25">
      <c r="A30">
        <v>2</v>
      </c>
      <c r="B30">
        <f>AVERAGE(B18:B29)</f>
        <v>0.66555555555555557</v>
      </c>
    </row>
    <row r="31" spans="1:2" x14ac:dyDescent="0.25">
      <c r="A31">
        <v>2</v>
      </c>
      <c r="B31">
        <f>AVEDEV(B18:B30)</f>
        <v>0.31716239316239314</v>
      </c>
    </row>
    <row r="32" spans="1:2" x14ac:dyDescent="0.25">
      <c r="A32">
        <v>2</v>
      </c>
      <c r="B32">
        <f>MAX(B18:B29)</f>
        <v>1.2566666666666666</v>
      </c>
    </row>
    <row r="33" spans="1:2" x14ac:dyDescent="0.25">
      <c r="A33">
        <v>2</v>
      </c>
      <c r="B33">
        <f>MIN(B18:B29)</f>
        <v>0.25366666666666665</v>
      </c>
    </row>
    <row r="34" spans="1:2" x14ac:dyDescent="0.25">
      <c r="A34">
        <v>3</v>
      </c>
      <c r="B34">
        <v>4.1333333333333333E-2</v>
      </c>
    </row>
    <row r="35" spans="1:2" x14ac:dyDescent="0.25">
      <c r="A35">
        <v>3</v>
      </c>
      <c r="B35">
        <v>2.1666666666666667E-2</v>
      </c>
    </row>
    <row r="36" spans="1:2" x14ac:dyDescent="0.25">
      <c r="A36">
        <v>3</v>
      </c>
      <c r="B36">
        <v>5.8666666666666666E-2</v>
      </c>
    </row>
    <row r="37" spans="1:2" x14ac:dyDescent="0.25">
      <c r="A37">
        <v>3</v>
      </c>
      <c r="B37">
        <v>9.5000000000000015E-2</v>
      </c>
    </row>
    <row r="38" spans="1:2" x14ac:dyDescent="0.25">
      <c r="A38">
        <v>3</v>
      </c>
      <c r="B38">
        <v>0.11566666666666665</v>
      </c>
    </row>
    <row r="39" spans="1:2" x14ac:dyDescent="0.25">
      <c r="A39">
        <v>3</v>
      </c>
      <c r="B39">
        <v>0.18933333333333333</v>
      </c>
    </row>
    <row r="40" spans="1:2" x14ac:dyDescent="0.25">
      <c r="A40">
        <v>3</v>
      </c>
      <c r="B40">
        <v>0.13933333333333334</v>
      </c>
    </row>
    <row r="41" spans="1:2" x14ac:dyDescent="0.25">
      <c r="A41">
        <v>3</v>
      </c>
      <c r="B41">
        <v>0.122</v>
      </c>
    </row>
    <row r="42" spans="1:2" x14ac:dyDescent="0.25">
      <c r="A42">
        <v>3</v>
      </c>
      <c r="B42">
        <v>0.14866666666666667</v>
      </c>
    </row>
    <row r="43" spans="1:2" x14ac:dyDescent="0.25">
      <c r="A43">
        <v>3</v>
      </c>
      <c r="B43">
        <v>8.3666666666666667E-2</v>
      </c>
    </row>
    <row r="44" spans="1:2" x14ac:dyDescent="0.25">
      <c r="A44">
        <v>3</v>
      </c>
      <c r="B44">
        <v>0.15366666666666665</v>
      </c>
    </row>
    <row r="45" spans="1:2" x14ac:dyDescent="0.25">
      <c r="A45">
        <v>3</v>
      </c>
      <c r="B45">
        <v>0.10333333333333333</v>
      </c>
    </row>
    <row r="46" spans="1:2" x14ac:dyDescent="0.25">
      <c r="A46">
        <v>3</v>
      </c>
      <c r="B46">
        <f>AVERAGE(B34:B45)</f>
        <v>0.10602777777777778</v>
      </c>
    </row>
    <row r="47" spans="1:2" x14ac:dyDescent="0.25">
      <c r="A47">
        <v>3</v>
      </c>
      <c r="B47">
        <f>AVEDEV(B34:B46)</f>
        <v>3.5769230769230768E-2</v>
      </c>
    </row>
    <row r="48" spans="1:2" x14ac:dyDescent="0.25">
      <c r="A48">
        <v>3</v>
      </c>
      <c r="B48">
        <f>MAX(B34:B45)</f>
        <v>0.18933333333333333</v>
      </c>
    </row>
    <row r="49" spans="1:2" x14ac:dyDescent="0.25">
      <c r="A49">
        <v>3</v>
      </c>
      <c r="B49">
        <f>MIN(B34:B45)</f>
        <v>2.1666666666666667E-2</v>
      </c>
    </row>
    <row r="50" spans="1:2" x14ac:dyDescent="0.25">
      <c r="A50">
        <v>4</v>
      </c>
      <c r="B50">
        <v>0.15266666666666664</v>
      </c>
    </row>
    <row r="51" spans="1:2" x14ac:dyDescent="0.25">
      <c r="A51">
        <v>4</v>
      </c>
      <c r="B51">
        <v>0.16866666666666666</v>
      </c>
    </row>
    <row r="52" spans="1:2" x14ac:dyDescent="0.25">
      <c r="A52">
        <v>4</v>
      </c>
      <c r="B52">
        <v>0.14199999999999999</v>
      </c>
    </row>
    <row r="53" spans="1:2" x14ac:dyDescent="0.25">
      <c r="A53">
        <v>4</v>
      </c>
      <c r="B53">
        <v>0.159</v>
      </c>
    </row>
    <row r="54" spans="1:2" x14ac:dyDescent="0.25">
      <c r="A54">
        <v>4</v>
      </c>
      <c r="B54">
        <v>0.13366666666666668</v>
      </c>
    </row>
    <row r="55" spans="1:2" x14ac:dyDescent="0.25">
      <c r="A55">
        <v>4</v>
      </c>
      <c r="B55">
        <v>0.15</v>
      </c>
    </row>
    <row r="56" spans="1:2" x14ac:dyDescent="0.25">
      <c r="A56">
        <v>4</v>
      </c>
      <c r="B56">
        <v>0.16333333333333333</v>
      </c>
    </row>
    <row r="57" spans="1:2" x14ac:dyDescent="0.25">
      <c r="A57">
        <v>4</v>
      </c>
      <c r="B57">
        <v>0.28000000000000003</v>
      </c>
    </row>
    <row r="58" spans="1:2" x14ac:dyDescent="0.25">
      <c r="A58">
        <v>4</v>
      </c>
      <c r="B58">
        <v>0.23</v>
      </c>
    </row>
    <row r="59" spans="1:2" x14ac:dyDescent="0.25">
      <c r="A59">
        <v>4</v>
      </c>
      <c r="B59">
        <v>0.22999999999999998</v>
      </c>
    </row>
    <row r="60" spans="1:2" x14ac:dyDescent="0.25">
      <c r="A60">
        <v>4</v>
      </c>
      <c r="B60">
        <v>0.25700000000000001</v>
      </c>
    </row>
    <row r="61" spans="1:2" x14ac:dyDescent="0.25">
      <c r="A61">
        <v>4</v>
      </c>
      <c r="B61">
        <v>0.24</v>
      </c>
    </row>
    <row r="62" spans="1:2" x14ac:dyDescent="0.25">
      <c r="A62">
        <v>4</v>
      </c>
      <c r="B62">
        <f>AVERAGE(B50:B61)</f>
        <v>0.19219444444444442</v>
      </c>
    </row>
    <row r="63" spans="1:2" x14ac:dyDescent="0.25">
      <c r="A63">
        <v>4</v>
      </c>
      <c r="B63">
        <f>AVEDEV(B50:B62)</f>
        <v>4.2465811965811964E-2</v>
      </c>
    </row>
    <row r="64" spans="1:2" x14ac:dyDescent="0.25">
      <c r="A64">
        <v>4</v>
      </c>
      <c r="B64">
        <f>MAX(B50:B61)</f>
        <v>0.28000000000000003</v>
      </c>
    </row>
    <row r="65" spans="1:2" x14ac:dyDescent="0.25">
      <c r="A65">
        <v>4</v>
      </c>
      <c r="B65">
        <f>MIN(B50:B61)</f>
        <v>0.13366666666666668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B1640-76BB-4AB1-A778-D678F6A8CEE2}">
  <dimension ref="A2:B66"/>
  <sheetViews>
    <sheetView topLeftCell="A46" workbookViewId="0">
      <selection activeCell="B52" sqref="B52"/>
    </sheetView>
  </sheetViews>
  <sheetFormatPr defaultRowHeight="15" x14ac:dyDescent="0.25"/>
  <sheetData>
    <row r="2" spans="1:2" x14ac:dyDescent="0.25">
      <c r="A2" t="s">
        <v>47</v>
      </c>
      <c r="B2" t="s">
        <v>5</v>
      </c>
    </row>
    <row r="3" spans="1:2" x14ac:dyDescent="0.25">
      <c r="A3">
        <v>1</v>
      </c>
      <c r="B3">
        <v>7.0999999999999994E-2</v>
      </c>
    </row>
    <row r="4" spans="1:2" x14ac:dyDescent="0.25">
      <c r="A4">
        <v>1</v>
      </c>
      <c r="B4">
        <v>1.6666666666666666E-2</v>
      </c>
    </row>
    <row r="5" spans="1:2" x14ac:dyDescent="0.25">
      <c r="A5">
        <v>1</v>
      </c>
      <c r="B5">
        <v>8.2333333333333328E-2</v>
      </c>
    </row>
    <row r="6" spans="1:2" x14ac:dyDescent="0.25">
      <c r="A6">
        <v>1</v>
      </c>
      <c r="B6">
        <v>1.8666666666666668E-2</v>
      </c>
    </row>
    <row r="7" spans="1:2" x14ac:dyDescent="0.25">
      <c r="A7">
        <v>1</v>
      </c>
      <c r="B7">
        <v>2.3666666666666669E-2</v>
      </c>
    </row>
    <row r="8" spans="1:2" x14ac:dyDescent="0.25">
      <c r="A8">
        <v>1</v>
      </c>
      <c r="B8">
        <v>1.7666666666666667E-2</v>
      </c>
    </row>
    <row r="9" spans="1:2" x14ac:dyDescent="0.25">
      <c r="A9">
        <v>1</v>
      </c>
      <c r="B9">
        <v>1.4666666666666666E-2</v>
      </c>
    </row>
    <row r="10" spans="1:2" x14ac:dyDescent="0.25">
      <c r="A10">
        <v>1</v>
      </c>
      <c r="B10">
        <v>2.1333333333333333E-2</v>
      </c>
    </row>
    <row r="11" spans="1:2" x14ac:dyDescent="0.25">
      <c r="A11">
        <v>1</v>
      </c>
      <c r="B11">
        <v>1.9E-2</v>
      </c>
    </row>
    <row r="12" spans="1:2" x14ac:dyDescent="0.25">
      <c r="A12">
        <v>1</v>
      </c>
      <c r="B12">
        <v>1.7333333333333336E-2</v>
      </c>
    </row>
    <row r="13" spans="1:2" x14ac:dyDescent="0.25">
      <c r="A13">
        <v>1</v>
      </c>
      <c r="B13">
        <v>2.4000000000000004E-2</v>
      </c>
    </row>
    <row r="14" spans="1:2" x14ac:dyDescent="0.25">
      <c r="A14">
        <v>1</v>
      </c>
      <c r="B14">
        <v>1.7000000000000001E-2</v>
      </c>
    </row>
    <row r="15" spans="1:2" x14ac:dyDescent="0.25">
      <c r="A15">
        <v>1</v>
      </c>
      <c r="B15">
        <f>AVERAGE(B3:B14)</f>
        <v>2.8611111111111111E-2</v>
      </c>
    </row>
    <row r="16" spans="1:2" x14ac:dyDescent="0.25">
      <c r="A16">
        <v>1</v>
      </c>
      <c r="B16">
        <f>AVEDEV(B3:B15)</f>
        <v>1.4786324786324781E-2</v>
      </c>
    </row>
    <row r="17" spans="1:2" x14ac:dyDescent="0.25">
      <c r="A17">
        <v>1</v>
      </c>
      <c r="B17">
        <f>MAX(B3:B14)</f>
        <v>8.2333333333333328E-2</v>
      </c>
    </row>
    <row r="18" spans="1:2" x14ac:dyDescent="0.25">
      <c r="A18">
        <v>1</v>
      </c>
      <c r="B18">
        <f>MIN(B3:B14)</f>
        <v>1.4666666666666666E-2</v>
      </c>
    </row>
    <row r="19" spans="1:2" x14ac:dyDescent="0.25">
      <c r="A19">
        <v>2</v>
      </c>
      <c r="B19">
        <v>1.7666666666666667E-2</v>
      </c>
    </row>
    <row r="20" spans="1:2" x14ac:dyDescent="0.25">
      <c r="A20">
        <v>2</v>
      </c>
      <c r="B20">
        <v>2.2666666666666668E-2</v>
      </c>
    </row>
    <row r="21" spans="1:2" x14ac:dyDescent="0.25">
      <c r="A21">
        <v>2</v>
      </c>
      <c r="B21">
        <v>1.7000000000000001E-2</v>
      </c>
    </row>
    <row r="22" spans="1:2" x14ac:dyDescent="0.25">
      <c r="A22">
        <v>2</v>
      </c>
      <c r="B22">
        <v>2.066666666666667E-2</v>
      </c>
    </row>
    <row r="23" spans="1:2" x14ac:dyDescent="0.25">
      <c r="A23">
        <v>2</v>
      </c>
      <c r="B23">
        <v>2.5333333333333333E-2</v>
      </c>
    </row>
    <row r="24" spans="1:2" x14ac:dyDescent="0.25">
      <c r="A24">
        <v>2</v>
      </c>
      <c r="B24">
        <v>1.7000000000000001E-2</v>
      </c>
    </row>
    <row r="25" spans="1:2" x14ac:dyDescent="0.25">
      <c r="A25">
        <v>2</v>
      </c>
      <c r="B25">
        <v>2.0333333333333335E-2</v>
      </c>
    </row>
    <row r="26" spans="1:2" x14ac:dyDescent="0.25">
      <c r="A26">
        <v>2</v>
      </c>
      <c r="B26">
        <v>2.0333333333333332E-2</v>
      </c>
    </row>
    <row r="27" spans="1:2" x14ac:dyDescent="0.25">
      <c r="A27">
        <v>2</v>
      </c>
      <c r="B27">
        <v>1.4666666666666666E-2</v>
      </c>
    </row>
    <row r="28" spans="1:2" x14ac:dyDescent="0.25">
      <c r="A28">
        <v>2</v>
      </c>
      <c r="B28">
        <v>1.9E-2</v>
      </c>
    </row>
    <row r="29" spans="1:2" x14ac:dyDescent="0.25">
      <c r="A29">
        <v>2</v>
      </c>
      <c r="B29">
        <v>1.7666666666666667E-2</v>
      </c>
    </row>
    <row r="30" spans="1:2" x14ac:dyDescent="0.25">
      <c r="A30">
        <v>2</v>
      </c>
      <c r="B30">
        <v>7.0999999999999994E-2</v>
      </c>
    </row>
    <row r="31" spans="1:2" x14ac:dyDescent="0.25">
      <c r="A31">
        <v>2</v>
      </c>
      <c r="B31">
        <f>AVERAGE(B19:B30)</f>
        <v>2.361111111111111E-2</v>
      </c>
    </row>
    <row r="32" spans="1:2" x14ac:dyDescent="0.25">
      <c r="A32">
        <v>2</v>
      </c>
      <c r="B32">
        <f>AVEDEV(B19:B31)</f>
        <v>7.5555555555555567E-3</v>
      </c>
    </row>
    <row r="33" spans="1:2" x14ac:dyDescent="0.25">
      <c r="A33">
        <v>2</v>
      </c>
      <c r="B33">
        <f>MAX(B19:B30)</f>
        <v>7.0999999999999994E-2</v>
      </c>
    </row>
    <row r="34" spans="1:2" x14ac:dyDescent="0.25">
      <c r="A34">
        <v>2</v>
      </c>
      <c r="B34">
        <f>MIN(B19:B30)</f>
        <v>1.4666666666666666E-2</v>
      </c>
    </row>
    <row r="35" spans="1:2" x14ac:dyDescent="0.25">
      <c r="A35">
        <v>3</v>
      </c>
      <c r="B35">
        <v>1.9000000000000003E-2</v>
      </c>
    </row>
    <row r="36" spans="1:2" x14ac:dyDescent="0.25">
      <c r="A36">
        <v>3</v>
      </c>
      <c r="B36">
        <v>0.46700000000000003</v>
      </c>
    </row>
    <row r="37" spans="1:2" x14ac:dyDescent="0.25">
      <c r="A37">
        <v>3</v>
      </c>
      <c r="B37">
        <v>1.4333333333333332E-2</v>
      </c>
    </row>
    <row r="38" spans="1:2" x14ac:dyDescent="0.25">
      <c r="A38">
        <v>3</v>
      </c>
      <c r="B38">
        <v>1.9333333333333334E-2</v>
      </c>
    </row>
    <row r="39" spans="1:2" x14ac:dyDescent="0.25">
      <c r="A39">
        <v>3</v>
      </c>
      <c r="B39">
        <v>1.9666666666666666E-2</v>
      </c>
    </row>
    <row r="40" spans="1:2" x14ac:dyDescent="0.25">
      <c r="A40">
        <v>3</v>
      </c>
      <c r="B40">
        <v>2.1333333333333333E-2</v>
      </c>
    </row>
    <row r="41" spans="1:2" x14ac:dyDescent="0.25">
      <c r="A41">
        <v>3</v>
      </c>
      <c r="B41">
        <v>1.6666666666666666E-2</v>
      </c>
    </row>
    <row r="42" spans="1:2" x14ac:dyDescent="0.25">
      <c r="A42">
        <v>3</v>
      </c>
      <c r="B42">
        <v>2.7666666666666669E-2</v>
      </c>
    </row>
    <row r="43" spans="1:2" x14ac:dyDescent="0.25">
      <c r="A43">
        <v>3</v>
      </c>
      <c r="B43">
        <v>0.02</v>
      </c>
    </row>
    <row r="44" spans="1:2" x14ac:dyDescent="0.25">
      <c r="A44">
        <v>3</v>
      </c>
      <c r="B44">
        <v>1.7333333333333336E-2</v>
      </c>
    </row>
    <row r="45" spans="1:2" x14ac:dyDescent="0.25">
      <c r="A45">
        <v>3</v>
      </c>
      <c r="B45">
        <v>2.3333333333333331E-2</v>
      </c>
    </row>
    <row r="46" spans="1:2" x14ac:dyDescent="0.25">
      <c r="A46">
        <v>3</v>
      </c>
      <c r="B46">
        <v>2.6000000000000006E-2</v>
      </c>
    </row>
    <row r="47" spans="1:2" x14ac:dyDescent="0.25">
      <c r="A47">
        <v>3</v>
      </c>
      <c r="B47">
        <f>AVERAGE(B35:B46)</f>
        <v>5.7638888888888899E-2</v>
      </c>
    </row>
    <row r="48" spans="1:2" x14ac:dyDescent="0.25">
      <c r="A48">
        <v>3</v>
      </c>
      <c r="B48">
        <f>AVEDEV(B35:B47)</f>
        <v>6.2978632478632474E-2</v>
      </c>
    </row>
    <row r="49" spans="1:2" x14ac:dyDescent="0.25">
      <c r="A49">
        <v>3</v>
      </c>
      <c r="B49">
        <f>MAX(B35:B46)</f>
        <v>0.46700000000000003</v>
      </c>
    </row>
    <row r="50" spans="1:2" x14ac:dyDescent="0.25">
      <c r="A50">
        <v>3</v>
      </c>
      <c r="B50">
        <f>MIN(B35:B46)</f>
        <v>1.4333333333333332E-2</v>
      </c>
    </row>
    <row r="51" spans="1:2" x14ac:dyDescent="0.25">
      <c r="A51">
        <v>4</v>
      </c>
      <c r="B51">
        <v>1.2999999999999999E-2</v>
      </c>
    </row>
    <row r="52" spans="1:2" x14ac:dyDescent="0.25">
      <c r="A52">
        <v>4</v>
      </c>
      <c r="B52">
        <v>7.4666666666666659E-2</v>
      </c>
    </row>
    <row r="53" spans="1:2" x14ac:dyDescent="0.25">
      <c r="A53">
        <v>4</v>
      </c>
      <c r="B53">
        <v>0.10133333333333333</v>
      </c>
    </row>
    <row r="54" spans="1:2" x14ac:dyDescent="0.25">
      <c r="A54">
        <v>4</v>
      </c>
      <c r="B54">
        <v>2.1666666666666667E-2</v>
      </c>
    </row>
    <row r="55" spans="1:2" x14ac:dyDescent="0.25">
      <c r="A55">
        <v>4</v>
      </c>
      <c r="B55">
        <v>2.2999999999999996E-2</v>
      </c>
    </row>
    <row r="56" spans="1:2" x14ac:dyDescent="0.25">
      <c r="A56">
        <v>4</v>
      </c>
      <c r="B56">
        <v>1.5666666666666666E-2</v>
      </c>
    </row>
    <row r="57" spans="1:2" x14ac:dyDescent="0.25">
      <c r="A57">
        <v>4</v>
      </c>
      <c r="B57">
        <v>2.633333333333333E-2</v>
      </c>
    </row>
    <row r="58" spans="1:2" x14ac:dyDescent="0.25">
      <c r="A58">
        <v>4</v>
      </c>
      <c r="B58">
        <v>9.6666666666666665E-2</v>
      </c>
    </row>
    <row r="59" spans="1:2" x14ac:dyDescent="0.25">
      <c r="A59">
        <v>4</v>
      </c>
      <c r="B59">
        <v>8.900000000000001E-2</v>
      </c>
    </row>
    <row r="60" spans="1:2" x14ac:dyDescent="0.25">
      <c r="A60">
        <v>4</v>
      </c>
      <c r="B60">
        <v>2.5000000000000005E-2</v>
      </c>
    </row>
    <row r="61" spans="1:2" x14ac:dyDescent="0.25">
      <c r="A61">
        <v>4</v>
      </c>
      <c r="B61">
        <v>2.3000000000000003E-2</v>
      </c>
    </row>
    <row r="62" spans="1:2" x14ac:dyDescent="0.25">
      <c r="A62">
        <v>4</v>
      </c>
      <c r="B62">
        <v>1.8666666666666668E-2</v>
      </c>
    </row>
    <row r="63" spans="1:2" x14ac:dyDescent="0.25">
      <c r="A63">
        <v>4</v>
      </c>
      <c r="B63">
        <f>AVERAGE(B51:B62)</f>
        <v>4.4000000000000011E-2</v>
      </c>
    </row>
    <row r="64" spans="1:2" x14ac:dyDescent="0.25">
      <c r="A64">
        <v>4</v>
      </c>
      <c r="B64">
        <f>AVEDEV(B51:B63)</f>
        <v>2.8564102564102564E-2</v>
      </c>
    </row>
    <row r="65" spans="1:2" x14ac:dyDescent="0.25">
      <c r="A65">
        <v>4</v>
      </c>
      <c r="B65">
        <f>MAX(B51:B62)</f>
        <v>0.10133333333333333</v>
      </c>
    </row>
    <row r="66" spans="1:2" x14ac:dyDescent="0.25">
      <c r="A66">
        <v>4</v>
      </c>
      <c r="B66">
        <f>MIN(B51:B62)</f>
        <v>1.2999999999999999E-2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1134-CAE2-4987-823C-36A52418C146}">
  <dimension ref="A1:B65"/>
  <sheetViews>
    <sheetView workbookViewId="0"/>
  </sheetViews>
  <sheetFormatPr defaultRowHeight="15" x14ac:dyDescent="0.25"/>
  <sheetData>
    <row r="1" spans="1:2" x14ac:dyDescent="0.25">
      <c r="A1" t="s">
        <v>48</v>
      </c>
      <c r="B1" t="s">
        <v>6</v>
      </c>
    </row>
    <row r="2" spans="1:2" x14ac:dyDescent="0.25">
      <c r="A2">
        <v>1</v>
      </c>
      <c r="B2">
        <v>1.1340000000000001</v>
      </c>
    </row>
    <row r="3" spans="1:2" x14ac:dyDescent="0.25">
      <c r="A3">
        <v>1</v>
      </c>
      <c r="B3">
        <v>1.2859999999999998</v>
      </c>
    </row>
    <row r="4" spans="1:2" x14ac:dyDescent="0.25">
      <c r="A4">
        <v>1</v>
      </c>
      <c r="B4">
        <v>1.1576666666666666</v>
      </c>
    </row>
    <row r="5" spans="1:2" x14ac:dyDescent="0.25">
      <c r="A5">
        <v>1</v>
      </c>
      <c r="B5">
        <v>0.62533333333333341</v>
      </c>
    </row>
    <row r="6" spans="1:2" x14ac:dyDescent="0.25">
      <c r="A6">
        <v>1</v>
      </c>
      <c r="B6">
        <v>0.77700000000000002</v>
      </c>
    </row>
    <row r="7" spans="1:2" x14ac:dyDescent="0.25">
      <c r="A7">
        <v>1</v>
      </c>
      <c r="B7">
        <v>0.87433333333333341</v>
      </c>
    </row>
    <row r="8" spans="1:2" x14ac:dyDescent="0.25">
      <c r="A8">
        <v>1</v>
      </c>
      <c r="B8">
        <v>0.76933333333333331</v>
      </c>
    </row>
    <row r="9" spans="1:2" x14ac:dyDescent="0.25">
      <c r="A9">
        <v>1</v>
      </c>
      <c r="B9">
        <v>0.98799999999999999</v>
      </c>
    </row>
    <row r="10" spans="1:2" x14ac:dyDescent="0.25">
      <c r="A10">
        <v>1</v>
      </c>
      <c r="B10">
        <v>0.72699999999999998</v>
      </c>
    </row>
    <row r="11" spans="1:2" x14ac:dyDescent="0.25">
      <c r="A11">
        <v>1</v>
      </c>
      <c r="B11">
        <v>1.1753333333333333</v>
      </c>
    </row>
    <row r="12" spans="1:2" x14ac:dyDescent="0.25">
      <c r="A12">
        <v>1</v>
      </c>
      <c r="B12">
        <v>1.5269999999999999</v>
      </c>
    </row>
    <row r="13" spans="1:2" x14ac:dyDescent="0.25">
      <c r="A13">
        <v>1</v>
      </c>
      <c r="B13">
        <v>1.7436666666666667</v>
      </c>
    </row>
    <row r="14" spans="1:2" x14ac:dyDescent="0.25">
      <c r="A14">
        <v>1</v>
      </c>
      <c r="B14">
        <f>AVERAGE(B2:B13)</f>
        <v>1.0653888888888887</v>
      </c>
    </row>
    <row r="15" spans="1:2" x14ac:dyDescent="0.25">
      <c r="A15">
        <v>1</v>
      </c>
      <c r="B15">
        <f>AVEDEV(B2:B14)</f>
        <v>0.25097435897435894</v>
      </c>
    </row>
    <row r="16" spans="1:2" x14ac:dyDescent="0.25">
      <c r="A16">
        <v>1</v>
      </c>
      <c r="B16">
        <f>MAX(B2:B13)</f>
        <v>1.7436666666666667</v>
      </c>
    </row>
    <row r="17" spans="1:2" x14ac:dyDescent="0.25">
      <c r="A17">
        <v>1</v>
      </c>
      <c r="B17">
        <f>MIN(B2:B13)</f>
        <v>0.62533333333333341</v>
      </c>
    </row>
    <row r="18" spans="1:2" x14ac:dyDescent="0.25">
      <c r="A18">
        <v>2</v>
      </c>
      <c r="B18">
        <v>1.0393333333333334</v>
      </c>
    </row>
    <row r="19" spans="1:2" x14ac:dyDescent="0.25">
      <c r="A19">
        <v>2</v>
      </c>
      <c r="B19">
        <v>1.0903333333333334</v>
      </c>
    </row>
    <row r="20" spans="1:2" x14ac:dyDescent="0.25">
      <c r="A20">
        <v>2</v>
      </c>
      <c r="B20">
        <v>1.2303333333333333</v>
      </c>
    </row>
    <row r="21" spans="1:2" x14ac:dyDescent="0.25">
      <c r="A21">
        <v>2</v>
      </c>
      <c r="B21">
        <v>0.96333333333333337</v>
      </c>
    </row>
    <row r="22" spans="1:2" x14ac:dyDescent="0.25">
      <c r="A22">
        <v>2</v>
      </c>
      <c r="B22">
        <v>0.95633333333333326</v>
      </c>
    </row>
    <row r="23" spans="1:2" x14ac:dyDescent="0.25">
      <c r="A23">
        <v>2</v>
      </c>
      <c r="B23">
        <v>1.0433333333333332</v>
      </c>
    </row>
    <row r="24" spans="1:2" x14ac:dyDescent="0.25">
      <c r="A24">
        <v>2</v>
      </c>
      <c r="B24">
        <v>1.0266666666666666</v>
      </c>
    </row>
    <row r="25" spans="1:2" x14ac:dyDescent="0.25">
      <c r="A25">
        <v>2</v>
      </c>
      <c r="B25">
        <v>1.22</v>
      </c>
    </row>
    <row r="26" spans="1:2" x14ac:dyDescent="0.25">
      <c r="A26">
        <v>2</v>
      </c>
      <c r="B26">
        <v>0.86</v>
      </c>
    </row>
    <row r="27" spans="1:2" x14ac:dyDescent="0.25">
      <c r="A27">
        <v>2</v>
      </c>
      <c r="B27">
        <v>1.0999999999999999</v>
      </c>
    </row>
    <row r="28" spans="1:2" x14ac:dyDescent="0.25">
      <c r="A28">
        <v>2</v>
      </c>
      <c r="B28">
        <v>0.76333333333333331</v>
      </c>
    </row>
    <row r="29" spans="1:2" x14ac:dyDescent="0.25">
      <c r="A29">
        <v>2</v>
      </c>
      <c r="B29">
        <v>1.1340000000000001</v>
      </c>
    </row>
    <row r="30" spans="1:2" x14ac:dyDescent="0.25">
      <c r="A30">
        <v>2</v>
      </c>
      <c r="B30">
        <f>AVERAGE(B18:B29)</f>
        <v>1.0355833333333333</v>
      </c>
    </row>
    <row r="31" spans="1:2" x14ac:dyDescent="0.25">
      <c r="A31">
        <v>2</v>
      </c>
      <c r="B31">
        <f>AVEDEV(B18:B30)</f>
        <v>9.3576923076923085E-2</v>
      </c>
    </row>
    <row r="32" spans="1:2" x14ac:dyDescent="0.25">
      <c r="A32">
        <v>2</v>
      </c>
      <c r="B32">
        <f>MAX(B18:B29)</f>
        <v>1.2303333333333333</v>
      </c>
    </row>
    <row r="33" spans="1:2" x14ac:dyDescent="0.25">
      <c r="A33">
        <v>2</v>
      </c>
      <c r="B33">
        <f>MIN(B18:B29)</f>
        <v>0.76333333333333331</v>
      </c>
    </row>
    <row r="34" spans="1:2" x14ac:dyDescent="0.25">
      <c r="A34">
        <v>3</v>
      </c>
      <c r="B34">
        <v>0.39266666666666666</v>
      </c>
    </row>
    <row r="35" spans="1:2" x14ac:dyDescent="0.25">
      <c r="A35">
        <v>3</v>
      </c>
      <c r="B35">
        <v>2.5333333333333333E-2</v>
      </c>
    </row>
    <row r="36" spans="1:2" x14ac:dyDescent="0.25">
      <c r="A36">
        <v>3</v>
      </c>
      <c r="B36">
        <v>0.50766666666666671</v>
      </c>
    </row>
    <row r="37" spans="1:2" x14ac:dyDescent="0.25">
      <c r="A37">
        <v>3</v>
      </c>
      <c r="B37">
        <v>0.41433333333333339</v>
      </c>
    </row>
    <row r="38" spans="1:2" x14ac:dyDescent="0.25">
      <c r="A38">
        <v>3</v>
      </c>
      <c r="B38">
        <v>0.58766666666666667</v>
      </c>
    </row>
    <row r="39" spans="1:2" x14ac:dyDescent="0.25">
      <c r="A39">
        <v>3</v>
      </c>
      <c r="B39">
        <v>0.61949999999999994</v>
      </c>
    </row>
    <row r="40" spans="1:2" x14ac:dyDescent="0.25">
      <c r="A40">
        <v>3</v>
      </c>
      <c r="B40">
        <v>0.51733333333333331</v>
      </c>
    </row>
    <row r="41" spans="1:2" x14ac:dyDescent="0.25">
      <c r="A41">
        <v>3</v>
      </c>
      <c r="B41">
        <v>0.61466666666666658</v>
      </c>
    </row>
    <row r="42" spans="1:2" x14ac:dyDescent="0.25">
      <c r="A42">
        <v>3</v>
      </c>
      <c r="B42">
        <v>0.56433333333333324</v>
      </c>
    </row>
    <row r="43" spans="1:2" x14ac:dyDescent="0.25">
      <c r="A43">
        <v>3</v>
      </c>
      <c r="B43">
        <v>0.50700000000000001</v>
      </c>
    </row>
    <row r="44" spans="1:2" x14ac:dyDescent="0.25">
      <c r="A44">
        <v>3</v>
      </c>
      <c r="B44">
        <v>0.55133333333333334</v>
      </c>
    </row>
    <row r="45" spans="1:2" x14ac:dyDescent="0.25">
      <c r="A45">
        <v>3</v>
      </c>
      <c r="B45">
        <v>0.53366666666666662</v>
      </c>
    </row>
    <row r="46" spans="1:2" x14ac:dyDescent="0.25">
      <c r="A46">
        <v>3</v>
      </c>
      <c r="B46">
        <f>AVERAGE(B34:B45)</f>
        <v>0.48629166666666657</v>
      </c>
    </row>
    <row r="47" spans="1:2" x14ac:dyDescent="0.25">
      <c r="A47">
        <v>3</v>
      </c>
      <c r="B47">
        <f>AVEDEV(B34:B46)</f>
        <v>9.6391025641025654E-2</v>
      </c>
    </row>
    <row r="48" spans="1:2" x14ac:dyDescent="0.25">
      <c r="A48">
        <v>3</v>
      </c>
      <c r="B48">
        <f>MAX(B34:B45)</f>
        <v>0.61949999999999994</v>
      </c>
    </row>
    <row r="49" spans="1:2" x14ac:dyDescent="0.25">
      <c r="A49">
        <v>3</v>
      </c>
      <c r="B49">
        <f>MIN(B34:B45)</f>
        <v>2.5333333333333333E-2</v>
      </c>
    </row>
    <row r="50" spans="1:2" x14ac:dyDescent="0.25">
      <c r="A50">
        <v>4</v>
      </c>
      <c r="B50">
        <v>0.57733333333333337</v>
      </c>
    </row>
    <row r="51" spans="1:2" x14ac:dyDescent="0.25">
      <c r="A51">
        <v>4</v>
      </c>
      <c r="B51">
        <v>0.59466666666666657</v>
      </c>
    </row>
    <row r="52" spans="1:2" x14ac:dyDescent="0.25">
      <c r="A52">
        <v>4</v>
      </c>
      <c r="B52">
        <v>0.58099999999999996</v>
      </c>
    </row>
    <row r="53" spans="1:2" x14ac:dyDescent="0.25">
      <c r="A53">
        <v>4</v>
      </c>
      <c r="B53">
        <v>0.54366666666666663</v>
      </c>
    </row>
    <row r="54" spans="1:2" x14ac:dyDescent="0.25">
      <c r="A54">
        <v>4</v>
      </c>
      <c r="B54">
        <v>0.55799999999999994</v>
      </c>
    </row>
    <row r="55" spans="1:2" x14ac:dyDescent="0.25">
      <c r="A55">
        <v>4</v>
      </c>
      <c r="B55">
        <v>0.51700000000000002</v>
      </c>
    </row>
    <row r="56" spans="1:2" x14ac:dyDescent="0.25">
      <c r="A56">
        <v>4</v>
      </c>
      <c r="B56">
        <v>0.48333333333333334</v>
      </c>
    </row>
    <row r="57" spans="1:2" x14ac:dyDescent="0.25">
      <c r="A57">
        <v>4</v>
      </c>
      <c r="B57">
        <v>0.56999999999999995</v>
      </c>
    </row>
    <row r="58" spans="1:2" x14ac:dyDescent="0.25">
      <c r="A58">
        <v>4</v>
      </c>
      <c r="B58">
        <v>0.56333333333333335</v>
      </c>
    </row>
    <row r="59" spans="1:2" x14ac:dyDescent="0.25">
      <c r="A59">
        <v>4</v>
      </c>
      <c r="B59">
        <v>0.49333333333333335</v>
      </c>
    </row>
    <row r="60" spans="1:2" x14ac:dyDescent="0.25">
      <c r="A60">
        <v>4</v>
      </c>
      <c r="B60">
        <v>0.47333333333333333</v>
      </c>
    </row>
    <row r="61" spans="1:2" x14ac:dyDescent="0.25">
      <c r="A61">
        <v>4</v>
      </c>
      <c r="B61">
        <v>0.47400000000000003</v>
      </c>
    </row>
    <row r="62" spans="1:2" x14ac:dyDescent="0.25">
      <c r="A62">
        <v>4</v>
      </c>
      <c r="B62">
        <f>AVERAGE(B50:B61)</f>
        <v>0.53575000000000006</v>
      </c>
    </row>
    <row r="63" spans="1:2" x14ac:dyDescent="0.25">
      <c r="A63">
        <v>4</v>
      </c>
      <c r="B63">
        <f>AVEDEV(B50:B62)</f>
        <v>3.6576923076923049E-2</v>
      </c>
    </row>
    <row r="64" spans="1:2" x14ac:dyDescent="0.25">
      <c r="A64">
        <v>4</v>
      </c>
      <c r="B64">
        <f>MAX(B50:B61)</f>
        <v>0.59466666666666657</v>
      </c>
    </row>
    <row r="65" spans="1:2" x14ac:dyDescent="0.25">
      <c r="A65">
        <v>4</v>
      </c>
      <c r="B65">
        <f>MIN(B50:B61)</f>
        <v>0.47333333333333333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E8EB-E1BF-4D58-802B-1FC278AF791C}">
  <dimension ref="A1:B65"/>
  <sheetViews>
    <sheetView workbookViewId="0">
      <selection activeCell="F23" sqref="F23"/>
    </sheetView>
  </sheetViews>
  <sheetFormatPr defaultRowHeight="15" x14ac:dyDescent="0.25"/>
  <sheetData>
    <row r="1" spans="1:2" x14ac:dyDescent="0.25">
      <c r="A1" t="s">
        <v>49</v>
      </c>
      <c r="B1" t="s">
        <v>7</v>
      </c>
    </row>
    <row r="2" spans="1:2" x14ac:dyDescent="0.25">
      <c r="A2">
        <v>1</v>
      </c>
      <c r="B2">
        <v>2.8000000000000001E-2</v>
      </c>
    </row>
    <row r="3" spans="1:2" x14ac:dyDescent="0.25">
      <c r="A3">
        <v>1</v>
      </c>
      <c r="B3">
        <v>1.8000000000000002E-2</v>
      </c>
    </row>
    <row r="4" spans="1:2" x14ac:dyDescent="0.25">
      <c r="A4">
        <v>1</v>
      </c>
      <c r="B4">
        <v>9.8666666666666666E-2</v>
      </c>
    </row>
    <row r="5" spans="1:2" x14ac:dyDescent="0.25">
      <c r="A5">
        <v>1</v>
      </c>
      <c r="B5">
        <v>1.4666666666666666E-2</v>
      </c>
    </row>
    <row r="6" spans="1:2" x14ac:dyDescent="0.25">
      <c r="A6">
        <v>1</v>
      </c>
      <c r="B6">
        <v>1.7333333333333333E-2</v>
      </c>
    </row>
    <row r="7" spans="1:2" x14ac:dyDescent="0.25">
      <c r="A7">
        <v>1</v>
      </c>
      <c r="B7">
        <v>1.7666666666666667E-2</v>
      </c>
    </row>
    <row r="8" spans="1:2" x14ac:dyDescent="0.25">
      <c r="A8">
        <v>1</v>
      </c>
      <c r="B8">
        <v>2.3333333333333331E-2</v>
      </c>
    </row>
    <row r="9" spans="1:2" x14ac:dyDescent="0.25">
      <c r="A9">
        <v>1</v>
      </c>
      <c r="B9">
        <v>2.3999999999999997E-2</v>
      </c>
    </row>
    <row r="10" spans="1:2" x14ac:dyDescent="0.25">
      <c r="A10">
        <v>1</v>
      </c>
      <c r="B10">
        <v>2.1666666666666667E-2</v>
      </c>
    </row>
    <row r="11" spans="1:2" x14ac:dyDescent="0.25">
      <c r="A11">
        <v>1</v>
      </c>
      <c r="B11">
        <v>2.5333333333333336E-2</v>
      </c>
    </row>
    <row r="12" spans="1:2" x14ac:dyDescent="0.25">
      <c r="A12">
        <v>1</v>
      </c>
      <c r="B12">
        <v>2.3666666666666669E-2</v>
      </c>
    </row>
    <row r="13" spans="1:2" x14ac:dyDescent="0.25">
      <c r="A13">
        <v>1</v>
      </c>
      <c r="B13">
        <v>2.1666666666666667E-2</v>
      </c>
    </row>
    <row r="14" spans="1:2" x14ac:dyDescent="0.25">
      <c r="A14">
        <v>1</v>
      </c>
      <c r="B14">
        <f>AVERAGE(B2:B13)</f>
        <v>2.7833333333333331E-2</v>
      </c>
    </row>
    <row r="15" spans="1:2" x14ac:dyDescent="0.25">
      <c r="A15">
        <v>1</v>
      </c>
      <c r="B15">
        <f>AVEDEV(B2:B14)</f>
        <v>1.0923076923076917E-2</v>
      </c>
    </row>
    <row r="16" spans="1:2" x14ac:dyDescent="0.25">
      <c r="A16">
        <v>1</v>
      </c>
      <c r="B16">
        <f>MAX(B2:B13)</f>
        <v>9.8666666666666666E-2</v>
      </c>
    </row>
    <row r="17" spans="1:2" x14ac:dyDescent="0.25">
      <c r="A17">
        <v>1</v>
      </c>
      <c r="B17">
        <f>MIN(B2:B13)</f>
        <v>1.4666666666666666E-2</v>
      </c>
    </row>
    <row r="18" spans="1:2" x14ac:dyDescent="0.25">
      <c r="A18">
        <v>2</v>
      </c>
      <c r="B18">
        <v>2.1000000000000001E-2</v>
      </c>
    </row>
    <row r="19" spans="1:2" x14ac:dyDescent="0.25">
      <c r="A19">
        <v>2</v>
      </c>
      <c r="B19">
        <v>0.02</v>
      </c>
    </row>
    <row r="20" spans="1:2" x14ac:dyDescent="0.25">
      <c r="A20">
        <v>2</v>
      </c>
      <c r="B20">
        <v>1.8666666666666668E-2</v>
      </c>
    </row>
    <row r="21" spans="1:2" x14ac:dyDescent="0.25">
      <c r="A21">
        <v>2</v>
      </c>
      <c r="B21">
        <v>1.9000000000000003E-2</v>
      </c>
    </row>
    <row r="22" spans="1:2" x14ac:dyDescent="0.25">
      <c r="A22">
        <v>2</v>
      </c>
      <c r="B22">
        <v>2.2333333333333334E-2</v>
      </c>
    </row>
    <row r="23" spans="1:2" x14ac:dyDescent="0.25">
      <c r="A23">
        <v>2</v>
      </c>
      <c r="B23">
        <v>2.1333333333333333E-2</v>
      </c>
    </row>
    <row r="24" spans="1:2" x14ac:dyDescent="0.25">
      <c r="A24">
        <v>2</v>
      </c>
      <c r="B24">
        <v>2.1333333333333333E-2</v>
      </c>
    </row>
    <row r="25" spans="1:2" x14ac:dyDescent="0.25">
      <c r="A25">
        <v>2</v>
      </c>
      <c r="B25">
        <v>2.0666666666666667E-2</v>
      </c>
    </row>
    <row r="26" spans="1:2" x14ac:dyDescent="0.25">
      <c r="A26">
        <v>2</v>
      </c>
      <c r="B26">
        <v>1.1666666666666667E-2</v>
      </c>
    </row>
    <row r="27" spans="1:2" x14ac:dyDescent="0.25">
      <c r="A27">
        <v>2</v>
      </c>
      <c r="B27">
        <v>1.4666666666666666E-2</v>
      </c>
    </row>
    <row r="28" spans="1:2" x14ac:dyDescent="0.25">
      <c r="A28">
        <v>2</v>
      </c>
      <c r="B28">
        <v>1.2000000000000002E-2</v>
      </c>
    </row>
    <row r="29" spans="1:2" x14ac:dyDescent="0.25">
      <c r="A29">
        <v>2</v>
      </c>
      <c r="B29">
        <v>2.8000000000000001E-2</v>
      </c>
    </row>
    <row r="30" spans="1:2" x14ac:dyDescent="0.25">
      <c r="A30">
        <v>2</v>
      </c>
      <c r="B30">
        <f>AVERAGE(B18:B29)</f>
        <v>1.922222222222222E-2</v>
      </c>
    </row>
    <row r="31" spans="1:2" x14ac:dyDescent="0.25">
      <c r="A31">
        <v>2</v>
      </c>
      <c r="B31">
        <f>AVEDEV(B18:B30)</f>
        <v>3.0940170940170941E-3</v>
      </c>
    </row>
    <row r="32" spans="1:2" x14ac:dyDescent="0.25">
      <c r="A32">
        <v>2</v>
      </c>
      <c r="B32">
        <f>MAX(B18:B29)</f>
        <v>2.8000000000000001E-2</v>
      </c>
    </row>
    <row r="33" spans="1:2" x14ac:dyDescent="0.25">
      <c r="A33">
        <v>2</v>
      </c>
      <c r="B33">
        <f>MIN(B18:B29)</f>
        <v>1.1666666666666667E-2</v>
      </c>
    </row>
    <row r="34" spans="1:2" x14ac:dyDescent="0.25">
      <c r="A34">
        <v>3</v>
      </c>
      <c r="B34">
        <v>2.9666666666666664E-2</v>
      </c>
    </row>
    <row r="35" spans="1:2" x14ac:dyDescent="0.25">
      <c r="A35">
        <v>3</v>
      </c>
      <c r="B35">
        <v>1.5333333333333332E-2</v>
      </c>
    </row>
    <row r="36" spans="1:2" x14ac:dyDescent="0.25">
      <c r="A36">
        <v>3</v>
      </c>
      <c r="B36">
        <v>3.3666666666666671E-2</v>
      </c>
    </row>
    <row r="37" spans="1:2" x14ac:dyDescent="0.25">
      <c r="A37">
        <v>3</v>
      </c>
      <c r="B37">
        <v>2.8666666666666663E-2</v>
      </c>
    </row>
    <row r="38" spans="1:2" x14ac:dyDescent="0.25">
      <c r="A38">
        <v>3</v>
      </c>
      <c r="B38">
        <v>3.9E-2</v>
      </c>
    </row>
    <row r="39" spans="1:2" x14ac:dyDescent="0.25">
      <c r="A39">
        <v>3</v>
      </c>
      <c r="B39">
        <v>3.1666666666666669E-2</v>
      </c>
    </row>
    <row r="40" spans="1:2" x14ac:dyDescent="0.25">
      <c r="A40">
        <v>3</v>
      </c>
      <c r="B40">
        <v>2.2999999999999996E-2</v>
      </c>
    </row>
    <row r="41" spans="1:2" x14ac:dyDescent="0.25">
      <c r="A41">
        <v>3</v>
      </c>
      <c r="B41">
        <v>2.9333333333333333E-2</v>
      </c>
    </row>
    <row r="42" spans="1:2" x14ac:dyDescent="0.25">
      <c r="A42">
        <v>3</v>
      </c>
      <c r="B42">
        <v>2.4666666666666667E-2</v>
      </c>
    </row>
    <row r="43" spans="1:2" x14ac:dyDescent="0.25">
      <c r="A43">
        <v>3</v>
      </c>
      <c r="B43">
        <v>2.4000000000000004E-2</v>
      </c>
    </row>
    <row r="44" spans="1:2" x14ac:dyDescent="0.25">
      <c r="A44">
        <v>3</v>
      </c>
      <c r="B44">
        <v>2.1666666666666667E-2</v>
      </c>
    </row>
    <row r="45" spans="1:2" x14ac:dyDescent="0.25">
      <c r="A45">
        <v>3</v>
      </c>
      <c r="B45">
        <v>2.2666666666666668E-2</v>
      </c>
    </row>
    <row r="46" spans="1:2" x14ac:dyDescent="0.25">
      <c r="A46">
        <v>3</v>
      </c>
      <c r="B46">
        <f>AVERAGE(B34:B45)</f>
        <v>2.6944444444444441E-2</v>
      </c>
    </row>
    <row r="47" spans="1:2" x14ac:dyDescent="0.25">
      <c r="A47">
        <v>3</v>
      </c>
      <c r="B47">
        <f>AVEDEV(B34:B46)</f>
        <v>4.6666666666666662E-3</v>
      </c>
    </row>
    <row r="48" spans="1:2" x14ac:dyDescent="0.25">
      <c r="A48">
        <v>3</v>
      </c>
      <c r="B48">
        <f>MAX(B34:B45)</f>
        <v>3.9E-2</v>
      </c>
    </row>
    <row r="49" spans="1:2" x14ac:dyDescent="0.25">
      <c r="A49">
        <v>3</v>
      </c>
      <c r="B49">
        <f>MIN(B34:B45)</f>
        <v>1.5333333333333332E-2</v>
      </c>
    </row>
    <row r="50" spans="1:2" x14ac:dyDescent="0.25">
      <c r="A50">
        <v>4</v>
      </c>
      <c r="B50">
        <v>2.7333333333333331E-2</v>
      </c>
    </row>
    <row r="51" spans="1:2" x14ac:dyDescent="0.25">
      <c r="A51">
        <v>4</v>
      </c>
      <c r="B51">
        <v>2.9333333333333333E-2</v>
      </c>
    </row>
    <row r="52" spans="1:2" x14ac:dyDescent="0.25">
      <c r="A52">
        <v>4</v>
      </c>
      <c r="B52">
        <v>0.02</v>
      </c>
    </row>
    <row r="53" spans="1:2" x14ac:dyDescent="0.25">
      <c r="A53">
        <v>4</v>
      </c>
      <c r="B53">
        <v>0.02</v>
      </c>
    </row>
    <row r="54" spans="1:2" x14ac:dyDescent="0.25">
      <c r="A54">
        <v>4</v>
      </c>
      <c r="B54">
        <v>2.3333333333333331E-2</v>
      </c>
    </row>
    <row r="55" spans="1:2" x14ac:dyDescent="0.25">
      <c r="A55">
        <v>4</v>
      </c>
      <c r="B55">
        <v>2.2666666666666668E-2</v>
      </c>
    </row>
    <row r="56" spans="1:2" x14ac:dyDescent="0.25">
      <c r="A56">
        <v>4</v>
      </c>
      <c r="B56">
        <v>2.3000000000000003E-2</v>
      </c>
    </row>
    <row r="57" spans="1:2" x14ac:dyDescent="0.25">
      <c r="A57">
        <v>4</v>
      </c>
      <c r="B57">
        <v>2.3000000000000003E-2</v>
      </c>
    </row>
    <row r="58" spans="1:2" x14ac:dyDescent="0.25">
      <c r="A58">
        <v>4</v>
      </c>
      <c r="B58">
        <v>2.3000000000000003E-2</v>
      </c>
    </row>
    <row r="59" spans="1:2" x14ac:dyDescent="0.25">
      <c r="A59">
        <v>4</v>
      </c>
      <c r="B59">
        <v>2.2333333333333334E-2</v>
      </c>
    </row>
    <row r="60" spans="1:2" x14ac:dyDescent="0.25">
      <c r="A60">
        <v>4</v>
      </c>
      <c r="B60">
        <v>2.6333333333333334E-2</v>
      </c>
    </row>
    <row r="61" spans="1:2" x14ac:dyDescent="0.25">
      <c r="A61">
        <v>4</v>
      </c>
      <c r="B61">
        <v>2.5999999999999999E-2</v>
      </c>
    </row>
    <row r="62" spans="1:2" x14ac:dyDescent="0.25">
      <c r="A62">
        <v>4</v>
      </c>
      <c r="B62">
        <f>AVERAGE(B50:B61)</f>
        <v>2.3861111111111111E-2</v>
      </c>
    </row>
    <row r="63" spans="1:2" x14ac:dyDescent="0.25">
      <c r="A63">
        <v>4</v>
      </c>
      <c r="B63">
        <f>AVEDEV(B50:B62)</f>
        <v>2.0854700854700844E-3</v>
      </c>
    </row>
    <row r="64" spans="1:2" x14ac:dyDescent="0.25">
      <c r="A64">
        <v>4</v>
      </c>
      <c r="B64">
        <f>MAX(B50:B61)</f>
        <v>2.9333333333333333E-2</v>
      </c>
    </row>
    <row r="65" spans="1:2" x14ac:dyDescent="0.25">
      <c r="A65">
        <v>4</v>
      </c>
      <c r="B65">
        <f>MIN(B50:B61)</f>
        <v>0.02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A034-8561-4D53-9A62-AF1281CC9F5B}">
  <dimension ref="A1:B65"/>
  <sheetViews>
    <sheetView workbookViewId="0">
      <selection activeCell="K26" sqref="K26"/>
    </sheetView>
  </sheetViews>
  <sheetFormatPr defaultRowHeight="15" x14ac:dyDescent="0.25"/>
  <sheetData>
    <row r="1" spans="1:2" x14ac:dyDescent="0.25">
      <c r="A1" t="s">
        <v>49</v>
      </c>
      <c r="B1" t="s">
        <v>8</v>
      </c>
    </row>
    <row r="2" spans="1:2" x14ac:dyDescent="0.25">
      <c r="A2">
        <v>1</v>
      </c>
      <c r="B2">
        <v>0.57266666666666666</v>
      </c>
    </row>
    <row r="3" spans="1:2" x14ac:dyDescent="0.25">
      <c r="A3">
        <v>1</v>
      </c>
      <c r="B3">
        <v>0.46200000000000002</v>
      </c>
    </row>
    <row r="4" spans="1:2" x14ac:dyDescent="0.25">
      <c r="A4">
        <v>1</v>
      </c>
      <c r="B4">
        <v>0.46033333333333326</v>
      </c>
    </row>
    <row r="5" spans="1:2" x14ac:dyDescent="0.25">
      <c r="A5">
        <v>1</v>
      </c>
      <c r="B5">
        <v>0.55499999999999994</v>
      </c>
    </row>
    <row r="6" spans="1:2" x14ac:dyDescent="0.25">
      <c r="A6">
        <v>1</v>
      </c>
      <c r="B6">
        <v>0.65866666666666662</v>
      </c>
    </row>
    <row r="7" spans="1:2" x14ac:dyDescent="0.25">
      <c r="A7">
        <v>1</v>
      </c>
      <c r="B7">
        <v>0.55700000000000005</v>
      </c>
    </row>
    <row r="8" spans="1:2" x14ac:dyDescent="0.25">
      <c r="A8">
        <v>1</v>
      </c>
      <c r="B8">
        <v>0.51733333333333331</v>
      </c>
    </row>
    <row r="9" spans="1:2" x14ac:dyDescent="0.25">
      <c r="A9">
        <v>1</v>
      </c>
      <c r="B9">
        <v>0.56766666666666665</v>
      </c>
    </row>
    <row r="10" spans="1:2" x14ac:dyDescent="0.25">
      <c r="A10">
        <v>1</v>
      </c>
      <c r="B10">
        <v>0.51700000000000002</v>
      </c>
    </row>
    <row r="11" spans="1:2" x14ac:dyDescent="0.25">
      <c r="A11">
        <v>1</v>
      </c>
      <c r="B11">
        <v>0.501</v>
      </c>
    </row>
    <row r="12" spans="1:2" x14ac:dyDescent="0.25">
      <c r="A12">
        <v>1</v>
      </c>
      <c r="B12">
        <v>0.49100000000000005</v>
      </c>
    </row>
    <row r="13" spans="1:2" x14ac:dyDescent="0.25">
      <c r="A13">
        <v>1</v>
      </c>
      <c r="B13">
        <v>0.52133333333333332</v>
      </c>
    </row>
    <row r="14" spans="1:2" x14ac:dyDescent="0.25">
      <c r="A14">
        <v>1</v>
      </c>
      <c r="B14">
        <f>AVERAGE(B2:B13)</f>
        <v>0.53175000000000006</v>
      </c>
    </row>
    <row r="15" spans="1:2" x14ac:dyDescent="0.25">
      <c r="A15">
        <v>1</v>
      </c>
      <c r="B15">
        <f>AVEDEV(B2:B14)</f>
        <v>3.8807692307692307E-2</v>
      </c>
    </row>
    <row r="16" spans="1:2" x14ac:dyDescent="0.25">
      <c r="A16">
        <v>1</v>
      </c>
      <c r="B16">
        <f>MAX(B2:B13)</f>
        <v>0.65866666666666662</v>
      </c>
    </row>
    <row r="17" spans="1:2" x14ac:dyDescent="0.25">
      <c r="A17">
        <v>1</v>
      </c>
      <c r="B17">
        <f>MIN(B2:B13)</f>
        <v>0.46033333333333326</v>
      </c>
    </row>
    <row r="18" spans="1:2" x14ac:dyDescent="0.25">
      <c r="A18">
        <v>2</v>
      </c>
      <c r="B18">
        <v>0.504</v>
      </c>
    </row>
    <row r="19" spans="1:2" x14ac:dyDescent="0.25">
      <c r="A19">
        <v>2</v>
      </c>
      <c r="B19">
        <v>0.43900000000000006</v>
      </c>
    </row>
    <row r="20" spans="1:2" x14ac:dyDescent="0.25">
      <c r="A20">
        <v>2</v>
      </c>
      <c r="B20">
        <v>0.48366666666666669</v>
      </c>
    </row>
    <row r="21" spans="1:2" x14ac:dyDescent="0.25">
      <c r="A21">
        <v>2</v>
      </c>
      <c r="B21">
        <v>0.42933333333333334</v>
      </c>
    </row>
    <row r="22" spans="1:2" x14ac:dyDescent="0.25">
      <c r="A22">
        <v>2</v>
      </c>
      <c r="B22">
        <v>0.46533333333333332</v>
      </c>
    </row>
    <row r="23" spans="1:2" x14ac:dyDescent="0.25">
      <c r="A23">
        <v>2</v>
      </c>
      <c r="B23">
        <v>0.49233333333333335</v>
      </c>
    </row>
    <row r="24" spans="1:2" x14ac:dyDescent="0.25">
      <c r="A24">
        <v>2</v>
      </c>
      <c r="B24">
        <v>0.5</v>
      </c>
    </row>
    <row r="25" spans="1:2" x14ac:dyDescent="0.25">
      <c r="A25">
        <v>2</v>
      </c>
      <c r="B25">
        <v>2.7666666666666669E-2</v>
      </c>
    </row>
    <row r="26" spans="1:2" x14ac:dyDescent="0.25">
      <c r="A26">
        <v>2</v>
      </c>
      <c r="B26">
        <v>1.6E-2</v>
      </c>
    </row>
    <row r="27" spans="1:2" x14ac:dyDescent="0.25">
      <c r="A27">
        <v>2</v>
      </c>
      <c r="B27">
        <v>2.5999999999999999E-2</v>
      </c>
    </row>
    <row r="28" spans="1:2" x14ac:dyDescent="0.25">
      <c r="A28">
        <v>2</v>
      </c>
      <c r="B28">
        <v>9.4666666666666677E-2</v>
      </c>
    </row>
    <row r="29" spans="1:2" x14ac:dyDescent="0.25">
      <c r="A29">
        <v>2</v>
      </c>
      <c r="B29">
        <v>0.53266666666666673</v>
      </c>
    </row>
    <row r="30" spans="1:2" x14ac:dyDescent="0.25">
      <c r="A30">
        <v>2</v>
      </c>
      <c r="B30">
        <f>AVERAGE(B18:B29)</f>
        <v>0.3342222222222222</v>
      </c>
    </row>
    <row r="31" spans="1:2" x14ac:dyDescent="0.25">
      <c r="A31">
        <v>2</v>
      </c>
      <c r="B31">
        <f>AVEDEV(B18:B30)</f>
        <v>0.18039316239316239</v>
      </c>
    </row>
    <row r="32" spans="1:2" x14ac:dyDescent="0.25">
      <c r="A32">
        <v>2</v>
      </c>
      <c r="B32">
        <f>MAX(B18:B29)</f>
        <v>0.53266666666666673</v>
      </c>
    </row>
    <row r="33" spans="1:2" x14ac:dyDescent="0.25">
      <c r="A33">
        <v>2</v>
      </c>
      <c r="B33">
        <f>MIN(B18:B29)</f>
        <v>1.6E-2</v>
      </c>
    </row>
    <row r="34" spans="1:2" x14ac:dyDescent="0.25">
      <c r="A34">
        <v>3</v>
      </c>
      <c r="B34">
        <v>2.4000000000000004E-2</v>
      </c>
    </row>
    <row r="35" spans="1:2" x14ac:dyDescent="0.25">
      <c r="A35">
        <v>3</v>
      </c>
      <c r="B35">
        <v>0.12066666666666666</v>
      </c>
    </row>
    <row r="36" spans="1:2" x14ac:dyDescent="0.25">
      <c r="A36">
        <v>3</v>
      </c>
      <c r="B36">
        <v>2.4333333333333335E-2</v>
      </c>
    </row>
    <row r="37" spans="1:2" x14ac:dyDescent="0.25">
      <c r="A37">
        <v>3</v>
      </c>
      <c r="B37">
        <v>3.6999999999999998E-2</v>
      </c>
    </row>
    <row r="38" spans="1:2" x14ac:dyDescent="0.25">
      <c r="A38">
        <v>3</v>
      </c>
      <c r="B38">
        <v>1.9666666666666666E-2</v>
      </c>
    </row>
    <row r="39" spans="1:2" x14ac:dyDescent="0.25">
      <c r="A39">
        <v>3</v>
      </c>
      <c r="B39">
        <v>2.4000000000000004E-2</v>
      </c>
    </row>
    <row r="40" spans="1:2" x14ac:dyDescent="0.25">
      <c r="A40">
        <v>3</v>
      </c>
      <c r="B40">
        <v>1.5666666666666666E-2</v>
      </c>
    </row>
    <row r="41" spans="1:2" x14ac:dyDescent="0.25">
      <c r="A41">
        <v>3</v>
      </c>
      <c r="B41">
        <v>0.02</v>
      </c>
    </row>
    <row r="42" spans="1:2" x14ac:dyDescent="0.25">
      <c r="A42">
        <v>3</v>
      </c>
      <c r="B42">
        <v>2.3000000000000003E-2</v>
      </c>
    </row>
    <row r="43" spans="1:2" x14ac:dyDescent="0.25">
      <c r="A43">
        <v>3</v>
      </c>
      <c r="B43">
        <v>1.6333333333333335E-2</v>
      </c>
    </row>
    <row r="44" spans="1:2" x14ac:dyDescent="0.25">
      <c r="A44">
        <v>3</v>
      </c>
      <c r="B44">
        <v>2.5666666666666667E-2</v>
      </c>
    </row>
    <row r="45" spans="1:2" x14ac:dyDescent="0.25">
      <c r="A45">
        <v>3</v>
      </c>
      <c r="B45">
        <v>2.3666666666666669E-2</v>
      </c>
    </row>
    <row r="46" spans="1:2" x14ac:dyDescent="0.25">
      <c r="A46">
        <v>3</v>
      </c>
      <c r="B46">
        <f>AVERAGE(B34:B45)</f>
        <v>3.1166666666666672E-2</v>
      </c>
    </row>
    <row r="47" spans="1:2" x14ac:dyDescent="0.25">
      <c r="A47">
        <v>3</v>
      </c>
      <c r="B47">
        <f>AVEDEV(B34:B46)</f>
        <v>1.4666666666666668E-2</v>
      </c>
    </row>
    <row r="48" spans="1:2" x14ac:dyDescent="0.25">
      <c r="A48">
        <v>3</v>
      </c>
      <c r="B48">
        <f>MAX(B34:B45)</f>
        <v>0.12066666666666666</v>
      </c>
    </row>
    <row r="49" spans="1:2" x14ac:dyDescent="0.25">
      <c r="A49">
        <v>3</v>
      </c>
      <c r="B49">
        <f>MIN(B34:B45)</f>
        <v>1.5666666666666666E-2</v>
      </c>
    </row>
    <row r="50" spans="1:2" x14ac:dyDescent="0.25">
      <c r="A50">
        <v>4</v>
      </c>
      <c r="B50">
        <v>2.2000000000000002E-2</v>
      </c>
    </row>
    <row r="51" spans="1:2" x14ac:dyDescent="0.25">
      <c r="A51">
        <v>4</v>
      </c>
      <c r="B51">
        <v>0.02</v>
      </c>
    </row>
    <row r="52" spans="1:2" x14ac:dyDescent="0.25">
      <c r="A52">
        <v>4</v>
      </c>
      <c r="B52">
        <v>2.3000000000000003E-2</v>
      </c>
    </row>
    <row r="53" spans="1:2" x14ac:dyDescent="0.25">
      <c r="A53">
        <v>4</v>
      </c>
      <c r="B53">
        <v>1.7999999999999999E-2</v>
      </c>
    </row>
    <row r="54" spans="1:2" x14ac:dyDescent="0.25">
      <c r="A54">
        <v>4</v>
      </c>
      <c r="B54">
        <v>1.8333333333333333E-2</v>
      </c>
    </row>
    <row r="55" spans="1:2" x14ac:dyDescent="0.25">
      <c r="A55">
        <v>4</v>
      </c>
      <c r="B55">
        <v>2.3666666666666669E-2</v>
      </c>
    </row>
    <row r="56" spans="1:2" x14ac:dyDescent="0.25">
      <c r="A56">
        <v>4</v>
      </c>
      <c r="B56">
        <v>1.3666666666666667E-2</v>
      </c>
    </row>
    <row r="57" spans="1:2" x14ac:dyDescent="0.25">
      <c r="A57">
        <v>4</v>
      </c>
      <c r="B57">
        <v>0.02</v>
      </c>
    </row>
    <row r="58" spans="1:2" x14ac:dyDescent="0.25">
      <c r="A58">
        <v>4</v>
      </c>
      <c r="B58">
        <v>2.0666666666666667E-2</v>
      </c>
    </row>
    <row r="59" spans="1:2" x14ac:dyDescent="0.25">
      <c r="A59">
        <v>4</v>
      </c>
      <c r="B59">
        <v>1.8333333333333337E-2</v>
      </c>
    </row>
    <row r="60" spans="1:2" x14ac:dyDescent="0.25">
      <c r="A60">
        <v>4</v>
      </c>
      <c r="B60">
        <v>2.1333333333333333E-2</v>
      </c>
    </row>
    <row r="61" spans="1:2" x14ac:dyDescent="0.25">
      <c r="A61">
        <v>4</v>
      </c>
      <c r="B61">
        <v>2.2666666666666668E-2</v>
      </c>
    </row>
    <row r="62" spans="1:2" x14ac:dyDescent="0.25">
      <c r="A62">
        <v>4</v>
      </c>
      <c r="B62">
        <f>AVERAGE(B50:B61)</f>
        <v>2.013888888888889E-2</v>
      </c>
    </row>
    <row r="63" spans="1:2" x14ac:dyDescent="0.25">
      <c r="A63">
        <v>4</v>
      </c>
      <c r="B63">
        <f>AVEDEV(B50:B62)</f>
        <v>1.9230769230769234E-3</v>
      </c>
    </row>
    <row r="64" spans="1:2" x14ac:dyDescent="0.25">
      <c r="A64">
        <v>4</v>
      </c>
      <c r="B64">
        <f>MAX(B50:B61)</f>
        <v>2.3666666666666669E-2</v>
      </c>
    </row>
    <row r="65" spans="1:2" x14ac:dyDescent="0.25">
      <c r="A65">
        <v>4</v>
      </c>
      <c r="B65">
        <f>MIN(B50:B61)</f>
        <v>1.3666666666666667E-2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MEAN SD MAX MIN</vt:lpstr>
      <vt:lpstr>MEAN FOR DIFF STATN</vt:lpstr>
      <vt:lpstr>Overall mean</vt:lpstr>
      <vt:lpstr>ANOVA Pb</vt:lpstr>
      <vt:lpstr>ANOVA ZN</vt:lpstr>
      <vt:lpstr>ANOVA CR</vt:lpstr>
      <vt:lpstr>ANOVA FE</vt:lpstr>
      <vt:lpstr>ANOVA NI</vt:lpstr>
      <vt:lpstr>ANOVA CU</vt:lpstr>
      <vt:lpstr>TOTAL 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2022-06-14T07:26:33Z</dcterms:created>
  <dcterms:modified xsi:type="dcterms:W3CDTF">2024-10-08T12:16:13Z</dcterms:modified>
</cp:coreProperties>
</file>