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ucestermarine-my.sharepoint.com/personal/andrea_bodnar_gmgi_org/Documents/Desktop/1_Cell culture manuscript for submission 17Dec2024/"/>
    </mc:Choice>
  </mc:AlternateContent>
  <xr:revisionPtr revIDLastSave="0" documentId="8_{03C0C162-1BAC-446C-983B-D22111D54F00}" xr6:coauthVersionLast="47" xr6:coauthVersionMax="47" xr10:uidLastSave="{00000000-0000-0000-0000-000000000000}"/>
  <bookViews>
    <workbookView xWindow="-110" yWindow="-110" windowWidth="19420" windowHeight="11620" xr2:uid="{57045E7B-AB78-4A2F-A821-7353FCC63F39}"/>
  </bookViews>
  <sheets>
    <sheet name="A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H90" i="1"/>
  <c r="H91" i="1"/>
  <c r="H92" i="1"/>
  <c r="H93" i="1"/>
  <c r="H94" i="1"/>
  <c r="E91" i="1"/>
  <c r="E92" i="1"/>
  <c r="E93" i="1"/>
  <c r="E94" i="1"/>
  <c r="E90" i="1"/>
  <c r="H84" i="1"/>
  <c r="H85" i="1"/>
  <c r="H86" i="1"/>
  <c r="H87" i="1"/>
  <c r="H88" i="1"/>
  <c r="H83" i="1"/>
  <c r="E84" i="1"/>
  <c r="E85" i="1"/>
  <c r="E86" i="1"/>
  <c r="E87" i="1"/>
  <c r="E88" i="1"/>
</calcChain>
</file>

<file path=xl/sharedStrings.xml><?xml version="1.0" encoding="utf-8"?>
<sst xmlns="http://schemas.openxmlformats.org/spreadsheetml/2006/main" count="514" uniqueCount="62">
  <si>
    <r>
      <t xml:space="preserve">Table S8 – Transfection conditions tested with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 cultures</t>
    </r>
  </si>
  <si>
    <t>Transfection Method</t>
  </si>
  <si>
    <t>Plasmid or mRNA</t>
  </si>
  <si>
    <t>Plasmid or mRNA added (ug)</t>
  </si>
  <si>
    <t>MessengerMax added (uL)</t>
  </si>
  <si>
    <t>Complex Formation Media</t>
  </si>
  <si>
    <t>Number of cells</t>
  </si>
  <si>
    <t>Recovery media</t>
  </si>
  <si>
    <t>Result</t>
  </si>
  <si>
    <t>Time plated cells were out of serum (hr)</t>
  </si>
  <si>
    <t>Lipofectamine MessengerMAX</t>
  </si>
  <si>
    <t>NPM1-RFP (mRNA)</t>
  </si>
  <si>
    <t>BUM</t>
  </si>
  <si>
    <t>10%FBS UM</t>
  </si>
  <si>
    <t>No RFP signal above background</t>
  </si>
  <si>
    <t>OptiMEM</t>
  </si>
  <si>
    <t>Serum-free complete UM</t>
  </si>
  <si>
    <t>Plasmid, mRNA, or dye</t>
  </si>
  <si>
    <t>Plasmid, mRNA, or dye added (ug)</t>
  </si>
  <si>
    <t>Electroporation Buffer</t>
  </si>
  <si>
    <t>Lonza condition</t>
  </si>
  <si>
    <t>Lonza 4D Nucleofector</t>
  </si>
  <si>
    <t>LvPolyUB H2B-CFP (circular plasmid)</t>
  </si>
  <si>
    <t>CM-198</t>
  </si>
  <si>
    <t>No CFP signal above background</t>
  </si>
  <si>
    <t>T+K</t>
  </si>
  <si>
    <t>CA-137</t>
  </si>
  <si>
    <t>CM-138</t>
  </si>
  <si>
    <t>CM-137</t>
  </si>
  <si>
    <t>CM-150</t>
  </si>
  <si>
    <t>DS-138</t>
  </si>
  <si>
    <t>DS-137</t>
  </si>
  <si>
    <t>DS-130</t>
  </si>
  <si>
    <t>DS-150</t>
  </si>
  <si>
    <t>DS-120</t>
  </si>
  <si>
    <t>DN-100</t>
  </si>
  <si>
    <t>CM-158</t>
  </si>
  <si>
    <t>CM-189</t>
  </si>
  <si>
    <t>CU-137</t>
  </si>
  <si>
    <t>CM-156</t>
  </si>
  <si>
    <t>CU-150</t>
  </si>
  <si>
    <t>Dextran, Tetramethylrhodamine, 3000 MW, Anionic</t>
  </si>
  <si>
    <t>No Cy3 signal above background</t>
  </si>
  <si>
    <t>PBS +Mg +Ca</t>
  </si>
  <si>
    <t>CM-104</t>
  </si>
  <si>
    <t>CN-137</t>
  </si>
  <si>
    <t>DT-138</t>
  </si>
  <si>
    <t>EH-113</t>
  </si>
  <si>
    <t>Wave Form</t>
  </si>
  <si>
    <t>Voltage</t>
  </si>
  <si>
    <t>Number of pulses</t>
  </si>
  <si>
    <t>Pulse duration (ms)</t>
  </si>
  <si>
    <t>Cuvette gap width (mm)</t>
  </si>
  <si>
    <t>Cell Viability after 24hrs (%)</t>
  </si>
  <si>
    <t>BioRad Gene Pulser Electroporation</t>
  </si>
  <si>
    <t>SQW</t>
  </si>
  <si>
    <t>5%FBS UM</t>
  </si>
  <si>
    <t>PEI added (ug)</t>
  </si>
  <si>
    <t>PEI:DNA by mass</t>
  </si>
  <si>
    <t>Polyethylenimine (PEI)</t>
  </si>
  <si>
    <t>0 (mock)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</si>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</sst>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E65F-5B2F-409B-944E-0D3A2351344D}">
  <dimension ref="A1:M111"/>
  <sheetViews>
    <sheetView tabSelected="1" zoomScale="75" zoomScaleNormal="75" workbookViewId="0"/>
  </sheetViews>
  <sheetFormatPr defaultColWidth="9.1796875" defaultRowHeight="12.5" x14ac:dyDescent="0.25"/>
  <cols>
    <col min="1" max="1" width="43.1796875" style="1" customWidth="1"/>
    <col min="2" max="2" width="48.453125" style="1" customWidth="1"/>
    <col min="3" max="3" width="45.7265625" style="1" customWidth="1"/>
    <col min="4" max="5" width="30.54296875" style="1" customWidth="1"/>
    <col min="6" max="6" width="33.1796875" style="2" customWidth="1"/>
    <col min="7" max="7" width="36.81640625" style="2" customWidth="1"/>
    <col min="8" max="8" width="34.1796875" style="1" customWidth="1"/>
    <col min="9" max="9" width="46.26953125" style="1" customWidth="1"/>
    <col min="10" max="10" width="21.81640625" style="1" customWidth="1"/>
    <col min="11" max="11" width="26.1796875" style="1" customWidth="1"/>
    <col min="12" max="12" width="28.54296875" style="1" customWidth="1"/>
    <col min="13" max="13" width="31.453125" style="1" customWidth="1"/>
    <col min="14" max="16384" width="9.1796875" style="1"/>
  </cols>
  <sheetData>
    <row r="1" spans="1:12" ht="14" x14ac:dyDescent="0.25">
      <c r="A1" s="37" t="s">
        <v>0</v>
      </c>
      <c r="B1" s="9"/>
      <c r="C1" s="9"/>
      <c r="D1" s="9"/>
      <c r="E1" s="9"/>
      <c r="F1" s="11"/>
      <c r="G1" s="11"/>
      <c r="H1" s="9"/>
    </row>
    <row r="2" spans="1:12" ht="13" x14ac:dyDescent="0.25">
      <c r="A2" s="30"/>
      <c r="B2" s="9"/>
      <c r="C2" s="9"/>
      <c r="D2" s="9"/>
      <c r="E2" s="9"/>
      <c r="F2" s="11"/>
      <c r="G2" s="11"/>
      <c r="H2" s="9"/>
    </row>
    <row r="3" spans="1:12" s="3" customFormat="1" ht="12.65" customHeight="1" x14ac:dyDescent="0.3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19" t="s">
        <v>7</v>
      </c>
      <c r="H3" s="19" t="s">
        <v>8</v>
      </c>
      <c r="I3" s="33" t="s">
        <v>9</v>
      </c>
      <c r="J3" s="15"/>
      <c r="K3" s="15"/>
    </row>
    <row r="4" spans="1:12" s="3" customFormat="1" ht="12.65" customHeight="1" x14ac:dyDescent="0.25">
      <c r="A4" s="15" t="s">
        <v>10</v>
      </c>
      <c r="B4" s="24" t="s">
        <v>11</v>
      </c>
      <c r="C4" s="15">
        <v>0.1</v>
      </c>
      <c r="D4" s="15">
        <v>0.15</v>
      </c>
      <c r="E4" s="15" t="s">
        <v>12</v>
      </c>
      <c r="F4" s="15">
        <v>200000</v>
      </c>
      <c r="G4" s="9" t="s">
        <v>13</v>
      </c>
      <c r="H4" s="9" t="s">
        <v>14</v>
      </c>
      <c r="I4" s="15">
        <v>24</v>
      </c>
      <c r="J4" s="15"/>
      <c r="K4" s="15"/>
    </row>
    <row r="5" spans="1:12" s="27" customFormat="1" ht="12.65" customHeight="1" x14ac:dyDescent="0.25">
      <c r="A5" s="25" t="s">
        <v>10</v>
      </c>
      <c r="B5" s="26" t="s">
        <v>11</v>
      </c>
      <c r="C5" s="25">
        <v>0.1</v>
      </c>
      <c r="D5" s="25">
        <v>0.3</v>
      </c>
      <c r="E5" s="25" t="s">
        <v>12</v>
      </c>
      <c r="F5" s="25">
        <v>200000</v>
      </c>
      <c r="G5" s="12" t="s">
        <v>13</v>
      </c>
      <c r="H5" s="12" t="s">
        <v>14</v>
      </c>
      <c r="I5" s="25">
        <v>24</v>
      </c>
      <c r="J5" s="25"/>
      <c r="K5" s="25"/>
    </row>
    <row r="6" spans="1:12" s="3" customFormat="1" ht="12.65" customHeight="1" x14ac:dyDescent="0.25">
      <c r="A6" s="15" t="s">
        <v>10</v>
      </c>
      <c r="B6" s="24" t="s">
        <v>11</v>
      </c>
      <c r="C6" s="15">
        <v>0.5</v>
      </c>
      <c r="D6" s="15">
        <v>0.75</v>
      </c>
      <c r="E6" s="15" t="s">
        <v>15</v>
      </c>
      <c r="F6" s="16">
        <v>200000</v>
      </c>
      <c r="G6" s="16" t="s">
        <v>12</v>
      </c>
      <c r="H6" s="9" t="s">
        <v>14</v>
      </c>
      <c r="I6" s="15">
        <v>24</v>
      </c>
      <c r="J6" s="15"/>
      <c r="K6" s="15"/>
    </row>
    <row r="7" spans="1:12" s="27" customFormat="1" ht="12.65" customHeight="1" x14ac:dyDescent="0.25">
      <c r="A7" s="25" t="s">
        <v>10</v>
      </c>
      <c r="B7" s="26" t="s">
        <v>11</v>
      </c>
      <c r="C7" s="25">
        <v>0.5</v>
      </c>
      <c r="D7" s="25">
        <v>1.5</v>
      </c>
      <c r="E7" s="25" t="s">
        <v>15</v>
      </c>
      <c r="F7" s="32">
        <v>200000</v>
      </c>
      <c r="G7" s="32" t="s">
        <v>12</v>
      </c>
      <c r="H7" s="12" t="s">
        <v>14</v>
      </c>
      <c r="I7" s="25">
        <v>24</v>
      </c>
      <c r="J7" s="25"/>
      <c r="K7" s="25"/>
    </row>
    <row r="8" spans="1:12" s="3" customFormat="1" ht="12.65" customHeight="1" x14ac:dyDescent="0.25">
      <c r="A8" s="15" t="s">
        <v>10</v>
      </c>
      <c r="B8" s="24" t="s">
        <v>11</v>
      </c>
      <c r="C8" s="15">
        <v>0.5</v>
      </c>
      <c r="D8" s="15">
        <v>0.75</v>
      </c>
      <c r="E8" s="15" t="s">
        <v>15</v>
      </c>
      <c r="F8" s="16">
        <v>200000</v>
      </c>
      <c r="G8" s="16" t="s">
        <v>16</v>
      </c>
      <c r="H8" s="9" t="s">
        <v>14</v>
      </c>
      <c r="I8" s="15">
        <v>24</v>
      </c>
      <c r="J8" s="15"/>
      <c r="K8" s="15"/>
    </row>
    <row r="9" spans="1:12" s="27" customFormat="1" ht="12.65" customHeight="1" x14ac:dyDescent="0.25">
      <c r="A9" s="25" t="s">
        <v>10</v>
      </c>
      <c r="B9" s="26" t="s">
        <v>11</v>
      </c>
      <c r="C9" s="25">
        <v>0.5</v>
      </c>
      <c r="D9" s="25">
        <v>1.5</v>
      </c>
      <c r="E9" s="25" t="s">
        <v>15</v>
      </c>
      <c r="F9" s="32">
        <v>200000</v>
      </c>
      <c r="G9" s="32" t="s">
        <v>16</v>
      </c>
      <c r="H9" s="12" t="s">
        <v>14</v>
      </c>
      <c r="I9" s="25">
        <v>24</v>
      </c>
      <c r="J9" s="25"/>
      <c r="K9" s="25"/>
    </row>
    <row r="10" spans="1:12" s="3" customFormat="1" ht="12.65" customHeight="1" x14ac:dyDescent="0.25">
      <c r="A10" s="15" t="s">
        <v>10</v>
      </c>
      <c r="B10" s="24" t="s">
        <v>11</v>
      </c>
      <c r="C10" s="15">
        <v>0.5</v>
      </c>
      <c r="D10" s="15">
        <v>0.75</v>
      </c>
      <c r="E10" s="15" t="s">
        <v>15</v>
      </c>
      <c r="F10" s="16">
        <v>400000</v>
      </c>
      <c r="G10" s="16" t="s">
        <v>16</v>
      </c>
      <c r="H10" s="9" t="s">
        <v>14</v>
      </c>
      <c r="I10" s="15">
        <v>24</v>
      </c>
      <c r="J10" s="15"/>
      <c r="K10" s="15"/>
    </row>
    <row r="11" spans="1:12" s="27" customFormat="1" ht="12.65" customHeight="1" x14ac:dyDescent="0.25">
      <c r="A11" s="25" t="s">
        <v>10</v>
      </c>
      <c r="B11" s="26" t="s">
        <v>11</v>
      </c>
      <c r="C11" s="25">
        <v>0.5</v>
      </c>
      <c r="D11" s="25">
        <v>1.5</v>
      </c>
      <c r="E11" s="25" t="s">
        <v>15</v>
      </c>
      <c r="F11" s="32">
        <v>400000</v>
      </c>
      <c r="G11" s="32" t="s">
        <v>16</v>
      </c>
      <c r="H11" s="12" t="s">
        <v>14</v>
      </c>
      <c r="I11" s="25">
        <v>24</v>
      </c>
      <c r="J11" s="25"/>
      <c r="K11" s="25"/>
    </row>
    <row r="12" spans="1:12" s="3" customFormat="1" ht="12.65" customHeight="1" x14ac:dyDescent="0.25">
      <c r="A12" s="15" t="s">
        <v>10</v>
      </c>
      <c r="B12" s="24" t="s">
        <v>11</v>
      </c>
      <c r="C12" s="15">
        <v>0.5</v>
      </c>
      <c r="D12" s="15">
        <v>0.75</v>
      </c>
      <c r="E12" s="15" t="s">
        <v>15</v>
      </c>
      <c r="F12" s="16">
        <v>400000</v>
      </c>
      <c r="G12" s="16" t="s">
        <v>16</v>
      </c>
      <c r="H12" s="9" t="s">
        <v>14</v>
      </c>
      <c r="I12" s="15">
        <v>6</v>
      </c>
      <c r="J12" s="15"/>
      <c r="K12" s="15"/>
    </row>
    <row r="13" spans="1:12" s="27" customFormat="1" ht="12.65" customHeight="1" x14ac:dyDescent="0.25">
      <c r="A13" s="25" t="s">
        <v>10</v>
      </c>
      <c r="B13" s="26" t="s">
        <v>11</v>
      </c>
      <c r="C13" s="25">
        <v>0.5</v>
      </c>
      <c r="D13" s="25">
        <v>1.5</v>
      </c>
      <c r="E13" s="25" t="s">
        <v>15</v>
      </c>
      <c r="F13" s="32">
        <v>400000</v>
      </c>
      <c r="G13" s="32" t="s">
        <v>16</v>
      </c>
      <c r="H13" s="12" t="s">
        <v>14</v>
      </c>
      <c r="I13" s="25">
        <v>6</v>
      </c>
      <c r="J13" s="25"/>
    </row>
    <row r="14" spans="1:12" s="3" customFormat="1" ht="12.6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2" s="27" customFormat="1" ht="12.65" customHeight="1" x14ac:dyDescent="0.3">
      <c r="A15" s="19" t="s">
        <v>1</v>
      </c>
      <c r="B15" s="19" t="s">
        <v>17</v>
      </c>
      <c r="C15" s="19" t="s">
        <v>18</v>
      </c>
      <c r="D15" s="19" t="s">
        <v>19</v>
      </c>
      <c r="E15" s="19" t="s">
        <v>20</v>
      </c>
      <c r="F15" s="20" t="s">
        <v>6</v>
      </c>
      <c r="G15" s="19" t="s">
        <v>7</v>
      </c>
      <c r="H15" s="19" t="s">
        <v>8</v>
      </c>
      <c r="I15" s="25"/>
      <c r="J15" s="25"/>
      <c r="K15" s="25"/>
      <c r="L15" s="25"/>
    </row>
    <row r="16" spans="1:12" s="3" customFormat="1" ht="12.65" customHeight="1" x14ac:dyDescent="0.25">
      <c r="A16" s="9" t="s">
        <v>21</v>
      </c>
      <c r="B16" s="28" t="s">
        <v>22</v>
      </c>
      <c r="C16" s="14">
        <v>0.5</v>
      </c>
      <c r="D16" s="14" t="s">
        <v>12</v>
      </c>
      <c r="E16" s="14" t="s">
        <v>23</v>
      </c>
      <c r="F16" s="15">
        <v>200000</v>
      </c>
      <c r="G16" s="9" t="s">
        <v>13</v>
      </c>
      <c r="H16" s="9" t="s">
        <v>24</v>
      </c>
      <c r="I16" s="15"/>
      <c r="J16" s="15"/>
      <c r="K16" s="15"/>
      <c r="L16" s="15"/>
    </row>
    <row r="17" spans="1:12" s="3" customFormat="1" ht="12.65" customHeight="1" x14ac:dyDescent="0.25">
      <c r="A17" s="9" t="s">
        <v>21</v>
      </c>
      <c r="B17" s="28" t="s">
        <v>22</v>
      </c>
      <c r="C17" s="14">
        <v>1</v>
      </c>
      <c r="D17" s="14" t="s">
        <v>12</v>
      </c>
      <c r="E17" s="14" t="s">
        <v>23</v>
      </c>
      <c r="F17" s="15">
        <v>200000</v>
      </c>
      <c r="G17" s="9" t="s">
        <v>13</v>
      </c>
      <c r="H17" s="9" t="s">
        <v>24</v>
      </c>
      <c r="I17" s="15"/>
      <c r="J17" s="15"/>
      <c r="K17" s="15"/>
      <c r="L17" s="15"/>
    </row>
    <row r="18" spans="1:12" s="3" customFormat="1" ht="12.65" customHeight="1" x14ac:dyDescent="0.25">
      <c r="A18" s="9" t="s">
        <v>21</v>
      </c>
      <c r="B18" s="28" t="s">
        <v>22</v>
      </c>
      <c r="C18" s="14">
        <v>2</v>
      </c>
      <c r="D18" s="14" t="s">
        <v>12</v>
      </c>
      <c r="E18" s="14" t="s">
        <v>23</v>
      </c>
      <c r="F18" s="15">
        <v>200000</v>
      </c>
      <c r="G18" s="9" t="s">
        <v>13</v>
      </c>
      <c r="H18" s="9" t="s">
        <v>24</v>
      </c>
      <c r="I18" s="15"/>
      <c r="J18" s="15"/>
      <c r="K18" s="15"/>
      <c r="L18" s="15"/>
    </row>
    <row r="19" spans="1:12" s="27" customFormat="1" ht="12.65" customHeight="1" x14ac:dyDescent="0.25">
      <c r="A19" s="12" t="s">
        <v>21</v>
      </c>
      <c r="B19" s="29" t="s">
        <v>22</v>
      </c>
      <c r="C19" s="18">
        <v>4</v>
      </c>
      <c r="D19" s="18" t="s">
        <v>12</v>
      </c>
      <c r="E19" s="18" t="s">
        <v>23</v>
      </c>
      <c r="F19" s="25">
        <v>200000</v>
      </c>
      <c r="G19" s="12" t="s">
        <v>13</v>
      </c>
      <c r="H19" s="12" t="s">
        <v>24</v>
      </c>
      <c r="I19" s="15"/>
      <c r="J19" s="25"/>
      <c r="K19" s="25"/>
      <c r="L19" s="25"/>
    </row>
    <row r="20" spans="1:12" s="3" customFormat="1" ht="12.65" customHeight="1" x14ac:dyDescent="0.25">
      <c r="A20" s="9" t="s">
        <v>21</v>
      </c>
      <c r="B20" s="28" t="s">
        <v>22</v>
      </c>
      <c r="C20" s="14">
        <v>2.6</v>
      </c>
      <c r="D20" s="14" t="s">
        <v>25</v>
      </c>
      <c r="E20" s="14" t="s">
        <v>26</v>
      </c>
      <c r="F20" s="15">
        <v>200000</v>
      </c>
      <c r="G20" s="9" t="s">
        <v>13</v>
      </c>
      <c r="H20" s="9" t="s">
        <v>24</v>
      </c>
      <c r="I20" s="15"/>
      <c r="J20" s="15"/>
      <c r="K20" s="15"/>
      <c r="L20" s="15"/>
    </row>
    <row r="21" spans="1:12" x14ac:dyDescent="0.25">
      <c r="A21" s="9" t="s">
        <v>21</v>
      </c>
      <c r="B21" s="28" t="s">
        <v>22</v>
      </c>
      <c r="C21" s="14">
        <v>2.6</v>
      </c>
      <c r="D21" s="14" t="s">
        <v>25</v>
      </c>
      <c r="E21" s="14" t="s">
        <v>27</v>
      </c>
      <c r="F21" s="15">
        <v>200000</v>
      </c>
      <c r="G21" s="9" t="s">
        <v>13</v>
      </c>
      <c r="H21" s="9" t="s">
        <v>24</v>
      </c>
      <c r="I21" s="15"/>
      <c r="J21" s="9"/>
      <c r="K21" s="9"/>
      <c r="L21" s="9"/>
    </row>
    <row r="22" spans="1:12" x14ac:dyDescent="0.25">
      <c r="A22" s="9" t="s">
        <v>21</v>
      </c>
      <c r="B22" s="28" t="s">
        <v>22</v>
      </c>
      <c r="C22" s="14">
        <v>2.6</v>
      </c>
      <c r="D22" s="14" t="s">
        <v>25</v>
      </c>
      <c r="E22" s="14" t="s">
        <v>28</v>
      </c>
      <c r="F22" s="15">
        <v>200000</v>
      </c>
      <c r="G22" s="9" t="s">
        <v>13</v>
      </c>
      <c r="H22" s="9" t="s">
        <v>24</v>
      </c>
      <c r="I22" s="15"/>
      <c r="J22" s="9"/>
      <c r="K22" s="9"/>
      <c r="L22" s="9"/>
    </row>
    <row r="23" spans="1:12" x14ac:dyDescent="0.25">
      <c r="A23" s="9" t="s">
        <v>21</v>
      </c>
      <c r="B23" s="28" t="s">
        <v>22</v>
      </c>
      <c r="C23" s="14">
        <v>2.6</v>
      </c>
      <c r="D23" s="14" t="s">
        <v>25</v>
      </c>
      <c r="E23" s="14" t="s">
        <v>29</v>
      </c>
      <c r="F23" s="15">
        <v>200000</v>
      </c>
      <c r="G23" s="9" t="s">
        <v>13</v>
      </c>
      <c r="H23" s="9" t="s">
        <v>24</v>
      </c>
      <c r="I23" s="15"/>
      <c r="J23" s="9"/>
      <c r="K23" s="9"/>
      <c r="L23" s="9"/>
    </row>
    <row r="24" spans="1:12" x14ac:dyDescent="0.25">
      <c r="A24" s="9" t="s">
        <v>21</v>
      </c>
      <c r="B24" s="28" t="s">
        <v>22</v>
      </c>
      <c r="C24" s="14">
        <v>2.6</v>
      </c>
      <c r="D24" s="14" t="s">
        <v>25</v>
      </c>
      <c r="E24" s="14" t="s">
        <v>30</v>
      </c>
      <c r="F24" s="15">
        <v>200000</v>
      </c>
      <c r="G24" s="9" t="s">
        <v>13</v>
      </c>
      <c r="H24" s="9" t="s">
        <v>24</v>
      </c>
      <c r="I24" s="15"/>
      <c r="J24" s="9"/>
      <c r="K24" s="9"/>
      <c r="L24" s="9"/>
    </row>
    <row r="25" spans="1:12" x14ac:dyDescent="0.25">
      <c r="A25" s="9" t="s">
        <v>21</v>
      </c>
      <c r="B25" s="28" t="s">
        <v>22</v>
      </c>
      <c r="C25" s="14">
        <v>2.6</v>
      </c>
      <c r="D25" s="14" t="s">
        <v>25</v>
      </c>
      <c r="E25" s="14" t="s">
        <v>31</v>
      </c>
      <c r="F25" s="15">
        <v>200000</v>
      </c>
      <c r="G25" s="9" t="s">
        <v>13</v>
      </c>
      <c r="H25" s="9" t="s">
        <v>24</v>
      </c>
      <c r="I25" s="15"/>
      <c r="J25" s="9"/>
      <c r="K25" s="9"/>
      <c r="L25" s="9"/>
    </row>
    <row r="26" spans="1:12" s="3" customFormat="1" x14ac:dyDescent="0.25">
      <c r="A26" s="9" t="s">
        <v>21</v>
      </c>
      <c r="B26" s="28" t="s">
        <v>22</v>
      </c>
      <c r="C26" s="14">
        <v>2.6</v>
      </c>
      <c r="D26" s="14" t="s">
        <v>25</v>
      </c>
      <c r="E26" s="14" t="s">
        <v>32</v>
      </c>
      <c r="F26" s="15">
        <v>200000</v>
      </c>
      <c r="G26" s="9" t="s">
        <v>13</v>
      </c>
      <c r="H26" s="9" t="s">
        <v>24</v>
      </c>
      <c r="I26" s="15"/>
      <c r="J26" s="15"/>
      <c r="K26" s="15"/>
      <c r="L26" s="15"/>
    </row>
    <row r="27" spans="1:12" x14ac:dyDescent="0.25">
      <c r="A27" s="9" t="s">
        <v>21</v>
      </c>
      <c r="B27" s="28" t="s">
        <v>22</v>
      </c>
      <c r="C27" s="14">
        <v>2.6</v>
      </c>
      <c r="D27" s="14" t="s">
        <v>25</v>
      </c>
      <c r="E27" s="14" t="s">
        <v>33</v>
      </c>
      <c r="F27" s="15">
        <v>200000</v>
      </c>
      <c r="G27" s="9" t="s">
        <v>13</v>
      </c>
      <c r="H27" s="9" t="s">
        <v>24</v>
      </c>
      <c r="I27" s="15"/>
      <c r="J27" s="9"/>
      <c r="K27" s="9"/>
      <c r="L27" s="9"/>
    </row>
    <row r="28" spans="1:12" s="17" customFormat="1" x14ac:dyDescent="0.25">
      <c r="A28" s="12" t="s">
        <v>21</v>
      </c>
      <c r="B28" s="29" t="s">
        <v>22</v>
      </c>
      <c r="C28" s="18">
        <v>2.6</v>
      </c>
      <c r="D28" s="18" t="s">
        <v>25</v>
      </c>
      <c r="E28" s="18" t="s">
        <v>34</v>
      </c>
      <c r="F28" s="25">
        <v>200000</v>
      </c>
      <c r="G28" s="12" t="s">
        <v>13</v>
      </c>
      <c r="H28" s="12" t="s">
        <v>24</v>
      </c>
      <c r="I28" s="15"/>
      <c r="J28" s="12"/>
      <c r="K28" s="12"/>
      <c r="L28" s="12"/>
    </row>
    <row r="29" spans="1:12" x14ac:dyDescent="0.25">
      <c r="A29" s="9" t="s">
        <v>21</v>
      </c>
      <c r="B29" s="24" t="s">
        <v>11</v>
      </c>
      <c r="C29" s="14">
        <v>1</v>
      </c>
      <c r="D29" s="14" t="s">
        <v>12</v>
      </c>
      <c r="E29" s="14" t="s">
        <v>26</v>
      </c>
      <c r="F29" s="15">
        <v>200000</v>
      </c>
      <c r="G29" s="9" t="s">
        <v>13</v>
      </c>
      <c r="H29" s="9" t="s">
        <v>14</v>
      </c>
      <c r="I29" s="15"/>
      <c r="J29" s="9"/>
      <c r="K29" s="9"/>
      <c r="L29" s="9"/>
    </row>
    <row r="30" spans="1:12" x14ac:dyDescent="0.25">
      <c r="A30" s="9" t="s">
        <v>21</v>
      </c>
      <c r="B30" s="24" t="s">
        <v>11</v>
      </c>
      <c r="C30" s="14">
        <v>1</v>
      </c>
      <c r="D30" s="14" t="s">
        <v>12</v>
      </c>
      <c r="E30" s="14" t="s">
        <v>27</v>
      </c>
      <c r="F30" s="15">
        <v>200000</v>
      </c>
      <c r="G30" s="9" t="s">
        <v>13</v>
      </c>
      <c r="H30" s="9" t="s">
        <v>14</v>
      </c>
      <c r="I30" s="15"/>
      <c r="J30" s="9"/>
      <c r="K30" s="9"/>
      <c r="L30" s="9"/>
    </row>
    <row r="31" spans="1:12" x14ac:dyDescent="0.25">
      <c r="A31" s="9" t="s">
        <v>21</v>
      </c>
      <c r="B31" s="24" t="s">
        <v>11</v>
      </c>
      <c r="C31" s="14">
        <v>1</v>
      </c>
      <c r="D31" s="14" t="s">
        <v>12</v>
      </c>
      <c r="E31" s="14" t="s">
        <v>28</v>
      </c>
      <c r="F31" s="15">
        <v>200000</v>
      </c>
      <c r="G31" s="9" t="s">
        <v>13</v>
      </c>
      <c r="H31" s="9" t="s">
        <v>14</v>
      </c>
      <c r="I31" s="15"/>
      <c r="J31" s="9"/>
      <c r="K31" s="9"/>
      <c r="L31" s="9"/>
    </row>
    <row r="32" spans="1:12" s="3" customFormat="1" x14ac:dyDescent="0.25">
      <c r="A32" s="9" t="s">
        <v>21</v>
      </c>
      <c r="B32" s="24" t="s">
        <v>11</v>
      </c>
      <c r="C32" s="14">
        <v>1</v>
      </c>
      <c r="D32" s="14" t="s">
        <v>12</v>
      </c>
      <c r="E32" s="14" t="s">
        <v>29</v>
      </c>
      <c r="F32" s="15">
        <v>200000</v>
      </c>
      <c r="G32" s="9" t="s">
        <v>13</v>
      </c>
      <c r="H32" s="9" t="s">
        <v>14</v>
      </c>
      <c r="I32" s="15"/>
      <c r="J32" s="15"/>
      <c r="K32" s="15"/>
      <c r="L32" s="15"/>
    </row>
    <row r="33" spans="1:12" s="3" customFormat="1" ht="12.65" customHeight="1" x14ac:dyDescent="0.25">
      <c r="A33" s="9" t="s">
        <v>21</v>
      </c>
      <c r="B33" s="24" t="s">
        <v>11</v>
      </c>
      <c r="C33" s="14">
        <v>1</v>
      </c>
      <c r="D33" s="14" t="s">
        <v>12</v>
      </c>
      <c r="E33" s="14" t="s">
        <v>35</v>
      </c>
      <c r="F33" s="15">
        <v>200000</v>
      </c>
      <c r="G33" s="9" t="s">
        <v>13</v>
      </c>
      <c r="H33" s="9" t="s">
        <v>14</v>
      </c>
      <c r="I33" s="15"/>
      <c r="J33" s="15"/>
      <c r="K33" s="15"/>
    </row>
    <row r="34" spans="1:12" s="17" customFormat="1" x14ac:dyDescent="0.25">
      <c r="A34" s="12" t="s">
        <v>21</v>
      </c>
      <c r="B34" s="26" t="s">
        <v>11</v>
      </c>
      <c r="C34" s="18">
        <v>1</v>
      </c>
      <c r="D34" s="18" t="s">
        <v>12</v>
      </c>
      <c r="E34" s="25" t="s">
        <v>23</v>
      </c>
      <c r="F34" s="25">
        <v>200000</v>
      </c>
      <c r="G34" s="12" t="s">
        <v>13</v>
      </c>
      <c r="H34" s="12" t="s">
        <v>14</v>
      </c>
      <c r="I34" s="15"/>
    </row>
    <row r="35" spans="1:12" x14ac:dyDescent="0.25">
      <c r="A35" s="9" t="s">
        <v>21</v>
      </c>
      <c r="B35" s="24" t="s">
        <v>11</v>
      </c>
      <c r="C35" s="14">
        <v>1</v>
      </c>
      <c r="D35" s="14" t="s">
        <v>12</v>
      </c>
      <c r="E35" s="14" t="s">
        <v>36</v>
      </c>
      <c r="F35" s="15">
        <v>200000</v>
      </c>
      <c r="G35" s="9" t="s">
        <v>13</v>
      </c>
      <c r="H35" s="9" t="s">
        <v>14</v>
      </c>
      <c r="I35" s="15"/>
    </row>
    <row r="36" spans="1:12" x14ac:dyDescent="0.25">
      <c r="A36" s="9" t="s">
        <v>21</v>
      </c>
      <c r="B36" s="24" t="s">
        <v>11</v>
      </c>
      <c r="C36" s="14">
        <v>1</v>
      </c>
      <c r="D36" s="14" t="s">
        <v>12</v>
      </c>
      <c r="E36" s="14" t="s">
        <v>37</v>
      </c>
      <c r="F36" s="15">
        <v>200000</v>
      </c>
      <c r="G36" s="9" t="s">
        <v>13</v>
      </c>
      <c r="H36" s="9" t="s">
        <v>14</v>
      </c>
      <c r="I36" s="15"/>
    </row>
    <row r="37" spans="1:12" x14ac:dyDescent="0.25">
      <c r="A37" s="9" t="s">
        <v>21</v>
      </c>
      <c r="B37" s="24" t="s">
        <v>11</v>
      </c>
      <c r="C37" s="14">
        <v>1</v>
      </c>
      <c r="D37" s="14" t="s">
        <v>12</v>
      </c>
      <c r="E37" s="14" t="s">
        <v>38</v>
      </c>
      <c r="F37" s="15">
        <v>200000</v>
      </c>
      <c r="G37" s="9" t="s">
        <v>13</v>
      </c>
      <c r="H37" s="9" t="s">
        <v>14</v>
      </c>
      <c r="I37" s="15"/>
    </row>
    <row r="38" spans="1:12" x14ac:dyDescent="0.25">
      <c r="A38" s="9" t="s">
        <v>21</v>
      </c>
      <c r="B38" s="24" t="s">
        <v>11</v>
      </c>
      <c r="C38" s="14">
        <v>1</v>
      </c>
      <c r="D38" s="14" t="s">
        <v>12</v>
      </c>
      <c r="E38" s="14" t="s">
        <v>23</v>
      </c>
      <c r="F38" s="15">
        <v>200000</v>
      </c>
      <c r="G38" s="9" t="s">
        <v>13</v>
      </c>
      <c r="H38" s="9" t="s">
        <v>14</v>
      </c>
      <c r="I38" s="15"/>
    </row>
    <row r="39" spans="1:12" x14ac:dyDescent="0.25">
      <c r="A39" s="9" t="s">
        <v>21</v>
      </c>
      <c r="B39" s="24" t="s">
        <v>11</v>
      </c>
      <c r="C39" s="14">
        <v>1</v>
      </c>
      <c r="D39" s="14" t="s">
        <v>12</v>
      </c>
      <c r="E39" s="14" t="s">
        <v>39</v>
      </c>
      <c r="F39" s="15">
        <v>200000</v>
      </c>
      <c r="G39" s="9" t="s">
        <v>13</v>
      </c>
      <c r="H39" s="9" t="s">
        <v>14</v>
      </c>
      <c r="I39" s="15"/>
    </row>
    <row r="40" spans="1:12" s="17" customFormat="1" x14ac:dyDescent="0.25">
      <c r="A40" s="12" t="s">
        <v>21</v>
      </c>
      <c r="B40" s="26" t="s">
        <v>11</v>
      </c>
      <c r="C40" s="18">
        <v>1</v>
      </c>
      <c r="D40" s="18" t="s">
        <v>12</v>
      </c>
      <c r="E40" s="25" t="s">
        <v>40</v>
      </c>
      <c r="F40" s="25">
        <v>200000</v>
      </c>
      <c r="G40" s="12" t="s">
        <v>13</v>
      </c>
      <c r="H40" s="12" t="s">
        <v>14</v>
      </c>
      <c r="I40" s="15"/>
    </row>
    <row r="41" spans="1:12" s="3" customFormat="1" ht="12.65" customHeight="1" x14ac:dyDescent="0.25">
      <c r="A41" s="9" t="s">
        <v>21</v>
      </c>
      <c r="B41" s="34" t="s">
        <v>41</v>
      </c>
      <c r="C41" s="14">
        <v>2</v>
      </c>
      <c r="D41" s="14" t="s">
        <v>25</v>
      </c>
      <c r="E41" s="14" t="s">
        <v>26</v>
      </c>
      <c r="F41" s="15">
        <v>200000</v>
      </c>
      <c r="G41" s="9" t="s">
        <v>13</v>
      </c>
      <c r="H41" s="9" t="s">
        <v>42</v>
      </c>
      <c r="I41" s="15"/>
      <c r="J41" s="15"/>
      <c r="K41" s="15"/>
      <c r="L41" s="15"/>
    </row>
    <row r="42" spans="1:12" x14ac:dyDescent="0.25">
      <c r="A42" s="9" t="s">
        <v>21</v>
      </c>
      <c r="B42" s="34" t="s">
        <v>41</v>
      </c>
      <c r="C42" s="14">
        <v>2</v>
      </c>
      <c r="D42" s="14" t="s">
        <v>25</v>
      </c>
      <c r="E42" s="14" t="s">
        <v>27</v>
      </c>
      <c r="F42" s="15">
        <v>200000</v>
      </c>
      <c r="G42" s="9" t="s">
        <v>13</v>
      </c>
      <c r="H42" s="9" t="s">
        <v>42</v>
      </c>
      <c r="I42" s="15"/>
      <c r="J42" s="9"/>
      <c r="K42" s="9"/>
      <c r="L42" s="9"/>
    </row>
    <row r="43" spans="1:12" x14ac:dyDescent="0.25">
      <c r="A43" s="9" t="s">
        <v>21</v>
      </c>
      <c r="B43" s="34" t="s">
        <v>41</v>
      </c>
      <c r="C43" s="14">
        <v>2</v>
      </c>
      <c r="D43" s="14" t="s">
        <v>25</v>
      </c>
      <c r="E43" s="14" t="s">
        <v>28</v>
      </c>
      <c r="F43" s="15">
        <v>200000</v>
      </c>
      <c r="G43" s="9" t="s">
        <v>13</v>
      </c>
      <c r="H43" s="9" t="s">
        <v>42</v>
      </c>
      <c r="I43" s="15"/>
      <c r="J43" s="9"/>
      <c r="K43" s="9"/>
      <c r="L43" s="9"/>
    </row>
    <row r="44" spans="1:12" x14ac:dyDescent="0.25">
      <c r="A44" s="9" t="s">
        <v>21</v>
      </c>
      <c r="B44" s="34" t="s">
        <v>41</v>
      </c>
      <c r="C44" s="14">
        <v>2</v>
      </c>
      <c r="D44" s="14" t="s">
        <v>25</v>
      </c>
      <c r="E44" s="14" t="s">
        <v>29</v>
      </c>
      <c r="F44" s="15">
        <v>200000</v>
      </c>
      <c r="G44" s="9" t="s">
        <v>13</v>
      </c>
      <c r="H44" s="9" t="s">
        <v>42</v>
      </c>
      <c r="I44" s="15"/>
      <c r="J44" s="9"/>
      <c r="K44" s="9"/>
      <c r="L44" s="9"/>
    </row>
    <row r="45" spans="1:12" x14ac:dyDescent="0.25">
      <c r="A45" s="9" t="s">
        <v>21</v>
      </c>
      <c r="B45" s="34" t="s">
        <v>41</v>
      </c>
      <c r="C45" s="14">
        <v>2</v>
      </c>
      <c r="D45" s="14" t="s">
        <v>25</v>
      </c>
      <c r="E45" s="14" t="s">
        <v>30</v>
      </c>
      <c r="F45" s="15">
        <v>200000</v>
      </c>
      <c r="G45" s="9" t="s">
        <v>13</v>
      </c>
      <c r="H45" s="9" t="s">
        <v>42</v>
      </c>
      <c r="I45" s="15"/>
      <c r="J45" s="9"/>
      <c r="K45" s="9"/>
      <c r="L45" s="9"/>
    </row>
    <row r="46" spans="1:12" x14ac:dyDescent="0.25">
      <c r="A46" s="9" t="s">
        <v>21</v>
      </c>
      <c r="B46" s="34" t="s">
        <v>41</v>
      </c>
      <c r="C46" s="14">
        <v>2</v>
      </c>
      <c r="D46" s="14" t="s">
        <v>25</v>
      </c>
      <c r="E46" s="14" t="s">
        <v>31</v>
      </c>
      <c r="F46" s="15">
        <v>200000</v>
      </c>
      <c r="G46" s="9" t="s">
        <v>13</v>
      </c>
      <c r="H46" s="9" t="s">
        <v>42</v>
      </c>
      <c r="I46" s="15"/>
      <c r="J46" s="9"/>
      <c r="K46" s="9"/>
      <c r="L46" s="9"/>
    </row>
    <row r="47" spans="1:12" s="3" customFormat="1" x14ac:dyDescent="0.25">
      <c r="A47" s="9" t="s">
        <v>21</v>
      </c>
      <c r="B47" s="34" t="s">
        <v>41</v>
      </c>
      <c r="C47" s="14">
        <v>2</v>
      </c>
      <c r="D47" s="14" t="s">
        <v>25</v>
      </c>
      <c r="E47" s="14" t="s">
        <v>32</v>
      </c>
      <c r="F47" s="15">
        <v>200000</v>
      </c>
      <c r="G47" s="9" t="s">
        <v>13</v>
      </c>
      <c r="H47" s="9" t="s">
        <v>42</v>
      </c>
      <c r="I47" s="15"/>
      <c r="J47" s="15"/>
      <c r="K47" s="15"/>
      <c r="L47" s="15"/>
    </row>
    <row r="48" spans="1:12" x14ac:dyDescent="0.25">
      <c r="A48" s="9" t="s">
        <v>21</v>
      </c>
      <c r="B48" s="34" t="s">
        <v>41</v>
      </c>
      <c r="C48" s="14">
        <v>2</v>
      </c>
      <c r="D48" s="14" t="s">
        <v>25</v>
      </c>
      <c r="E48" s="14" t="s">
        <v>33</v>
      </c>
      <c r="F48" s="15">
        <v>200000</v>
      </c>
      <c r="G48" s="9" t="s">
        <v>13</v>
      </c>
      <c r="H48" s="9" t="s">
        <v>42</v>
      </c>
      <c r="I48" s="15"/>
      <c r="J48" s="9"/>
      <c r="K48" s="9"/>
      <c r="L48" s="9"/>
    </row>
    <row r="49" spans="1:13" s="17" customFormat="1" x14ac:dyDescent="0.25">
      <c r="A49" s="12" t="s">
        <v>21</v>
      </c>
      <c r="B49" s="35" t="s">
        <v>41</v>
      </c>
      <c r="C49" s="18">
        <v>2</v>
      </c>
      <c r="D49" s="18" t="s">
        <v>25</v>
      </c>
      <c r="E49" s="18" t="s">
        <v>34</v>
      </c>
      <c r="F49" s="25">
        <v>200000</v>
      </c>
      <c r="G49" s="12" t="s">
        <v>13</v>
      </c>
      <c r="H49" s="12" t="s">
        <v>42</v>
      </c>
      <c r="I49" s="15"/>
      <c r="J49" s="12"/>
      <c r="K49" s="12"/>
      <c r="L49" s="12"/>
    </row>
    <row r="50" spans="1:13" s="3" customFormat="1" ht="12.65" customHeight="1" x14ac:dyDescent="0.25">
      <c r="A50" s="9" t="s">
        <v>21</v>
      </c>
      <c r="B50" s="34" t="s">
        <v>41</v>
      </c>
      <c r="C50" s="14">
        <v>5</v>
      </c>
      <c r="D50" s="14" t="s">
        <v>43</v>
      </c>
      <c r="E50" s="14" t="s">
        <v>44</v>
      </c>
      <c r="F50" s="15">
        <v>250000</v>
      </c>
      <c r="G50" s="9" t="s">
        <v>13</v>
      </c>
      <c r="H50" s="9" t="s">
        <v>42</v>
      </c>
      <c r="I50" s="15"/>
      <c r="J50" s="15"/>
      <c r="K50" s="15"/>
      <c r="L50" s="15"/>
    </row>
    <row r="51" spans="1:13" x14ac:dyDescent="0.25">
      <c r="A51" s="9" t="s">
        <v>21</v>
      </c>
      <c r="B51" s="34" t="s">
        <v>41</v>
      </c>
      <c r="C51" s="14">
        <v>5</v>
      </c>
      <c r="D51" s="14" t="s">
        <v>43</v>
      </c>
      <c r="E51" s="14" t="s">
        <v>28</v>
      </c>
      <c r="F51" s="15">
        <v>250000</v>
      </c>
      <c r="G51" s="9" t="s">
        <v>13</v>
      </c>
      <c r="H51" s="9" t="s">
        <v>42</v>
      </c>
      <c r="I51" s="15"/>
      <c r="J51" s="9"/>
      <c r="K51" s="9"/>
      <c r="L51" s="9"/>
    </row>
    <row r="52" spans="1:13" x14ac:dyDescent="0.25">
      <c r="A52" s="9" t="s">
        <v>21</v>
      </c>
      <c r="B52" s="34" t="s">
        <v>41</v>
      </c>
      <c r="C52" s="14">
        <v>5</v>
      </c>
      <c r="D52" s="14" t="s">
        <v>43</v>
      </c>
      <c r="E52" s="14" t="s">
        <v>29</v>
      </c>
      <c r="F52" s="15">
        <v>250000</v>
      </c>
      <c r="G52" s="9" t="s">
        <v>13</v>
      </c>
      <c r="H52" s="9" t="s">
        <v>42</v>
      </c>
      <c r="I52" s="15"/>
      <c r="J52" s="9"/>
      <c r="K52" s="9"/>
      <c r="L52" s="9"/>
    </row>
    <row r="53" spans="1:13" x14ac:dyDescent="0.25">
      <c r="A53" s="9" t="s">
        <v>21</v>
      </c>
      <c r="B53" s="34" t="s">
        <v>41</v>
      </c>
      <c r="C53" s="14">
        <v>5</v>
      </c>
      <c r="D53" s="14" t="s">
        <v>43</v>
      </c>
      <c r="E53" s="14" t="s">
        <v>45</v>
      </c>
      <c r="F53" s="15">
        <v>250000</v>
      </c>
      <c r="G53" s="9" t="s">
        <v>13</v>
      </c>
      <c r="H53" s="9" t="s">
        <v>42</v>
      </c>
      <c r="I53" s="15"/>
      <c r="J53" s="9"/>
      <c r="K53" s="9"/>
      <c r="L53" s="9"/>
    </row>
    <row r="54" spans="1:13" x14ac:dyDescent="0.25">
      <c r="A54" s="9" t="s">
        <v>21</v>
      </c>
      <c r="B54" s="34" t="s">
        <v>41</v>
      </c>
      <c r="C54" s="14">
        <v>5</v>
      </c>
      <c r="D54" s="14" t="s">
        <v>43</v>
      </c>
      <c r="E54" s="14" t="s">
        <v>32</v>
      </c>
      <c r="F54" s="15">
        <v>250000</v>
      </c>
      <c r="G54" s="9" t="s">
        <v>13</v>
      </c>
      <c r="H54" s="9" t="s">
        <v>42</v>
      </c>
      <c r="I54" s="15"/>
      <c r="J54" s="9"/>
      <c r="K54" s="9"/>
      <c r="L54" s="9"/>
    </row>
    <row r="55" spans="1:13" x14ac:dyDescent="0.25">
      <c r="A55" s="9" t="s">
        <v>21</v>
      </c>
      <c r="B55" s="34" t="s">
        <v>41</v>
      </c>
      <c r="C55" s="14">
        <v>5</v>
      </c>
      <c r="D55" s="14" t="s">
        <v>43</v>
      </c>
      <c r="E55" s="14" t="s">
        <v>31</v>
      </c>
      <c r="F55" s="15">
        <v>250000</v>
      </c>
      <c r="G55" s="9" t="s">
        <v>13</v>
      </c>
      <c r="H55" s="9" t="s">
        <v>42</v>
      </c>
      <c r="I55" s="15"/>
      <c r="J55" s="9"/>
      <c r="K55" s="9"/>
      <c r="L55" s="9"/>
    </row>
    <row r="56" spans="1:13" s="3" customFormat="1" x14ac:dyDescent="0.25">
      <c r="A56" s="9" t="s">
        <v>21</v>
      </c>
      <c r="B56" s="34" t="s">
        <v>41</v>
      </c>
      <c r="C56" s="14">
        <v>5</v>
      </c>
      <c r="D56" s="14" t="s">
        <v>43</v>
      </c>
      <c r="E56" s="14" t="s">
        <v>46</v>
      </c>
      <c r="F56" s="15">
        <v>250000</v>
      </c>
      <c r="G56" s="9" t="s">
        <v>13</v>
      </c>
      <c r="H56" s="9" t="s">
        <v>42</v>
      </c>
      <c r="I56" s="15"/>
      <c r="J56" s="15"/>
      <c r="K56" s="15"/>
      <c r="L56" s="15"/>
    </row>
    <row r="57" spans="1:13" s="17" customFormat="1" x14ac:dyDescent="0.25">
      <c r="A57" s="12" t="s">
        <v>21</v>
      </c>
      <c r="B57" s="35" t="s">
        <v>41</v>
      </c>
      <c r="C57" s="18">
        <v>5</v>
      </c>
      <c r="D57" s="18" t="s">
        <v>43</v>
      </c>
      <c r="E57" s="18" t="s">
        <v>47</v>
      </c>
      <c r="F57" s="25">
        <v>250000</v>
      </c>
      <c r="G57" s="12" t="s">
        <v>13</v>
      </c>
      <c r="H57" s="12" t="s">
        <v>42</v>
      </c>
      <c r="I57" s="15"/>
      <c r="J57" s="12"/>
      <c r="K57" s="12"/>
      <c r="L57" s="12"/>
    </row>
    <row r="58" spans="1:13" x14ac:dyDescent="0.25">
      <c r="A58" s="9"/>
      <c r="B58" s="36"/>
      <c r="C58" s="14"/>
      <c r="D58" s="14"/>
      <c r="E58" s="14"/>
      <c r="F58" s="15"/>
      <c r="G58" s="9"/>
      <c r="H58" s="9"/>
      <c r="I58" s="9"/>
      <c r="J58" s="9"/>
      <c r="K58" s="9"/>
      <c r="L58" s="9"/>
    </row>
    <row r="59" spans="1:13" x14ac:dyDescent="0.25">
      <c r="A59" s="15"/>
      <c r="B59" s="15"/>
      <c r="C59" s="15"/>
      <c r="D59" s="15"/>
      <c r="E59" s="15"/>
      <c r="F59" s="16"/>
      <c r="G59" s="16"/>
      <c r="H59" s="15"/>
    </row>
    <row r="60" spans="1:13" s="17" customFormat="1" ht="13" x14ac:dyDescent="0.3">
      <c r="A60" s="19" t="s">
        <v>1</v>
      </c>
      <c r="B60" s="19" t="s">
        <v>17</v>
      </c>
      <c r="C60" s="19" t="s">
        <v>18</v>
      </c>
      <c r="D60" s="19" t="s">
        <v>19</v>
      </c>
      <c r="E60" s="19" t="s">
        <v>48</v>
      </c>
      <c r="F60" s="19" t="s">
        <v>49</v>
      </c>
      <c r="G60" s="19" t="s">
        <v>50</v>
      </c>
      <c r="H60" s="19" t="s">
        <v>7</v>
      </c>
      <c r="I60" s="20" t="s">
        <v>51</v>
      </c>
      <c r="J60" s="20" t="s">
        <v>6</v>
      </c>
      <c r="K60" s="19" t="s">
        <v>52</v>
      </c>
      <c r="L60" s="19" t="s">
        <v>53</v>
      </c>
      <c r="M60" s="19" t="s">
        <v>8</v>
      </c>
    </row>
    <row r="61" spans="1:13" x14ac:dyDescent="0.25">
      <c r="A61" s="14" t="s">
        <v>54</v>
      </c>
      <c r="B61" s="28" t="s">
        <v>22</v>
      </c>
      <c r="C61" s="14">
        <v>4</v>
      </c>
      <c r="D61" s="14" t="s">
        <v>25</v>
      </c>
      <c r="E61" s="14" t="s">
        <v>55</v>
      </c>
      <c r="F61" s="11">
        <v>50</v>
      </c>
      <c r="G61" s="11">
        <v>1</v>
      </c>
      <c r="H61" s="9" t="s">
        <v>13</v>
      </c>
      <c r="I61" s="9">
        <v>5</v>
      </c>
      <c r="J61" s="9">
        <v>400000</v>
      </c>
      <c r="K61" s="9">
        <v>2</v>
      </c>
      <c r="L61" s="21">
        <v>98.484848484848484</v>
      </c>
      <c r="M61" s="9" t="s">
        <v>24</v>
      </c>
    </row>
    <row r="62" spans="1:13" x14ac:dyDescent="0.25">
      <c r="A62" s="14" t="s">
        <v>54</v>
      </c>
      <c r="B62" s="28" t="s">
        <v>22</v>
      </c>
      <c r="C62" s="14">
        <v>4</v>
      </c>
      <c r="D62" s="14" t="s">
        <v>25</v>
      </c>
      <c r="E62" s="14" t="s">
        <v>55</v>
      </c>
      <c r="F62" s="11">
        <v>50</v>
      </c>
      <c r="G62" s="11">
        <v>1</v>
      </c>
      <c r="H62" s="9" t="s">
        <v>13</v>
      </c>
      <c r="I62" s="9">
        <v>10</v>
      </c>
      <c r="J62" s="9">
        <v>400000</v>
      </c>
      <c r="K62" s="9">
        <v>2</v>
      </c>
      <c r="L62" s="21">
        <v>97.767145135566196</v>
      </c>
      <c r="M62" s="9" t="s">
        <v>24</v>
      </c>
    </row>
    <row r="63" spans="1:13" x14ac:dyDescent="0.25">
      <c r="A63" s="14" t="s">
        <v>54</v>
      </c>
      <c r="B63" s="28" t="s">
        <v>22</v>
      </c>
      <c r="C63" s="14">
        <v>4</v>
      </c>
      <c r="D63" s="14" t="s">
        <v>25</v>
      </c>
      <c r="E63" s="14" t="s">
        <v>55</v>
      </c>
      <c r="F63" s="11">
        <v>100</v>
      </c>
      <c r="G63" s="11">
        <v>1</v>
      </c>
      <c r="H63" s="9" t="s">
        <v>13</v>
      </c>
      <c r="I63" s="9">
        <v>5</v>
      </c>
      <c r="J63" s="9">
        <v>400000</v>
      </c>
      <c r="K63" s="9">
        <v>2</v>
      </c>
      <c r="L63" s="21">
        <v>92.64705882352942</v>
      </c>
      <c r="M63" s="9" t="s">
        <v>24</v>
      </c>
    </row>
    <row r="64" spans="1:13" x14ac:dyDescent="0.25">
      <c r="A64" s="14" t="s">
        <v>54</v>
      </c>
      <c r="B64" s="28" t="s">
        <v>22</v>
      </c>
      <c r="C64" s="14">
        <v>4</v>
      </c>
      <c r="D64" s="14" t="s">
        <v>25</v>
      </c>
      <c r="E64" s="14" t="s">
        <v>55</v>
      </c>
      <c r="F64" s="11">
        <v>100</v>
      </c>
      <c r="G64" s="11">
        <v>1</v>
      </c>
      <c r="H64" s="9" t="s">
        <v>13</v>
      </c>
      <c r="I64" s="9">
        <v>10</v>
      </c>
      <c r="J64" s="9">
        <v>400000</v>
      </c>
      <c r="K64" s="9">
        <v>2</v>
      </c>
      <c r="L64" s="22">
        <v>96.774193548387103</v>
      </c>
      <c r="M64" s="9" t="s">
        <v>24</v>
      </c>
    </row>
    <row r="65" spans="1:13" x14ac:dyDescent="0.25">
      <c r="A65" s="14" t="s">
        <v>54</v>
      </c>
      <c r="B65" s="28" t="s">
        <v>22</v>
      </c>
      <c r="C65" s="14">
        <v>4</v>
      </c>
      <c r="D65" s="14" t="s">
        <v>25</v>
      </c>
      <c r="E65" s="14" t="s">
        <v>55</v>
      </c>
      <c r="F65" s="11">
        <v>200</v>
      </c>
      <c r="G65" s="11">
        <v>1</v>
      </c>
      <c r="H65" s="9" t="s">
        <v>13</v>
      </c>
      <c r="I65" s="9">
        <v>5</v>
      </c>
      <c r="J65" s="9">
        <v>400000</v>
      </c>
      <c r="K65" s="9">
        <v>2</v>
      </c>
      <c r="L65" s="22">
        <v>92.237442922374427</v>
      </c>
      <c r="M65" s="9" t="s">
        <v>24</v>
      </c>
    </row>
    <row r="66" spans="1:13" x14ac:dyDescent="0.25">
      <c r="A66" s="14" t="s">
        <v>54</v>
      </c>
      <c r="B66" s="28" t="s">
        <v>22</v>
      </c>
      <c r="C66" s="14">
        <v>4</v>
      </c>
      <c r="D66" s="14" t="s">
        <v>25</v>
      </c>
      <c r="E66" s="14" t="s">
        <v>55</v>
      </c>
      <c r="F66" s="11">
        <v>200</v>
      </c>
      <c r="G66" s="11">
        <v>1</v>
      </c>
      <c r="H66" s="9" t="s">
        <v>13</v>
      </c>
      <c r="I66" s="9">
        <v>10</v>
      </c>
      <c r="J66" s="9">
        <v>400000</v>
      </c>
      <c r="K66" s="9">
        <v>2</v>
      </c>
      <c r="L66" s="22">
        <v>94.078947368421055</v>
      </c>
      <c r="M66" s="9" t="s">
        <v>24</v>
      </c>
    </row>
    <row r="67" spans="1:13" x14ac:dyDescent="0.25">
      <c r="A67" s="14" t="s">
        <v>54</v>
      </c>
      <c r="B67" s="28" t="s">
        <v>22</v>
      </c>
      <c r="C67" s="14">
        <v>4</v>
      </c>
      <c r="D67" s="14" t="s">
        <v>25</v>
      </c>
      <c r="E67" s="14" t="s">
        <v>55</v>
      </c>
      <c r="F67" s="11">
        <v>300</v>
      </c>
      <c r="G67" s="11">
        <v>1</v>
      </c>
      <c r="H67" s="9" t="s">
        <v>13</v>
      </c>
      <c r="I67" s="9">
        <v>5</v>
      </c>
      <c r="J67" s="9">
        <v>400000</v>
      </c>
      <c r="K67" s="9">
        <v>2</v>
      </c>
      <c r="L67" s="22">
        <v>63.636363636363633</v>
      </c>
      <c r="M67" s="9" t="s">
        <v>24</v>
      </c>
    </row>
    <row r="68" spans="1:13" s="17" customFormat="1" x14ac:dyDescent="0.25">
      <c r="A68" s="18" t="s">
        <v>54</v>
      </c>
      <c r="B68" s="29" t="s">
        <v>22</v>
      </c>
      <c r="C68" s="18">
        <v>4</v>
      </c>
      <c r="D68" s="18" t="s">
        <v>25</v>
      </c>
      <c r="E68" s="18" t="s">
        <v>55</v>
      </c>
      <c r="F68" s="13">
        <v>300</v>
      </c>
      <c r="G68" s="13">
        <v>1</v>
      </c>
      <c r="H68" s="12" t="s">
        <v>13</v>
      </c>
      <c r="I68" s="12">
        <v>10</v>
      </c>
      <c r="J68" s="12">
        <v>400000</v>
      </c>
      <c r="K68" s="12">
        <v>2</v>
      </c>
      <c r="L68" s="23">
        <v>44.642857142857146</v>
      </c>
      <c r="M68" s="12" t="s">
        <v>24</v>
      </c>
    </row>
    <row r="69" spans="1:13" x14ac:dyDescent="0.25">
      <c r="A69" s="14" t="s">
        <v>54</v>
      </c>
      <c r="B69" s="24" t="s">
        <v>11</v>
      </c>
      <c r="C69" s="14">
        <v>1</v>
      </c>
      <c r="D69" s="14" t="s">
        <v>12</v>
      </c>
      <c r="E69" s="14" t="s">
        <v>55</v>
      </c>
      <c r="F69" s="11">
        <v>50</v>
      </c>
      <c r="G69" s="11">
        <v>1</v>
      </c>
      <c r="H69" s="9" t="s">
        <v>56</v>
      </c>
      <c r="I69" s="9">
        <v>1</v>
      </c>
      <c r="J69" s="9">
        <v>200000</v>
      </c>
      <c r="K69" s="9">
        <v>2</v>
      </c>
      <c r="L69" s="9"/>
      <c r="M69" s="9" t="s">
        <v>14</v>
      </c>
    </row>
    <row r="70" spans="1:13" x14ac:dyDescent="0.25">
      <c r="A70" s="14" t="s">
        <v>54</v>
      </c>
      <c r="B70" s="24" t="s">
        <v>11</v>
      </c>
      <c r="C70" s="14">
        <v>1</v>
      </c>
      <c r="D70" s="14" t="s">
        <v>12</v>
      </c>
      <c r="E70" s="14" t="s">
        <v>55</v>
      </c>
      <c r="F70" s="11">
        <v>50</v>
      </c>
      <c r="G70" s="11">
        <v>1</v>
      </c>
      <c r="H70" s="9" t="s">
        <v>56</v>
      </c>
      <c r="I70" s="9">
        <v>10</v>
      </c>
      <c r="J70" s="9">
        <v>200000</v>
      </c>
      <c r="K70" s="9">
        <v>2</v>
      </c>
      <c r="L70" s="9"/>
      <c r="M70" s="9" t="s">
        <v>14</v>
      </c>
    </row>
    <row r="71" spans="1:13" ht="13" x14ac:dyDescent="0.3">
      <c r="A71" s="14" t="s">
        <v>54</v>
      </c>
      <c r="B71" s="24" t="s">
        <v>11</v>
      </c>
      <c r="C71" s="14">
        <v>1</v>
      </c>
      <c r="D71" s="14" t="s">
        <v>12</v>
      </c>
      <c r="E71" s="14" t="s">
        <v>55</v>
      </c>
      <c r="F71" s="11">
        <v>100</v>
      </c>
      <c r="G71" s="11">
        <v>1</v>
      </c>
      <c r="H71" s="9" t="s">
        <v>56</v>
      </c>
      <c r="I71" s="11">
        <v>1</v>
      </c>
      <c r="J71" s="9">
        <v>200000</v>
      </c>
      <c r="K71" s="9">
        <v>2</v>
      </c>
      <c r="L71" s="10"/>
      <c r="M71" s="9" t="s">
        <v>14</v>
      </c>
    </row>
    <row r="72" spans="1:13" x14ac:dyDescent="0.25">
      <c r="A72" s="14" t="s">
        <v>54</v>
      </c>
      <c r="B72" s="24" t="s">
        <v>11</v>
      </c>
      <c r="C72" s="14">
        <v>1</v>
      </c>
      <c r="D72" s="14" t="s">
        <v>12</v>
      </c>
      <c r="E72" s="14" t="s">
        <v>55</v>
      </c>
      <c r="F72" s="11">
        <v>100</v>
      </c>
      <c r="G72" s="11">
        <v>1</v>
      </c>
      <c r="H72" s="9" t="s">
        <v>56</v>
      </c>
      <c r="I72" s="9">
        <v>10</v>
      </c>
      <c r="J72" s="9">
        <v>200000</v>
      </c>
      <c r="K72" s="9">
        <v>2</v>
      </c>
      <c r="L72" s="9"/>
      <c r="M72" s="9" t="s">
        <v>14</v>
      </c>
    </row>
    <row r="73" spans="1:13" x14ac:dyDescent="0.25">
      <c r="A73" s="14" t="s">
        <v>54</v>
      </c>
      <c r="B73" s="24" t="s">
        <v>11</v>
      </c>
      <c r="C73" s="14">
        <v>1</v>
      </c>
      <c r="D73" s="14" t="s">
        <v>12</v>
      </c>
      <c r="E73" s="14" t="s">
        <v>55</v>
      </c>
      <c r="F73" s="11">
        <v>200</v>
      </c>
      <c r="G73" s="11">
        <v>1</v>
      </c>
      <c r="H73" s="9" t="s">
        <v>56</v>
      </c>
      <c r="I73" s="9">
        <v>1</v>
      </c>
      <c r="J73" s="9">
        <v>200000</v>
      </c>
      <c r="K73" s="9">
        <v>2</v>
      </c>
      <c r="L73" s="9"/>
      <c r="M73" s="9" t="s">
        <v>14</v>
      </c>
    </row>
    <row r="74" spans="1:13" s="17" customFormat="1" x14ac:dyDescent="0.25">
      <c r="A74" s="18" t="s">
        <v>54</v>
      </c>
      <c r="B74" s="26" t="s">
        <v>11</v>
      </c>
      <c r="C74" s="18">
        <v>1</v>
      </c>
      <c r="D74" s="18" t="s">
        <v>12</v>
      </c>
      <c r="E74" s="18" t="s">
        <v>55</v>
      </c>
      <c r="F74" s="13">
        <v>200</v>
      </c>
      <c r="G74" s="13">
        <v>1</v>
      </c>
      <c r="H74" s="12" t="s">
        <v>56</v>
      </c>
      <c r="I74" s="12">
        <v>10</v>
      </c>
      <c r="J74" s="12">
        <v>200000</v>
      </c>
      <c r="K74" s="12">
        <v>2</v>
      </c>
      <c r="L74" s="12"/>
      <c r="M74" s="12" t="s">
        <v>14</v>
      </c>
    </row>
    <row r="75" spans="1:13" x14ac:dyDescent="0.25">
      <c r="A75" s="14" t="s">
        <v>54</v>
      </c>
      <c r="B75" s="34" t="s">
        <v>41</v>
      </c>
      <c r="C75" s="14">
        <v>2</v>
      </c>
      <c r="D75" s="14" t="s">
        <v>25</v>
      </c>
      <c r="E75" s="14" t="s">
        <v>55</v>
      </c>
      <c r="F75" s="11">
        <v>100</v>
      </c>
      <c r="G75" s="11">
        <v>3</v>
      </c>
      <c r="H75" s="9" t="s">
        <v>56</v>
      </c>
      <c r="I75" s="9">
        <v>5</v>
      </c>
      <c r="J75" s="9">
        <v>500000</v>
      </c>
      <c r="K75" s="9">
        <v>2</v>
      </c>
      <c r="L75" s="9"/>
      <c r="M75" s="9" t="s">
        <v>42</v>
      </c>
    </row>
    <row r="76" spans="1:13" x14ac:dyDescent="0.25">
      <c r="A76" s="14" t="s">
        <v>54</v>
      </c>
      <c r="B76" s="34" t="s">
        <v>41</v>
      </c>
      <c r="C76" s="14">
        <v>2</v>
      </c>
      <c r="D76" s="14" t="s">
        <v>25</v>
      </c>
      <c r="E76" s="14" t="s">
        <v>55</v>
      </c>
      <c r="F76" s="11">
        <v>300</v>
      </c>
      <c r="G76" s="11">
        <v>3</v>
      </c>
      <c r="H76" s="9" t="s">
        <v>56</v>
      </c>
      <c r="I76" s="9">
        <v>5</v>
      </c>
      <c r="J76" s="9">
        <v>500000</v>
      </c>
      <c r="K76" s="9">
        <v>2</v>
      </c>
      <c r="L76" s="9"/>
      <c r="M76" s="9" t="s">
        <v>42</v>
      </c>
    </row>
    <row r="77" spans="1:13" ht="13" x14ac:dyDescent="0.3">
      <c r="A77" s="14" t="s">
        <v>54</v>
      </c>
      <c r="B77" s="34" t="s">
        <v>41</v>
      </c>
      <c r="C77" s="14">
        <v>2</v>
      </c>
      <c r="D77" s="14" t="s">
        <v>25</v>
      </c>
      <c r="E77" s="14" t="s">
        <v>55</v>
      </c>
      <c r="F77" s="11">
        <v>600</v>
      </c>
      <c r="G77" s="11">
        <v>3</v>
      </c>
      <c r="H77" s="9" t="s">
        <v>56</v>
      </c>
      <c r="I77" s="11">
        <v>5</v>
      </c>
      <c r="J77" s="9">
        <v>500000</v>
      </c>
      <c r="K77" s="9">
        <v>2</v>
      </c>
      <c r="L77" s="10"/>
      <c r="M77" s="9" t="s">
        <v>42</v>
      </c>
    </row>
    <row r="78" spans="1:13" s="17" customFormat="1" x14ac:dyDescent="0.25">
      <c r="A78" s="18" t="s">
        <v>54</v>
      </c>
      <c r="B78" s="35" t="s">
        <v>41</v>
      </c>
      <c r="C78" s="18">
        <v>2</v>
      </c>
      <c r="D78" s="18" t="s">
        <v>25</v>
      </c>
      <c r="E78" s="18" t="s">
        <v>55</v>
      </c>
      <c r="F78" s="13">
        <v>900</v>
      </c>
      <c r="G78" s="13">
        <v>3</v>
      </c>
      <c r="H78" s="12" t="s">
        <v>56</v>
      </c>
      <c r="I78" s="12">
        <v>5</v>
      </c>
      <c r="J78" s="12">
        <v>500000</v>
      </c>
      <c r="K78" s="12">
        <v>2</v>
      </c>
      <c r="L78" s="12"/>
      <c r="M78" s="12" t="s">
        <v>42</v>
      </c>
    </row>
    <row r="79" spans="1:13" x14ac:dyDescent="0.25">
      <c r="A79" s="14"/>
      <c r="B79" s="36"/>
      <c r="C79" s="14"/>
      <c r="D79" s="14"/>
      <c r="E79" s="14"/>
      <c r="F79" s="11"/>
      <c r="G79" s="11"/>
      <c r="H79" s="9"/>
      <c r="I79" s="9"/>
      <c r="J79" s="9"/>
      <c r="K79" s="9"/>
      <c r="L79" s="9"/>
      <c r="M79" s="9"/>
    </row>
    <row r="80" spans="1:13" s="17" customFormat="1" x14ac:dyDescent="0.25">
      <c r="A80" s="14"/>
      <c r="B80" s="36"/>
      <c r="C80" s="14"/>
      <c r="D80" s="14"/>
      <c r="E80" s="14"/>
      <c r="F80" s="11"/>
      <c r="G80" s="11"/>
      <c r="H80" s="9"/>
      <c r="I80" s="9"/>
      <c r="J80" s="9"/>
      <c r="K80" s="9"/>
      <c r="L80" s="9"/>
      <c r="M80" s="1"/>
    </row>
    <row r="81" spans="1:13" ht="13" x14ac:dyDescent="0.25">
      <c r="A81" s="30"/>
      <c r="B81" s="9"/>
      <c r="C81" s="9"/>
      <c r="D81" s="9"/>
      <c r="E81" s="9"/>
      <c r="F81" s="11"/>
      <c r="G81" s="11"/>
      <c r="H81" s="9"/>
    </row>
    <row r="82" spans="1:13" ht="13" x14ac:dyDescent="0.3">
      <c r="A82" s="19" t="s">
        <v>1</v>
      </c>
      <c r="B82" s="19" t="s">
        <v>2</v>
      </c>
      <c r="C82" s="19" t="s">
        <v>3</v>
      </c>
      <c r="D82" s="19" t="s">
        <v>57</v>
      </c>
      <c r="E82" s="19" t="s">
        <v>58</v>
      </c>
      <c r="F82" s="19" t="s">
        <v>5</v>
      </c>
      <c r="G82" s="19" t="s">
        <v>7</v>
      </c>
      <c r="H82" s="20" t="s">
        <v>6</v>
      </c>
      <c r="I82" s="19" t="s">
        <v>8</v>
      </c>
      <c r="J82" s="12"/>
      <c r="K82" s="12"/>
      <c r="L82" s="12"/>
      <c r="M82" s="17"/>
    </row>
    <row r="83" spans="1:13" x14ac:dyDescent="0.25">
      <c r="A83" s="9" t="s">
        <v>59</v>
      </c>
      <c r="B83" s="28" t="s">
        <v>22</v>
      </c>
      <c r="C83" s="9" t="s">
        <v>60</v>
      </c>
      <c r="D83" s="9">
        <v>1.5</v>
      </c>
      <c r="E83" s="9" t="s">
        <v>61</v>
      </c>
      <c r="F83" s="9" t="s">
        <v>12</v>
      </c>
      <c r="G83" s="9" t="s">
        <v>13</v>
      </c>
      <c r="H83" s="11">
        <f>400000</f>
        <v>400000</v>
      </c>
      <c r="I83" s="9" t="s">
        <v>24</v>
      </c>
      <c r="J83" s="9"/>
      <c r="K83" s="9"/>
      <c r="L83" s="9"/>
    </row>
    <row r="84" spans="1:13" x14ac:dyDescent="0.25">
      <c r="A84" s="9" t="s">
        <v>59</v>
      </c>
      <c r="B84" s="28" t="s">
        <v>22</v>
      </c>
      <c r="C84" s="9">
        <v>1.5</v>
      </c>
      <c r="D84" s="9">
        <v>1.5</v>
      </c>
      <c r="E84" s="9">
        <f t="shared" ref="E84:E88" si="0">D84/C84</f>
        <v>1</v>
      </c>
      <c r="F84" s="9" t="s">
        <v>12</v>
      </c>
      <c r="G84" s="9" t="s">
        <v>13</v>
      </c>
      <c r="H84" s="11">
        <f t="shared" ref="H84:H94" si="1">400000</f>
        <v>400000</v>
      </c>
      <c r="I84" s="9" t="s">
        <v>24</v>
      </c>
      <c r="J84" s="9"/>
      <c r="K84" s="9"/>
      <c r="L84" s="9"/>
    </row>
    <row r="85" spans="1:13" x14ac:dyDescent="0.25">
      <c r="A85" s="9" t="s">
        <v>59</v>
      </c>
      <c r="B85" s="28" t="s">
        <v>22</v>
      </c>
      <c r="C85" s="9">
        <v>1.5</v>
      </c>
      <c r="D85" s="9">
        <v>3</v>
      </c>
      <c r="E85" s="9">
        <f t="shared" si="0"/>
        <v>2</v>
      </c>
      <c r="F85" s="9" t="s">
        <v>12</v>
      </c>
      <c r="G85" s="9" t="s">
        <v>13</v>
      </c>
      <c r="H85" s="11">
        <f t="shared" si="1"/>
        <v>400000</v>
      </c>
      <c r="I85" s="9" t="s">
        <v>24</v>
      </c>
      <c r="J85" s="9"/>
      <c r="K85" s="9"/>
      <c r="L85" s="9"/>
    </row>
    <row r="86" spans="1:13" s="17" customFormat="1" x14ac:dyDescent="0.25">
      <c r="A86" s="9" t="s">
        <v>59</v>
      </c>
      <c r="B86" s="28" t="s">
        <v>22</v>
      </c>
      <c r="C86" s="9">
        <v>1.5</v>
      </c>
      <c r="D86" s="9">
        <v>4.5</v>
      </c>
      <c r="E86" s="9">
        <f t="shared" si="0"/>
        <v>3</v>
      </c>
      <c r="F86" s="9" t="s">
        <v>12</v>
      </c>
      <c r="G86" s="9" t="s">
        <v>13</v>
      </c>
      <c r="H86" s="11">
        <f t="shared" si="1"/>
        <v>400000</v>
      </c>
      <c r="I86" s="9" t="s">
        <v>24</v>
      </c>
      <c r="J86" s="9"/>
      <c r="K86" s="9"/>
      <c r="L86" s="9"/>
      <c r="M86" s="1"/>
    </row>
    <row r="87" spans="1:13" x14ac:dyDescent="0.25">
      <c r="A87" s="9" t="s">
        <v>59</v>
      </c>
      <c r="B87" s="28" t="s">
        <v>22</v>
      </c>
      <c r="C87" s="9">
        <v>1.5</v>
      </c>
      <c r="D87" s="9">
        <v>6</v>
      </c>
      <c r="E87" s="9">
        <f t="shared" si="0"/>
        <v>4</v>
      </c>
      <c r="F87" s="9" t="s">
        <v>12</v>
      </c>
      <c r="G87" s="9" t="s">
        <v>13</v>
      </c>
      <c r="H87" s="11">
        <f t="shared" si="1"/>
        <v>400000</v>
      </c>
      <c r="I87" s="9" t="s">
        <v>24</v>
      </c>
      <c r="J87" s="9"/>
      <c r="K87" s="9"/>
      <c r="L87" s="9"/>
    </row>
    <row r="88" spans="1:13" x14ac:dyDescent="0.25">
      <c r="A88" s="12" t="s">
        <v>59</v>
      </c>
      <c r="B88" s="29" t="s">
        <v>22</v>
      </c>
      <c r="C88" s="12">
        <v>1.5</v>
      </c>
      <c r="D88" s="12">
        <v>7.5</v>
      </c>
      <c r="E88" s="12">
        <f t="shared" si="0"/>
        <v>5</v>
      </c>
      <c r="F88" s="12" t="s">
        <v>12</v>
      </c>
      <c r="G88" s="12" t="s">
        <v>13</v>
      </c>
      <c r="H88" s="13">
        <f t="shared" si="1"/>
        <v>400000</v>
      </c>
      <c r="I88" s="12" t="s">
        <v>24</v>
      </c>
      <c r="J88" s="12"/>
      <c r="K88" s="12"/>
      <c r="L88" s="12"/>
      <c r="M88" s="17"/>
    </row>
    <row r="89" spans="1:13" s="3" customFormat="1" ht="12.65" customHeight="1" x14ac:dyDescent="0.25">
      <c r="A89" s="9" t="s">
        <v>59</v>
      </c>
      <c r="B89" s="28" t="s">
        <v>22</v>
      </c>
      <c r="C89" s="9" t="s">
        <v>60</v>
      </c>
      <c r="D89" s="9">
        <v>1</v>
      </c>
      <c r="E89" s="9" t="s">
        <v>61</v>
      </c>
      <c r="F89" s="9" t="s">
        <v>15</v>
      </c>
      <c r="G89" s="9" t="s">
        <v>13</v>
      </c>
      <c r="H89" s="11">
        <f t="shared" si="1"/>
        <v>400000</v>
      </c>
      <c r="I89" s="9" t="s">
        <v>24</v>
      </c>
      <c r="J89" s="9"/>
      <c r="K89" s="9"/>
      <c r="L89" s="9"/>
      <c r="M89" s="1"/>
    </row>
    <row r="90" spans="1:13" s="3" customFormat="1" ht="12.65" customHeight="1" x14ac:dyDescent="0.25">
      <c r="A90" s="9" t="s">
        <v>59</v>
      </c>
      <c r="B90" s="28" t="s">
        <v>22</v>
      </c>
      <c r="C90" s="9">
        <v>1</v>
      </c>
      <c r="D90" s="9">
        <v>1</v>
      </c>
      <c r="E90" s="9">
        <f>D90/C90</f>
        <v>1</v>
      </c>
      <c r="F90" s="9" t="s">
        <v>15</v>
      </c>
      <c r="G90" s="9" t="s">
        <v>13</v>
      </c>
      <c r="H90" s="11">
        <f t="shared" si="1"/>
        <v>400000</v>
      </c>
      <c r="I90" s="9" t="s">
        <v>24</v>
      </c>
      <c r="J90" s="9"/>
      <c r="K90" s="9"/>
      <c r="L90" s="9"/>
      <c r="M90" s="1"/>
    </row>
    <row r="91" spans="1:13" s="3" customFormat="1" ht="12.65" customHeight="1" x14ac:dyDescent="0.25">
      <c r="A91" s="9" t="s">
        <v>59</v>
      </c>
      <c r="B91" s="28" t="s">
        <v>22</v>
      </c>
      <c r="C91" s="14">
        <v>1</v>
      </c>
      <c r="D91" s="14">
        <v>2</v>
      </c>
      <c r="E91" s="9">
        <f t="shared" ref="E91:E94" si="2">D91/C91</f>
        <v>2</v>
      </c>
      <c r="F91" s="9" t="s">
        <v>15</v>
      </c>
      <c r="G91" s="9" t="s">
        <v>13</v>
      </c>
      <c r="H91" s="9">
        <f t="shared" si="1"/>
        <v>400000</v>
      </c>
      <c r="I91" s="9" t="s">
        <v>24</v>
      </c>
      <c r="J91" s="9"/>
      <c r="K91" s="9"/>
      <c r="L91" s="9"/>
      <c r="M91" s="1"/>
    </row>
    <row r="92" spans="1:13" s="3" customFormat="1" ht="12.65" customHeight="1" x14ac:dyDescent="0.25">
      <c r="A92" s="9" t="s">
        <v>59</v>
      </c>
      <c r="B92" s="28" t="s">
        <v>22</v>
      </c>
      <c r="C92" s="14">
        <v>1</v>
      </c>
      <c r="D92" s="14">
        <v>3</v>
      </c>
      <c r="E92" s="9">
        <f t="shared" si="2"/>
        <v>3</v>
      </c>
      <c r="F92" s="9" t="s">
        <v>15</v>
      </c>
      <c r="G92" s="9" t="s">
        <v>13</v>
      </c>
      <c r="H92" s="9">
        <f t="shared" si="1"/>
        <v>400000</v>
      </c>
      <c r="I92" s="9" t="s">
        <v>24</v>
      </c>
      <c r="J92" s="9"/>
      <c r="K92" s="9"/>
      <c r="L92" s="9"/>
      <c r="M92" s="1"/>
    </row>
    <row r="93" spans="1:13" s="3" customFormat="1" ht="12.65" customHeight="1" x14ac:dyDescent="0.25">
      <c r="A93" s="9" t="s">
        <v>59</v>
      </c>
      <c r="B93" s="28" t="s">
        <v>22</v>
      </c>
      <c r="C93" s="14">
        <v>1</v>
      </c>
      <c r="D93" s="14">
        <v>4</v>
      </c>
      <c r="E93" s="9">
        <f t="shared" si="2"/>
        <v>4</v>
      </c>
      <c r="F93" s="9" t="s">
        <v>15</v>
      </c>
      <c r="G93" s="9" t="s">
        <v>13</v>
      </c>
      <c r="H93" s="9">
        <f t="shared" si="1"/>
        <v>400000</v>
      </c>
      <c r="I93" s="9" t="s">
        <v>24</v>
      </c>
      <c r="J93" s="9"/>
      <c r="K93" s="9"/>
      <c r="L93" s="9"/>
      <c r="M93" s="1"/>
    </row>
    <row r="94" spans="1:13" s="3" customFormat="1" ht="12.65" customHeight="1" x14ac:dyDescent="0.25">
      <c r="A94" s="12" t="s">
        <v>59</v>
      </c>
      <c r="B94" s="29" t="s">
        <v>22</v>
      </c>
      <c r="C94" s="18">
        <v>1</v>
      </c>
      <c r="D94" s="18">
        <v>5</v>
      </c>
      <c r="E94" s="12">
        <f t="shared" si="2"/>
        <v>5</v>
      </c>
      <c r="F94" s="12" t="s">
        <v>15</v>
      </c>
      <c r="G94" s="12" t="s">
        <v>13</v>
      </c>
      <c r="H94" s="12">
        <f t="shared" si="1"/>
        <v>400000</v>
      </c>
      <c r="I94" s="12" t="s">
        <v>24</v>
      </c>
      <c r="J94" s="12"/>
      <c r="K94" s="12"/>
      <c r="L94" s="12"/>
      <c r="M94" s="17"/>
    </row>
    <row r="95" spans="1:13" ht="12.65" customHeight="1" x14ac:dyDescent="0.25">
      <c r="A95" s="14"/>
      <c r="B95" s="9"/>
      <c r="C95" s="14"/>
      <c r="D95" s="14"/>
      <c r="E95" s="14"/>
      <c r="F95" s="11"/>
      <c r="G95" s="11"/>
      <c r="H95" s="9"/>
    </row>
    <row r="96" spans="1:13" ht="12.65" customHeight="1" x14ac:dyDescent="0.25">
      <c r="A96" s="9"/>
      <c r="B96" s="9"/>
      <c r="C96" s="9"/>
      <c r="D96" s="9"/>
      <c r="E96" s="9"/>
      <c r="F96" s="11"/>
      <c r="G96" s="11"/>
      <c r="H96" s="9"/>
    </row>
    <row r="97" spans="1:8" ht="12.65" customHeight="1" x14ac:dyDescent="0.25">
      <c r="A97" s="3"/>
      <c r="B97" s="3"/>
      <c r="C97" s="3"/>
      <c r="D97" s="3"/>
      <c r="E97" s="3"/>
      <c r="F97" s="31"/>
      <c r="G97" s="31"/>
      <c r="H97" s="3"/>
    </row>
    <row r="98" spans="1:8" ht="12.65" customHeight="1" x14ac:dyDescent="0.25">
      <c r="A98" s="3"/>
      <c r="B98" s="3"/>
      <c r="C98" s="3"/>
      <c r="D98" s="3"/>
      <c r="E98" s="3"/>
      <c r="F98" s="31"/>
      <c r="G98" s="31"/>
      <c r="H98" s="3"/>
    </row>
    <row r="99" spans="1:8" ht="12.65" customHeight="1" x14ac:dyDescent="0.25">
      <c r="A99" s="3"/>
      <c r="B99" s="3"/>
      <c r="C99" s="3"/>
      <c r="D99" s="3"/>
      <c r="E99" s="3"/>
      <c r="F99" s="31"/>
      <c r="G99" s="31"/>
      <c r="H99" s="3"/>
    </row>
    <row r="100" spans="1:8" ht="12.65" customHeight="1" x14ac:dyDescent="0.25">
      <c r="A100" s="3"/>
      <c r="B100" s="3"/>
      <c r="C100" s="6"/>
      <c r="D100" s="3"/>
      <c r="E100" s="3"/>
      <c r="F100" s="5"/>
      <c r="G100" s="5"/>
      <c r="H100" s="3"/>
    </row>
    <row r="101" spans="1:8" ht="12.65" customHeight="1" x14ac:dyDescent="0.25">
      <c r="A101" s="3"/>
      <c r="B101" s="3"/>
      <c r="C101" s="3"/>
      <c r="D101" s="3"/>
      <c r="E101" s="3"/>
      <c r="F101" s="5"/>
      <c r="G101" s="5"/>
      <c r="H101" s="3"/>
    </row>
    <row r="102" spans="1:8" ht="12.65" customHeight="1" x14ac:dyDescent="0.25">
      <c r="A102" s="3"/>
      <c r="B102" s="3"/>
      <c r="C102" s="3"/>
      <c r="D102" s="3"/>
      <c r="E102" s="3"/>
      <c r="F102" s="5"/>
      <c r="G102" s="5"/>
      <c r="H102" s="3"/>
    </row>
    <row r="103" spans="1:8" ht="12.65" customHeight="1" x14ac:dyDescent="0.25">
      <c r="C103" s="4"/>
      <c r="D103" s="4"/>
      <c r="E103" s="4"/>
    </row>
    <row r="104" spans="1:8" x14ac:dyDescent="0.25">
      <c r="B104" s="7"/>
      <c r="C104" s="8"/>
    </row>
    <row r="105" spans="1:8" x14ac:dyDescent="0.25">
      <c r="B105" s="7"/>
      <c r="C105" s="8"/>
    </row>
    <row r="106" spans="1:8" x14ac:dyDescent="0.25">
      <c r="B106" s="7"/>
      <c r="C106" s="8"/>
    </row>
    <row r="107" spans="1:8" x14ac:dyDescent="0.25">
      <c r="B107" s="7"/>
      <c r="C107" s="8"/>
    </row>
    <row r="108" spans="1:8" x14ac:dyDescent="0.25">
      <c r="B108" s="7"/>
      <c r="C108" s="8"/>
    </row>
    <row r="109" spans="1:8" x14ac:dyDescent="0.25">
      <c r="B109" s="7"/>
      <c r="C109" s="8"/>
    </row>
    <row r="110" spans="1:8" x14ac:dyDescent="0.25">
      <c r="B110" s="7"/>
      <c r="C110" s="8"/>
    </row>
    <row r="111" spans="1:8" x14ac:dyDescent="0.25">
      <c r="B111" s="7"/>
      <c r="C111" s="8"/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Castellano</dc:creator>
  <cp:keywords/>
  <dc:description/>
  <cp:lastModifiedBy>Andrea Bodnar</cp:lastModifiedBy>
  <cp:revision/>
  <dcterms:created xsi:type="dcterms:W3CDTF">2023-09-28T20:25:08Z</dcterms:created>
  <dcterms:modified xsi:type="dcterms:W3CDTF">2024-12-17T16:32:13Z</dcterms:modified>
  <cp:category/>
  <cp:contentStatus/>
</cp:coreProperties>
</file>