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zi18\Nextcloud2\1_Papers in preperation\CoV-2 interactor\Supplementary tables\"/>
    </mc:Choice>
  </mc:AlternateContent>
  <bookViews>
    <workbookView xWindow="0" yWindow="0" windowWidth="160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6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E5" i="1" l="1"/>
  <c r="F5" i="1" s="1"/>
  <c r="E4" i="1"/>
  <c r="F4" i="1" s="1"/>
  <c r="E16" i="1"/>
  <c r="F16" i="1" s="1"/>
  <c r="E28" i="1"/>
  <c r="F28" i="1" s="1"/>
  <c r="E2" i="1"/>
  <c r="F2" i="1" s="1"/>
  <c r="E34" i="1"/>
  <c r="F34" i="1" s="1"/>
  <c r="E10" i="1"/>
  <c r="F10" i="1" s="1"/>
  <c r="E9" i="1"/>
  <c r="F9" i="1" s="1"/>
  <c r="E12" i="1"/>
  <c r="F12" i="1" s="1"/>
  <c r="E19" i="1"/>
  <c r="F19" i="1" s="1"/>
  <c r="E22" i="1"/>
  <c r="F22" i="1" s="1"/>
  <c r="E26" i="1"/>
  <c r="F26" i="1" s="1"/>
  <c r="E29" i="1"/>
  <c r="F29" i="1" s="1"/>
  <c r="E33" i="1"/>
  <c r="F33" i="1" s="1"/>
  <c r="E36" i="1"/>
  <c r="F36" i="1" s="1"/>
  <c r="E3" i="1"/>
  <c r="F3" i="1" s="1"/>
  <c r="E6" i="1"/>
  <c r="F6" i="1" s="1"/>
  <c r="E13" i="1"/>
  <c r="F13" i="1" s="1"/>
  <c r="E20" i="1"/>
  <c r="F20" i="1" s="1"/>
  <c r="E23" i="1"/>
  <c r="F23" i="1" s="1"/>
  <c r="E27" i="1"/>
  <c r="F27" i="1" s="1"/>
  <c r="E30" i="1"/>
  <c r="F30" i="1" s="1"/>
  <c r="E37" i="1"/>
  <c r="F37" i="1" s="1"/>
  <c r="E7" i="1"/>
  <c r="F7" i="1" s="1"/>
  <c r="E14" i="1"/>
  <c r="F14" i="1" s="1"/>
  <c r="E17" i="1"/>
  <c r="F17" i="1" s="1"/>
  <c r="E21" i="1"/>
  <c r="F21" i="1" s="1"/>
  <c r="E24" i="1"/>
  <c r="F24" i="1" s="1"/>
  <c r="E31" i="1"/>
  <c r="F31" i="1" s="1"/>
  <c r="E8" i="1"/>
  <c r="F8" i="1" s="1"/>
  <c r="E11" i="1"/>
  <c r="F11" i="1" s="1"/>
  <c r="E15" i="1"/>
  <c r="F15" i="1" s="1"/>
  <c r="E18" i="1"/>
  <c r="F18" i="1" s="1"/>
  <c r="E25" i="1"/>
  <c r="F25" i="1" s="1"/>
  <c r="E32" i="1"/>
  <c r="F32" i="1" s="1"/>
  <c r="E35" i="1"/>
  <c r="F35" i="1" s="1"/>
</calcChain>
</file>

<file path=xl/sharedStrings.xml><?xml version="1.0" encoding="utf-8"?>
<sst xmlns="http://schemas.openxmlformats.org/spreadsheetml/2006/main" count="51" uniqueCount="46">
  <si>
    <t>mCherry/GFP</t>
  </si>
  <si>
    <t>mean EGFP intensity</t>
  </si>
  <si>
    <t>mean mCherry intensity</t>
  </si>
  <si>
    <t>normalized to in frame control</t>
  </si>
  <si>
    <t>in %</t>
  </si>
  <si>
    <t>construct</t>
  </si>
  <si>
    <t>DF SARS-CoV-2 + ECFP</t>
  </si>
  <si>
    <t>in frame control + ECFP</t>
  </si>
  <si>
    <t>DF SARS-CoV-2 + ECFP-ZNF346 var. 2</t>
  </si>
  <si>
    <t>DF SARS-CoV-2 + ECFP-ZAP-L</t>
  </si>
  <si>
    <t>DF SARS-CoV-2 + ECFP-TFRC</t>
  </si>
  <si>
    <t>DF SARS-CoV-2 + ECFP-RAB11B</t>
  </si>
  <si>
    <t>DF SARS-CoV-2 + ECFP-POP1</t>
  </si>
  <si>
    <t>DF SARS-CoV-2 + ECFP-NHP2 iso 1</t>
  </si>
  <si>
    <t>DF SARS-CoV-2 + ECFP-NAF iso 1</t>
  </si>
  <si>
    <t>DF SARS-CoV-2 + ECFP-HNRNPH2</t>
  </si>
  <si>
    <t>DF SARS-CoV-2 + ECFP-HNRNPH1 k</t>
  </si>
  <si>
    <t>DF SARS-CoV-2 + ECFP-ZAP-S</t>
  </si>
  <si>
    <t>DF SARS-CoV-2 + ECFP-RSL1D1</t>
  </si>
  <si>
    <t>DF SARS-CoV-2 + ECFP-ELAVL1</t>
  </si>
  <si>
    <t>DF SARS-CoV-2 + ECFP-GNL2 iso 1</t>
  </si>
  <si>
    <t>DF SARS-CoV-2 + ECFP-GNL3 isp 2 L288F</t>
  </si>
  <si>
    <t xml:space="preserve">DF SARS-CoV-2 + ECFP-MMTAG2 </t>
  </si>
  <si>
    <t>DF SARS-CoV-2 + ECFP-HNRNPF</t>
  </si>
  <si>
    <t>DF SARS-CoV-2 + ECFP-SSB</t>
  </si>
  <si>
    <t>DF SARS-CoV-2 + ECFP-ZNF346 var. 1</t>
  </si>
  <si>
    <t>DF MERS-CoV + ECFP-ZAP-S</t>
  </si>
  <si>
    <t>DF MERS-CoV + ECFP</t>
  </si>
  <si>
    <t>DF-SARS-CoV-1 + ECFP-ZAP-S</t>
  </si>
  <si>
    <t>DF-SARS-CoV-1 + ECFP</t>
  </si>
  <si>
    <t>in frame control + ECFP-ZAP-S</t>
  </si>
  <si>
    <t>DF CHIKV + ECFP-ZAP-S</t>
  </si>
  <si>
    <t>DF CHIKV + ECFP</t>
  </si>
  <si>
    <t>DF HIV + ECFP-ZAP-S</t>
  </si>
  <si>
    <t>DF HIV + ECFP</t>
  </si>
  <si>
    <t>DF PEG10 + ECFP-ZAP-S</t>
  </si>
  <si>
    <t>DF PEG10 + ECFP</t>
  </si>
  <si>
    <t>DF Bat-CoV-273 + ECFP-ZAP-S</t>
  </si>
  <si>
    <t>DF WNV + ECFP-ZAP-S</t>
  </si>
  <si>
    <t>DF WNV + ECFP</t>
  </si>
  <si>
    <t>DF JEV + ECFP-ZAP-S</t>
  </si>
  <si>
    <t>DF JEV + ECFP</t>
  </si>
  <si>
    <t>DF SARS-CoV-2 + ECFP-MMTAG2 mut</t>
  </si>
  <si>
    <t>March 2020</t>
  </si>
  <si>
    <t>February 2021</t>
  </si>
  <si>
    <t>date of experiment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</si>
</sst>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4" fontId="0" fillId="0" borderId="8" xfId="0" applyNumberFormat="1" applyBorder="1" applyAlignment="1">
      <alignment horizontal="left" vertical="center"/>
    </xf>
    <xf numFmtId="164" fontId="0" fillId="0" borderId="11" xfId="0" applyNumberForma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topLeftCell="A55" zoomScale="69" zoomScaleNormal="69" workbookViewId="0">
      <selection activeCell="G2" sqref="G2:G67"/>
    </sheetView>
  </sheetViews>
  <sheetFormatPr defaultRowHeight="15" x14ac:dyDescent="0.25"/>
  <cols>
    <col min="1" max="1" width="36.140625" bestFit="1" customWidth="1"/>
    <col min="2" max="2" width="19.5703125" bestFit="1" customWidth="1"/>
    <col min="3" max="3" width="22.7109375" bestFit="1" customWidth="1"/>
    <col min="4" max="4" width="13.140625" bestFit="1" customWidth="1"/>
    <col min="5" max="5" width="28.42578125" bestFit="1" customWidth="1"/>
    <col min="6" max="6" width="7.5703125" bestFit="1" customWidth="1"/>
    <col min="7" max="7" width="18.42578125" bestFit="1" customWidth="1"/>
  </cols>
  <sheetData>
    <row r="1" spans="1:7" ht="15.75" thickBot="1" x14ac:dyDescent="0.3">
      <c r="A1" s="14" t="s">
        <v>5</v>
      </c>
      <c r="B1" s="15" t="s">
        <v>1</v>
      </c>
      <c r="C1" s="15" t="s">
        <v>2</v>
      </c>
      <c r="D1" s="15" t="s">
        <v>0</v>
      </c>
      <c r="E1" s="15" t="s">
        <v>3</v>
      </c>
      <c r="F1" s="15" t="s">
        <v>4</v>
      </c>
      <c r="G1" s="16" t="s">
        <v>45</v>
      </c>
    </row>
    <row r="2" spans="1:7" x14ac:dyDescent="0.25">
      <c r="A2" s="12" t="s">
        <v>6</v>
      </c>
      <c r="B2" s="6">
        <v>259397</v>
      </c>
      <c r="C2" s="6">
        <v>101559</v>
      </c>
      <c r="D2" s="6">
        <f>C2/B2</f>
        <v>0.39151956267805721</v>
      </c>
      <c r="E2" s="6">
        <f>D2/(AVERAGE($D$5:$D$7))</f>
        <v>0.43205275863299486</v>
      </c>
      <c r="F2" s="6">
        <f>E2*100</f>
        <v>43.205275863299484</v>
      </c>
      <c r="G2" s="13" t="s">
        <v>43</v>
      </c>
    </row>
    <row r="3" spans="1:7" x14ac:dyDescent="0.25">
      <c r="A3" s="1"/>
      <c r="B3" s="2">
        <v>258058</v>
      </c>
      <c r="C3" s="2">
        <v>94312</v>
      </c>
      <c r="D3" s="2">
        <f t="shared" ref="D3:D5" si="0">C3/B3</f>
        <v>0.36546822807275886</v>
      </c>
      <c r="E3" s="2">
        <f t="shared" ref="E3:E37" si="1">D3/(AVERAGE($D$5:$D$7))</f>
        <v>0.40330438420873732</v>
      </c>
      <c r="F3" s="2">
        <f t="shared" ref="F3:F37" si="2">E3*100</f>
        <v>40.330438420873733</v>
      </c>
      <c r="G3" s="10"/>
    </row>
    <row r="4" spans="1:7" x14ac:dyDescent="0.25">
      <c r="A4" s="1"/>
      <c r="B4" s="2">
        <v>259530</v>
      </c>
      <c r="C4" s="2">
        <v>98966</v>
      </c>
      <c r="D4" s="2">
        <f t="shared" si="0"/>
        <v>0.38132778484182944</v>
      </c>
      <c r="E4" s="2">
        <f t="shared" si="1"/>
        <v>0.42080584749681316</v>
      </c>
      <c r="F4" s="2">
        <f t="shared" si="2"/>
        <v>42.080584749681314</v>
      </c>
      <c r="G4" s="10"/>
    </row>
    <row r="5" spans="1:7" x14ac:dyDescent="0.25">
      <c r="A5" s="1" t="s">
        <v>7</v>
      </c>
      <c r="B5" s="2">
        <v>228494</v>
      </c>
      <c r="C5" s="2">
        <v>212184</v>
      </c>
      <c r="D5" s="2">
        <f t="shared" si="0"/>
        <v>0.92861956987929661</v>
      </c>
      <c r="E5" s="2">
        <f t="shared" si="1"/>
        <v>1.0247575986818531</v>
      </c>
      <c r="F5" s="2">
        <f t="shared" si="2"/>
        <v>102.47575986818531</v>
      </c>
      <c r="G5" s="10"/>
    </row>
    <row r="6" spans="1:7" x14ac:dyDescent="0.25">
      <c r="A6" s="1"/>
      <c r="B6" s="2">
        <v>259205</v>
      </c>
      <c r="C6" s="2">
        <v>233014</v>
      </c>
      <c r="D6" s="2">
        <f>C6/B6</f>
        <v>0.89895642445168877</v>
      </c>
      <c r="E6" s="2">
        <f t="shared" si="1"/>
        <v>0.99202349026574788</v>
      </c>
      <c r="F6" s="2">
        <f t="shared" si="2"/>
        <v>99.202349026574794</v>
      </c>
      <c r="G6" s="10"/>
    </row>
    <row r="7" spans="1:7" x14ac:dyDescent="0.25">
      <c r="A7" s="1"/>
      <c r="B7" s="2">
        <v>258874</v>
      </c>
      <c r="C7" s="2">
        <v>230651</v>
      </c>
      <c r="D7" s="2">
        <f>C7/B7</f>
        <v>0.89097785022829634</v>
      </c>
      <c r="E7" s="2">
        <f t="shared" si="1"/>
        <v>0.98321891105239867</v>
      </c>
      <c r="F7" s="2">
        <f t="shared" si="2"/>
        <v>98.321891105239871</v>
      </c>
      <c r="G7" s="10"/>
    </row>
    <row r="8" spans="1:7" x14ac:dyDescent="0.25">
      <c r="A8" s="1" t="s">
        <v>8</v>
      </c>
      <c r="B8" s="2">
        <v>257943</v>
      </c>
      <c r="C8" s="2">
        <v>56543</v>
      </c>
      <c r="D8" s="2">
        <f>C8/B8</f>
        <v>0.2192073442582276</v>
      </c>
      <c r="E8" s="2">
        <f t="shared" si="1"/>
        <v>0.24190141905439919</v>
      </c>
      <c r="F8" s="2">
        <f t="shared" si="2"/>
        <v>24.190141905439919</v>
      </c>
      <c r="G8" s="10"/>
    </row>
    <row r="9" spans="1:7" x14ac:dyDescent="0.25">
      <c r="A9" s="1"/>
      <c r="B9" s="2">
        <v>258609</v>
      </c>
      <c r="C9" s="2">
        <v>59132</v>
      </c>
      <c r="D9" s="2">
        <f t="shared" ref="D9:D37" si="3">C9/B9</f>
        <v>0.22865406849722941</v>
      </c>
      <c r="E9" s="2">
        <f t="shared" si="1"/>
        <v>0.25232614276319143</v>
      </c>
      <c r="F9" s="2">
        <f t="shared" si="2"/>
        <v>25.232614276319143</v>
      </c>
      <c r="G9" s="10"/>
    </row>
    <row r="10" spans="1:7" x14ac:dyDescent="0.25">
      <c r="A10" s="1"/>
      <c r="B10" s="2">
        <v>257754</v>
      </c>
      <c r="C10" s="2">
        <v>62722</v>
      </c>
      <c r="D10" s="2">
        <f t="shared" si="3"/>
        <v>0.24334054951620537</v>
      </c>
      <c r="E10" s="2">
        <f t="shared" si="1"/>
        <v>0.26853308423875027</v>
      </c>
      <c r="F10" s="2">
        <f t="shared" si="2"/>
        <v>26.853308423875028</v>
      </c>
      <c r="G10" s="10"/>
    </row>
    <row r="11" spans="1:7" x14ac:dyDescent="0.25">
      <c r="A11" s="1" t="s">
        <v>16</v>
      </c>
      <c r="B11" s="2">
        <v>258302</v>
      </c>
      <c r="C11" s="2">
        <v>55622</v>
      </c>
      <c r="D11" s="2">
        <f t="shared" si="3"/>
        <v>0.21533708604656565</v>
      </c>
      <c r="E11" s="2">
        <f t="shared" si="1"/>
        <v>0.23763048115915653</v>
      </c>
      <c r="F11" s="2">
        <f>E11*100</f>
        <v>23.763048115915652</v>
      </c>
      <c r="G11" s="10"/>
    </row>
    <row r="12" spans="1:7" x14ac:dyDescent="0.25">
      <c r="A12" s="1"/>
      <c r="B12" s="2">
        <v>258737</v>
      </c>
      <c r="C12" s="2">
        <v>57742</v>
      </c>
      <c r="D12" s="2">
        <f t="shared" si="3"/>
        <v>0.22316870026320162</v>
      </c>
      <c r="E12" s="2">
        <f t="shared" si="1"/>
        <v>0.24627288590568336</v>
      </c>
      <c r="F12" s="2">
        <f t="shared" si="2"/>
        <v>24.627288590568337</v>
      </c>
      <c r="G12" s="10"/>
    </row>
    <row r="13" spans="1:7" x14ac:dyDescent="0.25">
      <c r="A13" s="1"/>
      <c r="B13" s="2">
        <v>258157</v>
      </c>
      <c r="C13" s="2">
        <v>53075</v>
      </c>
      <c r="D13" s="2">
        <f t="shared" si="3"/>
        <v>0.20559194598635713</v>
      </c>
      <c r="E13" s="2">
        <f t="shared" si="1"/>
        <v>0.22687644726752138</v>
      </c>
      <c r="F13" s="2">
        <f t="shared" si="2"/>
        <v>22.687644726752136</v>
      </c>
      <c r="G13" s="10"/>
    </row>
    <row r="14" spans="1:7" x14ac:dyDescent="0.25">
      <c r="A14" s="1" t="s">
        <v>15</v>
      </c>
      <c r="B14" s="2">
        <v>258154</v>
      </c>
      <c r="C14" s="2">
        <v>48477</v>
      </c>
      <c r="D14" s="2">
        <f t="shared" si="3"/>
        <v>0.18778326115419477</v>
      </c>
      <c r="E14" s="2">
        <f t="shared" si="1"/>
        <v>0.20722406679199384</v>
      </c>
      <c r="F14" s="2">
        <f t="shared" si="2"/>
        <v>20.722406679199384</v>
      </c>
      <c r="G14" s="10"/>
    </row>
    <row r="15" spans="1:7" x14ac:dyDescent="0.25">
      <c r="A15" s="1"/>
      <c r="B15" s="2">
        <v>257666</v>
      </c>
      <c r="C15" s="2">
        <v>48598</v>
      </c>
      <c r="D15" s="2">
        <f t="shared" si="3"/>
        <v>0.18860850868954382</v>
      </c>
      <c r="E15" s="2">
        <f t="shared" si="1"/>
        <v>0.20813475046706686</v>
      </c>
      <c r="F15" s="2">
        <f t="shared" si="2"/>
        <v>20.813475046706685</v>
      </c>
      <c r="G15" s="10"/>
    </row>
    <row r="16" spans="1:7" x14ac:dyDescent="0.25">
      <c r="A16" s="1"/>
      <c r="B16" s="2">
        <v>258569</v>
      </c>
      <c r="C16" s="2">
        <v>48666</v>
      </c>
      <c r="D16" s="2">
        <f t="shared" si="3"/>
        <v>0.18821281746845137</v>
      </c>
      <c r="E16" s="2">
        <f t="shared" si="1"/>
        <v>0.20769809416700752</v>
      </c>
      <c r="F16" s="2">
        <f t="shared" si="2"/>
        <v>20.769809416700753</v>
      </c>
      <c r="G16" s="10"/>
    </row>
    <row r="17" spans="1:7" x14ac:dyDescent="0.25">
      <c r="A17" s="1" t="s">
        <v>14</v>
      </c>
      <c r="B17" s="2">
        <v>257392</v>
      </c>
      <c r="C17" s="2">
        <v>48842</v>
      </c>
      <c r="D17" s="2">
        <f t="shared" si="3"/>
        <v>0.18975725741281779</v>
      </c>
      <c r="E17" s="2">
        <f t="shared" si="1"/>
        <v>0.20940242672689854</v>
      </c>
      <c r="F17" s="2">
        <f t="shared" si="2"/>
        <v>20.940242672689855</v>
      </c>
      <c r="G17" s="10"/>
    </row>
    <row r="18" spans="1:7" x14ac:dyDescent="0.25">
      <c r="A18" s="1"/>
      <c r="B18" s="2">
        <v>257177</v>
      </c>
      <c r="C18" s="2">
        <v>44514</v>
      </c>
      <c r="D18" s="2">
        <f t="shared" si="3"/>
        <v>0.17308701789040232</v>
      </c>
      <c r="E18" s="2">
        <f t="shared" si="1"/>
        <v>0.19100635240696764</v>
      </c>
      <c r="F18" s="2">
        <f t="shared" si="2"/>
        <v>19.100635240696764</v>
      </c>
      <c r="G18" s="10"/>
    </row>
    <row r="19" spans="1:7" x14ac:dyDescent="0.25">
      <c r="A19" s="1"/>
      <c r="B19" s="2">
        <v>256178</v>
      </c>
      <c r="C19" s="2">
        <v>43827</v>
      </c>
      <c r="D19" s="2">
        <f t="shared" si="3"/>
        <v>0.17108026450358735</v>
      </c>
      <c r="E19" s="2">
        <f t="shared" si="1"/>
        <v>0.18879184406736149</v>
      </c>
      <c r="F19" s="2">
        <f t="shared" si="2"/>
        <v>18.879184406736151</v>
      </c>
      <c r="G19" s="10"/>
    </row>
    <row r="20" spans="1:7" x14ac:dyDescent="0.25">
      <c r="A20" s="1" t="s">
        <v>13</v>
      </c>
      <c r="B20" s="2">
        <v>257892</v>
      </c>
      <c r="C20" s="2">
        <v>48662</v>
      </c>
      <c r="D20" s="2">
        <f t="shared" si="3"/>
        <v>0.18869139019434492</v>
      </c>
      <c r="E20" s="2">
        <f t="shared" si="1"/>
        <v>0.20822621251954779</v>
      </c>
      <c r="F20" s="2">
        <f t="shared" si="2"/>
        <v>20.822621251954779</v>
      </c>
      <c r="G20" s="10"/>
    </row>
    <row r="21" spans="1:7" x14ac:dyDescent="0.25">
      <c r="A21" s="1"/>
      <c r="B21" s="2">
        <v>257198</v>
      </c>
      <c r="C21" s="2">
        <v>51191</v>
      </c>
      <c r="D21" s="2">
        <f t="shared" si="3"/>
        <v>0.19903342949789657</v>
      </c>
      <c r="E21" s="2">
        <f t="shared" si="1"/>
        <v>0.2196389413763804</v>
      </c>
      <c r="F21" s="2">
        <f t="shared" si="2"/>
        <v>21.963894137638039</v>
      </c>
      <c r="G21" s="10"/>
    </row>
    <row r="22" spans="1:7" x14ac:dyDescent="0.25">
      <c r="A22" s="1"/>
      <c r="B22" s="2">
        <v>254926</v>
      </c>
      <c r="C22" s="2">
        <v>48601</v>
      </c>
      <c r="D22" s="2">
        <f t="shared" si="3"/>
        <v>0.1906474820143885</v>
      </c>
      <c r="E22" s="2">
        <f t="shared" si="1"/>
        <v>0.21038481440704584</v>
      </c>
      <c r="F22" s="2">
        <f t="shared" si="2"/>
        <v>21.038481440704583</v>
      </c>
      <c r="G22" s="10"/>
    </row>
    <row r="23" spans="1:7" x14ac:dyDescent="0.25">
      <c r="A23" s="1" t="s">
        <v>12</v>
      </c>
      <c r="B23" s="2">
        <v>259204</v>
      </c>
      <c r="C23" s="2">
        <v>72238</v>
      </c>
      <c r="D23" s="2">
        <f t="shared" si="3"/>
        <v>0.27869168685668433</v>
      </c>
      <c r="E23" s="2">
        <f t="shared" si="1"/>
        <v>0.30754405039404076</v>
      </c>
      <c r="F23" s="2">
        <f t="shared" si="2"/>
        <v>30.754405039404077</v>
      </c>
      <c r="G23" s="10"/>
    </row>
    <row r="24" spans="1:7" x14ac:dyDescent="0.25">
      <c r="A24" s="1"/>
      <c r="B24" s="2">
        <v>258160</v>
      </c>
      <c r="C24" s="2">
        <v>71400</v>
      </c>
      <c r="D24" s="2">
        <f t="shared" si="3"/>
        <v>0.27657266811279829</v>
      </c>
      <c r="E24" s="2">
        <f t="shared" si="1"/>
        <v>0.30520565410132772</v>
      </c>
      <c r="F24" s="2">
        <f t="shared" si="2"/>
        <v>30.520565410132772</v>
      </c>
      <c r="G24" s="10"/>
    </row>
    <row r="25" spans="1:7" x14ac:dyDescent="0.25">
      <c r="A25" s="1"/>
      <c r="B25" s="2">
        <v>258307</v>
      </c>
      <c r="C25" s="2">
        <v>67054</v>
      </c>
      <c r="D25" s="2">
        <f t="shared" si="3"/>
        <v>0.25959033243388679</v>
      </c>
      <c r="E25" s="2">
        <f t="shared" si="1"/>
        <v>0.28646517296695689</v>
      </c>
      <c r="F25" s="2">
        <f t="shared" si="2"/>
        <v>28.646517296695688</v>
      </c>
      <c r="G25" s="10"/>
    </row>
    <row r="26" spans="1:7" x14ac:dyDescent="0.25">
      <c r="A26" s="1" t="s">
        <v>11</v>
      </c>
      <c r="B26" s="2">
        <v>258429</v>
      </c>
      <c r="C26" s="2">
        <v>47766</v>
      </c>
      <c r="D26" s="2">
        <f t="shared" si="3"/>
        <v>0.18483219762487957</v>
      </c>
      <c r="E26" s="2">
        <f t="shared" si="1"/>
        <v>0.20396748586913896</v>
      </c>
      <c r="F26" s="2">
        <f t="shared" si="2"/>
        <v>20.396748586913898</v>
      </c>
      <c r="G26" s="10"/>
    </row>
    <row r="27" spans="1:7" x14ac:dyDescent="0.25">
      <c r="A27" s="1"/>
      <c r="B27" s="2">
        <v>257878</v>
      </c>
      <c r="C27" s="2">
        <v>56119</v>
      </c>
      <c r="D27" s="2">
        <f t="shared" si="3"/>
        <v>0.21761840870489146</v>
      </c>
      <c r="E27" s="2">
        <f t="shared" si="1"/>
        <v>0.24014798434883011</v>
      </c>
      <c r="F27" s="2">
        <f t="shared" si="2"/>
        <v>24.014798434883012</v>
      </c>
      <c r="G27" s="10"/>
    </row>
    <row r="28" spans="1:7" x14ac:dyDescent="0.25">
      <c r="A28" s="1"/>
      <c r="B28" s="2">
        <v>257861</v>
      </c>
      <c r="C28" s="2">
        <v>51214</v>
      </c>
      <c r="D28" s="2">
        <f t="shared" si="3"/>
        <v>0.19861087950484951</v>
      </c>
      <c r="E28" s="2">
        <f t="shared" si="1"/>
        <v>0.21917264567225883</v>
      </c>
      <c r="F28" s="2">
        <f t="shared" si="2"/>
        <v>21.917264567225882</v>
      </c>
      <c r="G28" s="10"/>
    </row>
    <row r="29" spans="1:7" x14ac:dyDescent="0.25">
      <c r="A29" s="1" t="s">
        <v>10</v>
      </c>
      <c r="B29" s="2">
        <v>240547</v>
      </c>
      <c r="C29" s="2">
        <v>52441</v>
      </c>
      <c r="D29" s="2">
        <f t="shared" si="3"/>
        <v>0.21800729171430117</v>
      </c>
      <c r="E29" s="2">
        <f t="shared" si="1"/>
        <v>0.24057712759738631</v>
      </c>
      <c r="F29" s="2">
        <f t="shared" si="2"/>
        <v>24.057712759738632</v>
      </c>
      <c r="G29" s="10"/>
    </row>
    <row r="30" spans="1:7" x14ac:dyDescent="0.25">
      <c r="A30" s="1"/>
      <c r="B30" s="2">
        <v>260641</v>
      </c>
      <c r="C30" s="2">
        <v>58780</v>
      </c>
      <c r="D30" s="2">
        <f t="shared" si="3"/>
        <v>0.22552092725242767</v>
      </c>
      <c r="E30" s="2">
        <f t="shared" si="1"/>
        <v>0.24886863400234174</v>
      </c>
      <c r="F30" s="2">
        <f t="shared" si="2"/>
        <v>24.886863400234173</v>
      </c>
      <c r="G30" s="10"/>
    </row>
    <row r="31" spans="1:7" x14ac:dyDescent="0.25">
      <c r="A31" s="1"/>
      <c r="B31" s="2">
        <v>240643</v>
      </c>
      <c r="C31" s="2">
        <v>47340</v>
      </c>
      <c r="D31" s="2">
        <f t="shared" si="3"/>
        <v>0.1967229464393313</v>
      </c>
      <c r="E31" s="2">
        <f t="shared" si="1"/>
        <v>0.21708925887162961</v>
      </c>
      <c r="F31" s="2">
        <f t="shared" si="2"/>
        <v>21.708925887162962</v>
      </c>
      <c r="G31" s="10"/>
    </row>
    <row r="32" spans="1:7" x14ac:dyDescent="0.25">
      <c r="A32" s="1" t="s">
        <v>9</v>
      </c>
      <c r="B32" s="2">
        <v>251738</v>
      </c>
      <c r="C32" s="2">
        <v>72550</v>
      </c>
      <c r="D32" s="2">
        <f t="shared" si="3"/>
        <v>0.28819645822243761</v>
      </c>
      <c r="E32" s="2">
        <f t="shared" si="1"/>
        <v>0.31803283072639515</v>
      </c>
      <c r="F32" s="2">
        <f t="shared" si="2"/>
        <v>31.803283072639516</v>
      </c>
      <c r="G32" s="10"/>
    </row>
    <row r="33" spans="1:7" x14ac:dyDescent="0.25">
      <c r="A33" s="1"/>
      <c r="B33" s="2">
        <v>258872</v>
      </c>
      <c r="C33" s="2">
        <v>70257</v>
      </c>
      <c r="D33" s="2">
        <f t="shared" si="3"/>
        <v>0.27139667480453661</v>
      </c>
      <c r="E33" s="2">
        <f t="shared" si="1"/>
        <v>0.29949380110424195</v>
      </c>
      <c r="F33" s="2">
        <f t="shared" si="2"/>
        <v>29.949380110424194</v>
      </c>
      <c r="G33" s="10"/>
    </row>
    <row r="34" spans="1:7" x14ac:dyDescent="0.25">
      <c r="A34" s="1"/>
      <c r="B34" s="2">
        <v>258565</v>
      </c>
      <c r="C34" s="2">
        <v>73062</v>
      </c>
      <c r="D34" s="2">
        <f t="shared" si="3"/>
        <v>0.28256724614700368</v>
      </c>
      <c r="E34" s="2">
        <f t="shared" si="1"/>
        <v>0.31182083817745243</v>
      </c>
      <c r="F34" s="2">
        <f t="shared" si="2"/>
        <v>31.182083817745244</v>
      </c>
      <c r="G34" s="10"/>
    </row>
    <row r="35" spans="1:7" x14ac:dyDescent="0.25">
      <c r="A35" s="1" t="s">
        <v>17</v>
      </c>
      <c r="B35" s="2">
        <v>153181</v>
      </c>
      <c r="C35" s="2">
        <v>27979</v>
      </c>
      <c r="D35" s="2">
        <f t="shared" si="3"/>
        <v>0.18265320111502079</v>
      </c>
      <c r="E35" s="2">
        <f t="shared" si="1"/>
        <v>0.20156290243862901</v>
      </c>
      <c r="F35" s="2">
        <f t="shared" si="2"/>
        <v>20.156290243862902</v>
      </c>
      <c r="G35" s="10"/>
    </row>
    <row r="36" spans="1:7" x14ac:dyDescent="0.25">
      <c r="A36" s="1"/>
      <c r="B36" s="2">
        <v>253278</v>
      </c>
      <c r="C36" s="2">
        <v>43351</v>
      </c>
      <c r="D36" s="2">
        <f t="shared" si="3"/>
        <v>0.17115975331453975</v>
      </c>
      <c r="E36" s="2">
        <f t="shared" si="1"/>
        <v>0.18887956218754309</v>
      </c>
      <c r="F36" s="2">
        <f t="shared" si="2"/>
        <v>18.887956218754308</v>
      </c>
      <c r="G36" s="10"/>
    </row>
    <row r="37" spans="1:7" x14ac:dyDescent="0.25">
      <c r="A37" s="1"/>
      <c r="B37" s="2">
        <v>259529</v>
      </c>
      <c r="C37" s="2">
        <v>47045</v>
      </c>
      <c r="D37" s="2">
        <f t="shared" si="3"/>
        <v>0.18127068651287526</v>
      </c>
      <c r="E37" s="2">
        <f t="shared" si="1"/>
        <v>0.200037259010695</v>
      </c>
      <c r="F37" s="2">
        <f t="shared" si="2"/>
        <v>20.003725901069501</v>
      </c>
      <c r="G37" s="10"/>
    </row>
    <row r="38" spans="1:7" x14ac:dyDescent="0.25">
      <c r="A38" s="1" t="s">
        <v>18</v>
      </c>
      <c r="B38" s="2">
        <v>258845</v>
      </c>
      <c r="C38" s="2">
        <v>72710</v>
      </c>
      <c r="D38" s="2">
        <v>0.28090169792733105</v>
      </c>
      <c r="E38" s="2">
        <v>0.32414751880782111</v>
      </c>
      <c r="F38" s="2">
        <v>32.414751880782113</v>
      </c>
      <c r="G38" s="10"/>
    </row>
    <row r="39" spans="1:7" x14ac:dyDescent="0.25">
      <c r="A39" s="1"/>
      <c r="B39" s="2">
        <v>259211</v>
      </c>
      <c r="C39" s="2">
        <v>74401</v>
      </c>
      <c r="D39" s="2">
        <v>0.28702871405920272</v>
      </c>
      <c r="E39" s="2">
        <v>0.33121781098297015</v>
      </c>
      <c r="F39" s="2">
        <v>33.121781098297014</v>
      </c>
      <c r="G39" s="10"/>
    </row>
    <row r="40" spans="1:7" x14ac:dyDescent="0.25">
      <c r="A40" s="1"/>
      <c r="B40" s="2">
        <v>258171</v>
      </c>
      <c r="C40" s="2">
        <v>74048</v>
      </c>
      <c r="D40" s="2">
        <v>0.28681765186639863</v>
      </c>
      <c r="E40" s="2">
        <v>0.33097425501084043</v>
      </c>
      <c r="F40" s="2">
        <v>33.097425501084047</v>
      </c>
      <c r="G40" s="10"/>
    </row>
    <row r="41" spans="1:7" x14ac:dyDescent="0.25">
      <c r="A41" s="1" t="s">
        <v>19</v>
      </c>
      <c r="B41" s="2">
        <v>259180</v>
      </c>
      <c r="C41" s="2">
        <v>63586</v>
      </c>
      <c r="D41" s="2">
        <v>0.24533528821668338</v>
      </c>
      <c r="E41" s="2">
        <v>0.28310553313925702</v>
      </c>
      <c r="F41" s="2">
        <v>28.310553313925702</v>
      </c>
      <c r="G41" s="10"/>
    </row>
    <row r="42" spans="1:7" x14ac:dyDescent="0.25">
      <c r="A42" s="1"/>
      <c r="B42" s="2">
        <v>259405</v>
      </c>
      <c r="C42" s="2">
        <v>66238</v>
      </c>
      <c r="D42" s="2">
        <v>0.25534588770455463</v>
      </c>
      <c r="E42" s="2">
        <v>0.29465730021548087</v>
      </c>
      <c r="F42" s="2">
        <v>29.465730021548087</v>
      </c>
      <c r="G42" s="10"/>
    </row>
    <row r="43" spans="1:7" x14ac:dyDescent="0.25">
      <c r="A43" s="1"/>
      <c r="B43" s="2">
        <v>258284</v>
      </c>
      <c r="C43" s="2">
        <v>58445</v>
      </c>
      <c r="D43" s="2">
        <v>0.22628192222514751</v>
      </c>
      <c r="E43" s="2">
        <v>0.26111883331983682</v>
      </c>
      <c r="F43" s="2">
        <v>26.11188333198368</v>
      </c>
      <c r="G43" s="10"/>
    </row>
    <row r="44" spans="1:7" x14ac:dyDescent="0.25">
      <c r="A44" s="1" t="s">
        <v>20</v>
      </c>
      <c r="B44" s="2">
        <v>258429</v>
      </c>
      <c r="C44" s="2">
        <v>89296</v>
      </c>
      <c r="D44" s="2">
        <v>0.34553397645001144</v>
      </c>
      <c r="E44" s="2">
        <v>0.39873016772951869</v>
      </c>
      <c r="F44" s="2">
        <v>39.873016772951871</v>
      </c>
      <c r="G44" s="10"/>
    </row>
    <row r="45" spans="1:7" x14ac:dyDescent="0.25">
      <c r="A45" s="1"/>
      <c r="B45" s="2">
        <v>258988</v>
      </c>
      <c r="C45" s="2">
        <v>91100</v>
      </c>
      <c r="D45" s="2">
        <v>0.35175374920845753</v>
      </c>
      <c r="E45" s="2">
        <v>0.4059074967455944</v>
      </c>
      <c r="F45" s="2">
        <v>40.59074967455944</v>
      </c>
      <c r="G45" s="10"/>
    </row>
    <row r="46" spans="1:7" x14ac:dyDescent="0.25">
      <c r="A46" s="1"/>
      <c r="B46" s="2">
        <v>259007</v>
      </c>
      <c r="C46" s="2">
        <v>89886</v>
      </c>
      <c r="D46" s="2">
        <v>0.34704081356874522</v>
      </c>
      <c r="E46" s="2">
        <v>0.40046898781102436</v>
      </c>
      <c r="F46" s="2">
        <v>40.046898781102435</v>
      </c>
      <c r="G46" s="10"/>
    </row>
    <row r="47" spans="1:7" x14ac:dyDescent="0.25">
      <c r="A47" s="1" t="s">
        <v>21</v>
      </c>
      <c r="B47" s="2">
        <v>259079</v>
      </c>
      <c r="C47" s="2">
        <v>92397</v>
      </c>
      <c r="D47" s="2">
        <v>0.35663639276050935</v>
      </c>
      <c r="E47" s="2">
        <v>0.41154184073247213</v>
      </c>
      <c r="F47" s="2">
        <v>41.154184073247215</v>
      </c>
      <c r="G47" s="10"/>
    </row>
    <row r="48" spans="1:7" x14ac:dyDescent="0.25">
      <c r="A48" s="1"/>
      <c r="B48" s="2">
        <v>258764</v>
      </c>
      <c r="C48" s="2">
        <v>90592</v>
      </c>
      <c r="D48" s="2">
        <v>0.35009506732002904</v>
      </c>
      <c r="E48" s="2">
        <v>0.40399345484911342</v>
      </c>
      <c r="F48" s="2">
        <v>40.399345484911343</v>
      </c>
      <c r="G48" s="10"/>
    </row>
    <row r="49" spans="1:7" x14ac:dyDescent="0.25">
      <c r="A49" s="1"/>
      <c r="B49" s="2">
        <v>259083</v>
      </c>
      <c r="C49" s="2">
        <v>92114</v>
      </c>
      <c r="D49" s="2">
        <v>0.35553857258098753</v>
      </c>
      <c r="E49" s="2">
        <v>0.41027500721058574</v>
      </c>
      <c r="F49" s="2">
        <v>41.027500721058573</v>
      </c>
      <c r="G49" s="10"/>
    </row>
    <row r="50" spans="1:7" x14ac:dyDescent="0.25">
      <c r="A50" s="1" t="s">
        <v>22</v>
      </c>
      <c r="B50" s="2">
        <v>257602</v>
      </c>
      <c r="C50" s="2">
        <v>66637</v>
      </c>
      <c r="D50" s="2">
        <v>0.25868199781057599</v>
      </c>
      <c r="E50" s="2">
        <v>0.29850701640201766</v>
      </c>
      <c r="F50" s="2">
        <v>29.850701640201766</v>
      </c>
      <c r="G50" s="10"/>
    </row>
    <row r="51" spans="1:7" x14ac:dyDescent="0.25">
      <c r="A51" s="1"/>
      <c r="B51" s="2">
        <v>257889</v>
      </c>
      <c r="C51" s="2">
        <v>70446</v>
      </c>
      <c r="D51" s="2">
        <v>0.27316403568977349</v>
      </c>
      <c r="E51" s="2">
        <v>0.31521861579945942</v>
      </c>
      <c r="F51" s="2">
        <v>31.521861579945941</v>
      </c>
      <c r="G51" s="10"/>
    </row>
    <row r="52" spans="1:7" x14ac:dyDescent="0.25">
      <c r="A52" s="1"/>
      <c r="B52" s="2">
        <v>257701</v>
      </c>
      <c r="C52" s="2">
        <v>62411</v>
      </c>
      <c r="D52" s="2">
        <v>0.24218377111458628</v>
      </c>
      <c r="E52" s="2">
        <v>0.27946882870969014</v>
      </c>
      <c r="F52" s="2">
        <v>27.946882870969013</v>
      </c>
      <c r="G52" s="10"/>
    </row>
    <row r="53" spans="1:7" x14ac:dyDescent="0.25">
      <c r="A53" s="1" t="s">
        <v>42</v>
      </c>
      <c r="B53" s="2">
        <v>257261</v>
      </c>
      <c r="C53" s="2">
        <v>58708</v>
      </c>
      <c r="D53" s="2">
        <v>0.22820404180967965</v>
      </c>
      <c r="E53" s="2">
        <v>0.26333687008777124</v>
      </c>
      <c r="F53" s="2">
        <v>26.333687008777122</v>
      </c>
      <c r="G53" s="10"/>
    </row>
    <row r="54" spans="1:7" x14ac:dyDescent="0.25">
      <c r="A54" s="1"/>
      <c r="B54" s="2">
        <v>257637</v>
      </c>
      <c r="C54" s="2">
        <v>57743</v>
      </c>
      <c r="D54" s="2">
        <v>0.22412541676855421</v>
      </c>
      <c r="E54" s="2">
        <v>0.25863032613669024</v>
      </c>
      <c r="F54" s="2">
        <v>25.863032613669024</v>
      </c>
      <c r="G54" s="10"/>
    </row>
    <row r="55" spans="1:7" x14ac:dyDescent="0.25">
      <c r="A55" s="1"/>
      <c r="B55" s="2">
        <v>257218</v>
      </c>
      <c r="C55" s="2">
        <v>58081</v>
      </c>
      <c r="D55" s="2">
        <v>0.22580457044219301</v>
      </c>
      <c r="E55" s="2">
        <v>0.26056799152292032</v>
      </c>
      <c r="F55" s="2">
        <v>26.056799152292033</v>
      </c>
      <c r="G55" s="10"/>
    </row>
    <row r="56" spans="1:7" x14ac:dyDescent="0.25">
      <c r="A56" s="1" t="s">
        <v>23</v>
      </c>
      <c r="B56" s="2">
        <v>258938</v>
      </c>
      <c r="C56" s="2">
        <v>87974</v>
      </c>
      <c r="D56" s="2">
        <v>0.33974928361229328</v>
      </c>
      <c r="E56" s="2">
        <v>0.39878634183247719</v>
      </c>
      <c r="F56" s="2">
        <v>39.878634183247719</v>
      </c>
      <c r="G56" s="10"/>
    </row>
    <row r="57" spans="1:7" x14ac:dyDescent="0.25">
      <c r="A57" s="1"/>
      <c r="B57" s="2">
        <v>259454</v>
      </c>
      <c r="C57" s="2">
        <v>93621</v>
      </c>
      <c r="D57" s="2">
        <v>0.3608385301440718</v>
      </c>
      <c r="E57" s="2">
        <v>0.42354019381118646</v>
      </c>
      <c r="F57" s="2">
        <v>42.354019381118647</v>
      </c>
      <c r="G57" s="10"/>
    </row>
    <row r="58" spans="1:7" x14ac:dyDescent="0.25">
      <c r="A58" s="1"/>
      <c r="B58" s="2">
        <v>259375</v>
      </c>
      <c r="C58" s="2">
        <v>88162</v>
      </c>
      <c r="D58" s="2">
        <v>0.33990168674698795</v>
      </c>
      <c r="E58" s="2">
        <v>0.39896522753290459</v>
      </c>
      <c r="F58" s="2">
        <v>39.896522753290462</v>
      </c>
      <c r="G58" s="10"/>
    </row>
    <row r="59" spans="1:7" x14ac:dyDescent="0.25">
      <c r="A59" s="1" t="s">
        <v>24</v>
      </c>
      <c r="B59" s="2">
        <v>259179</v>
      </c>
      <c r="C59" s="2">
        <v>93709</v>
      </c>
      <c r="D59" s="2">
        <v>0.36156092893328551</v>
      </c>
      <c r="E59" s="2">
        <v>0.42438812134007414</v>
      </c>
      <c r="F59" s="2">
        <v>42.438812134007414</v>
      </c>
      <c r="G59" s="10"/>
    </row>
    <row r="60" spans="1:7" x14ac:dyDescent="0.25">
      <c r="A60" s="1"/>
      <c r="B60" s="2">
        <v>259291</v>
      </c>
      <c r="C60" s="2">
        <v>94021</v>
      </c>
      <c r="D60" s="2">
        <v>0.36260803498771649</v>
      </c>
      <c r="E60" s="2">
        <v>0.42561717939287547</v>
      </c>
      <c r="F60" s="2">
        <v>42.561717939287547</v>
      </c>
      <c r="G60" s="10"/>
    </row>
    <row r="61" spans="1:7" x14ac:dyDescent="0.25">
      <c r="A61" s="1"/>
      <c r="B61" s="2">
        <v>259023</v>
      </c>
      <c r="C61" s="2">
        <v>93126</v>
      </c>
      <c r="D61" s="2">
        <v>0.35952791837018333</v>
      </c>
      <c r="E61" s="2">
        <v>0.42200184156121384</v>
      </c>
      <c r="F61" s="2">
        <v>42.200184156121381</v>
      </c>
      <c r="G61" s="10"/>
    </row>
    <row r="62" spans="1:7" x14ac:dyDescent="0.25">
      <c r="A62" s="1" t="s">
        <v>25</v>
      </c>
      <c r="B62" s="2">
        <v>258488</v>
      </c>
      <c r="C62" s="2">
        <v>80430</v>
      </c>
      <c r="D62" s="2">
        <v>0.31115564358887066</v>
      </c>
      <c r="E62" s="2">
        <v>0.3652240838539505</v>
      </c>
      <c r="F62" s="2">
        <v>36.522408385395053</v>
      </c>
      <c r="G62" s="10"/>
    </row>
    <row r="63" spans="1:7" x14ac:dyDescent="0.25">
      <c r="A63" s="1"/>
      <c r="B63" s="2">
        <v>258803</v>
      </c>
      <c r="C63" s="2">
        <v>79810</v>
      </c>
      <c r="D63" s="2">
        <v>0.30838127842412955</v>
      </c>
      <c r="E63" s="2">
        <v>0.36196762684779793</v>
      </c>
      <c r="F63" s="2">
        <v>36.196762684779792</v>
      </c>
      <c r="G63" s="10"/>
    </row>
    <row r="64" spans="1:7" x14ac:dyDescent="0.25">
      <c r="A64" s="1"/>
      <c r="B64" s="2">
        <v>258697</v>
      </c>
      <c r="C64" s="2">
        <v>80557</v>
      </c>
      <c r="D64" s="2">
        <v>0.31139518432761104</v>
      </c>
      <c r="E64" s="2">
        <v>0.36550524875857215</v>
      </c>
      <c r="F64" s="2">
        <v>36.550524875857214</v>
      </c>
      <c r="G64" s="10"/>
    </row>
    <row r="65" spans="1:7" x14ac:dyDescent="0.25">
      <c r="A65" s="1" t="s">
        <v>8</v>
      </c>
      <c r="B65" s="2">
        <v>258832</v>
      </c>
      <c r="C65" s="2">
        <v>91510</v>
      </c>
      <c r="D65" s="2">
        <v>0.35354979291586819</v>
      </c>
      <c r="E65" s="2">
        <v>0.41498491791800618</v>
      </c>
      <c r="F65" s="2">
        <v>41.498491791800618</v>
      </c>
      <c r="G65" s="10"/>
    </row>
    <row r="66" spans="1:7" x14ac:dyDescent="0.25">
      <c r="A66" s="1"/>
      <c r="B66" s="2">
        <v>258930</v>
      </c>
      <c r="C66" s="2">
        <v>86270</v>
      </c>
      <c r="D66" s="2">
        <v>0.33317885142702663</v>
      </c>
      <c r="E66" s="2">
        <v>0.3910741883657729</v>
      </c>
      <c r="F66" s="2">
        <v>39.107418836577288</v>
      </c>
      <c r="G66" s="10"/>
    </row>
    <row r="67" spans="1:7" ht="15.75" thickBot="1" x14ac:dyDescent="0.3">
      <c r="A67" s="4"/>
      <c r="B67" s="5">
        <v>258945</v>
      </c>
      <c r="C67" s="5">
        <v>83927</v>
      </c>
      <c r="D67" s="5">
        <v>0.32411129776593484</v>
      </c>
      <c r="E67" s="5">
        <v>0.3804309972589951</v>
      </c>
      <c r="F67" s="5">
        <v>38.043099725899509</v>
      </c>
      <c r="G67" s="11"/>
    </row>
    <row r="68" spans="1:7" x14ac:dyDescent="0.25">
      <c r="A68" s="7" t="s">
        <v>26</v>
      </c>
      <c r="B68" s="8">
        <v>8783085</v>
      </c>
      <c r="C68" s="8">
        <v>963971</v>
      </c>
      <c r="D68" s="8">
        <v>10.975312205221742</v>
      </c>
      <c r="E68" s="8">
        <f>F68/100</f>
        <v>0.30021403557846543</v>
      </c>
      <c r="F68" s="8">
        <v>30.021403557846543</v>
      </c>
      <c r="G68" s="9" t="s">
        <v>44</v>
      </c>
    </row>
    <row r="69" spans="1:7" x14ac:dyDescent="0.25">
      <c r="A69" s="3"/>
      <c r="B69" s="2">
        <v>6585835</v>
      </c>
      <c r="C69" s="2">
        <v>711699</v>
      </c>
      <c r="D69" s="2">
        <v>10.806511247245036</v>
      </c>
      <c r="E69" s="2">
        <f t="shared" ref="E69:E127" si="4">F69/100</f>
        <v>0.29559672576020007</v>
      </c>
      <c r="F69" s="2">
        <v>29.559672576020006</v>
      </c>
      <c r="G69" s="10"/>
    </row>
    <row r="70" spans="1:7" x14ac:dyDescent="0.25">
      <c r="A70" s="3"/>
      <c r="B70" s="2">
        <v>6829593</v>
      </c>
      <c r="C70" s="2">
        <v>812042</v>
      </c>
      <c r="D70" s="2">
        <v>11.890049670602625</v>
      </c>
      <c r="E70" s="2">
        <f t="shared" si="4"/>
        <v>0.32523537627856475</v>
      </c>
      <c r="F70" s="2">
        <v>32.523537627856477</v>
      </c>
      <c r="G70" s="10"/>
    </row>
    <row r="71" spans="1:7" x14ac:dyDescent="0.25">
      <c r="A71" s="3" t="s">
        <v>27</v>
      </c>
      <c r="B71" s="2">
        <v>3515388</v>
      </c>
      <c r="C71" s="2">
        <v>499936</v>
      </c>
      <c r="D71" s="2">
        <v>14.221360487092749</v>
      </c>
      <c r="E71" s="2">
        <f t="shared" si="4"/>
        <v>0.30962990658978168</v>
      </c>
      <c r="F71" s="2">
        <v>30.962990658978168</v>
      </c>
      <c r="G71" s="10"/>
    </row>
    <row r="72" spans="1:7" x14ac:dyDescent="0.25">
      <c r="A72" s="3"/>
      <c r="B72" s="2">
        <v>18956690</v>
      </c>
      <c r="C72" s="2">
        <v>2920359</v>
      </c>
      <c r="D72" s="2">
        <v>15.405426791280547</v>
      </c>
      <c r="E72" s="2">
        <f t="shared" si="4"/>
        <v>0.33540960182319629</v>
      </c>
      <c r="F72" s="2">
        <v>33.54096018231963</v>
      </c>
      <c r="G72" s="10"/>
    </row>
    <row r="73" spans="1:7" x14ac:dyDescent="0.25">
      <c r="A73" s="3"/>
      <c r="B73" s="2">
        <v>16791476</v>
      </c>
      <c r="C73" s="2">
        <v>2502391</v>
      </c>
      <c r="D73" s="2">
        <v>14.902745893213915</v>
      </c>
      <c r="E73" s="2">
        <f t="shared" si="4"/>
        <v>0.32446514684970057</v>
      </c>
      <c r="F73" s="2">
        <v>32.446514684970055</v>
      </c>
      <c r="G73" s="10"/>
    </row>
    <row r="74" spans="1:7" x14ac:dyDescent="0.25">
      <c r="A74" s="1" t="s">
        <v>28</v>
      </c>
      <c r="B74" s="2">
        <v>13589978</v>
      </c>
      <c r="C74" s="2">
        <v>1374728</v>
      </c>
      <c r="D74" s="2">
        <v>10.115748531748912</v>
      </c>
      <c r="E74" s="2">
        <f t="shared" si="4"/>
        <v>0.27670189538375145</v>
      </c>
      <c r="F74" s="2">
        <v>27.670189538375144</v>
      </c>
      <c r="G74" s="10"/>
    </row>
    <row r="75" spans="1:7" x14ac:dyDescent="0.25">
      <c r="A75" s="1"/>
      <c r="B75" s="2">
        <v>10561260</v>
      </c>
      <c r="C75" s="2">
        <v>731092</v>
      </c>
      <c r="D75" s="2">
        <v>6.9223937295360596</v>
      </c>
      <c r="E75" s="2">
        <f t="shared" si="4"/>
        <v>0.18935222238309868</v>
      </c>
      <c r="F75" s="2">
        <v>18.935222238309869</v>
      </c>
      <c r="G75" s="10"/>
    </row>
    <row r="76" spans="1:7" x14ac:dyDescent="0.25">
      <c r="A76" s="1"/>
      <c r="B76" s="2">
        <v>10603207</v>
      </c>
      <c r="C76" s="2">
        <v>868172</v>
      </c>
      <c r="D76" s="2">
        <v>8.1878246836075164</v>
      </c>
      <c r="E76" s="2">
        <f t="shared" si="4"/>
        <v>0.22396628404842006</v>
      </c>
      <c r="F76" s="2">
        <v>22.396628404842005</v>
      </c>
      <c r="G76" s="10"/>
    </row>
    <row r="77" spans="1:7" x14ac:dyDescent="0.25">
      <c r="A77" s="1" t="s">
        <v>29</v>
      </c>
      <c r="B77" s="2">
        <v>7528880</v>
      </c>
      <c r="C77" s="2">
        <v>1459311</v>
      </c>
      <c r="D77" s="2">
        <v>19.382843132046201</v>
      </c>
      <c r="E77" s="2">
        <f t="shared" si="4"/>
        <v>0.42200659450738215</v>
      </c>
      <c r="F77" s="2">
        <v>42.200659450738215</v>
      </c>
      <c r="G77" s="10"/>
    </row>
    <row r="78" spans="1:7" x14ac:dyDescent="0.25">
      <c r="A78" s="1"/>
      <c r="B78" s="2">
        <v>6287212</v>
      </c>
      <c r="C78" s="2">
        <v>1001663</v>
      </c>
      <c r="D78" s="2">
        <v>15.93175162536272</v>
      </c>
      <c r="E78" s="2">
        <f t="shared" si="4"/>
        <v>0.34686883663836421</v>
      </c>
      <c r="F78" s="2">
        <v>34.686883663836419</v>
      </c>
      <c r="G78" s="10"/>
    </row>
    <row r="79" spans="1:7" x14ac:dyDescent="0.25">
      <c r="A79" s="1"/>
      <c r="B79" s="2">
        <v>11028772</v>
      </c>
      <c r="C79" s="2">
        <v>2218290</v>
      </c>
      <c r="D79" s="2">
        <v>20.113662699709451</v>
      </c>
      <c r="E79" s="2">
        <f t="shared" si="4"/>
        <v>0.43791812383503903</v>
      </c>
      <c r="F79" s="2">
        <v>43.791812383503903</v>
      </c>
      <c r="G79" s="10"/>
    </row>
    <row r="80" spans="1:7" x14ac:dyDescent="0.25">
      <c r="A80" s="1" t="s">
        <v>17</v>
      </c>
      <c r="B80" s="2">
        <v>10478108</v>
      </c>
      <c r="C80" s="2">
        <v>605285</v>
      </c>
      <c r="D80" s="2">
        <v>5.7766631151349079</v>
      </c>
      <c r="E80" s="2">
        <f t="shared" si="4"/>
        <v>0.15801239304580511</v>
      </c>
      <c r="F80" s="2">
        <v>15.801239304580511</v>
      </c>
      <c r="G80" s="10"/>
    </row>
    <row r="81" spans="1:7" x14ac:dyDescent="0.25">
      <c r="A81" s="1"/>
      <c r="B81" s="2">
        <v>12567166</v>
      </c>
      <c r="C81" s="2">
        <v>840769</v>
      </c>
      <c r="D81" s="2">
        <v>6.6902036624645529</v>
      </c>
      <c r="E81" s="2">
        <f t="shared" si="4"/>
        <v>0.18300099375712783</v>
      </c>
      <c r="F81" s="2">
        <v>18.300099375712783</v>
      </c>
      <c r="G81" s="10"/>
    </row>
    <row r="82" spans="1:7" x14ac:dyDescent="0.25">
      <c r="A82" s="1"/>
      <c r="B82" s="2">
        <v>22075336</v>
      </c>
      <c r="C82" s="2">
        <v>1640769</v>
      </c>
      <c r="D82" s="2">
        <v>7.4325890215215757</v>
      </c>
      <c r="E82" s="2">
        <f t="shared" si="4"/>
        <v>0.20330788803306826</v>
      </c>
      <c r="F82" s="2">
        <v>20.330788803306827</v>
      </c>
      <c r="G82" s="10"/>
    </row>
    <row r="83" spans="1:7" x14ac:dyDescent="0.25">
      <c r="A83" s="1" t="s">
        <v>6</v>
      </c>
      <c r="B83" s="2">
        <v>8196020</v>
      </c>
      <c r="C83" s="2">
        <v>1294715</v>
      </c>
      <c r="D83" s="2">
        <v>15.796874580589115</v>
      </c>
      <c r="E83" s="2">
        <f t="shared" si="4"/>
        <v>0.34393227042078883</v>
      </c>
      <c r="F83" s="2">
        <v>34.393227042078884</v>
      </c>
      <c r="G83" s="10"/>
    </row>
    <row r="84" spans="1:7" x14ac:dyDescent="0.25">
      <c r="A84" s="1"/>
      <c r="B84" s="2">
        <v>10499843</v>
      </c>
      <c r="C84" s="2">
        <v>1680457</v>
      </c>
      <c r="D84" s="2">
        <v>16.004591687704284</v>
      </c>
      <c r="E84" s="2">
        <f t="shared" si="4"/>
        <v>0.34845472300410824</v>
      </c>
      <c r="F84" s="2">
        <v>34.845472300410826</v>
      </c>
      <c r="G84" s="10"/>
    </row>
    <row r="85" spans="1:7" x14ac:dyDescent="0.25">
      <c r="A85" s="1"/>
      <c r="B85" s="2">
        <v>11025461</v>
      </c>
      <c r="C85" s="2">
        <v>1687905</v>
      </c>
      <c r="D85" s="2">
        <v>15.309155780424963</v>
      </c>
      <c r="E85" s="2">
        <f t="shared" si="4"/>
        <v>0.33331357281629698</v>
      </c>
      <c r="F85" s="2">
        <v>33.3313572816297</v>
      </c>
      <c r="G85" s="10"/>
    </row>
    <row r="86" spans="1:7" x14ac:dyDescent="0.25">
      <c r="A86" s="1" t="s">
        <v>30</v>
      </c>
      <c r="B86" s="2">
        <v>9896362</v>
      </c>
      <c r="C86" s="2">
        <v>3722692</v>
      </c>
      <c r="D86" s="2">
        <v>37.616772709001552</v>
      </c>
      <c r="E86" s="2">
        <f t="shared" si="4"/>
        <v>1.0289532479116457</v>
      </c>
      <c r="F86" s="2">
        <v>102.89532479116457</v>
      </c>
      <c r="G86" s="10"/>
    </row>
    <row r="87" spans="1:7" x14ac:dyDescent="0.25">
      <c r="A87" s="1"/>
      <c r="B87" s="2">
        <v>10516136</v>
      </c>
      <c r="C87" s="2">
        <v>3792866</v>
      </c>
      <c r="D87" s="2">
        <v>36.067106777622506</v>
      </c>
      <c r="E87" s="2">
        <f t="shared" si="4"/>
        <v>0.98656434321730624</v>
      </c>
      <c r="F87" s="2">
        <v>98.656434321730629</v>
      </c>
      <c r="G87" s="10"/>
    </row>
    <row r="88" spans="1:7" x14ac:dyDescent="0.25">
      <c r="A88" s="1"/>
      <c r="B88" s="2">
        <v>12462598</v>
      </c>
      <c r="C88" s="2">
        <v>4485413</v>
      </c>
      <c r="D88" s="2">
        <v>35.990994815045788</v>
      </c>
      <c r="E88" s="2">
        <f t="shared" si="4"/>
        <v>0.98448240887104854</v>
      </c>
      <c r="F88" s="2">
        <v>98.448240887104859</v>
      </c>
      <c r="G88" s="10"/>
    </row>
    <row r="89" spans="1:7" x14ac:dyDescent="0.25">
      <c r="A89" s="1" t="s">
        <v>7</v>
      </c>
      <c r="B89" s="2">
        <v>10250405</v>
      </c>
      <c r="C89" s="2">
        <v>4647959</v>
      </c>
      <c r="D89" s="2">
        <v>45.344149816519447</v>
      </c>
      <c r="E89" s="2">
        <f t="shared" si="4"/>
        <v>0.98724062896967879</v>
      </c>
      <c r="F89" s="2">
        <v>98.72406289696788</v>
      </c>
      <c r="G89" s="10"/>
    </row>
    <row r="90" spans="1:7" x14ac:dyDescent="0.25">
      <c r="A90" s="1"/>
      <c r="B90" s="2">
        <v>10331133</v>
      </c>
      <c r="C90" s="2">
        <v>4851186</v>
      </c>
      <c r="D90" s="2">
        <v>46.956960093341166</v>
      </c>
      <c r="E90" s="2">
        <f t="shared" si="4"/>
        <v>1.0223550117189648</v>
      </c>
      <c r="F90" s="2">
        <v>102.23550117189649</v>
      </c>
      <c r="G90" s="10"/>
    </row>
    <row r="91" spans="1:7" x14ac:dyDescent="0.25">
      <c r="A91" s="1"/>
      <c r="B91" s="2">
        <v>10628119</v>
      </c>
      <c r="C91" s="2">
        <v>4834674</v>
      </c>
      <c r="D91" s="2">
        <v>45.489460552709282</v>
      </c>
      <c r="E91" s="2">
        <f t="shared" si="4"/>
        <v>0.99040435931135629</v>
      </c>
      <c r="F91" s="2">
        <v>99.040435931135633</v>
      </c>
      <c r="G91" s="10"/>
    </row>
    <row r="92" spans="1:7" x14ac:dyDescent="0.25">
      <c r="A92" s="1" t="s">
        <v>31</v>
      </c>
      <c r="B92" s="2">
        <v>1067904</v>
      </c>
      <c r="C92" s="2">
        <v>113898</v>
      </c>
      <c r="D92" s="2">
        <v>10.66556544408486</v>
      </c>
      <c r="E92" s="2">
        <f t="shared" si="4"/>
        <v>0.29174135403378731</v>
      </c>
      <c r="F92" s="2">
        <v>29.174135403378731</v>
      </c>
      <c r="G92" s="10"/>
    </row>
    <row r="93" spans="1:7" x14ac:dyDescent="0.25">
      <c r="A93" s="1"/>
      <c r="B93" s="2">
        <v>781747</v>
      </c>
      <c r="C93" s="2">
        <v>85757</v>
      </c>
      <c r="D93" s="2">
        <v>10.969917377361218</v>
      </c>
      <c r="E93" s="2">
        <f t="shared" si="4"/>
        <v>0.30006646774504303</v>
      </c>
      <c r="F93" s="2">
        <v>30.006646774504304</v>
      </c>
      <c r="G93" s="10"/>
    </row>
    <row r="94" spans="1:7" x14ac:dyDescent="0.25">
      <c r="A94" s="1"/>
      <c r="B94" s="2">
        <v>509836</v>
      </c>
      <c r="C94" s="2">
        <v>57816</v>
      </c>
      <c r="D94" s="2">
        <v>11.340117214162985</v>
      </c>
      <c r="E94" s="2">
        <f t="shared" si="4"/>
        <v>0.3101927570841172</v>
      </c>
      <c r="F94" s="2">
        <v>31.019275708411719</v>
      </c>
      <c r="G94" s="10"/>
    </row>
    <row r="95" spans="1:7" x14ac:dyDescent="0.25">
      <c r="A95" s="1" t="s">
        <v>32</v>
      </c>
      <c r="B95" s="2">
        <v>638643</v>
      </c>
      <c r="C95" s="2">
        <v>82345</v>
      </c>
      <c r="D95" s="2">
        <v>12.893745018735036</v>
      </c>
      <c r="E95" s="2">
        <f t="shared" si="4"/>
        <v>0.28072483426369632</v>
      </c>
      <c r="F95" s="2">
        <v>28.072483426369633</v>
      </c>
      <c r="G95" s="10"/>
    </row>
    <row r="96" spans="1:7" x14ac:dyDescent="0.25">
      <c r="A96" s="1"/>
      <c r="B96" s="2">
        <v>721474</v>
      </c>
      <c r="C96" s="2">
        <v>87479</v>
      </c>
      <c r="D96" s="2">
        <v>12.125038462924513</v>
      </c>
      <c r="E96" s="2">
        <f t="shared" si="4"/>
        <v>0.26398842291355962</v>
      </c>
      <c r="F96" s="2">
        <v>26.398842291355962</v>
      </c>
      <c r="G96" s="10"/>
    </row>
    <row r="97" spans="1:7" x14ac:dyDescent="0.25">
      <c r="A97" s="1"/>
      <c r="B97" s="2">
        <v>739826</v>
      </c>
      <c r="C97" s="2">
        <v>94155</v>
      </c>
      <c r="D97" s="2">
        <v>12.726641129130364</v>
      </c>
      <c r="E97" s="2">
        <f t="shared" si="4"/>
        <v>0.27708661963746256</v>
      </c>
      <c r="F97" s="2">
        <v>27.708661963746255</v>
      </c>
      <c r="G97" s="10"/>
    </row>
    <row r="98" spans="1:7" x14ac:dyDescent="0.25">
      <c r="A98" s="1" t="s">
        <v>33</v>
      </c>
      <c r="B98" s="2">
        <v>5913481</v>
      </c>
      <c r="C98" s="2">
        <v>131890</v>
      </c>
      <c r="D98" s="2">
        <v>2.2303276192144694</v>
      </c>
      <c r="E98" s="2">
        <f t="shared" si="4"/>
        <v>6.1007435843868002E-2</v>
      </c>
      <c r="F98" s="2">
        <v>6.1007435843867999</v>
      </c>
      <c r="G98" s="10"/>
    </row>
    <row r="99" spans="1:7" x14ac:dyDescent="0.25">
      <c r="A99" s="1"/>
      <c r="B99" s="2">
        <v>7453740</v>
      </c>
      <c r="C99" s="2">
        <v>165717</v>
      </c>
      <c r="D99" s="2">
        <v>2.2232731487816855</v>
      </c>
      <c r="E99" s="2">
        <f t="shared" si="4"/>
        <v>6.0814470851356217E-2</v>
      </c>
      <c r="F99" s="2">
        <v>6.0814470851356219</v>
      </c>
      <c r="G99" s="10"/>
    </row>
    <row r="100" spans="1:7" x14ac:dyDescent="0.25">
      <c r="A100" s="1"/>
      <c r="B100" s="2">
        <v>5522676</v>
      </c>
      <c r="C100" s="2">
        <v>114332</v>
      </c>
      <c r="D100" s="2">
        <v>2.0702282733949988</v>
      </c>
      <c r="E100" s="2">
        <f t="shared" si="4"/>
        <v>5.6628146234314281E-2</v>
      </c>
      <c r="F100" s="2">
        <v>5.6628146234314283</v>
      </c>
      <c r="G100" s="10"/>
    </row>
    <row r="101" spans="1:7" x14ac:dyDescent="0.25">
      <c r="A101" s="1" t="s">
        <v>34</v>
      </c>
      <c r="B101" s="2">
        <v>4655305</v>
      </c>
      <c r="C101" s="2">
        <v>116174</v>
      </c>
      <c r="D101" s="2">
        <v>2.4955185535641595</v>
      </c>
      <c r="E101" s="2">
        <f t="shared" si="4"/>
        <v>5.4332859175774753E-2</v>
      </c>
      <c r="F101" s="2">
        <v>5.433285917577475</v>
      </c>
      <c r="G101" s="10"/>
    </row>
    <row r="102" spans="1:7" x14ac:dyDescent="0.25">
      <c r="A102" s="1"/>
      <c r="B102" s="2">
        <v>9501980</v>
      </c>
      <c r="C102" s="2">
        <v>275571</v>
      </c>
      <c r="D102" s="2">
        <v>2.9001429175813884</v>
      </c>
      <c r="E102" s="2">
        <f t="shared" si="4"/>
        <v>6.314241042428656E-2</v>
      </c>
      <c r="F102" s="2">
        <v>6.3142410424286561</v>
      </c>
      <c r="G102" s="10"/>
    </row>
    <row r="103" spans="1:7" x14ac:dyDescent="0.25">
      <c r="A103" s="1"/>
      <c r="B103" s="2">
        <v>5950627</v>
      </c>
      <c r="C103" s="2">
        <v>160768</v>
      </c>
      <c r="D103" s="2">
        <v>2.7016984932848254</v>
      </c>
      <c r="E103" s="2">
        <f t="shared" si="4"/>
        <v>5.8821844286189265E-2</v>
      </c>
      <c r="F103" s="2">
        <v>5.8821844286189267</v>
      </c>
      <c r="G103" s="10"/>
    </row>
    <row r="104" spans="1:7" x14ac:dyDescent="0.25">
      <c r="A104" s="1" t="s">
        <v>35</v>
      </c>
      <c r="B104" s="2">
        <v>3754976</v>
      </c>
      <c r="C104" s="2">
        <v>268607</v>
      </c>
      <c r="D104" s="2">
        <v>7.153361299779279</v>
      </c>
      <c r="E104" s="2">
        <f t="shared" si="4"/>
        <v>0.19567001134927314</v>
      </c>
      <c r="F104" s="2">
        <v>19.567001134927313</v>
      </c>
      <c r="G104" s="10"/>
    </row>
    <row r="105" spans="1:7" x14ac:dyDescent="0.25">
      <c r="A105" s="1"/>
      <c r="B105" s="2">
        <v>5130039</v>
      </c>
      <c r="C105" s="2">
        <v>618361</v>
      </c>
      <c r="D105" s="2">
        <v>12.053729026231574</v>
      </c>
      <c r="E105" s="2">
        <f t="shared" si="4"/>
        <v>0.32971259195821262</v>
      </c>
      <c r="F105" s="2">
        <v>32.971259195821261</v>
      </c>
      <c r="G105" s="10"/>
    </row>
    <row r="106" spans="1:7" x14ac:dyDescent="0.25">
      <c r="A106" s="1"/>
      <c r="B106" s="2">
        <v>9086720</v>
      </c>
      <c r="C106" s="2">
        <v>1384987</v>
      </c>
      <c r="D106" s="2">
        <v>15.241880458515283</v>
      </c>
      <c r="E106" s="2">
        <f t="shared" si="4"/>
        <v>0.41691993418450324</v>
      </c>
      <c r="F106" s="2">
        <v>41.691993418450323</v>
      </c>
      <c r="G106" s="10"/>
    </row>
    <row r="107" spans="1:7" x14ac:dyDescent="0.25">
      <c r="A107" s="1" t="s">
        <v>36</v>
      </c>
      <c r="B107" s="2">
        <v>4875455</v>
      </c>
      <c r="C107" s="2">
        <v>716271</v>
      </c>
      <c r="D107" s="2">
        <v>14.691367267260183</v>
      </c>
      <c r="E107" s="2">
        <f t="shared" si="4"/>
        <v>0.31986297504844902</v>
      </c>
      <c r="F107" s="2">
        <v>31.986297504844902</v>
      </c>
      <c r="G107" s="10"/>
    </row>
    <row r="108" spans="1:7" x14ac:dyDescent="0.25">
      <c r="A108" s="1"/>
      <c r="B108" s="2">
        <v>1228627</v>
      </c>
      <c r="C108" s="2">
        <v>148540</v>
      </c>
      <c r="D108" s="2">
        <v>12.089918258348547</v>
      </c>
      <c r="E108" s="2">
        <f t="shared" si="4"/>
        <v>0.26322377977887923</v>
      </c>
      <c r="F108" s="2">
        <v>26.322377977887925</v>
      </c>
      <c r="G108" s="10"/>
    </row>
    <row r="109" spans="1:7" x14ac:dyDescent="0.25">
      <c r="A109" s="1"/>
      <c r="B109" s="2">
        <v>706081</v>
      </c>
      <c r="C109" s="2">
        <v>73274</v>
      </c>
      <c r="D109" s="2">
        <v>10.377562914169904</v>
      </c>
      <c r="E109" s="2">
        <f t="shared" si="4"/>
        <v>0.225942084701411</v>
      </c>
      <c r="F109" s="2">
        <v>22.594208470141101</v>
      </c>
      <c r="G109" s="10"/>
    </row>
    <row r="110" spans="1:7" x14ac:dyDescent="0.25">
      <c r="A110" s="1" t="s">
        <v>37</v>
      </c>
      <c r="B110" s="2">
        <v>9739397</v>
      </c>
      <c r="C110" s="2">
        <v>1706469</v>
      </c>
      <c r="D110" s="2">
        <v>17.521300343337479</v>
      </c>
      <c r="E110" s="2">
        <f t="shared" si="4"/>
        <v>0.4792702190424315</v>
      </c>
      <c r="F110" s="2">
        <v>47.927021904243148</v>
      </c>
      <c r="G110" s="10"/>
    </row>
    <row r="111" spans="1:7" x14ac:dyDescent="0.25">
      <c r="A111" s="1"/>
      <c r="B111" s="2">
        <v>9621544</v>
      </c>
      <c r="C111" s="2">
        <v>1800088</v>
      </c>
      <c r="D111" s="2">
        <v>18.708930708002789</v>
      </c>
      <c r="E111" s="2">
        <f t="shared" si="4"/>
        <v>0.51175615637932692</v>
      </c>
      <c r="F111" s="2">
        <v>51.175615637932694</v>
      </c>
      <c r="G111" s="10"/>
    </row>
    <row r="112" spans="1:7" x14ac:dyDescent="0.25">
      <c r="A112" s="1"/>
      <c r="B112" s="2">
        <v>6205911</v>
      </c>
      <c r="C112" s="2">
        <v>1004235</v>
      </c>
      <c r="D112" s="2">
        <v>16.181911084448359</v>
      </c>
      <c r="E112" s="2">
        <f t="shared" si="4"/>
        <v>0.44263313327185605</v>
      </c>
      <c r="F112" s="2">
        <v>44.263313327185607</v>
      </c>
      <c r="G112" s="10"/>
    </row>
    <row r="113" spans="1:7" x14ac:dyDescent="0.25">
      <c r="A113" s="1" t="s">
        <v>37</v>
      </c>
      <c r="B113" s="2">
        <v>5414663</v>
      </c>
      <c r="C113" s="2">
        <v>1204445</v>
      </c>
      <c r="D113" s="2">
        <v>22.244135969311479</v>
      </c>
      <c r="E113" s="2">
        <f t="shared" si="4"/>
        <v>0.48430315430083776</v>
      </c>
      <c r="F113" s="2">
        <v>48.430315430083773</v>
      </c>
      <c r="G113" s="10"/>
    </row>
    <row r="114" spans="1:7" x14ac:dyDescent="0.25">
      <c r="A114" s="1"/>
      <c r="B114" s="2">
        <v>386550</v>
      </c>
      <c r="C114" s="2">
        <v>73580</v>
      </c>
      <c r="D114" s="2">
        <v>19.035053679989652</v>
      </c>
      <c r="E114" s="2">
        <f t="shared" si="4"/>
        <v>0.41443446273764634</v>
      </c>
      <c r="F114" s="2">
        <v>41.443446273764636</v>
      </c>
      <c r="G114" s="10"/>
    </row>
    <row r="115" spans="1:7" x14ac:dyDescent="0.25">
      <c r="A115" s="1"/>
      <c r="B115" s="2">
        <v>298132</v>
      </c>
      <c r="C115" s="2">
        <v>39302</v>
      </c>
      <c r="D115" s="2">
        <v>13.18275126454054</v>
      </c>
      <c r="E115" s="2">
        <f t="shared" si="4"/>
        <v>0.287017127956261</v>
      </c>
      <c r="F115" s="2">
        <v>28.701712795626101</v>
      </c>
      <c r="G115" s="10"/>
    </row>
    <row r="116" spans="1:7" x14ac:dyDescent="0.25">
      <c r="A116" s="1" t="s">
        <v>38</v>
      </c>
      <c r="B116" s="2">
        <v>8130395</v>
      </c>
      <c r="C116" s="2">
        <v>1332398</v>
      </c>
      <c r="D116" s="2">
        <v>16.387863074303276</v>
      </c>
      <c r="E116" s="2">
        <f t="shared" si="4"/>
        <v>0.44826665666086202</v>
      </c>
      <c r="F116" s="2">
        <v>44.8266656660862</v>
      </c>
      <c r="G116" s="10"/>
    </row>
    <row r="117" spans="1:7" x14ac:dyDescent="0.25">
      <c r="A117" s="1"/>
      <c r="B117" s="2">
        <v>7009966</v>
      </c>
      <c r="C117" s="2">
        <v>1209413</v>
      </c>
      <c r="D117" s="2">
        <v>17.252765562628976</v>
      </c>
      <c r="E117" s="2">
        <f t="shared" si="4"/>
        <v>0.47192483253294137</v>
      </c>
      <c r="F117" s="2">
        <v>47.192483253294135</v>
      </c>
      <c r="G117" s="10"/>
    </row>
    <row r="118" spans="1:7" x14ac:dyDescent="0.25">
      <c r="A118" s="1"/>
      <c r="B118" s="2">
        <v>8113504</v>
      </c>
      <c r="C118" s="2">
        <v>1350344</v>
      </c>
      <c r="D118" s="2">
        <v>16.64316675014889</v>
      </c>
      <c r="E118" s="2">
        <f t="shared" si="4"/>
        <v>0.45525012513906732</v>
      </c>
      <c r="F118" s="2">
        <v>45.525012513906731</v>
      </c>
      <c r="G118" s="10"/>
    </row>
    <row r="119" spans="1:7" x14ac:dyDescent="0.25">
      <c r="A119" s="1" t="s">
        <v>39</v>
      </c>
      <c r="B119" s="2">
        <v>7695173</v>
      </c>
      <c r="C119" s="2">
        <v>1417388</v>
      </c>
      <c r="D119" s="2">
        <v>18.419183038509985</v>
      </c>
      <c r="E119" s="2">
        <f t="shared" si="4"/>
        <v>0.40102562120199936</v>
      </c>
      <c r="F119" s="2">
        <v>40.102562120199934</v>
      </c>
      <c r="G119" s="10"/>
    </row>
    <row r="120" spans="1:7" x14ac:dyDescent="0.25">
      <c r="A120" s="1"/>
      <c r="B120" s="2">
        <v>9024732</v>
      </c>
      <c r="C120" s="2">
        <v>1834141</v>
      </c>
      <c r="D120" s="2">
        <v>20.323495478868516</v>
      </c>
      <c r="E120" s="2">
        <f t="shared" si="4"/>
        <v>0.44248663919399239</v>
      </c>
      <c r="F120" s="2">
        <v>44.248663919399242</v>
      </c>
      <c r="G120" s="10"/>
    </row>
    <row r="121" spans="1:7" x14ac:dyDescent="0.25">
      <c r="A121" s="1"/>
      <c r="B121" s="2">
        <v>6939295</v>
      </c>
      <c r="C121" s="2">
        <v>1309032</v>
      </c>
      <c r="D121" s="2">
        <v>18.864048869517724</v>
      </c>
      <c r="E121" s="2">
        <f t="shared" si="4"/>
        <v>0.41071131659133475</v>
      </c>
      <c r="F121" s="2">
        <v>41.071131659133478</v>
      </c>
      <c r="G121" s="10"/>
    </row>
    <row r="122" spans="1:7" x14ac:dyDescent="0.25">
      <c r="A122" s="1" t="s">
        <v>40</v>
      </c>
      <c r="B122" s="2">
        <v>3321109</v>
      </c>
      <c r="C122" s="2">
        <v>744327</v>
      </c>
      <c r="D122" s="2">
        <v>22.412001533222789</v>
      </c>
      <c r="E122" s="2">
        <f t="shared" si="4"/>
        <v>0.61304838530956662</v>
      </c>
      <c r="F122" s="2">
        <v>61.304838530956665</v>
      </c>
      <c r="G122" s="10"/>
    </row>
    <row r="123" spans="1:7" x14ac:dyDescent="0.25">
      <c r="A123" s="1"/>
      <c r="B123" s="2">
        <v>2022331</v>
      </c>
      <c r="C123" s="2">
        <v>433515</v>
      </c>
      <c r="D123" s="2">
        <v>21.436401855087027</v>
      </c>
      <c r="E123" s="2">
        <f t="shared" si="4"/>
        <v>0.58636224545262106</v>
      </c>
      <c r="F123" s="2">
        <v>58.636224545262102</v>
      </c>
      <c r="G123" s="10"/>
    </row>
    <row r="124" spans="1:7" x14ac:dyDescent="0.25">
      <c r="A124" s="1"/>
      <c r="B124" s="2">
        <v>2427277</v>
      </c>
      <c r="C124" s="2">
        <v>549865</v>
      </c>
      <c r="D124" s="2">
        <v>22.653574355131283</v>
      </c>
      <c r="E124" s="2">
        <f t="shared" si="4"/>
        <v>0.61965626583224753</v>
      </c>
      <c r="F124" s="2">
        <v>61.965626583224754</v>
      </c>
      <c r="G124" s="10"/>
    </row>
    <row r="125" spans="1:7" x14ac:dyDescent="0.25">
      <c r="A125" s="1" t="s">
        <v>41</v>
      </c>
      <c r="B125" s="2">
        <v>2872711</v>
      </c>
      <c r="C125" s="2">
        <v>747637</v>
      </c>
      <c r="D125" s="2">
        <v>26.02548603044302</v>
      </c>
      <c r="E125" s="2">
        <f t="shared" si="4"/>
        <v>0.56663135822155641</v>
      </c>
      <c r="F125" s="2">
        <v>56.663135822155638</v>
      </c>
      <c r="G125" s="10"/>
    </row>
    <row r="126" spans="1:7" x14ac:dyDescent="0.25">
      <c r="A126" s="1"/>
      <c r="B126" s="2">
        <v>2769127</v>
      </c>
      <c r="C126" s="2">
        <v>761505</v>
      </c>
      <c r="D126" s="2">
        <v>27.499822146113196</v>
      </c>
      <c r="E126" s="2">
        <f t="shared" si="4"/>
        <v>0.59873085771678514</v>
      </c>
      <c r="F126" s="2">
        <v>59.873085771678511</v>
      </c>
      <c r="G126" s="10"/>
    </row>
    <row r="127" spans="1:7" ht="15.75" thickBot="1" x14ac:dyDescent="0.3">
      <c r="A127" s="4"/>
      <c r="B127" s="5">
        <v>3065874</v>
      </c>
      <c r="C127" s="5">
        <v>824374</v>
      </c>
      <c r="D127" s="5">
        <v>26.888711016825901</v>
      </c>
      <c r="E127" s="5">
        <f t="shared" si="4"/>
        <v>0.58542564109922279</v>
      </c>
      <c r="F127" s="5">
        <v>58.542564109922282</v>
      </c>
      <c r="G127" s="11"/>
    </row>
  </sheetData>
  <mergeCells count="44">
    <mergeCell ref="A71:A73"/>
    <mergeCell ref="A68:A70"/>
    <mergeCell ref="G2:G67"/>
    <mergeCell ref="G68:G127"/>
    <mergeCell ref="A89:A91"/>
    <mergeCell ref="A86:A88"/>
    <mergeCell ref="A83:A85"/>
    <mergeCell ref="A80:A82"/>
    <mergeCell ref="A77:A79"/>
    <mergeCell ref="A74:A76"/>
    <mergeCell ref="A107:A109"/>
    <mergeCell ref="A104:A106"/>
    <mergeCell ref="A101:A103"/>
    <mergeCell ref="A98:A100"/>
    <mergeCell ref="A95:A97"/>
    <mergeCell ref="A92:A94"/>
    <mergeCell ref="A56:A58"/>
    <mergeCell ref="A59:A61"/>
    <mergeCell ref="A62:A64"/>
    <mergeCell ref="A65:A67"/>
    <mergeCell ref="A125:A127"/>
    <mergeCell ref="A122:A124"/>
    <mergeCell ref="A119:A121"/>
    <mergeCell ref="A116:A118"/>
    <mergeCell ref="A113:A115"/>
    <mergeCell ref="A110:A112"/>
    <mergeCell ref="A38:A40"/>
    <mergeCell ref="A41:A43"/>
    <mergeCell ref="A44:A46"/>
    <mergeCell ref="A47:A49"/>
    <mergeCell ref="A50:A52"/>
    <mergeCell ref="A53:A55"/>
    <mergeCell ref="A20:A22"/>
    <mergeCell ref="A23:A25"/>
    <mergeCell ref="A26:A28"/>
    <mergeCell ref="A29:A31"/>
    <mergeCell ref="A32:A34"/>
    <mergeCell ref="A35:A37"/>
    <mergeCell ref="A2:A4"/>
    <mergeCell ref="A5:A7"/>
    <mergeCell ref="A8:A10"/>
    <mergeCell ref="A11:A13"/>
    <mergeCell ref="A14:A16"/>
    <mergeCell ref="A17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Helmholtz-Zentrum für Infektionsforschung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Zimmer, Matthias</dc:creator>
  <cp:lastModifiedBy>Zimmer, Matthias</cp:lastModifiedBy>
  <dcterms:created xsi:type="dcterms:W3CDTF">2021-03-04T13:36:33Z</dcterms:created>
  <dcterms:modified xsi:type="dcterms:W3CDTF">2021-03-04T14:09:53Z</dcterms:modified>
</cp:coreProperties>
</file>