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15376\Desktop\Manuscript\Revised files\"/>
    </mc:Choice>
  </mc:AlternateContent>
  <xr:revisionPtr revIDLastSave="0" documentId="13_ncr:1_{BE7EDF82-A0DA-45AC-958F-FA8A33409E37}" xr6:coauthVersionLast="47" xr6:coauthVersionMax="47" xr10:uidLastSave="{00000000-0000-0000-0000-000000000000}"/>
  <bookViews>
    <workbookView xWindow="-110" yWindow="-110" windowWidth="25820" windowHeight="15500" xr2:uid="{0FFDF39A-FB93-46D6-BE91-F0C8B3283882}"/>
  </bookViews>
  <sheets>
    <sheet name="Description" sheetId="7" r:id="rId1"/>
    <sheet name="PE" sheetId="1" r:id="rId2"/>
    <sheet name="PC" sheetId="6" r:id="rId3"/>
  </sheets>
  <definedNames>
    <definedName name="_xlnm._FilterDatabase" localSheetId="2" hidden="1">PC!$A$1:$F$71</definedName>
    <definedName name="_xlnm._FilterDatabase" localSheetId="1" hidden="1">PE!$A$1:$F$49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6" l="1"/>
  <c r="F70" i="6" s="1"/>
  <c r="E69" i="6"/>
  <c r="F69" i="6" s="1"/>
  <c r="E68" i="6"/>
  <c r="F68" i="6" s="1"/>
  <c r="E67" i="6"/>
  <c r="F67" i="6" s="1"/>
  <c r="E66" i="6"/>
  <c r="F66" i="6" s="1"/>
  <c r="E65" i="6"/>
  <c r="F65" i="6" s="1"/>
  <c r="E64" i="6"/>
  <c r="F64" i="6" s="1"/>
  <c r="E63" i="6"/>
  <c r="F63" i="6" s="1"/>
  <c r="E62" i="6"/>
  <c r="F62" i="6" s="1"/>
  <c r="E61" i="6"/>
  <c r="F61" i="6" s="1"/>
  <c r="E60" i="6"/>
  <c r="F60" i="6" s="1"/>
  <c r="E59" i="6"/>
  <c r="F59" i="6" s="1"/>
  <c r="E58" i="6"/>
  <c r="F58" i="6" s="1"/>
  <c r="E57" i="6"/>
  <c r="F57" i="6" s="1"/>
  <c r="E56" i="6"/>
  <c r="F56" i="6" s="1"/>
  <c r="E55" i="6"/>
  <c r="F55" i="6" s="1"/>
  <c r="E54" i="6"/>
  <c r="F54" i="6" s="1"/>
  <c r="E53" i="6"/>
  <c r="F53" i="6" s="1"/>
  <c r="E52" i="6"/>
  <c r="F52" i="6" s="1"/>
  <c r="E51" i="6"/>
  <c r="F51" i="6" s="1"/>
  <c r="E50" i="6"/>
  <c r="F50" i="6" s="1"/>
  <c r="E49" i="6"/>
  <c r="F49" i="6" s="1"/>
  <c r="E48" i="6"/>
  <c r="F48" i="6" s="1"/>
  <c r="E47" i="6"/>
  <c r="F47" i="6" s="1"/>
  <c r="E46" i="6"/>
  <c r="F46" i="6" s="1"/>
  <c r="E45" i="6"/>
  <c r="F45" i="6" s="1"/>
  <c r="E44" i="6"/>
  <c r="F44" i="6" s="1"/>
  <c r="E43" i="6"/>
  <c r="F43" i="6" s="1"/>
  <c r="E42" i="6"/>
  <c r="F42" i="6" s="1"/>
  <c r="E41" i="6"/>
  <c r="F41" i="6" s="1"/>
  <c r="E40" i="6"/>
  <c r="F40" i="6" s="1"/>
  <c r="E39" i="6"/>
  <c r="F39" i="6" s="1"/>
  <c r="E38" i="6"/>
  <c r="F38" i="6" s="1"/>
  <c r="E37" i="6"/>
  <c r="F37" i="6" s="1"/>
  <c r="E36" i="6"/>
  <c r="F36" i="6" s="1"/>
  <c r="E35" i="6"/>
  <c r="F35" i="6" s="1"/>
  <c r="E34" i="6"/>
  <c r="F34" i="6" s="1"/>
  <c r="E33" i="6"/>
  <c r="F33" i="6" s="1"/>
  <c r="E32" i="6"/>
  <c r="F32" i="6" s="1"/>
  <c r="E31" i="6"/>
  <c r="F31" i="6" s="1"/>
  <c r="E30" i="6"/>
  <c r="F30" i="6" s="1"/>
  <c r="E29" i="6"/>
  <c r="F29" i="6" s="1"/>
  <c r="E28" i="6"/>
  <c r="F28" i="6" s="1"/>
  <c r="E27" i="6"/>
  <c r="F27" i="6" s="1"/>
  <c r="F26" i="6"/>
  <c r="E26" i="6"/>
  <c r="E25" i="6"/>
  <c r="F25" i="6" s="1"/>
  <c r="E24" i="6"/>
  <c r="F24" i="6" s="1"/>
  <c r="E23" i="6"/>
  <c r="F23" i="6" s="1"/>
  <c r="E22" i="6"/>
  <c r="F22" i="6" s="1"/>
  <c r="E21" i="6"/>
  <c r="F21" i="6" s="1"/>
  <c r="E20" i="6"/>
  <c r="F20" i="6" s="1"/>
  <c r="E19" i="6"/>
  <c r="F19" i="6" s="1"/>
  <c r="E18" i="6"/>
  <c r="F18" i="6" s="1"/>
  <c r="E17" i="6"/>
  <c r="F17" i="6" s="1"/>
  <c r="E16" i="6"/>
  <c r="F16" i="6" s="1"/>
  <c r="E15" i="6"/>
  <c r="F15" i="6" s="1"/>
  <c r="E14" i="6"/>
  <c r="F14" i="6" s="1"/>
  <c r="E13" i="6"/>
  <c r="F13" i="6" s="1"/>
  <c r="E12" i="6"/>
  <c r="F12" i="6" s="1"/>
  <c r="E11" i="6"/>
  <c r="F11" i="6" s="1"/>
  <c r="E10" i="6"/>
  <c r="F10" i="6" s="1"/>
  <c r="E9" i="6"/>
  <c r="F9" i="6" s="1"/>
  <c r="E8" i="6"/>
  <c r="F8" i="6" s="1"/>
  <c r="E7" i="6"/>
  <c r="F7" i="6" s="1"/>
  <c r="E6" i="6"/>
  <c r="F6" i="6" s="1"/>
  <c r="E5" i="6"/>
  <c r="F5" i="6" s="1"/>
  <c r="E4" i="6"/>
  <c r="F4" i="6" s="1"/>
  <c r="E3" i="6"/>
  <c r="F3" i="6" s="1"/>
  <c r="E2" i="6"/>
  <c r="F2" i="6" s="1"/>
  <c r="F9" i="1"/>
  <c r="F10" i="1"/>
  <c r="F19" i="1"/>
  <c r="F20" i="1"/>
  <c r="F21" i="1"/>
  <c r="F26" i="1"/>
  <c r="F27" i="1"/>
  <c r="F37" i="1"/>
  <c r="E36" i="1"/>
  <c r="F36" i="1" s="1"/>
  <c r="E11" i="1"/>
  <c r="F11" i="1" s="1"/>
  <c r="E23" i="1"/>
  <c r="F23" i="1" s="1"/>
  <c r="E48" i="1"/>
  <c r="F48" i="1" s="1"/>
  <c r="E20" i="1"/>
  <c r="E44" i="1"/>
  <c r="F44" i="1" s="1"/>
  <c r="E42" i="1"/>
  <c r="F42" i="1" s="1"/>
  <c r="E47" i="1"/>
  <c r="F47" i="1" s="1"/>
  <c r="E14" i="1"/>
  <c r="F14" i="1" s="1"/>
  <c r="E18" i="1"/>
  <c r="F18" i="1" s="1"/>
  <c r="E6" i="1"/>
  <c r="F6" i="1" s="1"/>
  <c r="E37" i="1"/>
  <c r="E32" i="1"/>
  <c r="F32" i="1" s="1"/>
  <c r="E9" i="1"/>
  <c r="E26" i="1"/>
  <c r="E16" i="1"/>
  <c r="F16" i="1" s="1"/>
  <c r="E45" i="1"/>
  <c r="F45" i="1" s="1"/>
  <c r="E33" i="1"/>
  <c r="F33" i="1" s="1"/>
  <c r="E40" i="1"/>
  <c r="F40" i="1" s="1"/>
  <c r="E38" i="1"/>
  <c r="F38" i="1" s="1"/>
  <c r="E49" i="1"/>
  <c r="F49" i="1" s="1"/>
  <c r="E27" i="1"/>
  <c r="E31" i="1"/>
  <c r="F31" i="1" s="1"/>
  <c r="E46" i="1"/>
  <c r="F46" i="1" s="1"/>
  <c r="E43" i="1"/>
  <c r="F43" i="1" s="1"/>
  <c r="E30" i="1"/>
  <c r="F30" i="1" s="1"/>
  <c r="E12" i="1"/>
  <c r="F12" i="1" s="1"/>
  <c r="E19" i="1"/>
  <c r="E7" i="1"/>
  <c r="F7" i="1" s="1"/>
  <c r="E22" i="1"/>
  <c r="F22" i="1" s="1"/>
  <c r="E8" i="1"/>
  <c r="F8" i="1" s="1"/>
  <c r="E24" i="1"/>
  <c r="F24" i="1" s="1"/>
  <c r="E15" i="1"/>
  <c r="F15" i="1" s="1"/>
  <c r="E28" i="1"/>
  <c r="F28" i="1" s="1"/>
  <c r="E5" i="1"/>
  <c r="F5" i="1" s="1"/>
  <c r="E35" i="1"/>
  <c r="F35" i="1" s="1"/>
  <c r="E21" i="1"/>
  <c r="E4" i="1"/>
  <c r="F4" i="1" s="1"/>
  <c r="E3" i="1"/>
  <c r="F3" i="1" s="1"/>
  <c r="E25" i="1"/>
  <c r="F25" i="1" s="1"/>
  <c r="E13" i="1"/>
  <c r="F13" i="1" s="1"/>
  <c r="E2" i="1"/>
  <c r="F2" i="1" s="1"/>
  <c r="E29" i="1"/>
  <c r="F29" i="1" s="1"/>
  <c r="E10" i="1"/>
  <c r="E34" i="1"/>
  <c r="F34" i="1" s="1"/>
  <c r="E39" i="1"/>
  <c r="F39" i="1" s="1"/>
  <c r="E17" i="1"/>
  <c r="F17" i="1" s="1"/>
  <c r="E41" i="1"/>
  <c r="F41" i="1" s="1"/>
</calcChain>
</file>

<file path=xl/sharedStrings.xml><?xml version="1.0" encoding="utf-8"?>
<sst xmlns="http://schemas.openxmlformats.org/spreadsheetml/2006/main" count="131" uniqueCount="126">
  <si>
    <t>PC species</t>
    <phoneticPr fontId="1" type="noConversion"/>
  </si>
  <si>
    <t>Rank</t>
    <phoneticPr fontId="1" type="noConversion"/>
  </si>
  <si>
    <t>PE(P-18:0/20:4)</t>
    <phoneticPr fontId="1" type="noConversion"/>
  </si>
  <si>
    <t>PE(P-16:0/20:4)</t>
    <phoneticPr fontId="1" type="noConversion"/>
  </si>
  <si>
    <t>PE(P-16:0/18:1)</t>
    <phoneticPr fontId="1" type="noConversion"/>
  </si>
  <si>
    <t>PE(P-16:0/22:5)</t>
    <phoneticPr fontId="1" type="noConversion"/>
  </si>
  <si>
    <t>Percentage</t>
    <phoneticPr fontId="1" type="noConversion"/>
  </si>
  <si>
    <t>Intensity of ACM</t>
    <phoneticPr fontId="1" type="noConversion"/>
  </si>
  <si>
    <t>ACM Mean</t>
    <phoneticPr fontId="1" type="noConversion"/>
  </si>
  <si>
    <t>PC(16:0/18:1)</t>
    <phoneticPr fontId="1" type="noConversion"/>
  </si>
  <si>
    <t>PC(18:0/18:1)</t>
    <phoneticPr fontId="1" type="noConversion"/>
  </si>
  <si>
    <t>PC(18:0/20:4)</t>
    <phoneticPr fontId="1" type="noConversion"/>
  </si>
  <si>
    <t>PC(18:1/18:1)</t>
    <phoneticPr fontId="1" type="noConversion"/>
  </si>
  <si>
    <t>PC(18:0/20:3)</t>
    <phoneticPr fontId="1" type="noConversion"/>
  </si>
  <si>
    <t>PC(16:0/16:0)</t>
    <phoneticPr fontId="1" type="noConversion"/>
  </si>
  <si>
    <t>PC(18:0/22:5)</t>
    <phoneticPr fontId="1" type="noConversion"/>
  </si>
  <si>
    <t>PC(18:0/22:6)</t>
    <phoneticPr fontId="1" type="noConversion"/>
  </si>
  <si>
    <t>PC(16:0/20:4)</t>
    <phoneticPr fontId="1" type="noConversion"/>
  </si>
  <si>
    <t>PC(16:0_14:0)</t>
    <phoneticPr fontId="1" type="noConversion"/>
  </si>
  <si>
    <t>PC(18:0/16:0)</t>
    <phoneticPr fontId="1" type="noConversion"/>
  </si>
  <si>
    <t>PC(18:0/22:4)</t>
    <phoneticPr fontId="1" type="noConversion"/>
  </si>
  <si>
    <t>PC(O-16:0/18:1); PC(O-18:1/16:0); PC(P-18:0/16:0)</t>
    <phoneticPr fontId="1" type="noConversion"/>
  </si>
  <si>
    <t>PC(18:0/18:0)</t>
    <phoneticPr fontId="1" type="noConversion"/>
  </si>
  <si>
    <t>PC(16:0/22:6)</t>
    <phoneticPr fontId="1" type="noConversion"/>
  </si>
  <si>
    <t>PC(15:0/18:1); PC(16:0/17:1); PE(40:6)</t>
    <phoneticPr fontId="1" type="noConversion"/>
  </si>
  <si>
    <t>PC(O-18:2/16:0); PC(P-16:0/18:1); PC(O-16:1/18:1)</t>
    <phoneticPr fontId="1" type="noConversion"/>
  </si>
  <si>
    <t>PC(O-16:1/22:5); PC(O-18:2/20:4); PC(P-16:0/22:5)</t>
    <phoneticPr fontId="1" type="noConversion"/>
  </si>
  <si>
    <t>PC(P-16:0/16:0); PC(O-16:1/16:0)</t>
    <phoneticPr fontId="1" type="noConversion"/>
  </si>
  <si>
    <t>PC(14:0/16:1)</t>
    <phoneticPr fontId="1" type="noConversion"/>
  </si>
  <si>
    <t>PC(19:0/18:1)</t>
    <phoneticPr fontId="1" type="noConversion"/>
  </si>
  <si>
    <t>PC(22:6_18:1)</t>
    <phoneticPr fontId="1" type="noConversion"/>
  </si>
  <si>
    <t>PC(18:1/17:1)</t>
    <phoneticPr fontId="1" type="noConversion"/>
  </si>
  <si>
    <t>PC(O-18:2/18:1); PC(P-36:2)</t>
    <phoneticPr fontId="1" type="noConversion"/>
  </si>
  <si>
    <t>PC(15:0/16:0); PE(38:5)</t>
    <phoneticPr fontId="1" type="noConversion"/>
  </si>
  <si>
    <t>PC(P-16:0/16:0); PC(O-16:1/16:0); PC(O-16:0/16:1)</t>
    <phoneticPr fontId="1" type="noConversion"/>
  </si>
  <si>
    <t>PC(P-16:0/20:4); PC(O-16:1/20:4)</t>
    <phoneticPr fontId="1" type="noConversion"/>
  </si>
  <si>
    <t>PC(17:0/16:0); PC(18:0/15:0); PE(40:5)</t>
    <phoneticPr fontId="1" type="noConversion"/>
  </si>
  <si>
    <t>PC(O-16:0/17:1); PC(P-33:0)</t>
    <phoneticPr fontId="1" type="noConversion"/>
  </si>
  <si>
    <t>PC(O-16:1/22:4); PC(P-16:0/22:4)</t>
    <phoneticPr fontId="1" type="noConversion"/>
  </si>
  <si>
    <t>PC(17:0/20:3)</t>
    <phoneticPr fontId="1" type="noConversion"/>
  </si>
  <si>
    <t>PC(O-18:0/22:5)</t>
    <phoneticPr fontId="1" type="noConversion"/>
  </si>
  <si>
    <t>PC(O-18:1/22:5)</t>
    <phoneticPr fontId="1" type="noConversion"/>
  </si>
  <si>
    <t>PC(O-16:1/22:6); PC(P-16:0/22:6); PC(O-16:2/22:5)</t>
    <phoneticPr fontId="1" type="noConversion"/>
  </si>
  <si>
    <t>PC(16:1/18:2)</t>
    <phoneticPr fontId="1" type="noConversion"/>
  </si>
  <si>
    <t>PC(17:0/22:5)</t>
    <phoneticPr fontId="1" type="noConversion"/>
  </si>
  <si>
    <t>PC(17:0/22:4)</t>
    <phoneticPr fontId="1" type="noConversion"/>
  </si>
  <si>
    <t>PC(17:0/20:4)</t>
    <phoneticPr fontId="1" type="noConversion"/>
  </si>
  <si>
    <t>PC(19:0/20:3)</t>
    <phoneticPr fontId="1" type="noConversion"/>
  </si>
  <si>
    <t>PC(16:1/20:4)</t>
    <phoneticPr fontId="1" type="noConversion"/>
  </si>
  <si>
    <t>PC(O-16:0/22:4); PC(P-38:3)</t>
    <phoneticPr fontId="1" type="noConversion"/>
  </si>
  <si>
    <t>PC(O-18:1/22:6); PC(P-18:0/22:6)</t>
    <phoneticPr fontId="1" type="noConversion"/>
  </si>
  <si>
    <t>PC(20:4_18:2)</t>
    <phoneticPr fontId="1" type="noConversion"/>
  </si>
  <si>
    <t>PC(16:1/16:1)</t>
    <phoneticPr fontId="1" type="noConversion"/>
  </si>
  <si>
    <t>PC(20:4/16:0)</t>
    <phoneticPr fontId="1" type="noConversion"/>
  </si>
  <si>
    <t>PC(P-16:0/16:1); PC(O-16:1/16:1); PC(O-16:2/16:0)</t>
    <phoneticPr fontId="1" type="noConversion"/>
  </si>
  <si>
    <t>PC(O-16:2/18:1); PC(P-16:0/18:2); PC(O-16:1/18:2)</t>
    <phoneticPr fontId="1" type="noConversion"/>
  </si>
  <si>
    <t>PC(P-16:0/22:4); PC(O-16:1/22:4)</t>
    <phoneticPr fontId="1" type="noConversion"/>
  </si>
  <si>
    <t>PC(P-16:0/20:1); PC(O-16:1/20:1); PC(P-18:0/18:1); PC(O-18:1/18:1)</t>
    <phoneticPr fontId="1" type="noConversion"/>
  </si>
  <si>
    <t>PC(O-18:2/22:6)</t>
    <phoneticPr fontId="1" type="noConversion"/>
  </si>
  <si>
    <t>PC(O-18:1/22:4)</t>
    <phoneticPr fontId="1" type="noConversion"/>
  </si>
  <si>
    <t>PC(14:0/20:4)</t>
    <phoneticPr fontId="1" type="noConversion"/>
  </si>
  <si>
    <t>PC(P-16:0/22:5); PC(O-16:1/22:5); PC(O-18:2/20:4)</t>
    <phoneticPr fontId="1" type="noConversion"/>
  </si>
  <si>
    <t>PC(20:4/20:4)</t>
    <phoneticPr fontId="1" type="noConversion"/>
  </si>
  <si>
    <t>PC(O-18:1/18:1); PC(P-18:0/18:1)</t>
    <phoneticPr fontId="1" type="noConversion"/>
  </si>
  <si>
    <t>PC(O-20:1/22:6)</t>
    <phoneticPr fontId="1" type="noConversion"/>
  </si>
  <si>
    <t>PC(O-18:2/22:5)</t>
    <phoneticPr fontId="1" type="noConversion"/>
  </si>
  <si>
    <t>PC(O-20:0/22:4)</t>
    <phoneticPr fontId="1" type="noConversion"/>
  </si>
  <si>
    <t>PC(19:0/22:6)</t>
    <phoneticPr fontId="1" type="noConversion"/>
  </si>
  <si>
    <t>PC(22:6_16:1)</t>
    <phoneticPr fontId="1" type="noConversion"/>
  </si>
  <si>
    <t>PC(O-16:0/20:4); PC(P-36:3)</t>
    <phoneticPr fontId="1" type="noConversion"/>
  </si>
  <si>
    <t>PC(O-18:0/20:3); PC(P-38:2)</t>
    <phoneticPr fontId="1" type="noConversion"/>
  </si>
  <si>
    <t>PC(15:0/20:4); PE(42:9)</t>
    <phoneticPr fontId="1" type="noConversion"/>
  </si>
  <si>
    <t>PC(15:0/22:5)</t>
    <phoneticPr fontId="1" type="noConversion"/>
  </si>
  <si>
    <t>PC(18:1/22:6)</t>
    <phoneticPr fontId="1" type="noConversion"/>
  </si>
  <si>
    <t>PC(O-18:0/18:0)</t>
    <phoneticPr fontId="1" type="noConversion"/>
  </si>
  <si>
    <t>PC(O-16:1/18:1)</t>
    <phoneticPr fontId="1" type="noConversion"/>
  </si>
  <si>
    <t>PC(O-16:0/16:0)</t>
    <phoneticPr fontId="1" type="noConversion"/>
  </si>
  <si>
    <t>PC(O-18:2); LPC(18:2)</t>
    <phoneticPr fontId="1" type="noConversion"/>
  </si>
  <si>
    <t>PE species</t>
    <phoneticPr fontId="1" type="noConversion"/>
  </si>
  <si>
    <t>PE(18:0/20:4)</t>
    <phoneticPr fontId="1" type="noConversion"/>
  </si>
  <si>
    <t>PE(O-18:2/20:4)</t>
    <phoneticPr fontId="1" type="noConversion"/>
  </si>
  <si>
    <t>PE(18:1/18:1)</t>
    <phoneticPr fontId="1" type="noConversion"/>
  </si>
  <si>
    <t>PE(O-18:0/22:6); PE(O-16:2/24:4); PE(O-18:2/22:4); PE(P-18:0/22:5); PE(O-18:1/22:5)</t>
    <phoneticPr fontId="1" type="noConversion"/>
  </si>
  <si>
    <t>PE(16:0/18:1)</t>
    <phoneticPr fontId="1" type="noConversion"/>
  </si>
  <si>
    <t>PE(O-18:2/16:0); PE(P-16:0/18:1); PE(O-16:1/18:1)</t>
    <phoneticPr fontId="1" type="noConversion"/>
  </si>
  <si>
    <t>PE(O-16:2/22:5); PE(P-16:0/22:6); PE(O-16:1/22:6)</t>
    <phoneticPr fontId="1" type="noConversion"/>
  </si>
  <si>
    <t>PE(18:0/18:1)</t>
    <phoneticPr fontId="1" type="noConversion"/>
  </si>
  <si>
    <t>PE(P-18:0/22:6); PE(O-18:1/22:6)</t>
    <phoneticPr fontId="1" type="noConversion"/>
  </si>
  <si>
    <t>PE(18:1/20:4)</t>
    <phoneticPr fontId="1" type="noConversion"/>
  </si>
  <si>
    <t>PE(O-18:2/22:5); PE(P-18:0/22:6); PE(O-18:1/22:6)</t>
    <phoneticPr fontId="1" type="noConversion"/>
  </si>
  <si>
    <t>PE(18:0/20:3)</t>
    <phoneticPr fontId="1" type="noConversion"/>
  </si>
  <si>
    <t>PE(O-18:2/18:1)</t>
    <phoneticPr fontId="1" type="noConversion"/>
  </si>
  <si>
    <t>PE(16:1/18:1)</t>
    <phoneticPr fontId="1" type="noConversion"/>
  </si>
  <si>
    <t>PE(O-16:0/20:4); PE(O-16:2/20:2); PE(O-16:1/20:3); PE(P-16:0/20:3); PC(P-31:0); PC(O-31:1)</t>
    <phoneticPr fontId="1" type="noConversion"/>
  </si>
  <si>
    <t>PE(O-18:2/22:6)</t>
    <phoneticPr fontId="1" type="noConversion"/>
  </si>
  <si>
    <t>PE(16:0/20:4)</t>
    <phoneticPr fontId="1" type="noConversion"/>
  </si>
  <si>
    <t>PE(P-18:0/18:1); PE(O-18:1/18:1); PE(P-16:0/20:1); PE(O-16:1/20:1)</t>
    <phoneticPr fontId="1" type="noConversion"/>
  </si>
  <si>
    <t>PE(O-16:1/16:1); PE(O-16:2/16:0); PE(P-16:0/16:1)</t>
    <phoneticPr fontId="1" type="noConversion"/>
  </si>
  <si>
    <t>PE(18:1/18:2)</t>
    <phoneticPr fontId="1" type="noConversion"/>
  </si>
  <si>
    <t>PE(O-16:0/18:1)</t>
    <phoneticPr fontId="1" type="noConversion"/>
  </si>
  <si>
    <t>PE(O-16:0/16:1); PE(O-16:1/16:0); PE(P-16:0/16:0)</t>
    <phoneticPr fontId="1" type="noConversion"/>
  </si>
  <si>
    <t>PE(O-18:0/20:5); PE(O-18:2/20:3); PE(O-18:1/20:4); PE(P-18:0/20:4)</t>
    <phoneticPr fontId="1" type="noConversion"/>
  </si>
  <si>
    <t>PE(O-18:1/22:4); PE(P-18:0/22:4); PC(32:0)</t>
    <phoneticPr fontId="1" type="noConversion"/>
  </si>
  <si>
    <t>PE(O-16:1/16:0); PE(P-16:0/16:0)</t>
    <phoneticPr fontId="1" type="noConversion"/>
  </si>
  <si>
    <t>PE(18:0/22:5)</t>
    <phoneticPr fontId="1" type="noConversion"/>
  </si>
  <si>
    <t>PE(18:1/22:6)</t>
    <phoneticPr fontId="1" type="noConversion"/>
  </si>
  <si>
    <t>PE(O-18:1/20:4); PE(O-18:0/20:5); PE(O-18:2/20:3); PE(P-18:0/20:4)</t>
    <phoneticPr fontId="1" type="noConversion"/>
  </si>
  <si>
    <t>PE(O-16:0/18:3); PE(P-16:0/18:2); PE(O-16:1/18:2); PE(O-16:2/18:1)</t>
    <phoneticPr fontId="1" type="noConversion"/>
  </si>
  <si>
    <t>PE(16:0/16:1)</t>
    <phoneticPr fontId="1" type="noConversion"/>
  </si>
  <si>
    <t>PE(18:0/22:4)</t>
    <phoneticPr fontId="1" type="noConversion"/>
  </si>
  <si>
    <t>PE(22:6/16:0)</t>
    <phoneticPr fontId="1" type="noConversion"/>
  </si>
  <si>
    <t>PE(O-18:2/20:0); PE(P-18:0/20:1)</t>
    <phoneticPr fontId="1" type="noConversion"/>
  </si>
  <si>
    <t>PE(20:1_18:1)</t>
    <phoneticPr fontId="1" type="noConversion"/>
  </si>
  <si>
    <t>PE(16:0/16:0)</t>
    <phoneticPr fontId="1" type="noConversion"/>
  </si>
  <si>
    <t>PE(17:0/18:1)</t>
    <phoneticPr fontId="1" type="noConversion"/>
  </si>
  <si>
    <t>PE(O-18:1/18:1); PE(O-16:1/20:1); PE(P-18:0/18:1); PE(P-16:0/20:1)</t>
    <phoneticPr fontId="1" type="noConversion"/>
  </si>
  <si>
    <t>PE(16:1/20:4)</t>
    <phoneticPr fontId="1" type="noConversion"/>
  </si>
  <si>
    <t>PE(18:1/22:5)</t>
    <phoneticPr fontId="1" type="noConversion"/>
  </si>
  <si>
    <t>PE(O-16:1/20:5); PE(P-16:0/20:5)</t>
    <phoneticPr fontId="1" type="noConversion"/>
  </si>
  <si>
    <t>PE(17:1/18:1)</t>
    <phoneticPr fontId="1" type="noConversion"/>
  </si>
  <si>
    <t>PE(16:1/16:1)</t>
    <phoneticPr fontId="1" type="noConversion"/>
  </si>
  <si>
    <t>PE(24:0/18:1)</t>
    <phoneticPr fontId="1" type="noConversion"/>
  </si>
  <si>
    <t>Description</t>
    <phoneticPr fontId="1" type="noConversion"/>
  </si>
  <si>
    <t>Enrichment Rank of PE and PC species in CD8 ACM</t>
    <phoneticPr fontId="1" type="noConversion"/>
  </si>
  <si>
    <t>Data source is the same as Supplementary Table 2</t>
    <phoneticPr fontId="1" type="noConversion"/>
  </si>
  <si>
    <t>Percentage of each species = Intensity of each sprecies/ Intenisty of total PE or PC lipids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</si>
</sst>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6CC1-CC2D-4986-92B6-28B5453E75D6}">
  <dimension ref="A1:A4"/>
  <sheetViews>
    <sheetView tabSelected="1" workbookViewId="0">
      <selection activeCell="A25" sqref="A25"/>
    </sheetView>
  </sheetViews>
  <sheetFormatPr defaultRowHeight="13.8" x14ac:dyDescent="0.25"/>
  <cols>
    <col min="1" max="1" width="97.6640625" customWidth="1"/>
  </cols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B5DB-EFD7-422A-A205-2B4B5A888717}">
  <dimension ref="A1:G49"/>
  <sheetViews>
    <sheetView workbookViewId="0">
      <selection activeCell="A9" sqref="A1:A9"/>
    </sheetView>
  </sheetViews>
  <sheetFormatPr defaultRowHeight="13.8" x14ac:dyDescent="0.25"/>
  <cols>
    <col min="1" max="1" width="41.44140625" style="1" customWidth="1"/>
    <col min="2" max="3" width="8.88671875" style="1"/>
    <col min="4" max="4" width="17.6640625" style="1" customWidth="1"/>
    <col min="5" max="5" width="26.6640625" style="1" customWidth="1"/>
    <col min="6" max="6" width="23" style="1" customWidth="1"/>
    <col min="7" max="7" width="8.88671875" style="1"/>
  </cols>
  <sheetData>
    <row r="1" spans="1:7" x14ac:dyDescent="0.25">
      <c r="A1" s="1" t="s">
        <v>78</v>
      </c>
      <c r="B1" s="2" t="s">
        <v>7</v>
      </c>
      <c r="C1" s="2"/>
      <c r="D1" s="2"/>
      <c r="E1" s="1" t="s">
        <v>8</v>
      </c>
      <c r="F1" s="1" t="s">
        <v>6</v>
      </c>
      <c r="G1" s="1" t="s">
        <v>1</v>
      </c>
    </row>
    <row r="2" spans="1:7" x14ac:dyDescent="0.25">
      <c r="A2" s="1" t="s">
        <v>2</v>
      </c>
      <c r="B2" s="1">
        <v>111252.15</v>
      </c>
      <c r="C2" s="1">
        <v>98776.474879999994</v>
      </c>
      <c r="D2" s="1">
        <v>103292.1547</v>
      </c>
      <c r="E2" s="1">
        <f t="shared" ref="E2:E49" si="0">SUM(B2:D2)</f>
        <v>313320.77957999997</v>
      </c>
      <c r="F2" s="1">
        <f>E2/2553869*100</f>
        <v>12.26847499147372</v>
      </c>
      <c r="G2" s="1">
        <v>1</v>
      </c>
    </row>
    <row r="3" spans="1:7" ht="13.95" customHeight="1" x14ac:dyDescent="0.25">
      <c r="A3" s="1" t="s">
        <v>5</v>
      </c>
      <c r="B3" s="1">
        <v>50059.817080000001</v>
      </c>
      <c r="C3" s="1">
        <v>57111.262499999997</v>
      </c>
      <c r="D3" s="1">
        <v>59772.598380000003</v>
      </c>
      <c r="E3" s="1">
        <f t="shared" si="0"/>
        <v>166943.67796</v>
      </c>
      <c r="F3" s="1">
        <f t="shared" ref="F3:F49" si="1">E3/2553869*100</f>
        <v>6.5368927677966262</v>
      </c>
      <c r="G3" s="1">
        <v>2</v>
      </c>
    </row>
    <row r="4" spans="1:7" ht="13.95" customHeight="1" x14ac:dyDescent="0.25">
      <c r="A4" s="1" t="s">
        <v>3</v>
      </c>
      <c r="B4" s="1">
        <v>48430.11017</v>
      </c>
      <c r="C4" s="1">
        <v>55694.18</v>
      </c>
      <c r="D4" s="1">
        <v>59158.848310000001</v>
      </c>
      <c r="E4" s="1">
        <f t="shared" si="0"/>
        <v>163283.13847999999</v>
      </c>
      <c r="F4" s="1">
        <f t="shared" si="1"/>
        <v>6.3935596727944937</v>
      </c>
      <c r="G4" s="1">
        <v>3</v>
      </c>
    </row>
    <row r="5" spans="1:7" ht="13.95" customHeight="1" x14ac:dyDescent="0.25">
      <c r="A5" s="1" t="s">
        <v>4</v>
      </c>
      <c r="B5" s="1">
        <v>49160.762999999999</v>
      </c>
      <c r="C5" s="1">
        <v>53441.524230000003</v>
      </c>
      <c r="D5" s="1">
        <v>55756.931539999998</v>
      </c>
      <c r="E5" s="1">
        <f t="shared" si="0"/>
        <v>158359.21877000001</v>
      </c>
      <c r="F5" s="1">
        <f t="shared" si="1"/>
        <v>6.2007573125324758</v>
      </c>
      <c r="G5" s="1">
        <v>4</v>
      </c>
    </row>
    <row r="6" spans="1:7" ht="13.95" customHeight="1" x14ac:dyDescent="0.25">
      <c r="A6" s="1" t="s">
        <v>79</v>
      </c>
      <c r="B6" s="1">
        <v>45299.254399999998</v>
      </c>
      <c r="C6" s="1">
        <v>42000.033130000003</v>
      </c>
      <c r="D6" s="1">
        <v>41926.719879999997</v>
      </c>
      <c r="E6" s="1">
        <f t="shared" si="0"/>
        <v>129226.00740999999</v>
      </c>
      <c r="F6" s="1">
        <f t="shared" si="1"/>
        <v>5.0600092412727511</v>
      </c>
      <c r="G6" s="1">
        <v>5</v>
      </c>
    </row>
    <row r="7" spans="1:7" ht="13.95" customHeight="1" x14ac:dyDescent="0.25">
      <c r="A7" s="1" t="s">
        <v>80</v>
      </c>
      <c r="B7" s="1">
        <v>38983.83281</v>
      </c>
      <c r="C7" s="1">
        <v>41494.207730000002</v>
      </c>
      <c r="D7" s="1">
        <v>40745.697749999999</v>
      </c>
      <c r="E7" s="1">
        <f t="shared" si="0"/>
        <v>121223.73829000001</v>
      </c>
      <c r="F7" s="1">
        <f t="shared" si="1"/>
        <v>4.7466701812034993</v>
      </c>
      <c r="G7" s="1">
        <v>6</v>
      </c>
    </row>
    <row r="8" spans="1:7" ht="13.95" customHeight="1" x14ac:dyDescent="0.25">
      <c r="A8" s="1" t="s">
        <v>3</v>
      </c>
      <c r="B8" s="1">
        <v>38448.969190000003</v>
      </c>
      <c r="C8" s="1">
        <v>39998.04133</v>
      </c>
      <c r="D8" s="1">
        <v>42360.533329999998</v>
      </c>
      <c r="E8" s="1">
        <f t="shared" si="0"/>
        <v>120807.54385000002</v>
      </c>
      <c r="F8" s="1">
        <f t="shared" si="1"/>
        <v>4.7303735567486047</v>
      </c>
      <c r="G8" s="1">
        <v>7</v>
      </c>
    </row>
    <row r="9" spans="1:7" ht="13.95" customHeight="1" x14ac:dyDescent="0.25">
      <c r="A9" s="1" t="s">
        <v>81</v>
      </c>
      <c r="B9" s="1">
        <v>38285.729809999997</v>
      </c>
      <c r="C9" s="1">
        <v>38887.77564</v>
      </c>
      <c r="D9" s="1">
        <v>39710.864450000001</v>
      </c>
      <c r="E9" s="1">
        <f t="shared" si="0"/>
        <v>116884.36989999999</v>
      </c>
      <c r="F9" s="1">
        <f t="shared" si="1"/>
        <v>4.5767566738936099</v>
      </c>
      <c r="G9" s="1">
        <v>8</v>
      </c>
    </row>
    <row r="10" spans="1:7" ht="13.95" customHeight="1" x14ac:dyDescent="0.25">
      <c r="A10" s="1" t="s">
        <v>82</v>
      </c>
      <c r="B10" s="1">
        <v>35237.079149999998</v>
      </c>
      <c r="C10" s="1">
        <v>37547.007879999997</v>
      </c>
      <c r="D10" s="1">
        <v>30732.107789999998</v>
      </c>
      <c r="E10" s="1">
        <f t="shared" si="0"/>
        <v>103516.19481999999</v>
      </c>
      <c r="F10" s="1">
        <f t="shared" si="1"/>
        <v>4.0533087178708067</v>
      </c>
      <c r="G10" s="1">
        <v>9</v>
      </c>
    </row>
    <row r="11" spans="1:7" ht="13.95" customHeight="1" x14ac:dyDescent="0.25">
      <c r="A11" s="1" t="s">
        <v>83</v>
      </c>
      <c r="B11" s="1">
        <v>30143.505209999999</v>
      </c>
      <c r="C11" s="1">
        <v>31704.8161</v>
      </c>
      <c r="D11" s="1">
        <v>31425.4715</v>
      </c>
      <c r="E11" s="1">
        <f t="shared" si="0"/>
        <v>93273.792809999999</v>
      </c>
      <c r="F11" s="1">
        <f t="shared" si="1"/>
        <v>3.6522543955856781</v>
      </c>
      <c r="G11" s="1">
        <v>10</v>
      </c>
    </row>
    <row r="12" spans="1:7" ht="13.95" customHeight="1" x14ac:dyDescent="0.25">
      <c r="A12" s="1" t="s">
        <v>84</v>
      </c>
      <c r="B12" s="1">
        <v>29685.159670000001</v>
      </c>
      <c r="C12" s="1">
        <v>31339.345209999999</v>
      </c>
      <c r="D12" s="1">
        <v>31154.115600000001</v>
      </c>
      <c r="E12" s="1">
        <f t="shared" si="0"/>
        <v>92178.620479999998</v>
      </c>
      <c r="F12" s="1">
        <f t="shared" si="1"/>
        <v>3.6093715253209933</v>
      </c>
      <c r="G12" s="1">
        <v>11</v>
      </c>
    </row>
    <row r="13" spans="1:7" ht="13.95" customHeight="1" x14ac:dyDescent="0.25">
      <c r="A13" s="1" t="s">
        <v>85</v>
      </c>
      <c r="B13" s="1">
        <v>25595.630669999999</v>
      </c>
      <c r="C13" s="1">
        <v>28956.95175</v>
      </c>
      <c r="D13" s="1">
        <v>30862.032500000001</v>
      </c>
      <c r="E13" s="1">
        <f t="shared" si="0"/>
        <v>85414.614919999993</v>
      </c>
      <c r="F13" s="1">
        <f t="shared" si="1"/>
        <v>3.3445182552433188</v>
      </c>
      <c r="G13" s="1">
        <v>12</v>
      </c>
    </row>
    <row r="14" spans="1:7" ht="13.95" customHeight="1" x14ac:dyDescent="0.25">
      <c r="A14" s="1" t="s">
        <v>86</v>
      </c>
      <c r="B14" s="1">
        <v>22599.321749999999</v>
      </c>
      <c r="C14" s="1">
        <v>23734.40006</v>
      </c>
      <c r="D14" s="1">
        <v>23867.994600000002</v>
      </c>
      <c r="E14" s="1">
        <f t="shared" si="0"/>
        <v>70201.716410000008</v>
      </c>
      <c r="F14" s="1">
        <f t="shared" si="1"/>
        <v>2.7488377990413762</v>
      </c>
      <c r="G14" s="1">
        <v>13</v>
      </c>
    </row>
    <row r="15" spans="1:7" ht="13.95" customHeight="1" x14ac:dyDescent="0.25">
      <c r="A15" s="1" t="s">
        <v>87</v>
      </c>
      <c r="B15" s="1">
        <v>20938.96169</v>
      </c>
      <c r="C15" s="1">
        <v>21715.961039999998</v>
      </c>
      <c r="D15" s="1">
        <v>22095.368119999999</v>
      </c>
      <c r="E15" s="1">
        <f t="shared" si="0"/>
        <v>64750.290849999998</v>
      </c>
      <c r="F15" s="1">
        <f t="shared" si="1"/>
        <v>2.5353802740077898</v>
      </c>
      <c r="G15" s="1">
        <v>14</v>
      </c>
    </row>
    <row r="16" spans="1:7" ht="13.95" customHeight="1" x14ac:dyDescent="0.25">
      <c r="A16" s="1" t="s">
        <v>88</v>
      </c>
      <c r="B16" s="1">
        <v>17818.16979</v>
      </c>
      <c r="C16" s="1">
        <v>19730.301800000001</v>
      </c>
      <c r="D16" s="1">
        <v>19581.87167</v>
      </c>
      <c r="E16" s="1">
        <f t="shared" si="0"/>
        <v>57130.343260000001</v>
      </c>
      <c r="F16" s="1">
        <f t="shared" si="1"/>
        <v>2.237011501373015</v>
      </c>
      <c r="G16" s="1">
        <v>15</v>
      </c>
    </row>
    <row r="17" spans="1:7" ht="13.95" customHeight="1" x14ac:dyDescent="0.25">
      <c r="A17" s="1" t="s">
        <v>89</v>
      </c>
      <c r="B17" s="1">
        <v>15487.66</v>
      </c>
      <c r="C17" s="1">
        <v>19423.922579999999</v>
      </c>
      <c r="D17" s="1">
        <v>18629.395090000002</v>
      </c>
      <c r="E17" s="1">
        <f t="shared" si="0"/>
        <v>53540.977670000007</v>
      </c>
      <c r="F17" s="1">
        <f t="shared" si="1"/>
        <v>2.0964653108675506</v>
      </c>
      <c r="G17" s="1">
        <v>16</v>
      </c>
    </row>
    <row r="18" spans="1:7" ht="13.95" customHeight="1" x14ac:dyDescent="0.25">
      <c r="A18" s="1" t="s">
        <v>90</v>
      </c>
      <c r="B18" s="1">
        <v>9418.6630000000005</v>
      </c>
      <c r="C18" s="1">
        <v>10219.258309999999</v>
      </c>
      <c r="D18" s="1">
        <v>23341.172060000001</v>
      </c>
      <c r="E18" s="1">
        <f t="shared" si="0"/>
        <v>42979.093370000002</v>
      </c>
      <c r="F18" s="1">
        <f t="shared" si="1"/>
        <v>1.6829012517869946</v>
      </c>
      <c r="G18" s="1">
        <v>17</v>
      </c>
    </row>
    <row r="19" spans="1:7" ht="13.95" customHeight="1" x14ac:dyDescent="0.25">
      <c r="A19" s="1" t="s">
        <v>91</v>
      </c>
      <c r="B19" s="1">
        <v>12664.11133</v>
      </c>
      <c r="C19" s="1">
        <v>13013.83466</v>
      </c>
      <c r="D19" s="1">
        <v>13606.920550000001</v>
      </c>
      <c r="E19" s="1">
        <f t="shared" si="0"/>
        <v>39284.866540000003</v>
      </c>
      <c r="F19" s="1">
        <f t="shared" si="1"/>
        <v>1.5382490856030595</v>
      </c>
      <c r="G19" s="1">
        <v>18</v>
      </c>
    </row>
    <row r="20" spans="1:7" ht="13.95" customHeight="1" x14ac:dyDescent="0.25">
      <c r="A20" s="1" t="s">
        <v>92</v>
      </c>
      <c r="B20" s="1">
        <v>12362.30017</v>
      </c>
      <c r="C20" s="1">
        <v>12512.860629999999</v>
      </c>
      <c r="D20" s="1">
        <v>13055.60556</v>
      </c>
      <c r="E20" s="1">
        <f t="shared" si="0"/>
        <v>37930.766359999994</v>
      </c>
      <c r="F20" s="1">
        <f t="shared" si="1"/>
        <v>1.4852275649220847</v>
      </c>
      <c r="G20" s="1">
        <v>19</v>
      </c>
    </row>
    <row r="21" spans="1:7" ht="13.95" customHeight="1" x14ac:dyDescent="0.25">
      <c r="A21" s="1" t="s">
        <v>93</v>
      </c>
      <c r="B21" s="1">
        <v>11777.519329999999</v>
      </c>
      <c r="C21" s="1">
        <v>13007.443289999999</v>
      </c>
      <c r="D21" s="1">
        <v>12853.43614</v>
      </c>
      <c r="E21" s="1">
        <f t="shared" si="0"/>
        <v>37638.398759999996</v>
      </c>
      <c r="F21" s="1">
        <f t="shared" si="1"/>
        <v>1.4737795384179846</v>
      </c>
      <c r="G21" s="1">
        <v>20</v>
      </c>
    </row>
    <row r="22" spans="1:7" ht="13.95" customHeight="1" x14ac:dyDescent="0.25">
      <c r="A22" s="1" t="s">
        <v>94</v>
      </c>
      <c r="B22" s="1">
        <v>10949.350130000001</v>
      </c>
      <c r="C22" s="1">
        <v>11440.56394</v>
      </c>
      <c r="D22" s="1">
        <v>11707.76419</v>
      </c>
      <c r="E22" s="1">
        <f t="shared" si="0"/>
        <v>34097.678260000001</v>
      </c>
      <c r="F22" s="1">
        <f t="shared" si="1"/>
        <v>1.3351381084934271</v>
      </c>
      <c r="G22" s="1">
        <v>21</v>
      </c>
    </row>
    <row r="23" spans="1:7" ht="13.95" customHeight="1" x14ac:dyDescent="0.25">
      <c r="A23" s="1" t="s">
        <v>95</v>
      </c>
      <c r="B23" s="1">
        <v>10091.43007</v>
      </c>
      <c r="C23" s="1">
        <v>10729.07044</v>
      </c>
      <c r="D23" s="1">
        <v>10316.517750000001</v>
      </c>
      <c r="E23" s="1">
        <f t="shared" si="0"/>
        <v>31137.018259999997</v>
      </c>
      <c r="F23" s="1">
        <f t="shared" si="1"/>
        <v>1.2192096877326126</v>
      </c>
      <c r="G23" s="1">
        <v>22</v>
      </c>
    </row>
    <row r="24" spans="1:7" ht="13.95" customHeight="1" x14ac:dyDescent="0.25">
      <c r="A24" s="1" t="s">
        <v>96</v>
      </c>
      <c r="B24" s="1">
        <v>9796.0473529999999</v>
      </c>
      <c r="C24" s="1">
        <v>10569.95435</v>
      </c>
      <c r="D24" s="1">
        <v>10261.30394</v>
      </c>
      <c r="E24" s="1">
        <f t="shared" si="0"/>
        <v>30627.305643</v>
      </c>
      <c r="F24" s="1">
        <f t="shared" si="1"/>
        <v>1.1992512397072834</v>
      </c>
      <c r="G24" s="1">
        <v>23</v>
      </c>
    </row>
    <row r="25" spans="1:7" ht="13.95" customHeight="1" x14ac:dyDescent="0.25">
      <c r="A25" s="1" t="s">
        <v>97</v>
      </c>
      <c r="B25" s="1">
        <v>8473.9013670000004</v>
      </c>
      <c r="C25" s="1">
        <v>9763.0329230000007</v>
      </c>
      <c r="D25" s="1">
        <v>9208.2087940000001</v>
      </c>
      <c r="E25" s="1">
        <f t="shared" si="0"/>
        <v>27445.143084000003</v>
      </c>
      <c r="F25" s="1">
        <f t="shared" si="1"/>
        <v>1.0746496035622815</v>
      </c>
      <c r="G25" s="1">
        <v>24</v>
      </c>
    </row>
    <row r="26" spans="1:7" ht="13.95" customHeight="1" x14ac:dyDescent="0.25">
      <c r="A26" s="1" t="s">
        <v>98</v>
      </c>
      <c r="B26" s="1">
        <v>8873.2217440000004</v>
      </c>
      <c r="C26" s="1">
        <v>9242.4989170000008</v>
      </c>
      <c r="D26" s="1">
        <v>9312.8565550000003</v>
      </c>
      <c r="E26" s="1">
        <f t="shared" si="0"/>
        <v>27428.577215999998</v>
      </c>
      <c r="F26" s="1">
        <f t="shared" si="1"/>
        <v>1.0740009458590085</v>
      </c>
      <c r="G26" s="1">
        <v>25</v>
      </c>
    </row>
    <row r="27" spans="1:7" ht="13.95" customHeight="1" x14ac:dyDescent="0.25">
      <c r="A27" s="1" t="s">
        <v>99</v>
      </c>
      <c r="B27" s="1">
        <v>8107.9836359999999</v>
      </c>
      <c r="C27" s="1">
        <v>7974.8924930000003</v>
      </c>
      <c r="D27" s="1">
        <v>10493.118049999999</v>
      </c>
      <c r="E27" s="1">
        <f t="shared" si="0"/>
        <v>26575.994179000001</v>
      </c>
      <c r="F27" s="1">
        <f t="shared" si="1"/>
        <v>1.0406169689596452</v>
      </c>
      <c r="G27" s="1">
        <v>26</v>
      </c>
    </row>
    <row r="28" spans="1:7" ht="13.95" customHeight="1" x14ac:dyDescent="0.25">
      <c r="A28" s="1" t="s">
        <v>100</v>
      </c>
      <c r="B28" s="1">
        <v>8433.7636149999998</v>
      </c>
      <c r="C28" s="1">
        <v>8673.4547500000008</v>
      </c>
      <c r="D28" s="1">
        <v>9139.1664999999994</v>
      </c>
      <c r="E28" s="1">
        <f t="shared" si="0"/>
        <v>26246.384865</v>
      </c>
      <c r="F28" s="1">
        <f t="shared" si="1"/>
        <v>1.0277106956151627</v>
      </c>
      <c r="G28" s="1">
        <v>27</v>
      </c>
    </row>
    <row r="29" spans="1:7" ht="13.95" customHeight="1" x14ac:dyDescent="0.25">
      <c r="A29" s="1" t="s">
        <v>101</v>
      </c>
      <c r="B29" s="1">
        <v>6955.9650879999999</v>
      </c>
      <c r="C29" s="1">
        <v>7349.1743269999997</v>
      </c>
      <c r="D29" s="1">
        <v>7060.7435560000004</v>
      </c>
      <c r="E29" s="1">
        <f t="shared" si="0"/>
        <v>21365.882970999999</v>
      </c>
      <c r="F29" s="1">
        <f t="shared" si="1"/>
        <v>0.83660841534941677</v>
      </c>
      <c r="G29" s="1">
        <v>28</v>
      </c>
    </row>
    <row r="30" spans="1:7" ht="13.95" customHeight="1" x14ac:dyDescent="0.25">
      <c r="A30" s="1" t="s">
        <v>102</v>
      </c>
      <c r="B30" s="1">
        <v>7001.4808890000004</v>
      </c>
      <c r="C30" s="1">
        <v>7444.5467369999997</v>
      </c>
      <c r="D30" s="1">
        <v>6819.5058749999998</v>
      </c>
      <c r="E30" s="1">
        <f t="shared" si="0"/>
        <v>21265.533500999998</v>
      </c>
      <c r="F30" s="1">
        <f t="shared" si="1"/>
        <v>0.83267910378331844</v>
      </c>
      <c r="G30" s="1">
        <v>29</v>
      </c>
    </row>
    <row r="31" spans="1:7" ht="13.95" customHeight="1" x14ac:dyDescent="0.25">
      <c r="A31" s="1" t="s">
        <v>103</v>
      </c>
      <c r="B31" s="1">
        <v>6293.6274380000004</v>
      </c>
      <c r="C31" s="1">
        <v>6601.1540000000005</v>
      </c>
      <c r="D31" s="1">
        <v>6605.7676879999999</v>
      </c>
      <c r="E31" s="1">
        <f t="shared" si="0"/>
        <v>19500.549126000002</v>
      </c>
      <c r="F31" s="1">
        <f t="shared" si="1"/>
        <v>0.76356888806747725</v>
      </c>
      <c r="G31" s="1">
        <v>30</v>
      </c>
    </row>
    <row r="32" spans="1:7" ht="13.95" customHeight="1" x14ac:dyDescent="0.25">
      <c r="A32" s="1" t="s">
        <v>104</v>
      </c>
      <c r="B32" s="1">
        <v>5483.5424999999996</v>
      </c>
      <c r="C32" s="1">
        <v>6339.3559999999998</v>
      </c>
      <c r="D32" s="1">
        <v>5739.1603080000004</v>
      </c>
      <c r="E32" s="1">
        <f t="shared" si="0"/>
        <v>17562.058808000002</v>
      </c>
      <c r="F32" s="1">
        <f t="shared" si="1"/>
        <v>0.68766482572128806</v>
      </c>
      <c r="G32" s="1">
        <v>31</v>
      </c>
    </row>
    <row r="33" spans="1:7" ht="13.95" customHeight="1" x14ac:dyDescent="0.25">
      <c r="A33" s="1" t="s">
        <v>105</v>
      </c>
      <c r="B33" s="1">
        <v>5827.4444050000002</v>
      </c>
      <c r="C33" s="1">
        <v>5517.2265850000003</v>
      </c>
      <c r="D33" s="1">
        <v>6175.7341310000002</v>
      </c>
      <c r="E33" s="1">
        <f t="shared" si="0"/>
        <v>17520.405121</v>
      </c>
      <c r="F33" s="1">
        <f t="shared" si="1"/>
        <v>0.68603382244743172</v>
      </c>
      <c r="G33" s="1">
        <v>32</v>
      </c>
    </row>
    <row r="34" spans="1:7" ht="13.95" customHeight="1" x14ac:dyDescent="0.25">
      <c r="A34" s="1" t="s">
        <v>106</v>
      </c>
      <c r="B34" s="1">
        <v>5331.5203359999996</v>
      </c>
      <c r="C34" s="1">
        <v>5893.7189410000001</v>
      </c>
      <c r="D34" s="1">
        <v>6273.910742</v>
      </c>
      <c r="E34" s="1">
        <f t="shared" si="0"/>
        <v>17499.150019000001</v>
      </c>
      <c r="F34" s="1">
        <f t="shared" si="1"/>
        <v>0.68520155180238296</v>
      </c>
      <c r="G34" s="1">
        <v>33</v>
      </c>
    </row>
    <row r="35" spans="1:7" ht="13.95" customHeight="1" x14ac:dyDescent="0.25">
      <c r="A35" s="1" t="s">
        <v>107</v>
      </c>
      <c r="B35" s="1">
        <v>5336.1020829999998</v>
      </c>
      <c r="C35" s="1">
        <v>5727.7043640000002</v>
      </c>
      <c r="D35" s="1">
        <v>6408.474545</v>
      </c>
      <c r="E35" s="1">
        <f t="shared" si="0"/>
        <v>17472.280992</v>
      </c>
      <c r="F35" s="1">
        <f t="shared" si="1"/>
        <v>0.68414946075934202</v>
      </c>
      <c r="G35" s="1">
        <v>34</v>
      </c>
    </row>
    <row r="36" spans="1:7" ht="13.95" customHeight="1" x14ac:dyDescent="0.25">
      <c r="A36" s="1" t="s">
        <v>108</v>
      </c>
      <c r="B36" s="1">
        <v>5602.6028820000001</v>
      </c>
      <c r="C36" s="1">
        <v>5659.0625</v>
      </c>
      <c r="D36" s="1">
        <v>5655.6678819999997</v>
      </c>
      <c r="E36" s="1">
        <f t="shared" si="0"/>
        <v>16917.333264000001</v>
      </c>
      <c r="F36" s="1">
        <f t="shared" si="1"/>
        <v>0.66241977423274256</v>
      </c>
      <c r="G36" s="1">
        <v>35</v>
      </c>
    </row>
    <row r="37" spans="1:7" ht="13.95" customHeight="1" x14ac:dyDescent="0.25">
      <c r="A37" s="1" t="s">
        <v>109</v>
      </c>
      <c r="B37" s="1">
        <v>4733.2334000000001</v>
      </c>
      <c r="C37" s="1">
        <v>6189.5037599999996</v>
      </c>
      <c r="D37" s="1">
        <v>4436.7523849999998</v>
      </c>
      <c r="E37" s="1">
        <f t="shared" si="0"/>
        <v>15359.489545</v>
      </c>
      <c r="F37" s="1">
        <f t="shared" si="1"/>
        <v>0.60142041526014056</v>
      </c>
      <c r="G37" s="1">
        <v>36</v>
      </c>
    </row>
    <row r="38" spans="1:7" ht="13.95" customHeight="1" x14ac:dyDescent="0.25">
      <c r="A38" s="1" t="s">
        <v>110</v>
      </c>
      <c r="B38" s="1">
        <v>4863.9451419999996</v>
      </c>
      <c r="C38" s="1">
        <v>4081.0307739999998</v>
      </c>
      <c r="D38" s="1">
        <v>5124.4965089999996</v>
      </c>
      <c r="E38" s="1">
        <f t="shared" si="0"/>
        <v>14069.472425</v>
      </c>
      <c r="F38" s="1">
        <f t="shared" si="1"/>
        <v>0.55090814857770698</v>
      </c>
      <c r="G38" s="1">
        <v>37</v>
      </c>
    </row>
    <row r="39" spans="1:7" ht="13.95" customHeight="1" x14ac:dyDescent="0.25">
      <c r="A39" s="1" t="s">
        <v>111</v>
      </c>
      <c r="B39" s="1">
        <v>3502.7968409999999</v>
      </c>
      <c r="C39" s="1">
        <v>3445.0588889999999</v>
      </c>
      <c r="D39" s="1">
        <v>5530.4440000000004</v>
      </c>
      <c r="E39" s="1">
        <f t="shared" si="0"/>
        <v>12478.299729999999</v>
      </c>
      <c r="F39" s="1">
        <f t="shared" si="1"/>
        <v>0.48860375101463699</v>
      </c>
      <c r="G39" s="1">
        <v>38</v>
      </c>
    </row>
    <row r="40" spans="1:7" ht="13.95" customHeight="1" x14ac:dyDescent="0.25">
      <c r="A40" s="1" t="s">
        <v>112</v>
      </c>
      <c r="B40" s="1">
        <v>3925.6933180000001</v>
      </c>
      <c r="C40" s="1">
        <v>4395.5712729999996</v>
      </c>
      <c r="D40" s="1">
        <v>3978.5322500000002</v>
      </c>
      <c r="E40" s="1">
        <f t="shared" si="0"/>
        <v>12299.796840999999</v>
      </c>
      <c r="F40" s="1">
        <f t="shared" si="1"/>
        <v>0.48161424258644436</v>
      </c>
      <c r="G40" s="1">
        <v>39</v>
      </c>
    </row>
    <row r="41" spans="1:7" ht="13.95" customHeight="1" x14ac:dyDescent="0.25">
      <c r="A41" s="1" t="s">
        <v>113</v>
      </c>
      <c r="B41" s="1">
        <v>4648.7705779999997</v>
      </c>
      <c r="C41" s="1">
        <v>3597.5988900000002</v>
      </c>
      <c r="D41" s="1">
        <v>4046.4871330000001</v>
      </c>
      <c r="E41" s="1">
        <f t="shared" si="0"/>
        <v>12292.856601000001</v>
      </c>
      <c r="F41" s="1">
        <f t="shared" si="1"/>
        <v>0.48134248863195411</v>
      </c>
      <c r="G41" s="1">
        <v>40</v>
      </c>
    </row>
    <row r="42" spans="1:7" ht="13.95" customHeight="1" x14ac:dyDescent="0.25">
      <c r="A42" s="1" t="s">
        <v>114</v>
      </c>
      <c r="B42" s="1">
        <v>4174.8883329999999</v>
      </c>
      <c r="C42" s="1">
        <v>3962.2641669999998</v>
      </c>
      <c r="D42" s="1">
        <v>4141.9746599999999</v>
      </c>
      <c r="E42" s="1">
        <f t="shared" si="0"/>
        <v>12279.12716</v>
      </c>
      <c r="F42" s="1">
        <f t="shared" si="1"/>
        <v>0.48080489484777805</v>
      </c>
      <c r="G42" s="1">
        <v>41</v>
      </c>
    </row>
    <row r="43" spans="1:7" ht="13.95" customHeight="1" x14ac:dyDescent="0.25">
      <c r="A43" s="1" t="s">
        <v>115</v>
      </c>
      <c r="B43" s="1">
        <v>3617.2866669999999</v>
      </c>
      <c r="C43" s="1">
        <v>3420.2529469999999</v>
      </c>
      <c r="D43" s="1">
        <v>3489.6127499999998</v>
      </c>
      <c r="E43" s="1">
        <f t="shared" si="0"/>
        <v>10527.152364</v>
      </c>
      <c r="F43" s="1">
        <f t="shared" si="1"/>
        <v>0.4122040858007987</v>
      </c>
      <c r="G43" s="1">
        <v>42</v>
      </c>
    </row>
    <row r="44" spans="1:7" ht="13.95" customHeight="1" x14ac:dyDescent="0.25">
      <c r="A44" s="1" t="s">
        <v>116</v>
      </c>
      <c r="B44" s="1">
        <v>3145.5380070000001</v>
      </c>
      <c r="C44" s="1">
        <v>2429.833333</v>
      </c>
      <c r="D44" s="1">
        <v>3694.2</v>
      </c>
      <c r="E44" s="1">
        <f t="shared" si="0"/>
        <v>9269.5713399999986</v>
      </c>
      <c r="F44" s="1">
        <f t="shared" si="1"/>
        <v>0.3629618958529196</v>
      </c>
      <c r="G44" s="1">
        <v>43</v>
      </c>
    </row>
    <row r="45" spans="1:7" x14ac:dyDescent="0.25">
      <c r="A45" s="1" t="s">
        <v>117</v>
      </c>
      <c r="B45" s="1">
        <v>2263.233909</v>
      </c>
      <c r="C45" s="1">
        <v>3608.7555000000002</v>
      </c>
      <c r="D45" s="1">
        <v>3262.9047780000001</v>
      </c>
      <c r="E45" s="1">
        <f t="shared" si="0"/>
        <v>9134.8941869999999</v>
      </c>
      <c r="F45" s="1">
        <f t="shared" si="1"/>
        <v>0.35768844004919592</v>
      </c>
      <c r="G45" s="1">
        <v>44</v>
      </c>
    </row>
    <row r="46" spans="1:7" x14ac:dyDescent="0.25">
      <c r="A46" s="1" t="s">
        <v>118</v>
      </c>
      <c r="B46" s="1">
        <v>2214.9875000000002</v>
      </c>
      <c r="C46" s="1">
        <v>2529.3723530000002</v>
      </c>
      <c r="D46" s="1">
        <v>2485.5776249999999</v>
      </c>
      <c r="E46" s="1">
        <f t="shared" si="0"/>
        <v>7229.9374779999998</v>
      </c>
      <c r="F46" s="1">
        <f t="shared" si="1"/>
        <v>0.28309742895974699</v>
      </c>
      <c r="G46" s="1">
        <v>45</v>
      </c>
    </row>
    <row r="47" spans="1:7" x14ac:dyDescent="0.25">
      <c r="A47" s="1" t="s">
        <v>119</v>
      </c>
      <c r="B47" s="1">
        <v>2550.751882</v>
      </c>
      <c r="C47" s="1">
        <v>2356.3191179999999</v>
      </c>
      <c r="D47" s="1">
        <v>2321.5500000000002</v>
      </c>
      <c r="E47" s="1">
        <f t="shared" si="0"/>
        <v>7228.6210000000001</v>
      </c>
      <c r="F47" s="1">
        <f t="shared" si="1"/>
        <v>0.28304588058353813</v>
      </c>
      <c r="G47" s="1">
        <v>46</v>
      </c>
    </row>
    <row r="48" spans="1:7" x14ac:dyDescent="0.25">
      <c r="A48" s="1" t="s">
        <v>120</v>
      </c>
      <c r="B48" s="1">
        <v>1824.192368</v>
      </c>
      <c r="C48" s="1">
        <v>1985.707263</v>
      </c>
      <c r="D48" s="1">
        <v>2068.4949230000002</v>
      </c>
      <c r="E48" s="1">
        <f t="shared" si="0"/>
        <v>5878.3945540000004</v>
      </c>
      <c r="F48" s="1">
        <f t="shared" si="1"/>
        <v>0.2301760409010799</v>
      </c>
      <c r="G48" s="1">
        <v>47</v>
      </c>
    </row>
    <row r="49" spans="1:7" x14ac:dyDescent="0.25">
      <c r="A49" s="1" t="s">
        <v>121</v>
      </c>
      <c r="B49" s="1">
        <v>1262.6924289999999</v>
      </c>
      <c r="C49" s="1">
        <v>1738.441</v>
      </c>
      <c r="D49" s="1">
        <v>2271.0920000000001</v>
      </c>
      <c r="E49" s="1">
        <f t="shared" si="0"/>
        <v>5272.2254290000001</v>
      </c>
      <c r="F49" s="1">
        <f t="shared" si="1"/>
        <v>0.2064407152050477</v>
      </c>
      <c r="G49" s="1">
        <v>48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08D02-FCBE-4FD7-BD11-0F2F1152204A}">
  <dimension ref="A1:G70"/>
  <sheetViews>
    <sheetView workbookViewId="0">
      <selection activeCell="E18" sqref="E18"/>
    </sheetView>
  </sheetViews>
  <sheetFormatPr defaultRowHeight="13.8" x14ac:dyDescent="0.25"/>
  <cols>
    <col min="1" max="1" width="30" customWidth="1"/>
    <col min="5" max="5" width="20.6640625" customWidth="1"/>
    <col min="6" max="6" width="15" customWidth="1"/>
  </cols>
  <sheetData>
    <row r="1" spans="1:7" x14ac:dyDescent="0.25">
      <c r="A1" s="1" t="s">
        <v>0</v>
      </c>
      <c r="B1" s="2" t="s">
        <v>7</v>
      </c>
      <c r="C1" s="2"/>
      <c r="D1" s="2"/>
      <c r="E1" s="1" t="s">
        <v>8</v>
      </c>
      <c r="F1" s="1" t="s">
        <v>6</v>
      </c>
      <c r="G1" s="1" t="s">
        <v>1</v>
      </c>
    </row>
    <row r="2" spans="1:7" x14ac:dyDescent="0.25">
      <c r="A2" s="1" t="s">
        <v>9</v>
      </c>
      <c r="B2" s="1">
        <v>1130296.821</v>
      </c>
      <c r="C2" s="1">
        <v>1143733.7890000001</v>
      </c>
      <c r="D2" s="1">
        <v>1238733.2549999999</v>
      </c>
      <c r="E2" s="1">
        <f t="shared" ref="E2:E65" si="0">AVERAGE(B2:D2)</f>
        <v>1170921.2883333333</v>
      </c>
      <c r="F2" s="1">
        <f t="shared" ref="F2:F65" si="1">E2/4366122*100</f>
        <v>26.818336462731306</v>
      </c>
      <c r="G2" s="1">
        <v>1</v>
      </c>
    </row>
    <row r="3" spans="1:7" x14ac:dyDescent="0.25">
      <c r="A3" s="1" t="s">
        <v>10</v>
      </c>
      <c r="B3" s="1">
        <v>606848.44695999997</v>
      </c>
      <c r="C3" s="1">
        <v>652390.69031600002</v>
      </c>
      <c r="D3" s="1">
        <v>672542.68441799993</v>
      </c>
      <c r="E3" s="1">
        <f t="shared" si="0"/>
        <v>643927.2738979999</v>
      </c>
      <c r="F3" s="1">
        <f t="shared" si="1"/>
        <v>14.748265712639268</v>
      </c>
      <c r="G3" s="1">
        <v>2</v>
      </c>
    </row>
    <row r="4" spans="1:7" x14ac:dyDescent="0.25">
      <c r="A4" s="1" t="s">
        <v>11</v>
      </c>
      <c r="B4" s="1">
        <v>389655.03609000001</v>
      </c>
      <c r="C4" s="1">
        <v>294702.38361000002</v>
      </c>
      <c r="D4" s="1">
        <v>309642.72132000001</v>
      </c>
      <c r="E4" s="1">
        <f t="shared" si="0"/>
        <v>331333.38033999997</v>
      </c>
      <c r="F4" s="1">
        <f t="shared" si="1"/>
        <v>7.5887339002437395</v>
      </c>
      <c r="G4" s="1">
        <v>3</v>
      </c>
    </row>
    <row r="5" spans="1:7" x14ac:dyDescent="0.25">
      <c r="A5" s="1" t="s">
        <v>12</v>
      </c>
      <c r="B5" s="1">
        <v>255255.13200000001</v>
      </c>
      <c r="C5" s="1">
        <v>263708.826</v>
      </c>
      <c r="D5" s="1">
        <v>279565.22460000002</v>
      </c>
      <c r="E5" s="1">
        <f t="shared" si="0"/>
        <v>266176.39419999998</v>
      </c>
      <c r="F5" s="1">
        <f t="shared" si="1"/>
        <v>6.0964030368368078</v>
      </c>
      <c r="G5" s="1">
        <v>4</v>
      </c>
    </row>
    <row r="6" spans="1:7" x14ac:dyDescent="0.25">
      <c r="A6" s="1" t="s">
        <v>13</v>
      </c>
      <c r="B6" s="1">
        <v>236120.10922399999</v>
      </c>
      <c r="C6" s="1">
        <v>243903.988132</v>
      </c>
      <c r="D6" s="1">
        <v>248564.04853</v>
      </c>
      <c r="E6" s="1">
        <f t="shared" si="0"/>
        <v>242862.71529533333</v>
      </c>
      <c r="F6" s="1">
        <f t="shared" si="1"/>
        <v>5.5624353899257359</v>
      </c>
      <c r="G6" s="1">
        <v>5</v>
      </c>
    </row>
    <row r="7" spans="1:7" x14ac:dyDescent="0.25">
      <c r="A7" s="1" t="s">
        <v>14</v>
      </c>
      <c r="B7" s="1">
        <v>233565.2715</v>
      </c>
      <c r="C7" s="1">
        <v>235746.63529999999</v>
      </c>
      <c r="D7" s="1">
        <v>254161.0435</v>
      </c>
      <c r="E7" s="1">
        <f t="shared" si="0"/>
        <v>241157.6501</v>
      </c>
      <c r="F7" s="1">
        <f t="shared" si="1"/>
        <v>5.5233832242891978</v>
      </c>
      <c r="G7" s="1">
        <v>6</v>
      </c>
    </row>
    <row r="8" spans="1:7" x14ac:dyDescent="0.25">
      <c r="A8" s="1" t="s">
        <v>15</v>
      </c>
      <c r="B8" s="1">
        <v>176260.38696</v>
      </c>
      <c r="C8" s="1">
        <v>187388.96462000001</v>
      </c>
      <c r="D8" s="1">
        <v>190432.91187000001</v>
      </c>
      <c r="E8" s="1">
        <f t="shared" si="0"/>
        <v>184694.08781666667</v>
      </c>
      <c r="F8" s="1">
        <f t="shared" si="1"/>
        <v>4.2301632390635593</v>
      </c>
      <c r="G8" s="1">
        <v>7</v>
      </c>
    </row>
    <row r="9" spans="1:7" x14ac:dyDescent="0.25">
      <c r="A9" s="1" t="s">
        <v>16</v>
      </c>
      <c r="B9" s="1">
        <v>134122.36111999999</v>
      </c>
      <c r="C9" s="1">
        <v>141896.00975</v>
      </c>
      <c r="D9" s="1">
        <v>148717.63949999999</v>
      </c>
      <c r="E9" s="1">
        <f t="shared" si="0"/>
        <v>141578.67012333332</v>
      </c>
      <c r="F9" s="1">
        <f t="shared" si="1"/>
        <v>3.2426640877953781</v>
      </c>
      <c r="G9" s="1">
        <v>8</v>
      </c>
    </row>
    <row r="10" spans="1:7" x14ac:dyDescent="0.25">
      <c r="A10" s="1" t="s">
        <v>17</v>
      </c>
      <c r="B10" s="1">
        <v>117335.1639</v>
      </c>
      <c r="C10" s="1">
        <v>121524.8254</v>
      </c>
      <c r="D10" s="1">
        <v>129253.07399999999</v>
      </c>
      <c r="E10" s="1">
        <f t="shared" si="0"/>
        <v>122704.35443333334</v>
      </c>
      <c r="F10" s="1">
        <f t="shared" si="1"/>
        <v>2.8103739298474331</v>
      </c>
      <c r="G10" s="1">
        <v>9</v>
      </c>
    </row>
    <row r="11" spans="1:7" x14ac:dyDescent="0.25">
      <c r="A11" s="1" t="s">
        <v>18</v>
      </c>
      <c r="B11" s="1">
        <v>86708.896000000008</v>
      </c>
      <c r="C11" s="1">
        <v>87971.665389999995</v>
      </c>
      <c r="D11" s="1">
        <v>93052.420230000003</v>
      </c>
      <c r="E11" s="1">
        <f t="shared" si="0"/>
        <v>89244.327206666654</v>
      </c>
      <c r="F11" s="1">
        <f t="shared" si="1"/>
        <v>2.0440181746333854</v>
      </c>
      <c r="G11" s="1">
        <v>10</v>
      </c>
    </row>
    <row r="12" spans="1:7" x14ac:dyDescent="0.25">
      <c r="A12" s="1" t="s">
        <v>19</v>
      </c>
      <c r="B12" s="1">
        <v>83492.728705000001</v>
      </c>
      <c r="C12" s="1">
        <v>84642.211284999998</v>
      </c>
      <c r="D12" s="1">
        <v>88701.058785000001</v>
      </c>
      <c r="E12" s="1">
        <f t="shared" si="0"/>
        <v>85611.999591666667</v>
      </c>
      <c r="F12" s="1">
        <f t="shared" si="1"/>
        <v>1.9608247225264588</v>
      </c>
      <c r="G12" s="1">
        <v>11</v>
      </c>
    </row>
    <row r="13" spans="1:7" x14ac:dyDescent="0.25">
      <c r="A13" s="1" t="s">
        <v>20</v>
      </c>
      <c r="B13" s="1">
        <v>81141.468290000004</v>
      </c>
      <c r="C13" s="1">
        <v>84796.497000000003</v>
      </c>
      <c r="D13" s="1">
        <v>87529.082880000002</v>
      </c>
      <c r="E13" s="1">
        <f t="shared" si="0"/>
        <v>84489.016056666675</v>
      </c>
      <c r="F13" s="1">
        <f t="shared" si="1"/>
        <v>1.9351043341589329</v>
      </c>
      <c r="G13" s="1">
        <v>12</v>
      </c>
    </row>
    <row r="14" spans="1:7" x14ac:dyDescent="0.25">
      <c r="A14" s="1" t="s">
        <v>21</v>
      </c>
      <c r="B14" s="1">
        <v>81797.570526999989</v>
      </c>
      <c r="C14" s="1">
        <v>82990.355506000007</v>
      </c>
      <c r="D14" s="1">
        <v>88326.927880999996</v>
      </c>
      <c r="E14" s="1">
        <f t="shared" si="0"/>
        <v>84371.617971333326</v>
      </c>
      <c r="F14" s="1">
        <f t="shared" si="1"/>
        <v>1.9324154930011879</v>
      </c>
      <c r="G14" s="1">
        <v>13</v>
      </c>
    </row>
    <row r="15" spans="1:7" x14ac:dyDescent="0.25">
      <c r="A15" s="1" t="s">
        <v>22</v>
      </c>
      <c r="B15" s="1">
        <v>75600.254943000007</v>
      </c>
      <c r="C15" s="1">
        <v>78767.809114999996</v>
      </c>
      <c r="D15" s="1">
        <v>82568.19283</v>
      </c>
      <c r="E15" s="1">
        <f t="shared" si="0"/>
        <v>78978.752296000006</v>
      </c>
      <c r="F15" s="1">
        <f t="shared" si="1"/>
        <v>1.8088993458268001</v>
      </c>
      <c r="G15" s="1">
        <v>14</v>
      </c>
    </row>
    <row r="16" spans="1:7" x14ac:dyDescent="0.25">
      <c r="A16" s="1" t="s">
        <v>23</v>
      </c>
      <c r="B16" s="1">
        <v>49157.305059999999</v>
      </c>
      <c r="C16" s="1">
        <v>48353.648999999998</v>
      </c>
      <c r="D16" s="1">
        <v>50083.331749999998</v>
      </c>
      <c r="E16" s="1">
        <f t="shared" si="0"/>
        <v>49198.095269999991</v>
      </c>
      <c r="F16" s="1">
        <f t="shared" si="1"/>
        <v>1.1268144882346391</v>
      </c>
      <c r="G16" s="1">
        <v>15</v>
      </c>
    </row>
    <row r="17" spans="1:7" x14ac:dyDescent="0.25">
      <c r="A17" s="1" t="s">
        <v>24</v>
      </c>
      <c r="B17" s="1">
        <v>41783.956749999998</v>
      </c>
      <c r="C17" s="1">
        <v>40602.574690000001</v>
      </c>
      <c r="D17" s="1">
        <v>45533.818749999999</v>
      </c>
      <c r="E17" s="1">
        <f t="shared" si="0"/>
        <v>42640.116730000002</v>
      </c>
      <c r="F17" s="1">
        <f t="shared" si="1"/>
        <v>0.97661303852709569</v>
      </c>
      <c r="G17" s="1">
        <v>16</v>
      </c>
    </row>
    <row r="18" spans="1:7" x14ac:dyDescent="0.25">
      <c r="A18" s="1" t="s">
        <v>25</v>
      </c>
      <c r="B18" s="1">
        <v>36611.151760000001</v>
      </c>
      <c r="C18" s="1">
        <v>37512.324890000004</v>
      </c>
      <c r="D18" s="1">
        <v>39892.524830000002</v>
      </c>
      <c r="E18" s="1">
        <f t="shared" si="0"/>
        <v>38005.333826666669</v>
      </c>
      <c r="F18" s="1">
        <f t="shared" si="1"/>
        <v>0.87045973123670539</v>
      </c>
      <c r="G18" s="1">
        <v>17</v>
      </c>
    </row>
    <row r="19" spans="1:7" x14ac:dyDescent="0.25">
      <c r="A19" s="1" t="s">
        <v>26</v>
      </c>
      <c r="B19" s="1">
        <v>19820.067350000001</v>
      </c>
      <c r="C19" s="1">
        <v>20561.83683</v>
      </c>
      <c r="D19" s="1">
        <v>20627.284240000001</v>
      </c>
      <c r="E19" s="1">
        <f t="shared" si="0"/>
        <v>20336.396140000001</v>
      </c>
      <c r="F19" s="1">
        <f t="shared" si="1"/>
        <v>0.46577709326491562</v>
      </c>
      <c r="G19" s="1">
        <v>18</v>
      </c>
    </row>
    <row r="20" spans="1:7" x14ac:dyDescent="0.25">
      <c r="A20" s="1" t="s">
        <v>27</v>
      </c>
      <c r="B20" s="1">
        <v>18186.174999999999</v>
      </c>
      <c r="C20" s="1">
        <v>18564.091059999999</v>
      </c>
      <c r="D20" s="1">
        <v>19918.783500000001</v>
      </c>
      <c r="E20" s="1">
        <f t="shared" si="0"/>
        <v>18889.683186666665</v>
      </c>
      <c r="F20" s="1">
        <f t="shared" si="1"/>
        <v>0.43264212925490086</v>
      </c>
      <c r="G20" s="1">
        <v>19</v>
      </c>
    </row>
    <row r="21" spans="1:7" x14ac:dyDescent="0.25">
      <c r="A21" s="1" t="s">
        <v>28</v>
      </c>
      <c r="B21" s="1">
        <v>18043.649430000001</v>
      </c>
      <c r="C21" s="1">
        <v>17793.96171</v>
      </c>
      <c r="D21" s="1">
        <v>20117.30472</v>
      </c>
      <c r="E21" s="1">
        <f t="shared" si="0"/>
        <v>18651.638620000002</v>
      </c>
      <c r="F21" s="1">
        <f t="shared" si="1"/>
        <v>0.42719004691119494</v>
      </c>
      <c r="G21" s="1">
        <v>20</v>
      </c>
    </row>
    <row r="22" spans="1:7" x14ac:dyDescent="0.25">
      <c r="A22" s="1" t="s">
        <v>29</v>
      </c>
      <c r="B22" s="1">
        <v>17038.602579999999</v>
      </c>
      <c r="C22" s="1">
        <v>18577.194810000001</v>
      </c>
      <c r="D22" s="1">
        <v>19899.916669999999</v>
      </c>
      <c r="E22" s="1">
        <f t="shared" si="0"/>
        <v>18505.238020000001</v>
      </c>
      <c r="F22" s="1">
        <f t="shared" si="1"/>
        <v>0.42383694317291182</v>
      </c>
      <c r="G22" s="1">
        <v>21</v>
      </c>
    </row>
    <row r="23" spans="1:7" x14ac:dyDescent="0.25">
      <c r="A23" s="1" t="s">
        <v>30</v>
      </c>
      <c r="B23" s="1">
        <v>17533.883999999998</v>
      </c>
      <c r="C23" s="1">
        <v>18346.233530000001</v>
      </c>
      <c r="D23" s="1">
        <v>19208.907999999999</v>
      </c>
      <c r="E23" s="1">
        <f t="shared" si="0"/>
        <v>18363.00851</v>
      </c>
      <c r="F23" s="1">
        <f t="shared" si="1"/>
        <v>0.42057937249577548</v>
      </c>
      <c r="G23" s="1">
        <v>22</v>
      </c>
    </row>
    <row r="24" spans="1:7" x14ac:dyDescent="0.25">
      <c r="A24" s="1" t="s">
        <v>31</v>
      </c>
      <c r="B24" s="1">
        <v>17892.444370000001</v>
      </c>
      <c r="C24" s="1">
        <v>17561.207999999999</v>
      </c>
      <c r="D24" s="1">
        <v>18243.170730000002</v>
      </c>
      <c r="E24" s="1">
        <f t="shared" si="0"/>
        <v>17898.941033333333</v>
      </c>
      <c r="F24" s="1">
        <f t="shared" si="1"/>
        <v>0.40995054726673541</v>
      </c>
      <c r="G24" s="1">
        <v>23</v>
      </c>
    </row>
    <row r="25" spans="1:7" x14ac:dyDescent="0.25">
      <c r="A25" s="1" t="s">
        <v>32</v>
      </c>
      <c r="B25" s="1">
        <v>13707.235889</v>
      </c>
      <c r="C25" s="1">
        <v>25166.203529999999</v>
      </c>
      <c r="D25" s="1">
        <v>14429.028344</v>
      </c>
      <c r="E25" s="1">
        <f t="shared" si="0"/>
        <v>17767.489254333334</v>
      </c>
      <c r="F25" s="1">
        <f t="shared" si="1"/>
        <v>0.40693982564695469</v>
      </c>
      <c r="G25" s="1">
        <v>24</v>
      </c>
    </row>
    <row r="26" spans="1:7" x14ac:dyDescent="0.25">
      <c r="A26" s="1" t="s">
        <v>33</v>
      </c>
      <c r="B26" s="1">
        <v>16831.143940000002</v>
      </c>
      <c r="C26" s="1">
        <v>16703.698250000001</v>
      </c>
      <c r="D26" s="1">
        <v>17864.881600000001</v>
      </c>
      <c r="E26" s="1">
        <f t="shared" si="0"/>
        <v>17133.241263333333</v>
      </c>
      <c r="F26" s="1">
        <f t="shared" si="1"/>
        <v>0.39241325055354226</v>
      </c>
      <c r="G26" s="1">
        <v>25</v>
      </c>
    </row>
    <row r="27" spans="1:7" x14ac:dyDescent="0.25">
      <c r="A27" s="1" t="s">
        <v>34</v>
      </c>
      <c r="B27" s="1">
        <v>15829.638499999999</v>
      </c>
      <c r="C27" s="1">
        <v>18632.169760000001</v>
      </c>
      <c r="D27" s="1">
        <v>16696.74524</v>
      </c>
      <c r="E27" s="1">
        <f t="shared" si="0"/>
        <v>17052.851166666664</v>
      </c>
      <c r="F27" s="1">
        <f t="shared" si="1"/>
        <v>0.39057202631228954</v>
      </c>
      <c r="G27" s="1">
        <v>26</v>
      </c>
    </row>
    <row r="28" spans="1:7" x14ac:dyDescent="0.25">
      <c r="A28" s="1" t="s">
        <v>35</v>
      </c>
      <c r="B28" s="1">
        <v>16283.948350000001</v>
      </c>
      <c r="C28" s="1">
        <v>16175.503409999999</v>
      </c>
      <c r="D28" s="1">
        <v>17295.190589999998</v>
      </c>
      <c r="E28" s="1">
        <f t="shared" si="0"/>
        <v>16584.88078333333</v>
      </c>
      <c r="F28" s="1">
        <f t="shared" si="1"/>
        <v>0.37985381039131133</v>
      </c>
      <c r="G28" s="1">
        <v>27</v>
      </c>
    </row>
    <row r="29" spans="1:7" x14ac:dyDescent="0.25">
      <c r="A29" s="1" t="s">
        <v>36</v>
      </c>
      <c r="B29" s="1">
        <v>13296.439759999999</v>
      </c>
      <c r="C29" s="1">
        <v>17705.346259999998</v>
      </c>
      <c r="D29" s="1">
        <v>18583.5527</v>
      </c>
      <c r="E29" s="1">
        <f t="shared" si="0"/>
        <v>16528.446240000001</v>
      </c>
      <c r="F29" s="1">
        <f t="shared" si="1"/>
        <v>0.37856125504509497</v>
      </c>
      <c r="G29" s="1">
        <v>28</v>
      </c>
    </row>
    <row r="30" spans="1:7" x14ac:dyDescent="0.25">
      <c r="A30" s="1" t="s">
        <v>37</v>
      </c>
      <c r="B30" s="1">
        <v>14563.75669</v>
      </c>
      <c r="C30" s="1">
        <v>13487.33331</v>
      </c>
      <c r="D30" s="1">
        <v>16278.46918</v>
      </c>
      <c r="E30" s="1">
        <f t="shared" si="0"/>
        <v>14776.519726666666</v>
      </c>
      <c r="F30" s="1">
        <f t="shared" si="1"/>
        <v>0.33843579557938752</v>
      </c>
      <c r="G30" s="1">
        <v>29</v>
      </c>
    </row>
    <row r="31" spans="1:7" x14ac:dyDescent="0.25">
      <c r="A31" s="1" t="s">
        <v>38</v>
      </c>
      <c r="B31" s="1">
        <v>12155.740879999999</v>
      </c>
      <c r="C31" s="1">
        <v>15575.581</v>
      </c>
      <c r="D31" s="1">
        <v>16272.32588</v>
      </c>
      <c r="E31" s="1">
        <f t="shared" si="0"/>
        <v>14667.882586666667</v>
      </c>
      <c r="F31" s="1">
        <f t="shared" si="1"/>
        <v>0.33594761178608079</v>
      </c>
      <c r="G31" s="1">
        <v>30</v>
      </c>
    </row>
    <row r="32" spans="1:7" x14ac:dyDescent="0.25">
      <c r="A32" s="1" t="s">
        <v>39</v>
      </c>
      <c r="B32" s="1">
        <v>13577.037837</v>
      </c>
      <c r="C32" s="1">
        <v>13956.575389</v>
      </c>
      <c r="D32" s="1">
        <v>14139.35225</v>
      </c>
      <c r="E32" s="1">
        <f t="shared" si="0"/>
        <v>13890.988491999999</v>
      </c>
      <c r="F32" s="1">
        <f t="shared" si="1"/>
        <v>0.31815392451241625</v>
      </c>
      <c r="G32" s="1">
        <v>31</v>
      </c>
    </row>
    <row r="33" spans="1:7" x14ac:dyDescent="0.25">
      <c r="A33" s="1" t="s">
        <v>40</v>
      </c>
      <c r="B33" s="1">
        <v>17770.673640000001</v>
      </c>
      <c r="C33" s="1">
        <v>17895.506099999999</v>
      </c>
      <c r="D33" s="1">
        <v>5850.984563</v>
      </c>
      <c r="E33" s="1">
        <f t="shared" si="0"/>
        <v>13839.054767666667</v>
      </c>
      <c r="F33" s="1">
        <f t="shared" si="1"/>
        <v>0.31696445421512881</v>
      </c>
      <c r="G33" s="1">
        <v>32</v>
      </c>
    </row>
    <row r="34" spans="1:7" x14ac:dyDescent="0.25">
      <c r="A34" s="1" t="s">
        <v>41</v>
      </c>
      <c r="B34" s="1">
        <v>9202.6749369999998</v>
      </c>
      <c r="C34" s="1">
        <v>23108.225284</v>
      </c>
      <c r="D34" s="1">
        <v>8634.507603</v>
      </c>
      <c r="E34" s="1">
        <f t="shared" si="0"/>
        <v>13648.469274666668</v>
      </c>
      <c r="F34" s="1">
        <f t="shared" si="1"/>
        <v>0.31259935646934894</v>
      </c>
      <c r="G34" s="1">
        <v>33</v>
      </c>
    </row>
    <row r="35" spans="1:7" x14ac:dyDescent="0.25">
      <c r="A35" s="1" t="s">
        <v>42</v>
      </c>
      <c r="B35" s="1">
        <v>11731.184440000001</v>
      </c>
      <c r="C35" s="1">
        <v>13298.380709999999</v>
      </c>
      <c r="D35" s="1">
        <v>14166.495940000001</v>
      </c>
      <c r="E35" s="1">
        <f t="shared" si="0"/>
        <v>13065.353696666667</v>
      </c>
      <c r="F35" s="1">
        <f t="shared" si="1"/>
        <v>0.29924389874278978</v>
      </c>
      <c r="G35" s="1">
        <v>34</v>
      </c>
    </row>
    <row r="36" spans="1:7" x14ac:dyDescent="0.25">
      <c r="A36" s="1" t="s">
        <v>43</v>
      </c>
      <c r="B36" s="1">
        <v>14984.166356</v>
      </c>
      <c r="C36" s="1">
        <v>11145.42698</v>
      </c>
      <c r="D36" s="1">
        <v>12475.315402</v>
      </c>
      <c r="E36" s="1">
        <f t="shared" si="0"/>
        <v>12868.302912666666</v>
      </c>
      <c r="F36" s="1">
        <f t="shared" si="1"/>
        <v>0.29473072242751497</v>
      </c>
      <c r="G36" s="1">
        <v>35</v>
      </c>
    </row>
    <row r="37" spans="1:7" x14ac:dyDescent="0.25">
      <c r="A37" s="1" t="s">
        <v>44</v>
      </c>
      <c r="B37" s="1">
        <v>11129.448074</v>
      </c>
      <c r="C37" s="1">
        <v>13411.943727</v>
      </c>
      <c r="D37" s="1">
        <v>11666.554790999999</v>
      </c>
      <c r="E37" s="1">
        <f t="shared" si="0"/>
        <v>12069.315530666665</v>
      </c>
      <c r="F37" s="1">
        <f t="shared" si="1"/>
        <v>0.27643101889197474</v>
      </c>
      <c r="G37" s="1">
        <v>36</v>
      </c>
    </row>
    <row r="38" spans="1:7" x14ac:dyDescent="0.25">
      <c r="A38" s="1" t="s">
        <v>45</v>
      </c>
      <c r="B38" s="1">
        <v>11605.459497</v>
      </c>
      <c r="C38" s="1">
        <v>11510.856500000002</v>
      </c>
      <c r="D38" s="1">
        <v>11321.475537999999</v>
      </c>
      <c r="E38" s="1">
        <f t="shared" si="0"/>
        <v>11479.263844999999</v>
      </c>
      <c r="F38" s="1">
        <f t="shared" si="1"/>
        <v>0.26291669918980731</v>
      </c>
      <c r="G38" s="1">
        <v>37</v>
      </c>
    </row>
    <row r="39" spans="1:7" x14ac:dyDescent="0.25">
      <c r="A39" s="1" t="s">
        <v>46</v>
      </c>
      <c r="B39" s="1">
        <v>10705.938469999999</v>
      </c>
      <c r="C39" s="1">
        <v>11391.40941</v>
      </c>
      <c r="D39" s="1">
        <v>11709.117329999999</v>
      </c>
      <c r="E39" s="1">
        <f t="shared" si="0"/>
        <v>11268.821736666667</v>
      </c>
      <c r="F39" s="1">
        <f t="shared" si="1"/>
        <v>0.25809681306813387</v>
      </c>
      <c r="G39" s="1">
        <v>38</v>
      </c>
    </row>
    <row r="40" spans="1:7" x14ac:dyDescent="0.25">
      <c r="A40" s="1" t="s">
        <v>47</v>
      </c>
      <c r="B40" s="1">
        <v>6873.7227059999996</v>
      </c>
      <c r="C40" s="1">
        <v>10324.989970000001</v>
      </c>
      <c r="D40" s="1">
        <v>11441.24215</v>
      </c>
      <c r="E40" s="1">
        <f t="shared" si="0"/>
        <v>9546.651608666667</v>
      </c>
      <c r="F40" s="1">
        <f t="shared" si="1"/>
        <v>0.21865288255038837</v>
      </c>
      <c r="G40" s="1">
        <v>39</v>
      </c>
    </row>
    <row r="41" spans="1:7" x14ac:dyDescent="0.25">
      <c r="A41" s="1" t="s">
        <v>48</v>
      </c>
      <c r="B41" s="1">
        <v>10903.28044</v>
      </c>
      <c r="C41" s="1">
        <v>7883.7404120000001</v>
      </c>
      <c r="D41" s="1">
        <v>7804.6183129999999</v>
      </c>
      <c r="E41" s="1">
        <f t="shared" si="0"/>
        <v>8863.8797216666662</v>
      </c>
      <c r="F41" s="1">
        <f t="shared" si="1"/>
        <v>0.2030149345727551</v>
      </c>
      <c r="G41" s="1">
        <v>40</v>
      </c>
    </row>
    <row r="42" spans="1:7" x14ac:dyDescent="0.25">
      <c r="A42" s="1" t="s">
        <v>49</v>
      </c>
      <c r="B42" s="1">
        <v>7960.8051539999997</v>
      </c>
      <c r="C42" s="1">
        <v>8258.8244620000005</v>
      </c>
      <c r="D42" s="1">
        <v>8962.5606919999991</v>
      </c>
      <c r="E42" s="1">
        <f t="shared" si="0"/>
        <v>8394.0634359999985</v>
      </c>
      <c r="F42" s="1">
        <f t="shared" si="1"/>
        <v>0.1922544408058226</v>
      </c>
      <c r="G42" s="1">
        <v>41</v>
      </c>
    </row>
    <row r="43" spans="1:7" x14ac:dyDescent="0.25">
      <c r="A43" s="1" t="s">
        <v>50</v>
      </c>
      <c r="B43" s="1">
        <v>6508.5102349999997</v>
      </c>
      <c r="C43" s="1">
        <v>6938.1707059999999</v>
      </c>
      <c r="D43" s="1">
        <v>10784.062</v>
      </c>
      <c r="E43" s="1">
        <f t="shared" si="0"/>
        <v>8076.9143136666653</v>
      </c>
      <c r="F43" s="1">
        <f t="shared" si="1"/>
        <v>0.18499057776366912</v>
      </c>
      <c r="G43" s="1">
        <v>42</v>
      </c>
    </row>
    <row r="44" spans="1:7" x14ac:dyDescent="0.25">
      <c r="A44" s="1" t="s">
        <v>51</v>
      </c>
      <c r="B44" s="1">
        <v>7676.0364440000003</v>
      </c>
      <c r="C44" s="1">
        <v>7436.9083700000001</v>
      </c>
      <c r="D44" s="1">
        <v>8640.0934070000003</v>
      </c>
      <c r="E44" s="1">
        <f t="shared" si="0"/>
        <v>7917.6794070000005</v>
      </c>
      <c r="F44" s="1">
        <f t="shared" si="1"/>
        <v>0.18134352194006492</v>
      </c>
      <c r="G44" s="1">
        <v>43</v>
      </c>
    </row>
    <row r="45" spans="1:7" x14ac:dyDescent="0.25">
      <c r="A45" s="1" t="s">
        <v>52</v>
      </c>
      <c r="B45" s="1">
        <v>6160.851909</v>
      </c>
      <c r="C45" s="1">
        <v>6865.8903330000003</v>
      </c>
      <c r="D45" s="1">
        <v>6859.6868720000002</v>
      </c>
      <c r="E45" s="1">
        <f t="shared" si="0"/>
        <v>6628.8097046666662</v>
      </c>
      <c r="F45" s="1">
        <f t="shared" si="1"/>
        <v>0.15182373980082706</v>
      </c>
      <c r="G45" s="1">
        <v>44</v>
      </c>
    </row>
    <row r="46" spans="1:7" x14ac:dyDescent="0.25">
      <c r="A46" s="1" t="s">
        <v>53</v>
      </c>
      <c r="B46" s="1">
        <v>5468.5158330000004</v>
      </c>
      <c r="C46" s="1">
        <v>5710.8057600000002</v>
      </c>
      <c r="D46" s="1">
        <v>6493.6551669999999</v>
      </c>
      <c r="E46" s="1">
        <f t="shared" si="0"/>
        <v>5890.9922533333338</v>
      </c>
      <c r="F46" s="1">
        <f t="shared" si="1"/>
        <v>0.13492504912444805</v>
      </c>
      <c r="G46" s="1">
        <v>45</v>
      </c>
    </row>
    <row r="47" spans="1:7" x14ac:dyDescent="0.25">
      <c r="A47" s="1" t="s">
        <v>54</v>
      </c>
      <c r="B47" s="1">
        <v>5522.2525219999998</v>
      </c>
      <c r="C47" s="1">
        <v>5987.8054670000001</v>
      </c>
      <c r="D47" s="1">
        <v>5574.6214620000001</v>
      </c>
      <c r="E47" s="1">
        <f t="shared" si="0"/>
        <v>5694.8931503333333</v>
      </c>
      <c r="F47" s="1">
        <f t="shared" si="1"/>
        <v>0.13043366974934126</v>
      </c>
      <c r="G47" s="1">
        <v>46</v>
      </c>
    </row>
    <row r="48" spans="1:7" x14ac:dyDescent="0.25">
      <c r="A48" s="1" t="s">
        <v>55</v>
      </c>
      <c r="B48" s="1">
        <v>5835.7318160000004</v>
      </c>
      <c r="C48" s="1">
        <v>6499.6528420000004</v>
      </c>
      <c r="D48" s="1">
        <v>4611.4954289999996</v>
      </c>
      <c r="E48" s="1">
        <f t="shared" si="0"/>
        <v>5648.9600290000008</v>
      </c>
      <c r="F48" s="1">
        <f t="shared" si="1"/>
        <v>0.12938163498408889</v>
      </c>
      <c r="G48" s="1">
        <v>47</v>
      </c>
    </row>
    <row r="49" spans="1:7" x14ac:dyDescent="0.25">
      <c r="A49" s="1" t="s">
        <v>56</v>
      </c>
      <c r="B49" s="1">
        <v>5771.8922140000004</v>
      </c>
      <c r="C49" s="1">
        <v>5125.9831240000003</v>
      </c>
      <c r="D49" s="1">
        <v>5798.8572899999999</v>
      </c>
      <c r="E49" s="1">
        <f t="shared" si="0"/>
        <v>5565.5775426666669</v>
      </c>
      <c r="F49" s="1">
        <f t="shared" si="1"/>
        <v>0.12747187418644434</v>
      </c>
      <c r="G49" s="1">
        <v>48</v>
      </c>
    </row>
    <row r="50" spans="1:7" x14ac:dyDescent="0.25">
      <c r="A50" s="1" t="s">
        <v>57</v>
      </c>
      <c r="B50" s="1">
        <v>4771.2785260000001</v>
      </c>
      <c r="C50" s="1">
        <v>5015.6520559999999</v>
      </c>
      <c r="D50" s="1">
        <v>6319.3085000000001</v>
      </c>
      <c r="E50" s="1">
        <f t="shared" si="0"/>
        <v>5368.746360666667</v>
      </c>
      <c r="F50" s="1">
        <f t="shared" si="1"/>
        <v>0.12296372755197099</v>
      </c>
      <c r="G50" s="1">
        <v>49</v>
      </c>
    </row>
    <row r="51" spans="1:7" x14ac:dyDescent="0.25">
      <c r="A51" s="1" t="s">
        <v>58</v>
      </c>
      <c r="B51" s="1">
        <v>5297.2224500000002</v>
      </c>
      <c r="C51" s="1">
        <v>5097.0309440000001</v>
      </c>
      <c r="D51" s="1">
        <v>5302.0868890000002</v>
      </c>
      <c r="E51" s="1">
        <f t="shared" si="0"/>
        <v>5232.1134276666662</v>
      </c>
      <c r="F51" s="1">
        <f t="shared" si="1"/>
        <v>0.11983433874881796</v>
      </c>
      <c r="G51" s="1">
        <v>50</v>
      </c>
    </row>
    <row r="52" spans="1:7" x14ac:dyDescent="0.25">
      <c r="A52" s="1" t="s">
        <v>59</v>
      </c>
      <c r="B52" s="1">
        <v>4707.5138319999996</v>
      </c>
      <c r="C52" s="1">
        <v>4883.8926680000004</v>
      </c>
      <c r="D52" s="1">
        <v>5532.8629440000004</v>
      </c>
      <c r="E52" s="1">
        <f t="shared" si="0"/>
        <v>5041.4231480000008</v>
      </c>
      <c r="F52" s="1">
        <f t="shared" si="1"/>
        <v>0.11546684100902359</v>
      </c>
      <c r="G52" s="1">
        <v>51</v>
      </c>
    </row>
    <row r="53" spans="1:7" x14ac:dyDescent="0.25">
      <c r="A53" s="1" t="s">
        <v>60</v>
      </c>
      <c r="B53" s="1">
        <v>4879.5857779999997</v>
      </c>
      <c r="C53" s="1">
        <v>4542.2389409999996</v>
      </c>
      <c r="D53" s="1">
        <v>4975.9507780000004</v>
      </c>
      <c r="E53" s="1">
        <f t="shared" si="0"/>
        <v>4799.2584990000005</v>
      </c>
      <c r="F53" s="1">
        <f t="shared" si="1"/>
        <v>0.10992039386439501</v>
      </c>
      <c r="G53" s="1">
        <v>52</v>
      </c>
    </row>
    <row r="54" spans="1:7" x14ac:dyDescent="0.25">
      <c r="A54" s="1" t="s">
        <v>61</v>
      </c>
      <c r="B54" s="1">
        <v>4689.4512000000004</v>
      </c>
      <c r="C54" s="1">
        <v>4178.421429</v>
      </c>
      <c r="D54" s="1">
        <v>4436.2566070000003</v>
      </c>
      <c r="E54" s="1">
        <f t="shared" si="0"/>
        <v>4434.7097453333336</v>
      </c>
      <c r="F54" s="1">
        <f t="shared" si="1"/>
        <v>0.10157090766894131</v>
      </c>
      <c r="G54" s="1">
        <v>53</v>
      </c>
    </row>
    <row r="55" spans="1:7" x14ac:dyDescent="0.25">
      <c r="A55" s="1" t="s">
        <v>62</v>
      </c>
      <c r="B55" s="1">
        <v>3931.4807059999998</v>
      </c>
      <c r="C55" s="1">
        <v>4018.292688</v>
      </c>
      <c r="D55" s="1">
        <v>4308.4472939999996</v>
      </c>
      <c r="E55" s="1">
        <f t="shared" si="0"/>
        <v>4086.0735626666665</v>
      </c>
      <c r="F55" s="1">
        <f t="shared" si="1"/>
        <v>9.3585876955950081E-2</v>
      </c>
      <c r="G55" s="1">
        <v>54</v>
      </c>
    </row>
    <row r="56" spans="1:7" x14ac:dyDescent="0.25">
      <c r="A56" s="1" t="s">
        <v>63</v>
      </c>
      <c r="B56" s="1">
        <v>3830.7340260000001</v>
      </c>
      <c r="C56" s="1">
        <v>3811.1959999999999</v>
      </c>
      <c r="D56" s="1">
        <v>4223.2817080000004</v>
      </c>
      <c r="E56" s="1">
        <f t="shared" si="0"/>
        <v>3955.0705780000003</v>
      </c>
      <c r="F56" s="1">
        <f t="shared" si="1"/>
        <v>9.0585434351124414E-2</v>
      </c>
      <c r="G56" s="1">
        <v>55</v>
      </c>
    </row>
    <row r="57" spans="1:7" x14ac:dyDescent="0.25">
      <c r="A57" s="1" t="s">
        <v>64</v>
      </c>
      <c r="B57" s="1">
        <v>3816.8587889999999</v>
      </c>
      <c r="C57" s="1">
        <v>3645.9090000000001</v>
      </c>
      <c r="D57" s="1">
        <v>4204.6001580000002</v>
      </c>
      <c r="E57" s="1">
        <f t="shared" si="0"/>
        <v>3889.1226489999995</v>
      </c>
      <c r="F57" s="1">
        <f t="shared" si="1"/>
        <v>8.9074988032858432E-2</v>
      </c>
      <c r="G57" s="1">
        <v>56</v>
      </c>
    </row>
    <row r="58" spans="1:7" x14ac:dyDescent="0.25">
      <c r="A58" s="1" t="s">
        <v>65</v>
      </c>
      <c r="B58" s="1">
        <v>3642.5873329999999</v>
      </c>
      <c r="C58" s="1">
        <v>3869.530385</v>
      </c>
      <c r="D58" s="1">
        <v>3739.84</v>
      </c>
      <c r="E58" s="1">
        <f t="shared" si="0"/>
        <v>3750.6525726666664</v>
      </c>
      <c r="F58" s="1">
        <f t="shared" si="1"/>
        <v>8.5903521996560483E-2</v>
      </c>
      <c r="G58" s="1">
        <v>57</v>
      </c>
    </row>
    <row r="59" spans="1:7" x14ac:dyDescent="0.25">
      <c r="A59" s="1" t="s">
        <v>66</v>
      </c>
      <c r="B59" s="1">
        <v>3331.9349769999999</v>
      </c>
      <c r="C59" s="1">
        <v>3712.603846</v>
      </c>
      <c r="D59" s="1">
        <v>3811.9116920000001</v>
      </c>
      <c r="E59" s="1">
        <f t="shared" si="0"/>
        <v>3618.8168383333336</v>
      </c>
      <c r="F59" s="1">
        <f t="shared" si="1"/>
        <v>8.2884006409654459E-2</v>
      </c>
      <c r="G59" s="1">
        <v>58</v>
      </c>
    </row>
    <row r="60" spans="1:7" x14ac:dyDescent="0.25">
      <c r="A60" s="1" t="s">
        <v>67</v>
      </c>
      <c r="B60" s="1">
        <v>3231.8591200000001</v>
      </c>
      <c r="C60" s="1">
        <v>4311.6661880000001</v>
      </c>
      <c r="D60" s="1">
        <v>2788.3355000000001</v>
      </c>
      <c r="E60" s="1">
        <f t="shared" si="0"/>
        <v>3443.9536026666669</v>
      </c>
      <c r="F60" s="1">
        <f t="shared" si="1"/>
        <v>7.8879005274398353E-2</v>
      </c>
      <c r="G60" s="1">
        <v>59</v>
      </c>
    </row>
    <row r="61" spans="1:7" x14ac:dyDescent="0.25">
      <c r="A61" s="1" t="s">
        <v>68</v>
      </c>
      <c r="B61" s="1">
        <v>3249.3126090000001</v>
      </c>
      <c r="C61" s="1">
        <v>3596.9516469999999</v>
      </c>
      <c r="D61" s="1">
        <v>3227.3634740000002</v>
      </c>
      <c r="E61" s="1">
        <f t="shared" si="0"/>
        <v>3357.8759100000002</v>
      </c>
      <c r="F61" s="1">
        <f t="shared" si="1"/>
        <v>7.6907514494556045E-2</v>
      </c>
      <c r="G61" s="1">
        <v>60</v>
      </c>
    </row>
    <row r="62" spans="1:7" x14ac:dyDescent="0.25">
      <c r="A62" s="1" t="s">
        <v>69</v>
      </c>
      <c r="B62" s="1">
        <v>2537.4981250000001</v>
      </c>
      <c r="C62" s="1">
        <v>3023.5189310000001</v>
      </c>
      <c r="D62" s="1">
        <v>3690.3495280000002</v>
      </c>
      <c r="E62" s="1">
        <f t="shared" si="0"/>
        <v>3083.7888613333339</v>
      </c>
      <c r="F62" s="1">
        <f t="shared" si="1"/>
        <v>7.0629928832344438E-2</v>
      </c>
      <c r="G62" s="1">
        <v>61</v>
      </c>
    </row>
    <row r="63" spans="1:7" x14ac:dyDescent="0.25">
      <c r="A63" s="1" t="s">
        <v>70</v>
      </c>
      <c r="B63" s="1">
        <v>3159.4131000000002</v>
      </c>
      <c r="C63" s="1">
        <v>2813.902971</v>
      </c>
      <c r="D63" s="1">
        <v>2996.7627649999999</v>
      </c>
      <c r="E63" s="1">
        <f t="shared" si="0"/>
        <v>2990.0262786666667</v>
      </c>
      <c r="F63" s="1">
        <f t="shared" si="1"/>
        <v>6.8482426250724704E-2</v>
      </c>
      <c r="G63" s="1">
        <v>62</v>
      </c>
    </row>
    <row r="64" spans="1:7" x14ac:dyDescent="0.25">
      <c r="A64" s="1" t="s">
        <v>71</v>
      </c>
      <c r="B64" s="1">
        <v>2222.4958499999998</v>
      </c>
      <c r="C64" s="1">
        <v>2018.058667</v>
      </c>
      <c r="D64" s="1">
        <v>2244.4168420000001</v>
      </c>
      <c r="E64" s="1">
        <f t="shared" si="0"/>
        <v>2161.6571196666664</v>
      </c>
      <c r="F64" s="1">
        <f t="shared" si="1"/>
        <v>4.9509773654209992E-2</v>
      </c>
      <c r="G64" s="1">
        <v>63</v>
      </c>
    </row>
    <row r="65" spans="1:7" x14ac:dyDescent="0.25">
      <c r="A65" s="1" t="s">
        <v>72</v>
      </c>
      <c r="B65" s="1">
        <v>1766.156786</v>
      </c>
      <c r="C65" s="1">
        <v>1899.222</v>
      </c>
      <c r="D65" s="1">
        <v>2057.4572840000001</v>
      </c>
      <c r="E65" s="1">
        <f t="shared" si="0"/>
        <v>1907.6120233333334</v>
      </c>
      <c r="F65" s="1">
        <f t="shared" si="1"/>
        <v>4.3691221256147522E-2</v>
      </c>
      <c r="G65" s="1">
        <v>64</v>
      </c>
    </row>
    <row r="66" spans="1:7" x14ac:dyDescent="0.25">
      <c r="A66" s="1" t="s">
        <v>73</v>
      </c>
      <c r="B66" s="1">
        <v>1783.7107800000001</v>
      </c>
      <c r="C66" s="1">
        <v>1545.8551440000001</v>
      </c>
      <c r="D66" s="1">
        <v>1642.1092200000001</v>
      </c>
      <c r="E66" s="1">
        <f t="shared" ref="E66:E70" si="2">AVERAGE(B66:D66)</f>
        <v>1657.2250480000002</v>
      </c>
      <c r="F66" s="1">
        <f t="shared" ref="F66:F70" si="3">E66/4366122*100</f>
        <v>3.7956453072085485E-2</v>
      </c>
      <c r="G66" s="1">
        <v>65</v>
      </c>
    </row>
    <row r="67" spans="1:7" x14ac:dyDescent="0.25">
      <c r="A67" s="1" t="s">
        <v>74</v>
      </c>
      <c r="B67" s="1">
        <v>673.7701667</v>
      </c>
      <c r="C67" s="1">
        <v>612.55999999999995</v>
      </c>
      <c r="D67" s="1">
        <v>2304.205755</v>
      </c>
      <c r="E67" s="1">
        <f t="shared" si="2"/>
        <v>1196.8453072333334</v>
      </c>
      <c r="F67" s="1">
        <f t="shared" si="3"/>
        <v>2.7412090345467519E-2</v>
      </c>
      <c r="G67" s="1">
        <v>66</v>
      </c>
    </row>
    <row r="68" spans="1:7" x14ac:dyDescent="0.25">
      <c r="A68" s="1" t="s">
        <v>75</v>
      </c>
      <c r="B68" s="1">
        <v>1177.952857</v>
      </c>
      <c r="C68" s="1">
        <v>1072.9217530000001</v>
      </c>
      <c r="D68" s="1">
        <v>1047.8067269999999</v>
      </c>
      <c r="E68" s="1">
        <f t="shared" si="2"/>
        <v>1099.5604456666667</v>
      </c>
      <c r="F68" s="1">
        <f t="shared" si="3"/>
        <v>2.5183914825711851E-2</v>
      </c>
      <c r="G68" s="1">
        <v>67</v>
      </c>
    </row>
    <row r="69" spans="1:7" x14ac:dyDescent="0.25">
      <c r="A69" s="1" t="s">
        <v>76</v>
      </c>
      <c r="B69" s="1">
        <v>518.48578750000001</v>
      </c>
      <c r="C69" s="1">
        <v>501.13153510000001</v>
      </c>
      <c r="D69" s="1">
        <v>1623.211618</v>
      </c>
      <c r="E69" s="1">
        <f t="shared" si="2"/>
        <v>880.94298020000008</v>
      </c>
      <c r="F69" s="1">
        <f t="shared" si="3"/>
        <v>2.0176783429322408E-2</v>
      </c>
      <c r="G69" s="1">
        <v>68</v>
      </c>
    </row>
    <row r="70" spans="1:7" x14ac:dyDescent="0.25">
      <c r="A70" s="1" t="s">
        <v>77</v>
      </c>
      <c r="B70" s="1">
        <v>750.22732719999999</v>
      </c>
      <c r="C70" s="1">
        <v>797.31261549999999</v>
      </c>
      <c r="D70" s="1">
        <v>724.19274440000004</v>
      </c>
      <c r="E70" s="1">
        <f t="shared" si="2"/>
        <v>757.24422903333334</v>
      </c>
      <c r="F70" s="1">
        <f t="shared" si="3"/>
        <v>1.7343634214374525E-2</v>
      </c>
      <c r="G70" s="1">
        <v>69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Description</vt:lpstr>
      <vt:lpstr>PE</vt:lpstr>
      <vt:lpstr>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2025-03-24T06:29:29Z</dcterms:created>
  <dcterms:modified xsi:type="dcterms:W3CDTF">2025-10-11T06:34:04Z</dcterms:modified>
</cp:coreProperties>
</file>