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/Documents/Ute/Publications/2023_PYE_ring_trial/Manuscript/00_upload_coauthors/"/>
    </mc:Choice>
  </mc:AlternateContent>
  <xr:revisionPtr revIDLastSave="0" documentId="13_ncr:1_{AE7D89A4-6516-664B-B067-796533717D07}" xr6:coauthVersionLast="47" xr6:coauthVersionMax="47" xr10:uidLastSave="{00000000-0000-0000-0000-000000000000}"/>
  <bookViews>
    <workbookView xWindow="32580" yWindow="640" windowWidth="35180" windowHeight="19900" xr2:uid="{00000000-000D-0000-FFFF-FFFF00000000}"/>
  </bookViews>
  <sheets>
    <sheet name="Legend" sheetId="1" r:id="rId1"/>
    <sheet name="E.coli_DDA" sheetId="2" r:id="rId2"/>
    <sheet name="yeast_DDA" sheetId="3" r:id="rId3"/>
    <sheet name="human_DDA" sheetId="4" r:id="rId4"/>
    <sheet name="E.coli_DIA" sheetId="8" r:id="rId5"/>
    <sheet name="yeast_DIA" sheetId="6" r:id="rId6"/>
    <sheet name="human_DIA" sheetId="7" r:id="rId7"/>
  </sheets>
  <definedNames>
    <definedName name="_xlnm._FilterDatabase" localSheetId="1" hidden="1">E.coli_DDA!$A$1:$H$16</definedName>
    <definedName name="_xlnm._FilterDatabase" localSheetId="0" hidden="1">Legend!$A$1:$D$43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H10" i="7"/>
  <c r="H3" i="7"/>
  <c r="G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9" i="7"/>
  <c r="G9" i="7"/>
  <c r="H8" i="7"/>
  <c r="G8" i="7"/>
  <c r="H7" i="7"/>
  <c r="G7" i="7"/>
  <c r="H6" i="7"/>
  <c r="G6" i="7"/>
  <c r="H5" i="7"/>
  <c r="G5" i="7"/>
  <c r="H4" i="7"/>
  <c r="G4" i="7"/>
  <c r="H16" i="6"/>
  <c r="H3" i="6"/>
  <c r="G16" i="6"/>
  <c r="G3" i="6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3" i="8"/>
  <c r="H22" i="6"/>
  <c r="G22" i="6"/>
  <c r="H21" i="6"/>
  <c r="G21" i="6"/>
  <c r="H20" i="6"/>
  <c r="G20" i="6"/>
  <c r="H19" i="6"/>
  <c r="G19" i="6"/>
  <c r="H18" i="6"/>
  <c r="G18" i="6"/>
  <c r="H17" i="6"/>
  <c r="G17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4" i="6"/>
  <c r="G4" i="6"/>
  <c r="H14" i="4"/>
  <c r="G14" i="4"/>
  <c r="G3" i="4"/>
  <c r="H16" i="4"/>
  <c r="G16" i="4"/>
  <c r="H15" i="4"/>
  <c r="G15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H3" i="3"/>
  <c r="G3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" i="2"/>
</calcChain>
</file>

<file path=xl/sharedStrings.xml><?xml version="1.0" encoding="utf-8"?>
<sst xmlns="http://schemas.openxmlformats.org/spreadsheetml/2006/main" count="373" uniqueCount="38">
  <si>
    <t>Lab.Setup</t>
  </si>
  <si>
    <t>A_evo_ex</t>
  </si>
  <si>
    <t>PYE1</t>
  </si>
  <si>
    <t>A_ulti_ex</t>
  </si>
  <si>
    <t>PYE3</t>
  </si>
  <si>
    <t>PYE9</t>
  </si>
  <si>
    <t>B_ulti_HF</t>
  </si>
  <si>
    <t>B_ulti_HFX</t>
  </si>
  <si>
    <t>C_nE_tTOF</t>
  </si>
  <si>
    <t>D_Vanq_ex</t>
  </si>
  <si>
    <t>D_ulti_ecl</t>
  </si>
  <si>
    <t>E_Vanq_ex</t>
  </si>
  <si>
    <t>E_ulti_lumos</t>
  </si>
  <si>
    <t>F_Vanq_ecl</t>
  </si>
  <si>
    <t>G_nLC_tTOF</t>
  </si>
  <si>
    <t>G_ulti_ex</t>
  </si>
  <si>
    <t>H_ulti_ecl</t>
  </si>
  <si>
    <t>H_ulti_ex</t>
  </si>
  <si>
    <t>Species</t>
  </si>
  <si>
    <t>E. coli</t>
  </si>
  <si>
    <t>yeast</t>
  </si>
  <si>
    <t>human</t>
  </si>
  <si>
    <t>K_Mclass_zTOF</t>
  </si>
  <si>
    <t>I_nLC_ex</t>
  </si>
  <si>
    <t>L_nE_tTOF</t>
  </si>
  <si>
    <t>L_nAcqu_tTOF</t>
  </si>
  <si>
    <t>J_nLC_tTOF</t>
  </si>
  <si>
    <t>L_ulti_ex_FAIMS</t>
  </si>
  <si>
    <t>L_ulti_ex</t>
  </si>
  <si>
    <r>
      <rPr>
        <b/>
        <sz val="12"/>
        <color theme="1"/>
        <rFont val="Calibri"/>
        <family val="2"/>
        <scheme val="minor"/>
      </rPr>
      <t>Supplementary Table 3.</t>
    </r>
    <r>
      <rPr>
        <sz val="12"/>
        <color theme="1"/>
        <rFont val="Calibri"/>
        <family val="2"/>
        <scheme val="minor"/>
      </rPr>
      <t xml:space="preserve"> Number of identified proteins for each experimental LC-MS setup in PYE1, PYE3 and PYE9 split by species,i.e. human, yeast and E. coli.</t>
    </r>
  </si>
  <si>
    <t>Aquisition Mode</t>
  </si>
  <si>
    <t>DDA</t>
  </si>
  <si>
    <t xml:space="preserve">Number of identified proteins </t>
  </si>
  <si>
    <t>DIA</t>
  </si>
  <si>
    <t>PYE1 vs PYE3</t>
  </si>
  <si>
    <t>PYE3 vs PYE9</t>
  </si>
  <si>
    <t xml:space="preserve">Ratio protein IDs (PYE1/PYE3) </t>
  </si>
  <si>
    <t xml:space="preserve">Ratio protein IDs (PYE3/PYE9)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</si>
</sst>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/>
    </xf>
    <xf numFmtId="164" fontId="0" fillId="0" borderId="0" xfId="0" applyNumberFormat="1"/>
    <xf numFmtId="0" fontId="19" fillId="0" borderId="0" xfId="0" applyFont="1"/>
    <xf numFmtId="0" fontId="18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0" xfId="0" applyFill="1"/>
    <xf numFmtId="0" fontId="19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D18" sqref="D18"/>
    </sheetView>
  </sheetViews>
  <sheetFormatPr baseColWidth="10" defaultRowHeight="16" x14ac:dyDescent="0.2"/>
  <cols>
    <col min="1" max="1" width="115" customWidth="1"/>
    <col min="2" max="2" width="21" customWidth="1"/>
    <col min="3" max="3" width="18.83203125" customWidth="1"/>
    <col min="4" max="4" width="15.5" customWidth="1"/>
  </cols>
  <sheetData>
    <row r="1" spans="1:1" ht="239" customHeight="1" x14ac:dyDescent="0.2">
      <c r="A1" s="7" t="s">
        <v>29</v>
      </c>
    </row>
  </sheetData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E27" sqref="E27"/>
    </sheetView>
  </sheetViews>
  <sheetFormatPr baseColWidth="10" defaultRowHeight="16" x14ac:dyDescent="0.2"/>
  <cols>
    <col min="1" max="1" width="15.83203125" customWidth="1"/>
    <col min="2" max="2" width="21.1640625" customWidth="1"/>
    <col min="3" max="3" width="19.1640625" customWidth="1"/>
    <col min="4" max="4" width="21.33203125" customWidth="1"/>
    <col min="5" max="5" width="22.1640625" customWidth="1"/>
    <col min="6" max="6" width="22.33203125" customWidth="1"/>
    <col min="7" max="7" width="33.1640625" customWidth="1"/>
    <col min="8" max="8" width="33.83203125" customWidth="1"/>
    <col min="9" max="9" width="19" customWidth="1"/>
    <col min="10" max="10" width="19.6640625" customWidth="1"/>
    <col min="11" max="11" width="17.1640625" customWidth="1"/>
    <col min="12" max="12" width="15.5" customWidth="1"/>
  </cols>
  <sheetData>
    <row r="1" spans="1:12" s="1" customFormat="1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19</v>
      </c>
      <c r="B3" t="s">
        <v>31</v>
      </c>
      <c r="C3" t="s">
        <v>1</v>
      </c>
      <c r="D3">
        <v>669</v>
      </c>
      <c r="E3">
        <v>394</v>
      </c>
      <c r="F3">
        <v>186</v>
      </c>
      <c r="G3" s="3">
        <f>D3/E3</f>
        <v>1.6979695431472082</v>
      </c>
      <c r="H3" s="3">
        <f>E3/F3</f>
        <v>2.118279569892473</v>
      </c>
    </row>
    <row r="4" spans="1:12" x14ac:dyDescent="0.2">
      <c r="A4" t="s">
        <v>19</v>
      </c>
      <c r="B4" t="s">
        <v>31</v>
      </c>
      <c r="C4" t="s">
        <v>3</v>
      </c>
      <c r="D4">
        <v>833</v>
      </c>
      <c r="E4">
        <v>481</v>
      </c>
      <c r="F4">
        <v>217</v>
      </c>
      <c r="G4" s="3">
        <f t="shared" ref="G4:G16" si="0">D4/E4</f>
        <v>1.7318087318087318</v>
      </c>
      <c r="H4" s="3">
        <f t="shared" ref="H4:H16" si="1">E4/F4</f>
        <v>2.2165898617511521</v>
      </c>
    </row>
    <row r="5" spans="1:12" x14ac:dyDescent="0.2">
      <c r="A5" t="s">
        <v>19</v>
      </c>
      <c r="B5" t="s">
        <v>31</v>
      </c>
      <c r="C5" t="s">
        <v>6</v>
      </c>
      <c r="D5">
        <v>413</v>
      </c>
      <c r="E5">
        <v>179</v>
      </c>
      <c r="F5">
        <v>54</v>
      </c>
      <c r="G5" s="3">
        <f t="shared" si="0"/>
        <v>2.3072625698324023</v>
      </c>
      <c r="H5" s="3">
        <f t="shared" si="1"/>
        <v>3.3148148148148149</v>
      </c>
    </row>
    <row r="6" spans="1:12" x14ac:dyDescent="0.2">
      <c r="A6" t="s">
        <v>19</v>
      </c>
      <c r="B6" t="s">
        <v>31</v>
      </c>
      <c r="C6" t="s">
        <v>7</v>
      </c>
      <c r="D6">
        <v>674</v>
      </c>
      <c r="E6">
        <v>357</v>
      </c>
      <c r="F6">
        <v>163</v>
      </c>
      <c r="G6" s="3">
        <f t="shared" si="0"/>
        <v>1.8879551820728291</v>
      </c>
      <c r="H6" s="3">
        <f t="shared" si="1"/>
        <v>2.1901840490797544</v>
      </c>
    </row>
    <row r="7" spans="1:12" x14ac:dyDescent="0.2">
      <c r="A7" t="s">
        <v>19</v>
      </c>
      <c r="B7" t="s">
        <v>31</v>
      </c>
      <c r="C7" t="s">
        <v>8</v>
      </c>
      <c r="D7">
        <v>761</v>
      </c>
      <c r="E7">
        <v>435</v>
      </c>
      <c r="F7">
        <v>195</v>
      </c>
      <c r="G7" s="3">
        <f t="shared" si="0"/>
        <v>1.7494252873563219</v>
      </c>
      <c r="H7" s="3">
        <f t="shared" si="1"/>
        <v>2.2307692307692308</v>
      </c>
    </row>
    <row r="8" spans="1:12" x14ac:dyDescent="0.2">
      <c r="A8" t="s">
        <v>19</v>
      </c>
      <c r="B8" t="s">
        <v>31</v>
      </c>
      <c r="C8" t="s">
        <v>9</v>
      </c>
      <c r="D8">
        <v>633</v>
      </c>
      <c r="E8">
        <v>283</v>
      </c>
      <c r="F8">
        <v>97</v>
      </c>
      <c r="G8" s="3">
        <f t="shared" si="0"/>
        <v>2.2367491166077738</v>
      </c>
      <c r="H8" s="3">
        <f t="shared" si="1"/>
        <v>2.9175257731958761</v>
      </c>
    </row>
    <row r="9" spans="1:12" x14ac:dyDescent="0.2">
      <c r="A9" t="s">
        <v>19</v>
      </c>
      <c r="B9" t="s">
        <v>31</v>
      </c>
      <c r="C9" t="s">
        <v>10</v>
      </c>
      <c r="D9">
        <v>607</v>
      </c>
      <c r="E9">
        <v>321</v>
      </c>
      <c r="F9">
        <v>131</v>
      </c>
      <c r="G9" s="3">
        <f t="shared" si="0"/>
        <v>1.8909657320872275</v>
      </c>
      <c r="H9" s="3">
        <f t="shared" si="1"/>
        <v>2.4503816793893129</v>
      </c>
    </row>
    <row r="10" spans="1:12" x14ac:dyDescent="0.2">
      <c r="A10" t="s">
        <v>19</v>
      </c>
      <c r="B10" t="s">
        <v>31</v>
      </c>
      <c r="C10" t="s">
        <v>11</v>
      </c>
      <c r="D10">
        <v>678</v>
      </c>
      <c r="E10">
        <v>361</v>
      </c>
      <c r="F10">
        <v>129</v>
      </c>
      <c r="G10" s="3">
        <f t="shared" si="0"/>
        <v>1.8781163434903048</v>
      </c>
      <c r="H10" s="3">
        <f t="shared" si="1"/>
        <v>2.7984496124031009</v>
      </c>
    </row>
    <row r="11" spans="1:12" x14ac:dyDescent="0.2">
      <c r="A11" t="s">
        <v>19</v>
      </c>
      <c r="B11" t="s">
        <v>31</v>
      </c>
      <c r="C11" t="s">
        <v>12</v>
      </c>
      <c r="D11">
        <v>651</v>
      </c>
      <c r="E11">
        <v>381</v>
      </c>
      <c r="F11">
        <v>120</v>
      </c>
      <c r="G11" s="3">
        <f t="shared" si="0"/>
        <v>1.7086614173228347</v>
      </c>
      <c r="H11" s="3">
        <f t="shared" si="1"/>
        <v>3.1749999999999998</v>
      </c>
    </row>
    <row r="12" spans="1:12" x14ac:dyDescent="0.2">
      <c r="A12" t="s">
        <v>19</v>
      </c>
      <c r="B12" t="s">
        <v>31</v>
      </c>
      <c r="C12" t="s">
        <v>13</v>
      </c>
      <c r="D12">
        <v>848</v>
      </c>
      <c r="E12">
        <v>495</v>
      </c>
      <c r="F12">
        <v>238</v>
      </c>
      <c r="G12" s="3">
        <f t="shared" si="0"/>
        <v>1.7131313131313131</v>
      </c>
      <c r="H12" s="3">
        <f t="shared" si="1"/>
        <v>2.0798319327731094</v>
      </c>
    </row>
    <row r="13" spans="1:12" x14ac:dyDescent="0.2">
      <c r="A13" t="s">
        <v>19</v>
      </c>
      <c r="B13" t="s">
        <v>31</v>
      </c>
      <c r="C13" t="s">
        <v>14</v>
      </c>
      <c r="D13" s="10">
        <v>1095</v>
      </c>
      <c r="E13" s="10">
        <v>713</v>
      </c>
      <c r="F13" s="10">
        <v>456</v>
      </c>
      <c r="G13" s="3">
        <f t="shared" si="0"/>
        <v>1.5357643758765778</v>
      </c>
      <c r="H13" s="3">
        <f t="shared" si="1"/>
        <v>1.5635964912280702</v>
      </c>
    </row>
    <row r="14" spans="1:12" x14ac:dyDescent="0.2">
      <c r="A14" t="s">
        <v>19</v>
      </c>
      <c r="B14" t="s">
        <v>31</v>
      </c>
      <c r="C14" t="s">
        <v>15</v>
      </c>
      <c r="D14">
        <v>867</v>
      </c>
      <c r="E14">
        <v>499</v>
      </c>
      <c r="F14">
        <v>255</v>
      </c>
      <c r="G14" s="3">
        <f t="shared" si="0"/>
        <v>1.7374749498997997</v>
      </c>
      <c r="H14" s="3">
        <f t="shared" si="1"/>
        <v>1.9568627450980391</v>
      </c>
    </row>
    <row r="15" spans="1:12" x14ac:dyDescent="0.2">
      <c r="A15" t="s">
        <v>19</v>
      </c>
      <c r="B15" t="s">
        <v>31</v>
      </c>
      <c r="C15" t="s">
        <v>16</v>
      </c>
      <c r="D15">
        <v>693</v>
      </c>
      <c r="E15">
        <v>412</v>
      </c>
      <c r="F15">
        <v>190</v>
      </c>
      <c r="G15" s="3">
        <f t="shared" si="0"/>
        <v>1.6820388349514563</v>
      </c>
      <c r="H15" s="3">
        <f t="shared" si="1"/>
        <v>2.168421052631579</v>
      </c>
    </row>
    <row r="16" spans="1:12" x14ac:dyDescent="0.2">
      <c r="A16" t="s">
        <v>19</v>
      </c>
      <c r="B16" t="s">
        <v>31</v>
      </c>
      <c r="C16" t="s">
        <v>17</v>
      </c>
      <c r="D16">
        <v>1038</v>
      </c>
      <c r="E16">
        <v>621</v>
      </c>
      <c r="F16">
        <v>305</v>
      </c>
      <c r="G16" s="3">
        <f t="shared" si="0"/>
        <v>1.6714975845410629</v>
      </c>
      <c r="H16" s="3">
        <f t="shared" si="1"/>
        <v>2.0360655737704918</v>
      </c>
    </row>
  </sheetData>
  <autoFilter ref="A1:H16" xr:uid="{00000000-0001-0000-0100-000000000000}">
    <filterColumn colId="3" showButton="0"/>
    <filterColumn colId="4" showButton="0"/>
  </autoFilter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workbookViewId="0">
      <selection activeCell="D13" sqref="D13:F13"/>
    </sheetView>
  </sheetViews>
  <sheetFormatPr baseColWidth="10" defaultRowHeight="16" x14ac:dyDescent="0.2"/>
  <cols>
    <col min="1" max="5" width="19.5" customWidth="1"/>
    <col min="6" max="6" width="21.1640625" customWidth="1"/>
    <col min="7" max="7" width="33.1640625" customWidth="1"/>
    <col min="8" max="8" width="33.33203125" customWidth="1"/>
    <col min="11" max="12" width="16" customWidth="1"/>
  </cols>
  <sheetData>
    <row r="1" spans="1:12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  <c r="I1" s="1"/>
      <c r="J1" s="1"/>
      <c r="K1" s="1"/>
      <c r="L1" s="1"/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20</v>
      </c>
      <c r="B3" t="s">
        <v>31</v>
      </c>
      <c r="C3" t="s">
        <v>1</v>
      </c>
      <c r="D3">
        <v>800</v>
      </c>
      <c r="E3">
        <v>465</v>
      </c>
      <c r="F3">
        <v>224</v>
      </c>
      <c r="G3" s="3">
        <f>D3/E3</f>
        <v>1.7204301075268817</v>
      </c>
      <c r="H3" s="3">
        <f>E3/F3</f>
        <v>2.0758928571428572</v>
      </c>
    </row>
    <row r="4" spans="1:12" x14ac:dyDescent="0.2">
      <c r="A4" t="s">
        <v>20</v>
      </c>
      <c r="B4" t="s">
        <v>31</v>
      </c>
      <c r="C4" t="s">
        <v>3</v>
      </c>
      <c r="D4">
        <v>982</v>
      </c>
      <c r="E4">
        <v>569</v>
      </c>
      <c r="F4">
        <v>240</v>
      </c>
      <c r="G4" s="3">
        <f t="shared" ref="G4:H16" si="0">D4/E4</f>
        <v>1.7258347978910369</v>
      </c>
      <c r="H4" s="3">
        <f t="shared" si="0"/>
        <v>2.3708333333333331</v>
      </c>
    </row>
    <row r="5" spans="1:12" x14ac:dyDescent="0.2">
      <c r="A5" t="s">
        <v>20</v>
      </c>
      <c r="B5" t="s">
        <v>31</v>
      </c>
      <c r="C5" t="s">
        <v>6</v>
      </c>
      <c r="D5">
        <v>487</v>
      </c>
      <c r="E5">
        <v>205</v>
      </c>
      <c r="F5">
        <v>67</v>
      </c>
      <c r="G5" s="3">
        <f t="shared" si="0"/>
        <v>2.3756097560975609</v>
      </c>
      <c r="H5" s="3">
        <f t="shared" si="0"/>
        <v>3.0597014925373136</v>
      </c>
    </row>
    <row r="6" spans="1:12" x14ac:dyDescent="0.2">
      <c r="A6" t="s">
        <v>20</v>
      </c>
      <c r="B6" t="s">
        <v>31</v>
      </c>
      <c r="C6" t="s">
        <v>7</v>
      </c>
      <c r="D6">
        <v>800</v>
      </c>
      <c r="E6">
        <v>422</v>
      </c>
      <c r="F6">
        <v>180</v>
      </c>
      <c r="G6" s="3">
        <f t="shared" si="0"/>
        <v>1.8957345971563981</v>
      </c>
      <c r="H6" s="3">
        <f t="shared" si="0"/>
        <v>2.3444444444444446</v>
      </c>
    </row>
    <row r="7" spans="1:12" x14ac:dyDescent="0.2">
      <c r="A7" t="s">
        <v>20</v>
      </c>
      <c r="B7" t="s">
        <v>31</v>
      </c>
      <c r="C7" t="s">
        <v>8</v>
      </c>
      <c r="D7">
        <v>907</v>
      </c>
      <c r="E7">
        <v>497</v>
      </c>
      <c r="F7">
        <v>236</v>
      </c>
      <c r="G7" s="3">
        <f t="shared" si="0"/>
        <v>1.8249496981891349</v>
      </c>
      <c r="H7" s="3">
        <f t="shared" si="0"/>
        <v>2.1059322033898304</v>
      </c>
    </row>
    <row r="8" spans="1:12" x14ac:dyDescent="0.2">
      <c r="A8" t="s">
        <v>20</v>
      </c>
      <c r="B8" t="s">
        <v>31</v>
      </c>
      <c r="C8" t="s">
        <v>9</v>
      </c>
      <c r="D8">
        <v>780</v>
      </c>
      <c r="E8">
        <v>344</v>
      </c>
      <c r="F8">
        <v>119</v>
      </c>
      <c r="G8" s="3">
        <f t="shared" si="0"/>
        <v>2.2674418604651163</v>
      </c>
      <c r="H8" s="3">
        <f t="shared" si="0"/>
        <v>2.8907563025210083</v>
      </c>
    </row>
    <row r="9" spans="1:12" x14ac:dyDescent="0.2">
      <c r="A9" t="s">
        <v>20</v>
      </c>
      <c r="B9" t="s">
        <v>31</v>
      </c>
      <c r="C9" t="s">
        <v>10</v>
      </c>
      <c r="D9">
        <v>736</v>
      </c>
      <c r="E9">
        <v>373</v>
      </c>
      <c r="F9">
        <v>151</v>
      </c>
      <c r="G9" s="3">
        <f t="shared" si="0"/>
        <v>1.9731903485254692</v>
      </c>
      <c r="H9" s="3">
        <f t="shared" si="0"/>
        <v>2.4701986754966887</v>
      </c>
    </row>
    <row r="10" spans="1:12" x14ac:dyDescent="0.2">
      <c r="A10" t="s">
        <v>20</v>
      </c>
      <c r="B10" t="s">
        <v>31</v>
      </c>
      <c r="C10" t="s">
        <v>11</v>
      </c>
      <c r="D10">
        <v>785</v>
      </c>
      <c r="E10">
        <v>427</v>
      </c>
      <c r="F10">
        <v>154</v>
      </c>
      <c r="G10" s="3">
        <f t="shared" si="0"/>
        <v>1.8384074941451991</v>
      </c>
      <c r="H10" s="3">
        <f t="shared" si="0"/>
        <v>2.7727272727272729</v>
      </c>
    </row>
    <row r="11" spans="1:12" x14ac:dyDescent="0.2">
      <c r="A11" t="s">
        <v>20</v>
      </c>
      <c r="B11" t="s">
        <v>31</v>
      </c>
      <c r="C11" t="s">
        <v>12</v>
      </c>
      <c r="D11">
        <v>767</v>
      </c>
      <c r="E11">
        <v>396</v>
      </c>
      <c r="F11">
        <v>157</v>
      </c>
      <c r="G11" s="3">
        <f t="shared" si="0"/>
        <v>1.9368686868686869</v>
      </c>
      <c r="H11" s="3">
        <f t="shared" si="0"/>
        <v>2.5222929936305731</v>
      </c>
    </row>
    <row r="12" spans="1:12" x14ac:dyDescent="0.2">
      <c r="A12" t="s">
        <v>20</v>
      </c>
      <c r="B12" t="s">
        <v>31</v>
      </c>
      <c r="C12" t="s">
        <v>13</v>
      </c>
      <c r="D12">
        <v>1056</v>
      </c>
      <c r="E12">
        <v>637</v>
      </c>
      <c r="F12">
        <v>282</v>
      </c>
      <c r="G12" s="3">
        <f t="shared" si="0"/>
        <v>1.6577708006279435</v>
      </c>
      <c r="H12" s="3">
        <f t="shared" si="0"/>
        <v>2.2588652482269502</v>
      </c>
    </row>
    <row r="13" spans="1:12" x14ac:dyDescent="0.2">
      <c r="A13" t="s">
        <v>20</v>
      </c>
      <c r="B13" t="s">
        <v>31</v>
      </c>
      <c r="C13" t="s">
        <v>14</v>
      </c>
      <c r="D13" s="10">
        <v>1548</v>
      </c>
      <c r="E13" s="10">
        <v>904</v>
      </c>
      <c r="F13" s="10">
        <v>565</v>
      </c>
      <c r="G13" s="3">
        <f t="shared" si="0"/>
        <v>1.7123893805309736</v>
      </c>
      <c r="H13" s="3">
        <f t="shared" si="0"/>
        <v>1.6</v>
      </c>
    </row>
    <row r="14" spans="1:12" x14ac:dyDescent="0.2">
      <c r="A14" t="s">
        <v>20</v>
      </c>
      <c r="B14" t="s">
        <v>31</v>
      </c>
      <c r="C14" t="s">
        <v>15</v>
      </c>
      <c r="D14">
        <v>1079</v>
      </c>
      <c r="E14">
        <v>634</v>
      </c>
      <c r="F14">
        <v>298</v>
      </c>
      <c r="G14" s="3">
        <f t="shared" si="0"/>
        <v>1.7018927444794953</v>
      </c>
      <c r="H14" s="3">
        <f t="shared" si="0"/>
        <v>2.1275167785234901</v>
      </c>
    </row>
    <row r="15" spans="1:12" x14ac:dyDescent="0.2">
      <c r="A15" t="s">
        <v>20</v>
      </c>
      <c r="B15" t="s">
        <v>31</v>
      </c>
      <c r="C15" t="s">
        <v>16</v>
      </c>
      <c r="D15">
        <v>816</v>
      </c>
      <c r="E15">
        <v>471</v>
      </c>
      <c r="F15">
        <v>229</v>
      </c>
      <c r="G15" s="3">
        <f t="shared" si="0"/>
        <v>1.7324840764331211</v>
      </c>
      <c r="H15" s="3">
        <f t="shared" si="0"/>
        <v>2.0567685589519651</v>
      </c>
    </row>
    <row r="16" spans="1:12" x14ac:dyDescent="0.2">
      <c r="A16" t="s">
        <v>20</v>
      </c>
      <c r="B16" t="s">
        <v>31</v>
      </c>
      <c r="C16" t="s">
        <v>17</v>
      </c>
      <c r="D16">
        <v>1365</v>
      </c>
      <c r="E16">
        <v>762</v>
      </c>
      <c r="F16">
        <v>366</v>
      </c>
      <c r="G16" s="3">
        <f t="shared" si="0"/>
        <v>1.7913385826771653</v>
      </c>
      <c r="H16" s="3">
        <f t="shared" si="0"/>
        <v>2.081967213114754</v>
      </c>
    </row>
  </sheetData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workbookViewId="0">
      <selection activeCell="E28" sqref="E28"/>
    </sheetView>
  </sheetViews>
  <sheetFormatPr baseColWidth="10" defaultRowHeight="16" x14ac:dyDescent="0.2"/>
  <cols>
    <col min="1" max="6" width="18.6640625" customWidth="1"/>
    <col min="7" max="7" width="33.1640625" customWidth="1"/>
    <col min="8" max="8" width="32.5" customWidth="1"/>
    <col min="11" max="11" width="14.33203125" customWidth="1"/>
    <col min="12" max="12" width="13.6640625" bestFit="1" customWidth="1"/>
  </cols>
  <sheetData>
    <row r="1" spans="1:12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  <c r="I1" s="1"/>
      <c r="J1" s="1"/>
      <c r="K1" s="1"/>
      <c r="L1" s="1"/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21</v>
      </c>
      <c r="B3" t="s">
        <v>31</v>
      </c>
      <c r="C3" t="s">
        <v>1</v>
      </c>
      <c r="D3">
        <v>150</v>
      </c>
      <c r="E3">
        <v>151</v>
      </c>
      <c r="F3">
        <v>156</v>
      </c>
      <c r="G3" s="3">
        <f>D3/E3</f>
        <v>0.99337748344370858</v>
      </c>
      <c r="H3" s="3">
        <f>E3/F3</f>
        <v>0.96794871794871795</v>
      </c>
    </row>
    <row r="4" spans="1:12" x14ac:dyDescent="0.2">
      <c r="A4" t="s">
        <v>21</v>
      </c>
      <c r="B4" t="s">
        <v>31</v>
      </c>
      <c r="C4" t="s">
        <v>3</v>
      </c>
      <c r="D4">
        <v>175</v>
      </c>
      <c r="E4">
        <v>186</v>
      </c>
      <c r="F4">
        <v>187</v>
      </c>
      <c r="G4" s="3">
        <f t="shared" ref="G4:H16" si="0">D4/E4</f>
        <v>0.94086021505376349</v>
      </c>
      <c r="H4" s="3">
        <f t="shared" si="0"/>
        <v>0.99465240641711228</v>
      </c>
    </row>
    <row r="5" spans="1:12" x14ac:dyDescent="0.2">
      <c r="A5" t="s">
        <v>21</v>
      </c>
      <c r="B5" t="s">
        <v>31</v>
      </c>
      <c r="C5" t="s">
        <v>6</v>
      </c>
      <c r="D5">
        <v>108</v>
      </c>
      <c r="E5">
        <v>106</v>
      </c>
      <c r="F5">
        <v>101</v>
      </c>
      <c r="G5" s="3">
        <f t="shared" si="0"/>
        <v>1.0188679245283019</v>
      </c>
      <c r="H5" s="3">
        <f t="shared" si="0"/>
        <v>1.0495049504950495</v>
      </c>
    </row>
    <row r="6" spans="1:12" x14ac:dyDescent="0.2">
      <c r="A6" t="s">
        <v>21</v>
      </c>
      <c r="B6" t="s">
        <v>31</v>
      </c>
      <c r="C6" t="s">
        <v>7</v>
      </c>
      <c r="D6">
        <v>189</v>
      </c>
      <c r="E6">
        <v>187</v>
      </c>
      <c r="F6">
        <v>186</v>
      </c>
      <c r="G6" s="3">
        <f t="shared" si="0"/>
        <v>1.0106951871657754</v>
      </c>
      <c r="H6" s="3">
        <f t="shared" si="0"/>
        <v>1.0053763440860215</v>
      </c>
    </row>
    <row r="7" spans="1:12" x14ac:dyDescent="0.2">
      <c r="A7" t="s">
        <v>21</v>
      </c>
      <c r="B7" t="s">
        <v>31</v>
      </c>
      <c r="C7" t="s">
        <v>8</v>
      </c>
      <c r="D7">
        <v>173</v>
      </c>
      <c r="E7">
        <v>188</v>
      </c>
      <c r="F7">
        <v>182</v>
      </c>
      <c r="G7" s="3">
        <f t="shared" si="0"/>
        <v>0.92021276595744683</v>
      </c>
      <c r="H7" s="3">
        <f t="shared" si="0"/>
        <v>1.0329670329670331</v>
      </c>
    </row>
    <row r="8" spans="1:12" x14ac:dyDescent="0.2">
      <c r="A8" t="s">
        <v>21</v>
      </c>
      <c r="B8" t="s">
        <v>31</v>
      </c>
      <c r="C8" t="s">
        <v>9</v>
      </c>
      <c r="D8">
        <v>134</v>
      </c>
      <c r="E8">
        <v>136</v>
      </c>
      <c r="F8">
        <v>126</v>
      </c>
      <c r="G8" s="3">
        <f t="shared" si="0"/>
        <v>0.98529411764705888</v>
      </c>
      <c r="H8" s="3">
        <f t="shared" si="0"/>
        <v>1.0793650793650793</v>
      </c>
    </row>
    <row r="9" spans="1:12" x14ac:dyDescent="0.2">
      <c r="A9" t="s">
        <v>21</v>
      </c>
      <c r="B9" t="s">
        <v>31</v>
      </c>
      <c r="C9" t="s">
        <v>10</v>
      </c>
      <c r="D9">
        <v>158</v>
      </c>
      <c r="E9">
        <v>150</v>
      </c>
      <c r="F9">
        <v>154</v>
      </c>
      <c r="G9" s="3">
        <f t="shared" si="0"/>
        <v>1.0533333333333332</v>
      </c>
      <c r="H9" s="3">
        <f t="shared" si="0"/>
        <v>0.97402597402597402</v>
      </c>
    </row>
    <row r="10" spans="1:12" x14ac:dyDescent="0.2">
      <c r="A10" t="s">
        <v>21</v>
      </c>
      <c r="B10" t="s">
        <v>31</v>
      </c>
      <c r="C10" t="s">
        <v>11</v>
      </c>
      <c r="D10">
        <v>150</v>
      </c>
      <c r="E10">
        <v>144</v>
      </c>
      <c r="F10">
        <v>138</v>
      </c>
      <c r="G10" s="3">
        <f t="shared" si="0"/>
        <v>1.0416666666666667</v>
      </c>
      <c r="H10" s="3">
        <f t="shared" si="0"/>
        <v>1.0434782608695652</v>
      </c>
    </row>
    <row r="11" spans="1:12" x14ac:dyDescent="0.2">
      <c r="A11" t="s">
        <v>21</v>
      </c>
      <c r="B11" t="s">
        <v>31</v>
      </c>
      <c r="C11" t="s">
        <v>12</v>
      </c>
      <c r="D11">
        <v>154</v>
      </c>
      <c r="E11">
        <v>147</v>
      </c>
      <c r="F11">
        <v>140</v>
      </c>
      <c r="G11" s="3">
        <f t="shared" si="0"/>
        <v>1.0476190476190477</v>
      </c>
      <c r="H11" s="3">
        <f t="shared" si="0"/>
        <v>1.05</v>
      </c>
    </row>
    <row r="12" spans="1:12" x14ac:dyDescent="0.2">
      <c r="A12" t="s">
        <v>21</v>
      </c>
      <c r="B12" t="s">
        <v>31</v>
      </c>
      <c r="C12" t="s">
        <v>13</v>
      </c>
      <c r="D12">
        <v>165</v>
      </c>
      <c r="E12">
        <v>166</v>
      </c>
      <c r="F12">
        <v>178</v>
      </c>
      <c r="G12" s="3">
        <f t="shared" si="0"/>
        <v>0.99397590361445787</v>
      </c>
      <c r="H12" s="3">
        <f t="shared" si="0"/>
        <v>0.93258426966292129</v>
      </c>
    </row>
    <row r="13" spans="1:12" x14ac:dyDescent="0.2">
      <c r="A13" t="s">
        <v>21</v>
      </c>
      <c r="B13" t="s">
        <v>31</v>
      </c>
      <c r="C13" t="s">
        <v>14</v>
      </c>
      <c r="D13" s="10">
        <v>246</v>
      </c>
      <c r="E13" s="10">
        <v>226</v>
      </c>
      <c r="F13" s="10">
        <v>279</v>
      </c>
      <c r="G13" s="3">
        <f t="shared" si="0"/>
        <v>1.0884955752212389</v>
      </c>
      <c r="H13" s="3">
        <f t="shared" si="0"/>
        <v>0.81003584229390679</v>
      </c>
    </row>
    <row r="14" spans="1:12" x14ac:dyDescent="0.2">
      <c r="A14" t="s">
        <v>21</v>
      </c>
      <c r="B14" t="s">
        <v>31</v>
      </c>
      <c r="C14" t="s">
        <v>15</v>
      </c>
      <c r="D14">
        <v>182</v>
      </c>
      <c r="E14">
        <v>176</v>
      </c>
      <c r="F14">
        <v>172</v>
      </c>
      <c r="G14" s="3">
        <f>D14/E14</f>
        <v>1.0340909090909092</v>
      </c>
      <c r="H14" s="3">
        <f>E14/F14</f>
        <v>1.0232558139534884</v>
      </c>
    </row>
    <row r="15" spans="1:12" x14ac:dyDescent="0.2">
      <c r="A15" t="s">
        <v>21</v>
      </c>
      <c r="B15" t="s">
        <v>31</v>
      </c>
      <c r="C15" t="s">
        <v>16</v>
      </c>
      <c r="D15">
        <v>149</v>
      </c>
      <c r="E15">
        <v>155</v>
      </c>
      <c r="F15">
        <v>156</v>
      </c>
      <c r="G15" s="3">
        <f t="shared" si="0"/>
        <v>0.96129032258064517</v>
      </c>
      <c r="H15" s="3">
        <f t="shared" si="0"/>
        <v>0.99358974358974361</v>
      </c>
    </row>
    <row r="16" spans="1:12" x14ac:dyDescent="0.2">
      <c r="A16" t="s">
        <v>21</v>
      </c>
      <c r="B16" t="s">
        <v>31</v>
      </c>
      <c r="C16" t="s">
        <v>17</v>
      </c>
      <c r="D16">
        <v>200</v>
      </c>
      <c r="E16">
        <v>210</v>
      </c>
      <c r="F16">
        <v>195</v>
      </c>
      <c r="G16" s="3">
        <f t="shared" si="0"/>
        <v>0.95238095238095233</v>
      </c>
      <c r="H16" s="3">
        <f t="shared" si="0"/>
        <v>1.0769230769230769</v>
      </c>
    </row>
  </sheetData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E38" sqref="E38"/>
    </sheetView>
  </sheetViews>
  <sheetFormatPr baseColWidth="10" defaultRowHeight="16" x14ac:dyDescent="0.2"/>
  <cols>
    <col min="1" max="3" width="21.83203125" customWidth="1"/>
    <col min="4" max="6" width="17.1640625" customWidth="1"/>
    <col min="7" max="7" width="32.83203125" customWidth="1"/>
    <col min="8" max="8" width="32.6640625" customWidth="1"/>
    <col min="11" max="12" width="13.6640625" bestFit="1" customWidth="1"/>
  </cols>
  <sheetData>
    <row r="1" spans="1:12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  <c r="I1" s="1"/>
      <c r="J1" s="1"/>
      <c r="K1" s="1"/>
      <c r="L1" s="1"/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19</v>
      </c>
      <c r="B3" t="s">
        <v>33</v>
      </c>
      <c r="C3" t="s">
        <v>1</v>
      </c>
      <c r="D3">
        <v>1274</v>
      </c>
      <c r="E3">
        <v>856</v>
      </c>
      <c r="F3">
        <v>475</v>
      </c>
      <c r="G3" s="3">
        <f>D3/E3</f>
        <v>1.4883177570093458</v>
      </c>
      <c r="H3" s="3">
        <f>E3/F3</f>
        <v>1.8021052631578947</v>
      </c>
    </row>
    <row r="4" spans="1:12" x14ac:dyDescent="0.2">
      <c r="A4" t="s">
        <v>19</v>
      </c>
      <c r="B4" t="s">
        <v>33</v>
      </c>
      <c r="C4" t="s">
        <v>3</v>
      </c>
      <c r="D4">
        <v>1492</v>
      </c>
      <c r="E4">
        <v>1061</v>
      </c>
      <c r="F4">
        <v>591</v>
      </c>
      <c r="G4" s="3">
        <f t="shared" ref="G4:G22" si="0">D4/E4</f>
        <v>1.4062205466541</v>
      </c>
      <c r="H4" s="3">
        <f t="shared" ref="H4:H22" si="1">E4/F4</f>
        <v>1.7952622673434857</v>
      </c>
    </row>
    <row r="5" spans="1:12" x14ac:dyDescent="0.2">
      <c r="A5" t="s">
        <v>19</v>
      </c>
      <c r="B5" t="s">
        <v>33</v>
      </c>
      <c r="C5" t="s">
        <v>6</v>
      </c>
      <c r="D5">
        <v>898</v>
      </c>
      <c r="E5">
        <v>507</v>
      </c>
      <c r="F5">
        <v>192</v>
      </c>
      <c r="G5" s="3">
        <f t="shared" si="0"/>
        <v>1.7712031558185404</v>
      </c>
      <c r="H5" s="3">
        <f t="shared" si="1"/>
        <v>2.640625</v>
      </c>
    </row>
    <row r="6" spans="1:12" x14ac:dyDescent="0.2">
      <c r="A6" t="s">
        <v>19</v>
      </c>
      <c r="B6" t="s">
        <v>33</v>
      </c>
      <c r="C6" t="s">
        <v>7</v>
      </c>
      <c r="D6">
        <v>1058</v>
      </c>
      <c r="E6">
        <v>613</v>
      </c>
      <c r="F6">
        <v>292</v>
      </c>
      <c r="G6" s="3">
        <f t="shared" si="0"/>
        <v>1.7259380097879282</v>
      </c>
      <c r="H6" s="3">
        <f t="shared" si="1"/>
        <v>2.0993150684931505</v>
      </c>
    </row>
    <row r="7" spans="1:12" x14ac:dyDescent="0.2">
      <c r="A7" t="s">
        <v>19</v>
      </c>
      <c r="B7" t="s">
        <v>33</v>
      </c>
      <c r="C7" t="s">
        <v>8</v>
      </c>
      <c r="D7">
        <v>1287</v>
      </c>
      <c r="E7">
        <v>829</v>
      </c>
      <c r="F7">
        <v>433</v>
      </c>
      <c r="G7" s="3">
        <f t="shared" si="0"/>
        <v>1.5524728588661036</v>
      </c>
      <c r="H7" s="3">
        <f t="shared" si="1"/>
        <v>1.9145496535796767</v>
      </c>
    </row>
    <row r="8" spans="1:12" x14ac:dyDescent="0.2">
      <c r="A8" t="s">
        <v>19</v>
      </c>
      <c r="B8" t="s">
        <v>33</v>
      </c>
      <c r="C8" t="s">
        <v>10</v>
      </c>
      <c r="D8">
        <v>1268</v>
      </c>
      <c r="E8">
        <v>804</v>
      </c>
      <c r="F8">
        <v>453</v>
      </c>
      <c r="G8" s="3">
        <f t="shared" si="0"/>
        <v>1.5771144278606966</v>
      </c>
      <c r="H8" s="3">
        <f t="shared" si="1"/>
        <v>1.7748344370860927</v>
      </c>
    </row>
    <row r="9" spans="1:12" x14ac:dyDescent="0.2">
      <c r="A9" t="s">
        <v>19</v>
      </c>
      <c r="B9" t="s">
        <v>33</v>
      </c>
      <c r="C9" t="s">
        <v>9</v>
      </c>
      <c r="D9">
        <v>997</v>
      </c>
      <c r="E9">
        <v>571</v>
      </c>
      <c r="F9">
        <v>286</v>
      </c>
      <c r="G9" s="3">
        <f t="shared" si="0"/>
        <v>1.7460595446584939</v>
      </c>
      <c r="H9" s="3">
        <f t="shared" si="1"/>
        <v>1.9965034965034965</v>
      </c>
    </row>
    <row r="10" spans="1:12" x14ac:dyDescent="0.2">
      <c r="A10" t="s">
        <v>19</v>
      </c>
      <c r="B10" t="s">
        <v>33</v>
      </c>
      <c r="C10" t="s">
        <v>12</v>
      </c>
      <c r="D10">
        <v>1360</v>
      </c>
      <c r="E10">
        <v>963</v>
      </c>
      <c r="F10">
        <v>559</v>
      </c>
      <c r="G10" s="3">
        <f t="shared" si="0"/>
        <v>1.4122533748701973</v>
      </c>
      <c r="H10" s="3">
        <f t="shared" si="1"/>
        <v>1.7227191413237926</v>
      </c>
    </row>
    <row r="11" spans="1:12" x14ac:dyDescent="0.2">
      <c r="A11" t="s">
        <v>19</v>
      </c>
      <c r="B11" t="s">
        <v>33</v>
      </c>
      <c r="C11" t="s">
        <v>11</v>
      </c>
      <c r="D11">
        <v>935</v>
      </c>
      <c r="E11">
        <v>541</v>
      </c>
      <c r="F11">
        <v>247</v>
      </c>
      <c r="G11" s="3">
        <f t="shared" si="0"/>
        <v>1.7282809611829943</v>
      </c>
      <c r="H11" s="3">
        <f t="shared" si="1"/>
        <v>2.1902834008097165</v>
      </c>
    </row>
    <row r="12" spans="1:12" x14ac:dyDescent="0.2">
      <c r="A12" t="s">
        <v>19</v>
      </c>
      <c r="B12" t="s">
        <v>33</v>
      </c>
      <c r="C12" t="s">
        <v>14</v>
      </c>
      <c r="D12" s="10">
        <v>1614</v>
      </c>
      <c r="E12" s="10">
        <v>1218</v>
      </c>
      <c r="F12" s="10">
        <v>749</v>
      </c>
      <c r="G12" s="3">
        <f t="shared" si="0"/>
        <v>1.3251231527093597</v>
      </c>
      <c r="H12" s="3">
        <f t="shared" si="1"/>
        <v>1.6261682242990654</v>
      </c>
    </row>
    <row r="13" spans="1:12" x14ac:dyDescent="0.2">
      <c r="A13" t="s">
        <v>19</v>
      </c>
      <c r="B13" t="s">
        <v>33</v>
      </c>
      <c r="C13" t="s">
        <v>15</v>
      </c>
      <c r="D13">
        <v>1362</v>
      </c>
      <c r="E13">
        <v>984</v>
      </c>
      <c r="F13">
        <v>599</v>
      </c>
      <c r="G13" s="3">
        <f t="shared" si="0"/>
        <v>1.3841463414634145</v>
      </c>
      <c r="H13" s="3">
        <f t="shared" si="1"/>
        <v>1.642737896494157</v>
      </c>
    </row>
    <row r="14" spans="1:12" x14ac:dyDescent="0.2">
      <c r="A14" t="s">
        <v>19</v>
      </c>
      <c r="B14" t="s">
        <v>33</v>
      </c>
      <c r="C14" t="s">
        <v>16</v>
      </c>
      <c r="D14">
        <v>1618</v>
      </c>
      <c r="E14">
        <v>1194</v>
      </c>
      <c r="F14">
        <v>716</v>
      </c>
      <c r="G14" s="3">
        <f t="shared" si="0"/>
        <v>1.3551088777219431</v>
      </c>
      <c r="H14" s="3">
        <f t="shared" si="1"/>
        <v>1.6675977653631284</v>
      </c>
    </row>
    <row r="15" spans="1:12" x14ac:dyDescent="0.2">
      <c r="A15" t="s">
        <v>19</v>
      </c>
      <c r="B15" t="s">
        <v>33</v>
      </c>
      <c r="C15" t="s">
        <v>17</v>
      </c>
      <c r="D15">
        <v>1663</v>
      </c>
      <c r="E15">
        <v>1241</v>
      </c>
      <c r="F15">
        <v>779</v>
      </c>
      <c r="G15" s="3">
        <f t="shared" si="0"/>
        <v>1.3400483481063659</v>
      </c>
      <c r="H15" s="3">
        <f t="shared" si="1"/>
        <v>1.5930680359435174</v>
      </c>
    </row>
    <row r="16" spans="1:12" x14ac:dyDescent="0.2">
      <c r="A16" t="s">
        <v>19</v>
      </c>
      <c r="B16" t="s">
        <v>33</v>
      </c>
      <c r="C16" t="s">
        <v>23</v>
      </c>
      <c r="D16">
        <v>1573</v>
      </c>
      <c r="E16">
        <v>1194</v>
      </c>
      <c r="F16">
        <v>719</v>
      </c>
      <c r="G16" s="3">
        <f t="shared" si="0"/>
        <v>1.3174204355108878</v>
      </c>
      <c r="H16" s="3">
        <f t="shared" si="1"/>
        <v>1.6606397774687065</v>
      </c>
    </row>
    <row r="17" spans="1:8" x14ac:dyDescent="0.2">
      <c r="A17" t="s">
        <v>19</v>
      </c>
      <c r="B17" t="s">
        <v>33</v>
      </c>
      <c r="C17" t="s">
        <v>26</v>
      </c>
      <c r="D17">
        <v>1181</v>
      </c>
      <c r="E17">
        <v>768</v>
      </c>
      <c r="F17">
        <v>423</v>
      </c>
      <c r="G17" s="3">
        <f t="shared" si="0"/>
        <v>1.5377604166666667</v>
      </c>
      <c r="H17" s="3">
        <f t="shared" si="1"/>
        <v>1.8156028368794326</v>
      </c>
    </row>
    <row r="18" spans="1:8" x14ac:dyDescent="0.2">
      <c r="A18" t="s">
        <v>19</v>
      </c>
      <c r="B18" t="s">
        <v>33</v>
      </c>
      <c r="C18" t="s">
        <v>22</v>
      </c>
      <c r="D18">
        <v>1364</v>
      </c>
      <c r="E18">
        <v>964</v>
      </c>
      <c r="F18">
        <v>549</v>
      </c>
      <c r="G18" s="3">
        <f t="shared" si="0"/>
        <v>1.4149377593360997</v>
      </c>
      <c r="H18" s="3">
        <f t="shared" si="1"/>
        <v>1.7559198542805101</v>
      </c>
    </row>
    <row r="19" spans="1:8" x14ac:dyDescent="0.2">
      <c r="A19" t="s">
        <v>19</v>
      </c>
      <c r="B19" t="s">
        <v>33</v>
      </c>
      <c r="C19" t="s">
        <v>25</v>
      </c>
      <c r="D19">
        <v>754</v>
      </c>
      <c r="E19">
        <v>398</v>
      </c>
      <c r="F19">
        <v>163</v>
      </c>
      <c r="G19" s="3">
        <f t="shared" si="0"/>
        <v>1.8944723618090453</v>
      </c>
      <c r="H19" s="3">
        <f t="shared" si="1"/>
        <v>2.4417177914110431</v>
      </c>
    </row>
    <row r="20" spans="1:8" x14ac:dyDescent="0.2">
      <c r="A20" t="s">
        <v>19</v>
      </c>
      <c r="B20" t="s">
        <v>33</v>
      </c>
      <c r="C20" t="s">
        <v>24</v>
      </c>
      <c r="D20">
        <v>1141</v>
      </c>
      <c r="E20">
        <v>648</v>
      </c>
      <c r="F20">
        <v>383</v>
      </c>
      <c r="G20" s="3">
        <f t="shared" si="0"/>
        <v>1.7608024691358024</v>
      </c>
      <c r="H20" s="3">
        <f t="shared" si="1"/>
        <v>1.6919060052219321</v>
      </c>
    </row>
    <row r="21" spans="1:8" x14ac:dyDescent="0.2">
      <c r="A21" t="s">
        <v>19</v>
      </c>
      <c r="B21" t="s">
        <v>33</v>
      </c>
      <c r="C21" t="s">
        <v>28</v>
      </c>
      <c r="D21">
        <v>734</v>
      </c>
      <c r="E21">
        <v>355</v>
      </c>
      <c r="F21">
        <v>152</v>
      </c>
      <c r="G21" s="3">
        <f t="shared" si="0"/>
        <v>2.0676056338028168</v>
      </c>
      <c r="H21" s="3">
        <f t="shared" si="1"/>
        <v>2.3355263157894739</v>
      </c>
    </row>
    <row r="22" spans="1:8" x14ac:dyDescent="0.2">
      <c r="A22" t="s">
        <v>19</v>
      </c>
      <c r="B22" t="s">
        <v>33</v>
      </c>
      <c r="C22" t="s">
        <v>27</v>
      </c>
      <c r="D22">
        <v>674</v>
      </c>
      <c r="E22">
        <v>304</v>
      </c>
      <c r="F22">
        <v>184</v>
      </c>
      <c r="G22" s="3">
        <f t="shared" si="0"/>
        <v>2.2171052631578947</v>
      </c>
      <c r="H22" s="3">
        <f t="shared" si="1"/>
        <v>1.6521739130434783</v>
      </c>
    </row>
  </sheetData>
  <mergeCells count="4">
    <mergeCell ref="A1:A2"/>
    <mergeCell ref="B1:B2"/>
    <mergeCell ref="C1:C2"/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workbookViewId="0">
      <selection activeCell="D12" sqref="D12:F12"/>
    </sheetView>
  </sheetViews>
  <sheetFormatPr baseColWidth="10" defaultRowHeight="16" x14ac:dyDescent="0.2"/>
  <cols>
    <col min="1" max="6" width="19.1640625" customWidth="1"/>
    <col min="7" max="7" width="32.5" customWidth="1"/>
    <col min="8" max="8" width="32" customWidth="1"/>
    <col min="11" max="11" width="17.5" customWidth="1"/>
    <col min="12" max="12" width="16.5" customWidth="1"/>
  </cols>
  <sheetData>
    <row r="1" spans="1:12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  <c r="I1" s="1"/>
      <c r="J1" s="1"/>
      <c r="K1" s="1"/>
      <c r="L1" s="1"/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20</v>
      </c>
      <c r="B3" t="s">
        <v>33</v>
      </c>
      <c r="C3" t="s">
        <v>1</v>
      </c>
      <c r="D3">
        <v>1748</v>
      </c>
      <c r="E3" s="4">
        <v>1105</v>
      </c>
      <c r="F3">
        <v>599</v>
      </c>
      <c r="G3" s="3">
        <f>D3/E3</f>
        <v>1.5819004524886877</v>
      </c>
      <c r="H3" s="3">
        <f>E3/F3</f>
        <v>1.8447412353923205</v>
      </c>
    </row>
    <row r="4" spans="1:12" x14ac:dyDescent="0.2">
      <c r="A4" t="s">
        <v>20</v>
      </c>
      <c r="B4" t="s">
        <v>33</v>
      </c>
      <c r="C4" t="s">
        <v>3</v>
      </c>
      <c r="D4">
        <v>2183</v>
      </c>
      <c r="E4" s="4">
        <v>1411</v>
      </c>
      <c r="F4">
        <v>704</v>
      </c>
      <c r="G4" s="3">
        <f t="shared" ref="G4:H15" si="0">D4/E4</f>
        <v>1.5471296952515947</v>
      </c>
      <c r="H4" s="3">
        <f t="shared" si="0"/>
        <v>2.0042613636363638</v>
      </c>
    </row>
    <row r="5" spans="1:12" x14ac:dyDescent="0.2">
      <c r="A5" t="s">
        <v>20</v>
      </c>
      <c r="B5" t="s">
        <v>33</v>
      </c>
      <c r="C5" t="s">
        <v>6</v>
      </c>
      <c r="D5">
        <v>1095</v>
      </c>
      <c r="E5" s="4">
        <v>627</v>
      </c>
      <c r="F5">
        <v>202</v>
      </c>
      <c r="G5" s="3">
        <f t="shared" si="0"/>
        <v>1.7464114832535884</v>
      </c>
      <c r="H5" s="3">
        <f t="shared" si="0"/>
        <v>3.1039603960396041</v>
      </c>
    </row>
    <row r="6" spans="1:12" x14ac:dyDescent="0.2">
      <c r="A6" t="s">
        <v>20</v>
      </c>
      <c r="B6" t="s">
        <v>33</v>
      </c>
      <c r="C6" t="s">
        <v>7</v>
      </c>
      <c r="D6">
        <v>1365</v>
      </c>
      <c r="E6" s="4">
        <v>733</v>
      </c>
      <c r="F6">
        <v>333</v>
      </c>
      <c r="G6" s="3">
        <f t="shared" si="0"/>
        <v>1.8622100954979537</v>
      </c>
      <c r="H6" s="3">
        <f t="shared" si="0"/>
        <v>2.2012012012012012</v>
      </c>
    </row>
    <row r="7" spans="1:12" x14ac:dyDescent="0.2">
      <c r="A7" t="s">
        <v>20</v>
      </c>
      <c r="B7" t="s">
        <v>33</v>
      </c>
      <c r="C7" t="s">
        <v>8</v>
      </c>
      <c r="D7">
        <v>1790</v>
      </c>
      <c r="E7" s="4">
        <v>1039</v>
      </c>
      <c r="F7">
        <v>497</v>
      </c>
      <c r="G7" s="3">
        <f t="shared" si="0"/>
        <v>1.722810394610202</v>
      </c>
      <c r="H7" s="3">
        <f t="shared" si="0"/>
        <v>2.0905432595573439</v>
      </c>
    </row>
    <row r="8" spans="1:12" x14ac:dyDescent="0.2">
      <c r="A8" t="s">
        <v>20</v>
      </c>
      <c r="B8" t="s">
        <v>33</v>
      </c>
      <c r="C8" t="s">
        <v>10</v>
      </c>
      <c r="D8">
        <v>1792</v>
      </c>
      <c r="E8" s="4">
        <v>1043</v>
      </c>
      <c r="F8">
        <v>510</v>
      </c>
      <c r="G8" s="3">
        <f t="shared" si="0"/>
        <v>1.7181208053691275</v>
      </c>
      <c r="H8" s="3">
        <f t="shared" si="0"/>
        <v>2.0450980392156861</v>
      </c>
    </row>
    <row r="9" spans="1:12" x14ac:dyDescent="0.2">
      <c r="A9" t="s">
        <v>20</v>
      </c>
      <c r="B9" t="s">
        <v>33</v>
      </c>
      <c r="C9" t="s">
        <v>9</v>
      </c>
      <c r="D9">
        <v>1257</v>
      </c>
      <c r="E9" s="4">
        <v>683</v>
      </c>
      <c r="F9">
        <v>331</v>
      </c>
      <c r="G9" s="3">
        <f t="shared" si="0"/>
        <v>1.8404099560761347</v>
      </c>
      <c r="H9" s="3">
        <f t="shared" si="0"/>
        <v>2.0634441087613293</v>
      </c>
    </row>
    <row r="10" spans="1:12" x14ac:dyDescent="0.2">
      <c r="A10" t="s">
        <v>20</v>
      </c>
      <c r="B10" t="s">
        <v>33</v>
      </c>
      <c r="C10" t="s">
        <v>12</v>
      </c>
      <c r="D10">
        <v>2010</v>
      </c>
      <c r="E10" s="4">
        <v>1229</v>
      </c>
      <c r="F10">
        <v>673</v>
      </c>
      <c r="G10" s="3">
        <f t="shared" si="0"/>
        <v>1.6354759967453214</v>
      </c>
      <c r="H10" s="3">
        <f t="shared" si="0"/>
        <v>1.826151560178306</v>
      </c>
    </row>
    <row r="11" spans="1:12" x14ac:dyDescent="0.2">
      <c r="A11" t="s">
        <v>20</v>
      </c>
      <c r="B11" t="s">
        <v>33</v>
      </c>
      <c r="C11" t="s">
        <v>11</v>
      </c>
      <c r="D11">
        <v>1146</v>
      </c>
      <c r="E11" s="4">
        <v>625</v>
      </c>
      <c r="F11">
        <v>284</v>
      </c>
      <c r="G11" s="3">
        <f t="shared" si="0"/>
        <v>1.8335999999999999</v>
      </c>
      <c r="H11" s="3">
        <f t="shared" si="0"/>
        <v>2.2007042253521125</v>
      </c>
    </row>
    <row r="12" spans="1:12" x14ac:dyDescent="0.2">
      <c r="A12" t="s">
        <v>20</v>
      </c>
      <c r="B12" t="s">
        <v>33</v>
      </c>
      <c r="C12" t="s">
        <v>14</v>
      </c>
      <c r="D12" s="10">
        <v>2530</v>
      </c>
      <c r="E12" s="11">
        <v>1742</v>
      </c>
      <c r="F12" s="10">
        <v>900</v>
      </c>
      <c r="G12" s="3">
        <f t="shared" si="0"/>
        <v>1.4523536165327211</v>
      </c>
      <c r="H12" s="3">
        <f t="shared" si="0"/>
        <v>1.9355555555555555</v>
      </c>
    </row>
    <row r="13" spans="1:12" x14ac:dyDescent="0.2">
      <c r="A13" t="s">
        <v>20</v>
      </c>
      <c r="B13" t="s">
        <v>33</v>
      </c>
      <c r="C13" t="s">
        <v>15</v>
      </c>
      <c r="D13">
        <v>2091</v>
      </c>
      <c r="E13" s="4">
        <v>1308</v>
      </c>
      <c r="F13">
        <v>734</v>
      </c>
      <c r="G13" s="3">
        <f t="shared" si="0"/>
        <v>1.5986238532110091</v>
      </c>
      <c r="H13" s="3">
        <f t="shared" si="0"/>
        <v>1.7820163487738419</v>
      </c>
    </row>
    <row r="14" spans="1:12" x14ac:dyDescent="0.2">
      <c r="A14" t="s">
        <v>20</v>
      </c>
      <c r="B14" t="s">
        <v>33</v>
      </c>
      <c r="C14" t="s">
        <v>16</v>
      </c>
      <c r="D14">
        <v>2527</v>
      </c>
      <c r="E14" s="4">
        <v>1651</v>
      </c>
      <c r="F14">
        <v>890</v>
      </c>
      <c r="G14" s="3">
        <f>D14/E14</f>
        <v>1.5305875227135071</v>
      </c>
      <c r="H14" s="3">
        <f>E14/F14</f>
        <v>1.8550561797752809</v>
      </c>
    </row>
    <row r="15" spans="1:12" x14ac:dyDescent="0.2">
      <c r="A15" t="s">
        <v>20</v>
      </c>
      <c r="B15" t="s">
        <v>33</v>
      </c>
      <c r="C15" t="s">
        <v>17</v>
      </c>
      <c r="D15">
        <v>2579</v>
      </c>
      <c r="E15" s="4">
        <v>1695</v>
      </c>
      <c r="F15">
        <v>934</v>
      </c>
      <c r="G15" s="3">
        <f t="shared" si="0"/>
        <v>1.5215339233038347</v>
      </c>
      <c r="H15" s="3">
        <f t="shared" si="0"/>
        <v>1.8147751605995717</v>
      </c>
    </row>
    <row r="16" spans="1:12" x14ac:dyDescent="0.2">
      <c r="A16" t="s">
        <v>20</v>
      </c>
      <c r="B16" t="s">
        <v>33</v>
      </c>
      <c r="C16" t="s">
        <v>23</v>
      </c>
      <c r="D16">
        <v>2402</v>
      </c>
      <c r="E16" s="4">
        <v>1605</v>
      </c>
      <c r="F16">
        <v>872</v>
      </c>
      <c r="G16" s="3">
        <f>D16/E16</f>
        <v>1.4965732087227415</v>
      </c>
      <c r="H16" s="3">
        <f>E16/F16</f>
        <v>1.8405963302752293</v>
      </c>
    </row>
    <row r="17" spans="1:8" x14ac:dyDescent="0.2">
      <c r="A17" t="s">
        <v>20</v>
      </c>
      <c r="B17" t="s">
        <v>33</v>
      </c>
      <c r="C17" t="s">
        <v>26</v>
      </c>
      <c r="D17">
        <v>1651</v>
      </c>
      <c r="E17" s="4">
        <v>970</v>
      </c>
      <c r="F17">
        <v>512</v>
      </c>
      <c r="G17" s="3">
        <f t="shared" ref="G17:H22" si="1">D17/E17</f>
        <v>1.702061855670103</v>
      </c>
      <c r="H17" s="3">
        <f t="shared" si="1"/>
        <v>1.89453125</v>
      </c>
    </row>
    <row r="18" spans="1:8" x14ac:dyDescent="0.2">
      <c r="A18" t="s">
        <v>20</v>
      </c>
      <c r="B18" t="s">
        <v>33</v>
      </c>
      <c r="C18" t="s">
        <v>22</v>
      </c>
      <c r="D18">
        <v>1943</v>
      </c>
      <c r="E18" s="4">
        <v>1199</v>
      </c>
      <c r="F18">
        <v>635</v>
      </c>
      <c r="G18" s="3">
        <f t="shared" si="1"/>
        <v>1.6205170975813177</v>
      </c>
      <c r="H18" s="3">
        <f t="shared" si="1"/>
        <v>1.8881889763779527</v>
      </c>
    </row>
    <row r="19" spans="1:8" x14ac:dyDescent="0.2">
      <c r="A19" t="s">
        <v>20</v>
      </c>
      <c r="B19" t="s">
        <v>33</v>
      </c>
      <c r="C19" t="s">
        <v>25</v>
      </c>
      <c r="D19">
        <v>450</v>
      </c>
      <c r="E19" s="4">
        <v>195</v>
      </c>
      <c r="F19">
        <v>55</v>
      </c>
      <c r="G19" s="3">
        <f t="shared" si="1"/>
        <v>2.3076923076923075</v>
      </c>
      <c r="H19" s="3">
        <f t="shared" si="1"/>
        <v>3.5454545454545454</v>
      </c>
    </row>
    <row r="20" spans="1:8" x14ac:dyDescent="0.2">
      <c r="A20" t="s">
        <v>20</v>
      </c>
      <c r="B20" t="s">
        <v>33</v>
      </c>
      <c r="C20" t="s">
        <v>24</v>
      </c>
      <c r="D20">
        <v>1474</v>
      </c>
      <c r="E20" s="4">
        <v>840</v>
      </c>
      <c r="F20">
        <v>404</v>
      </c>
      <c r="G20" s="3">
        <f t="shared" si="1"/>
        <v>1.7547619047619047</v>
      </c>
      <c r="H20" s="3">
        <f t="shared" si="1"/>
        <v>2.0792079207920793</v>
      </c>
    </row>
    <row r="21" spans="1:8" x14ac:dyDescent="0.2">
      <c r="A21" t="s">
        <v>20</v>
      </c>
      <c r="B21" t="s">
        <v>33</v>
      </c>
      <c r="C21" t="s">
        <v>28</v>
      </c>
      <c r="D21">
        <v>476</v>
      </c>
      <c r="E21" s="4">
        <v>191</v>
      </c>
      <c r="F21">
        <v>65</v>
      </c>
      <c r="G21" s="3">
        <f t="shared" si="1"/>
        <v>2.4921465968586389</v>
      </c>
      <c r="H21" s="3">
        <f t="shared" si="1"/>
        <v>2.9384615384615387</v>
      </c>
    </row>
    <row r="22" spans="1:8" x14ac:dyDescent="0.2">
      <c r="A22" t="s">
        <v>20</v>
      </c>
      <c r="B22" t="s">
        <v>33</v>
      </c>
      <c r="C22" t="s">
        <v>27</v>
      </c>
      <c r="D22">
        <v>887</v>
      </c>
      <c r="E22" s="4">
        <v>401</v>
      </c>
      <c r="F22">
        <v>238</v>
      </c>
      <c r="G22" s="3">
        <f t="shared" si="1"/>
        <v>2.2119700748129674</v>
      </c>
      <c r="H22" s="3">
        <f t="shared" si="1"/>
        <v>1.6848739495798319</v>
      </c>
    </row>
  </sheetData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workbookViewId="0">
      <selection activeCell="D38" sqref="D38"/>
    </sheetView>
  </sheetViews>
  <sheetFormatPr baseColWidth="10" defaultRowHeight="16" x14ac:dyDescent="0.2"/>
  <cols>
    <col min="1" max="6" width="26.83203125" customWidth="1"/>
    <col min="7" max="7" width="32.6640625" customWidth="1"/>
    <col min="8" max="8" width="33" customWidth="1"/>
    <col min="11" max="11" width="19.1640625" customWidth="1"/>
    <col min="12" max="12" width="15.1640625" customWidth="1"/>
  </cols>
  <sheetData>
    <row r="1" spans="1:12" ht="19" x14ac:dyDescent="0.25">
      <c r="A1" s="8" t="s">
        <v>18</v>
      </c>
      <c r="B1" s="8" t="s">
        <v>30</v>
      </c>
      <c r="C1" s="8" t="s">
        <v>0</v>
      </c>
      <c r="D1" s="8" t="s">
        <v>32</v>
      </c>
      <c r="E1" s="8"/>
      <c r="F1" s="8"/>
      <c r="G1" s="5" t="s">
        <v>34</v>
      </c>
      <c r="H1" s="5" t="s">
        <v>35</v>
      </c>
      <c r="I1" s="1"/>
      <c r="J1" s="1"/>
      <c r="K1" s="1"/>
      <c r="L1" s="1"/>
    </row>
    <row r="2" spans="1:12" ht="20" thickBot="1" x14ac:dyDescent="0.25">
      <c r="A2" s="9"/>
      <c r="B2" s="9"/>
      <c r="C2" s="9"/>
      <c r="D2" s="2" t="s">
        <v>2</v>
      </c>
      <c r="E2" s="2" t="s">
        <v>4</v>
      </c>
      <c r="F2" s="2" t="s">
        <v>5</v>
      </c>
      <c r="G2" s="6" t="s">
        <v>36</v>
      </c>
      <c r="H2" s="6" t="s">
        <v>37</v>
      </c>
      <c r="K2" s="3"/>
      <c r="L2" s="3"/>
    </row>
    <row r="3" spans="1:12" ht="17" thickTop="1" x14ac:dyDescent="0.2">
      <c r="A3" t="s">
        <v>21</v>
      </c>
      <c r="B3" t="s">
        <v>33</v>
      </c>
      <c r="C3" t="s">
        <v>1</v>
      </c>
      <c r="D3">
        <v>257</v>
      </c>
      <c r="E3">
        <v>275</v>
      </c>
      <c r="F3">
        <v>275</v>
      </c>
      <c r="G3" s="3">
        <f>D3/E3</f>
        <v>0.93454545454545457</v>
      </c>
      <c r="H3" s="3">
        <f>E3/F3</f>
        <v>1</v>
      </c>
    </row>
    <row r="4" spans="1:12" x14ac:dyDescent="0.2">
      <c r="A4" t="s">
        <v>21</v>
      </c>
      <c r="B4" t="s">
        <v>33</v>
      </c>
      <c r="C4" t="s">
        <v>3</v>
      </c>
      <c r="D4">
        <v>399</v>
      </c>
      <c r="E4">
        <v>446</v>
      </c>
      <c r="F4">
        <v>460</v>
      </c>
      <c r="G4" s="3">
        <f t="shared" ref="G4:H15" si="0">D4/E4</f>
        <v>0.89461883408071752</v>
      </c>
      <c r="H4" s="3">
        <f t="shared" si="0"/>
        <v>0.9695652173913043</v>
      </c>
    </row>
    <row r="5" spans="1:12" x14ac:dyDescent="0.2">
      <c r="A5" t="s">
        <v>21</v>
      </c>
      <c r="B5" t="s">
        <v>33</v>
      </c>
      <c r="C5" t="s">
        <v>6</v>
      </c>
      <c r="D5">
        <v>226</v>
      </c>
      <c r="E5">
        <v>232</v>
      </c>
      <c r="F5">
        <v>214</v>
      </c>
      <c r="G5" s="3">
        <f t="shared" si="0"/>
        <v>0.97413793103448276</v>
      </c>
      <c r="H5" s="3">
        <f t="shared" si="0"/>
        <v>1.0841121495327102</v>
      </c>
    </row>
    <row r="6" spans="1:12" x14ac:dyDescent="0.2">
      <c r="A6" t="s">
        <v>21</v>
      </c>
      <c r="B6" t="s">
        <v>33</v>
      </c>
      <c r="C6" t="s">
        <v>7</v>
      </c>
      <c r="D6">
        <v>245</v>
      </c>
      <c r="E6">
        <v>242</v>
      </c>
      <c r="F6">
        <v>250</v>
      </c>
      <c r="G6" s="3">
        <f t="shared" si="0"/>
        <v>1.0123966942148761</v>
      </c>
      <c r="H6" s="3">
        <f t="shared" si="0"/>
        <v>0.96799999999999997</v>
      </c>
    </row>
    <row r="7" spans="1:12" x14ac:dyDescent="0.2">
      <c r="A7" t="s">
        <v>21</v>
      </c>
      <c r="B7" t="s">
        <v>33</v>
      </c>
      <c r="C7" t="s">
        <v>8</v>
      </c>
      <c r="D7">
        <v>272</v>
      </c>
      <c r="E7">
        <v>276</v>
      </c>
      <c r="F7">
        <v>274</v>
      </c>
      <c r="G7" s="3">
        <f t="shared" si="0"/>
        <v>0.98550724637681164</v>
      </c>
      <c r="H7" s="3">
        <f t="shared" si="0"/>
        <v>1.0072992700729928</v>
      </c>
    </row>
    <row r="8" spans="1:12" x14ac:dyDescent="0.2">
      <c r="A8" t="s">
        <v>21</v>
      </c>
      <c r="B8" t="s">
        <v>33</v>
      </c>
      <c r="C8" t="s">
        <v>10</v>
      </c>
      <c r="D8">
        <v>278</v>
      </c>
      <c r="E8">
        <v>304</v>
      </c>
      <c r="F8">
        <v>315</v>
      </c>
      <c r="G8" s="3">
        <f t="shared" si="0"/>
        <v>0.91447368421052633</v>
      </c>
      <c r="H8" s="3">
        <f t="shared" si="0"/>
        <v>0.96507936507936509</v>
      </c>
    </row>
    <row r="9" spans="1:12" x14ac:dyDescent="0.2">
      <c r="A9" t="s">
        <v>21</v>
      </c>
      <c r="B9" t="s">
        <v>33</v>
      </c>
      <c r="C9" t="s">
        <v>9</v>
      </c>
      <c r="D9">
        <v>240</v>
      </c>
      <c r="E9">
        <v>236</v>
      </c>
      <c r="F9">
        <v>234</v>
      </c>
      <c r="G9" s="3">
        <f t="shared" si="0"/>
        <v>1.0169491525423728</v>
      </c>
      <c r="H9" s="3">
        <f t="shared" si="0"/>
        <v>1.0085470085470085</v>
      </c>
    </row>
    <row r="10" spans="1:12" x14ac:dyDescent="0.2">
      <c r="A10" t="s">
        <v>21</v>
      </c>
      <c r="B10" t="s">
        <v>33</v>
      </c>
      <c r="C10" t="s">
        <v>12</v>
      </c>
      <c r="D10">
        <v>339</v>
      </c>
      <c r="E10">
        <v>354</v>
      </c>
      <c r="F10">
        <v>392</v>
      </c>
      <c r="G10" s="3">
        <f>D10/E10</f>
        <v>0.9576271186440678</v>
      </c>
      <c r="H10" s="3">
        <f>E10/F10</f>
        <v>0.90306122448979587</v>
      </c>
    </row>
    <row r="11" spans="1:12" x14ac:dyDescent="0.2">
      <c r="A11" t="s">
        <v>21</v>
      </c>
      <c r="B11" t="s">
        <v>33</v>
      </c>
      <c r="C11" t="s">
        <v>11</v>
      </c>
      <c r="D11">
        <v>224</v>
      </c>
      <c r="E11">
        <v>230</v>
      </c>
      <c r="F11">
        <v>227</v>
      </c>
      <c r="G11" s="3">
        <f t="shared" si="0"/>
        <v>0.97391304347826091</v>
      </c>
      <c r="H11" s="3">
        <f t="shared" si="0"/>
        <v>1.0132158590308371</v>
      </c>
    </row>
    <row r="12" spans="1:12" x14ac:dyDescent="0.2">
      <c r="A12" t="s">
        <v>21</v>
      </c>
      <c r="B12" t="s">
        <v>33</v>
      </c>
      <c r="C12" t="s">
        <v>14</v>
      </c>
      <c r="D12" s="10">
        <v>368</v>
      </c>
      <c r="E12" s="10">
        <v>393</v>
      </c>
      <c r="F12" s="10">
        <v>412</v>
      </c>
      <c r="G12" s="3">
        <f t="shared" si="0"/>
        <v>0.93638676844783719</v>
      </c>
      <c r="H12" s="3">
        <f t="shared" si="0"/>
        <v>0.95388349514563109</v>
      </c>
    </row>
    <row r="13" spans="1:12" x14ac:dyDescent="0.2">
      <c r="A13" t="s">
        <v>21</v>
      </c>
      <c r="B13" t="s">
        <v>33</v>
      </c>
      <c r="C13" t="s">
        <v>15</v>
      </c>
      <c r="D13">
        <v>307</v>
      </c>
      <c r="E13">
        <v>315</v>
      </c>
      <c r="F13">
        <v>319</v>
      </c>
      <c r="G13" s="3">
        <f t="shared" si="0"/>
        <v>0.97460317460317458</v>
      </c>
      <c r="H13" s="3">
        <f t="shared" si="0"/>
        <v>0.98746081504702199</v>
      </c>
    </row>
    <row r="14" spans="1:12" x14ac:dyDescent="0.2">
      <c r="A14" t="s">
        <v>21</v>
      </c>
      <c r="B14" t="s">
        <v>33</v>
      </c>
      <c r="C14" t="s">
        <v>16</v>
      </c>
      <c r="D14">
        <v>347</v>
      </c>
      <c r="E14">
        <v>362</v>
      </c>
      <c r="F14">
        <v>377</v>
      </c>
      <c r="G14" s="3">
        <f>D14/E14</f>
        <v>0.95856353591160226</v>
      </c>
      <c r="H14" s="3">
        <f>E14/F14</f>
        <v>0.96021220159151188</v>
      </c>
    </row>
    <row r="15" spans="1:12" x14ac:dyDescent="0.2">
      <c r="A15" t="s">
        <v>21</v>
      </c>
      <c r="B15" t="s">
        <v>33</v>
      </c>
      <c r="C15" t="s">
        <v>17</v>
      </c>
      <c r="D15">
        <v>411</v>
      </c>
      <c r="E15">
        <v>435</v>
      </c>
      <c r="F15">
        <v>448</v>
      </c>
      <c r="G15" s="3">
        <f t="shared" si="0"/>
        <v>0.94482758620689655</v>
      </c>
      <c r="H15" s="3">
        <f t="shared" si="0"/>
        <v>0.9709821428571429</v>
      </c>
    </row>
    <row r="16" spans="1:12" x14ac:dyDescent="0.2">
      <c r="A16" t="s">
        <v>21</v>
      </c>
      <c r="B16" t="s">
        <v>33</v>
      </c>
      <c r="C16" t="s">
        <v>23</v>
      </c>
      <c r="D16">
        <v>382</v>
      </c>
      <c r="E16">
        <v>420</v>
      </c>
      <c r="F16">
        <v>471</v>
      </c>
      <c r="G16" s="3">
        <f>D16/E16</f>
        <v>0.90952380952380951</v>
      </c>
      <c r="H16" s="3">
        <f>E16/F16</f>
        <v>0.89171974522292996</v>
      </c>
    </row>
    <row r="17" spans="1:8" x14ac:dyDescent="0.2">
      <c r="A17" t="s">
        <v>21</v>
      </c>
      <c r="B17" t="s">
        <v>33</v>
      </c>
      <c r="C17" t="s">
        <v>26</v>
      </c>
      <c r="D17">
        <v>413</v>
      </c>
      <c r="E17">
        <v>394</v>
      </c>
      <c r="F17">
        <v>381</v>
      </c>
      <c r="G17" s="3">
        <f t="shared" ref="G17:H22" si="1">D17/E17</f>
        <v>1.0482233502538072</v>
      </c>
      <c r="H17" s="3">
        <f t="shared" si="1"/>
        <v>1.0341207349081365</v>
      </c>
    </row>
    <row r="18" spans="1:8" x14ac:dyDescent="0.2">
      <c r="A18" t="s">
        <v>21</v>
      </c>
      <c r="B18" t="s">
        <v>33</v>
      </c>
      <c r="C18" t="s">
        <v>22</v>
      </c>
      <c r="D18">
        <v>287</v>
      </c>
      <c r="E18">
        <v>303</v>
      </c>
      <c r="F18">
        <v>296</v>
      </c>
      <c r="G18" s="3">
        <f t="shared" si="1"/>
        <v>0.94719471947194722</v>
      </c>
      <c r="H18" s="3">
        <f t="shared" si="1"/>
        <v>1.0236486486486487</v>
      </c>
    </row>
    <row r="19" spans="1:8" x14ac:dyDescent="0.2">
      <c r="A19" t="s">
        <v>21</v>
      </c>
      <c r="B19" t="s">
        <v>33</v>
      </c>
      <c r="C19" t="s">
        <v>25</v>
      </c>
      <c r="D19">
        <v>229</v>
      </c>
      <c r="E19">
        <v>243</v>
      </c>
      <c r="F19">
        <v>232</v>
      </c>
      <c r="G19" s="3">
        <f t="shared" si="1"/>
        <v>0.9423868312757202</v>
      </c>
      <c r="H19" s="3">
        <f t="shared" si="1"/>
        <v>1.0474137931034482</v>
      </c>
    </row>
    <row r="20" spans="1:8" x14ac:dyDescent="0.2">
      <c r="A20" t="s">
        <v>21</v>
      </c>
      <c r="B20" t="s">
        <v>33</v>
      </c>
      <c r="C20" t="s">
        <v>24</v>
      </c>
      <c r="D20">
        <v>246</v>
      </c>
      <c r="E20">
        <v>244</v>
      </c>
      <c r="F20">
        <v>251</v>
      </c>
      <c r="G20" s="3">
        <f t="shared" si="1"/>
        <v>1.0081967213114753</v>
      </c>
      <c r="H20" s="3">
        <f t="shared" si="1"/>
        <v>0.97211155378486058</v>
      </c>
    </row>
    <row r="21" spans="1:8" x14ac:dyDescent="0.2">
      <c r="A21" t="s">
        <v>21</v>
      </c>
      <c r="B21" t="s">
        <v>33</v>
      </c>
      <c r="C21" t="s">
        <v>28</v>
      </c>
      <c r="D21">
        <v>304</v>
      </c>
      <c r="E21">
        <v>286</v>
      </c>
      <c r="F21">
        <v>290</v>
      </c>
      <c r="G21" s="3">
        <f t="shared" si="1"/>
        <v>1.0629370629370629</v>
      </c>
      <c r="H21" s="3">
        <f t="shared" si="1"/>
        <v>0.98620689655172411</v>
      </c>
    </row>
    <row r="22" spans="1:8" x14ac:dyDescent="0.2">
      <c r="A22" t="s">
        <v>21</v>
      </c>
      <c r="B22" t="s">
        <v>33</v>
      </c>
      <c r="C22" t="s">
        <v>27</v>
      </c>
      <c r="D22">
        <v>435</v>
      </c>
      <c r="E22">
        <v>396</v>
      </c>
      <c r="F22">
        <v>530</v>
      </c>
      <c r="G22" s="3">
        <f t="shared" si="1"/>
        <v>1.0984848484848484</v>
      </c>
      <c r="H22" s="3">
        <f t="shared" si="1"/>
        <v>0.74716981132075466</v>
      </c>
    </row>
  </sheetData>
  <mergeCells count="4">
    <mergeCell ref="A1:A2"/>
    <mergeCell ref="B1:B2"/>
    <mergeCell ref="C1:C2"/>
    <mergeCell ref="D1:F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Legend</vt:lpstr>
      <vt:lpstr>E.coli_DDA</vt:lpstr>
      <vt:lpstr>yeast_DDA</vt:lpstr>
      <vt:lpstr>human_DDA</vt:lpstr>
      <vt:lpstr>E.coli_DIA</vt:lpstr>
      <vt:lpstr>yeast_DIA</vt:lpstr>
      <vt:lpstr>human_DIA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Distler</dc:creator>
  <cp:lastModifiedBy>Ute Distler</cp:lastModifiedBy>
  <dcterms:created xsi:type="dcterms:W3CDTF">2024-09-20T14:25:34Z</dcterms:created>
  <dcterms:modified xsi:type="dcterms:W3CDTF">2024-10-18T10:27:37Z</dcterms:modified>
</cp:coreProperties>
</file>