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e/Documents/Ute/Publications/2023_PYE_ring_trial/Manuscript/01_finalized_version_incl_co_author_comments/"/>
    </mc:Choice>
  </mc:AlternateContent>
  <xr:revisionPtr revIDLastSave="0" documentId="13_ncr:1_{06AE5849-AF04-EC4F-86B6-35B7B9292525}" xr6:coauthVersionLast="47" xr6:coauthVersionMax="47" xr10:uidLastSave="{00000000-0000-0000-0000-000000000000}"/>
  <bookViews>
    <workbookView xWindow="30080" yWindow="500" windowWidth="33980" windowHeight="26600" xr2:uid="{E462A804-2BBE-CC41-B751-2F0FCED29909}"/>
  </bookViews>
  <sheets>
    <sheet name="Legend" sheetId="3" r:id="rId1"/>
    <sheet name="LC_MS_setups" sheetId="1" r:id="rId2"/>
    <sheet name="summary overview" sheetId="2" r:id="rId3"/>
  </sheets>
  <definedNames>
    <definedName name="_xlnm._FilterDatabase" localSheetId="2" hidden="1">'summary overview'!$A$1:$F$35</definedName>
    <definedName name="OLE_LINK16" localSheetId="1">LC_MS_setups!$H$2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E10" i="2"/>
  <c r="B16" i="2"/>
</calcChain>
</file>

<file path=xl/sharedStrings.xml><?xml version="1.0" encoding="utf-8"?>
<sst xmlns="http://schemas.openxmlformats.org/spreadsheetml/2006/main" count="230" uniqueCount="130">
  <si>
    <t>LC</t>
  </si>
  <si>
    <t>MS</t>
  </si>
  <si>
    <t>DIA</t>
  </si>
  <si>
    <t>DDA</t>
  </si>
  <si>
    <t>Ultimate 3000</t>
  </si>
  <si>
    <t>Exploris</t>
  </si>
  <si>
    <t>yes</t>
  </si>
  <si>
    <t>EvoSep</t>
  </si>
  <si>
    <t>HF</t>
  </si>
  <si>
    <t>HFX</t>
  </si>
  <si>
    <t>nanoElute</t>
  </si>
  <si>
    <t>timsTOF</t>
  </si>
  <si>
    <t>Orbitrap Eclipse</t>
  </si>
  <si>
    <t>Vanquish Neo (MF)</t>
  </si>
  <si>
    <t>Fusion Lumos</t>
  </si>
  <si>
    <t>Easy nLC 1200</t>
  </si>
  <si>
    <t>M-Class</t>
  </si>
  <si>
    <t>ZenoTOF</t>
  </si>
  <si>
    <t>nanoAcquitiy</t>
  </si>
  <si>
    <t xml:space="preserve">yes </t>
  </si>
  <si>
    <t>Gradient time [min]</t>
  </si>
  <si>
    <t>Column</t>
  </si>
  <si>
    <t>DDA settings</t>
  </si>
  <si>
    <t>Top20</t>
  </si>
  <si>
    <t>48 (30 SPD)</t>
  </si>
  <si>
    <t>Flow rate [nL/min]</t>
  </si>
  <si>
    <t>Top20 (centroid)</t>
  </si>
  <si>
    <t>Top20 (profile)</t>
  </si>
  <si>
    <t>DDA - on-column load [ug]</t>
  </si>
  <si>
    <t>DIA - on-column load [ug]</t>
  </si>
  <si>
    <t>DIA - (max.) cycle time (w/o overhead) [s]</t>
  </si>
  <si>
    <t>DDA - (max.) cycle time (w/o overhead) [s]</t>
  </si>
  <si>
    <t>Top 10 (profile)</t>
  </si>
  <si>
    <t>Top 15 (profile)</t>
  </si>
  <si>
    <t>Thermo Acclaim PepMap 100 C18 column, 15 cm × 1 mm ID, 2 μm, 100 Å</t>
  </si>
  <si>
    <t>Fixed cycle time</t>
  </si>
  <si>
    <t xml:space="preserve">self-packed, ReproSil Gold C18-AQ, Dr. Maisch, 40 mm × 75 μm, 3 μm </t>
  </si>
  <si>
    <t>40 (w/o equilibration)</t>
  </si>
  <si>
    <t>Waters BEH columns 186008795</t>
  </si>
  <si>
    <t>self-packed, C18-AQ 1.9 µm beads Dr. Maisch Reprosil-Pur 120, 20 cm x 75 µm,1.9 µm</t>
  </si>
  <si>
    <t>&gt;2.16 - 40 MS2 scans (var window width)</t>
  </si>
  <si>
    <t>1.7s - 100 ms (16 PASEF scans, 32 x 26 Da)</t>
  </si>
  <si>
    <t>0.2 and 0.5</t>
  </si>
  <si>
    <t>Abreviation</t>
  </si>
  <si>
    <t>A_evo_ex</t>
  </si>
  <si>
    <t>A_ulti_ex</t>
  </si>
  <si>
    <t>B_ulti_HF</t>
  </si>
  <si>
    <t>B_ulti_HFX</t>
  </si>
  <si>
    <t>C_nE_tTOF</t>
  </si>
  <si>
    <t>D_ulti_ecl</t>
  </si>
  <si>
    <t>D_Vanq_ex</t>
  </si>
  <si>
    <t>E_ulti_lumos</t>
  </si>
  <si>
    <t>G_ulti_ex</t>
  </si>
  <si>
    <t>H_ulti_ecl</t>
  </si>
  <si>
    <t>H_ulti_ex</t>
  </si>
  <si>
    <t>K_Mclass_zTOF</t>
  </si>
  <si>
    <t>L_nE_tTOF</t>
  </si>
  <si>
    <t>L_nAcqu_tTOF</t>
  </si>
  <si>
    <t>L_ulti_ex_FAIMS</t>
  </si>
  <si>
    <t>L_ulti_ex</t>
  </si>
  <si>
    <t>No. replicates</t>
  </si>
  <si>
    <t>I_nLC_ex</t>
  </si>
  <si>
    <t>J_nLC_tTOF</t>
  </si>
  <si>
    <t>G_nLC_tTOF</t>
  </si>
  <si>
    <t>E_Vanq_ex</t>
  </si>
  <si>
    <t>f_Vanq_ecl</t>
  </si>
  <si>
    <t>ulti_ex</t>
  </si>
  <si>
    <t>evo_ex</t>
  </si>
  <si>
    <t>ulti_HF</t>
  </si>
  <si>
    <t>ulti_HFX</t>
  </si>
  <si>
    <t>nE_tTOF</t>
  </si>
  <si>
    <t>ulti_ecl</t>
  </si>
  <si>
    <t>Vanq_ex</t>
  </si>
  <si>
    <t>ulti_lumos</t>
  </si>
  <si>
    <t>Vanq_ecl</t>
  </si>
  <si>
    <t>nLC_tTOF</t>
  </si>
  <si>
    <t>nLC_ex</t>
  </si>
  <si>
    <t>Mclass_zTOF</t>
  </si>
  <si>
    <t>nAcqu_tTOF</t>
  </si>
  <si>
    <t xml:space="preserve">timsTOF </t>
  </si>
  <si>
    <t>0.84 s</t>
  </si>
  <si>
    <t>1.7 s</t>
  </si>
  <si>
    <t>1.6 s</t>
  </si>
  <si>
    <t>1.54s</t>
  </si>
  <si>
    <t>2.2 s; max. inject auto - 30 MS2 scans (20 Da window)</t>
  </si>
  <si>
    <t>Top10</t>
  </si>
  <si>
    <t>1.1s</t>
  </si>
  <si>
    <t>1.4s</t>
  </si>
  <si>
    <t>1.54s - 40 MS2 scans (22.5 Da)</t>
  </si>
  <si>
    <t>1.54 s - 40 MS2 scans (22.5 Da)</t>
  </si>
  <si>
    <t>2.11 s - 31 MS2 scans (var window width)</t>
  </si>
  <si>
    <t xml:space="preserve">3.27 s - 48 w (var window width)? </t>
  </si>
  <si>
    <r>
      <rPr>
        <b/>
        <sz val="12"/>
        <color theme="1"/>
        <rFont val="Calibri"/>
        <family val="2"/>
        <scheme val="minor"/>
      </rPr>
      <t>Supplementary Table 1.</t>
    </r>
    <r>
      <rPr>
        <sz val="12"/>
        <color theme="1"/>
        <rFont val="Calibri"/>
        <family val="2"/>
        <scheme val="minor"/>
      </rPr>
      <t xml:space="preserve"> Overview of LC-MS setups used in the PYE ring trial.</t>
    </r>
  </si>
  <si>
    <t>LC-MS setup</t>
  </si>
  <si>
    <t>Count</t>
  </si>
  <si>
    <t>LC only</t>
  </si>
  <si>
    <t>Sum</t>
  </si>
  <si>
    <t>MS only</t>
  </si>
  <si>
    <t>Lab ID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</si>
  <si>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</si>
  <si>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</si>
  <si>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</si>
  <si>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</si>
  <si>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</si>
  <si>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</si>
  <si>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</si>
  <si>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</si>
  <si>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</si>
  <si>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</si>
  <si>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</si>
  <si>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</si>
  <si>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self-packed, ReproSil-Pur 120 C18-AQ resin, Dr Maisch, 15 cm x 75 µm, 1.9 µm </t>
  </si>
  <si>
    <t>IonOpticks Odyssey column, 25 cm x 75 µm, C18 1.6 µm</t>
  </si>
  <si>
    <t>Dr. Maisch C18 AQ, 15 cmx150 µm, 1.5 µm</t>
  </si>
  <si>
    <t>Waters nanoEase M/Z HSS T3 column, 25 cm x 75 µm, C18 1.8 µm, 100 Å</t>
  </si>
  <si>
    <t>IonOpticks Aurora column, 25 cm x 75 µm, C18 1.6 μm, CSI</t>
  </si>
  <si>
    <t>Bruker PepSep C18 column, 25 cm x 150 µm, 1.5 µm</t>
  </si>
  <si>
    <t>IonOpticks Aurora column, 5 cm x 150 μm, C18 1.6 μm, CSI</t>
  </si>
  <si>
    <t>Waters nanoEase M/Z HSS T3 C18 column, 0.3 x 150 mm, 1.8 µm, 100 Å</t>
  </si>
  <si>
    <t>Waters nanoEase M/Z HSS-T3 C18 100 mm x 100 μm, 1.8 μm</t>
  </si>
  <si>
    <t>Overall analysis time [min]</t>
  </si>
  <si>
    <t>1.26 s</t>
  </si>
  <si>
    <t>PASEF- 10 PASEF scans</t>
  </si>
  <si>
    <t xml:space="preserve">self-packed, Reprosil-Pur 120 C18-AQ resin, Dr Maisch, 30 cm x 100 µm, 1.9 µm </t>
  </si>
  <si>
    <r>
      <rPr>
        <sz val="12"/>
        <color theme="1"/>
        <rFont val="Calibri"/>
        <family val="2"/>
        <scheme val="minor"/>
      </rPr>
      <t>3s - 55 w (var window width)</t>
    </r>
  </si>
  <si>
    <t>All control 40 windows a 30000 resolution (~1.2 sec) - 40 MS2 scans (var window width)</t>
  </si>
  <si>
    <t>37 MS2 scans (var. window)</t>
  </si>
  <si>
    <t>40 MS2 scans (var window width)</t>
  </si>
  <si>
    <t>Exploris 480</t>
  </si>
  <si>
    <t>Exploris 480 FAIMS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</si>
</sst>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6" fillId="0" borderId="1" xfId="0" applyFont="1" applyBorder="1"/>
    <xf numFmtId="0" fontId="0" fillId="2" borderId="0" xfId="0" applyFill="1" applyAlignment="1">
      <alignment horizontal="left"/>
    </xf>
    <xf numFmtId="0" fontId="0" fillId="2" borderId="0" xfId="0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4F15F-7556-CE46-B051-131F43300BA1}">
  <dimension ref="A1"/>
  <sheetViews>
    <sheetView tabSelected="1" workbookViewId="0"/>
  </sheetViews>
  <sheetFormatPr baseColWidth="10" defaultRowHeight="16" x14ac:dyDescent="0.2"/>
  <cols>
    <col min="1" max="1" width="72" customWidth="1"/>
    <col min="2" max="16" width="10.6640625" customWidth="1"/>
  </cols>
  <sheetData>
    <row r="1" spans="1:1" ht="109" customHeight="1" x14ac:dyDescent="0.2">
      <c r="A1" s="6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48DC-8E45-374D-8DC4-F95906C585AB}">
  <dimension ref="A1:S22"/>
  <sheetViews>
    <sheetView zoomScale="98" zoomScaleNormal="98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9" sqref="E29"/>
    </sheetView>
  </sheetViews>
  <sheetFormatPr baseColWidth="10" defaultRowHeight="16" x14ac:dyDescent="0.2"/>
  <cols>
    <col min="2" max="2" width="19" style="1" customWidth="1"/>
    <col min="3" max="3" width="20.5" style="1" customWidth="1"/>
    <col min="4" max="4" width="19.6640625" style="1" customWidth="1"/>
    <col min="5" max="5" width="31.1640625" style="1" customWidth="1"/>
    <col min="6" max="6" width="23.6640625" style="1" customWidth="1"/>
    <col min="7" max="7" width="28.83203125" style="1" customWidth="1"/>
    <col min="8" max="8" width="79" style="1" customWidth="1"/>
    <col min="9" max="9" width="10" style="1" customWidth="1"/>
    <col min="10" max="10" width="16.1640625" style="1" customWidth="1"/>
    <col min="11" max="11" width="33.1640625" style="1" customWidth="1"/>
    <col min="12" max="12" width="48.6640625" style="1" customWidth="1"/>
    <col min="13" max="13" width="8.1640625" style="1" customWidth="1"/>
    <col min="14" max="14" width="15.1640625" style="1" customWidth="1"/>
    <col min="15" max="15" width="33.1640625" style="1" customWidth="1"/>
    <col min="16" max="16" width="26" style="1" customWidth="1"/>
    <col min="17" max="17" width="43.5" style="1" bestFit="1" customWidth="1"/>
    <col min="18" max="19" width="10.83203125" style="1"/>
  </cols>
  <sheetData>
    <row r="1" spans="1:19" s="12" customFormat="1" ht="30" customHeight="1" thickBot="1" x14ac:dyDescent="0.25">
      <c r="A1" s="14" t="s">
        <v>98</v>
      </c>
      <c r="B1" s="15" t="s">
        <v>43</v>
      </c>
      <c r="C1" s="15" t="s">
        <v>0</v>
      </c>
      <c r="D1" s="15" t="s">
        <v>1</v>
      </c>
      <c r="E1" s="15" t="s">
        <v>120</v>
      </c>
      <c r="F1" s="15" t="s">
        <v>20</v>
      </c>
      <c r="G1" s="15" t="s">
        <v>25</v>
      </c>
      <c r="H1" s="15" t="s">
        <v>21</v>
      </c>
      <c r="I1" s="15" t="s">
        <v>2</v>
      </c>
      <c r="J1" s="15" t="s">
        <v>60</v>
      </c>
      <c r="K1" s="15" t="s">
        <v>29</v>
      </c>
      <c r="L1" s="15" t="s">
        <v>30</v>
      </c>
      <c r="M1" s="15" t="s">
        <v>3</v>
      </c>
      <c r="N1" s="15" t="s">
        <v>60</v>
      </c>
      <c r="O1" s="15" t="s">
        <v>28</v>
      </c>
      <c r="P1" s="15" t="s">
        <v>22</v>
      </c>
      <c r="Q1" s="15" t="s">
        <v>31</v>
      </c>
      <c r="R1" s="13"/>
      <c r="S1" s="13"/>
    </row>
    <row r="2" spans="1:19" ht="20" thickTop="1" x14ac:dyDescent="0.25">
      <c r="A2" s="16" t="s">
        <v>99</v>
      </c>
      <c r="B2" s="1" t="s">
        <v>45</v>
      </c>
      <c r="C2" s="1" t="s">
        <v>4</v>
      </c>
      <c r="D2" s="1" t="s">
        <v>128</v>
      </c>
      <c r="E2" s="1">
        <v>90</v>
      </c>
      <c r="F2" s="1">
        <v>50</v>
      </c>
      <c r="G2" s="1">
        <v>300</v>
      </c>
      <c r="H2" s="1" t="s">
        <v>112</v>
      </c>
      <c r="I2" s="2" t="s">
        <v>6</v>
      </c>
      <c r="J2" s="1">
        <v>6</v>
      </c>
      <c r="K2" s="1">
        <v>0.3</v>
      </c>
      <c r="L2" s="1" t="s">
        <v>84</v>
      </c>
      <c r="M2" s="2" t="s">
        <v>6</v>
      </c>
      <c r="N2" s="1">
        <v>6</v>
      </c>
      <c r="O2" s="1">
        <v>0.3</v>
      </c>
      <c r="P2" s="1" t="s">
        <v>26</v>
      </c>
      <c r="Q2" s="1">
        <v>0.77</v>
      </c>
    </row>
    <row r="3" spans="1:19" ht="19" x14ac:dyDescent="0.25">
      <c r="A3" s="16" t="s">
        <v>99</v>
      </c>
      <c r="B3" s="1" t="s">
        <v>44</v>
      </c>
      <c r="C3" s="1" t="s">
        <v>7</v>
      </c>
      <c r="D3" s="1" t="s">
        <v>128</v>
      </c>
      <c r="E3" s="1" t="s">
        <v>24</v>
      </c>
      <c r="F3" s="1">
        <v>44</v>
      </c>
      <c r="G3" s="1">
        <v>220</v>
      </c>
      <c r="H3" s="1" t="s">
        <v>113</v>
      </c>
      <c r="I3" s="2" t="s">
        <v>6</v>
      </c>
      <c r="J3" s="1">
        <v>6</v>
      </c>
      <c r="K3" s="1">
        <v>0.5</v>
      </c>
      <c r="L3" s="1" t="s">
        <v>84</v>
      </c>
      <c r="M3" s="2" t="s">
        <v>6</v>
      </c>
      <c r="N3" s="1">
        <v>6</v>
      </c>
      <c r="O3" s="1">
        <v>0.5</v>
      </c>
      <c r="P3" s="1" t="s">
        <v>27</v>
      </c>
      <c r="Q3" s="1">
        <v>0.89600000000000002</v>
      </c>
    </row>
    <row r="4" spans="1:19" ht="19" x14ac:dyDescent="0.25">
      <c r="A4" s="16" t="s">
        <v>100</v>
      </c>
      <c r="B4" s="1" t="s">
        <v>46</v>
      </c>
      <c r="C4" s="1" t="s">
        <v>4</v>
      </c>
      <c r="D4" s="1" t="s">
        <v>8</v>
      </c>
      <c r="F4" s="1">
        <v>90</v>
      </c>
      <c r="G4" s="1">
        <v>250</v>
      </c>
      <c r="H4" t="s">
        <v>114</v>
      </c>
      <c r="I4" s="2" t="s">
        <v>6</v>
      </c>
      <c r="J4" s="1">
        <v>6</v>
      </c>
      <c r="L4" s="1" t="s">
        <v>126</v>
      </c>
      <c r="M4" s="2" t="s">
        <v>6</v>
      </c>
      <c r="N4" s="1">
        <v>6</v>
      </c>
      <c r="P4" s="1" t="s">
        <v>32</v>
      </c>
    </row>
    <row r="5" spans="1:19" ht="19" x14ac:dyDescent="0.25">
      <c r="A5" s="16" t="s">
        <v>100</v>
      </c>
      <c r="B5" s="1" t="s">
        <v>47</v>
      </c>
      <c r="C5" s="1" t="s">
        <v>4</v>
      </c>
      <c r="D5" s="1" t="s">
        <v>9</v>
      </c>
      <c r="F5" s="1">
        <v>90</v>
      </c>
      <c r="G5" s="1">
        <v>250</v>
      </c>
      <c r="H5" t="s">
        <v>114</v>
      </c>
      <c r="I5" s="2" t="s">
        <v>6</v>
      </c>
      <c r="J5" s="1">
        <v>6</v>
      </c>
      <c r="L5" s="1" t="s">
        <v>126</v>
      </c>
      <c r="M5" s="2" t="s">
        <v>6</v>
      </c>
      <c r="N5" s="1">
        <v>6</v>
      </c>
      <c r="P5" s="1" t="s">
        <v>33</v>
      </c>
      <c r="Q5" s="1">
        <v>0.78</v>
      </c>
    </row>
    <row r="6" spans="1:19" ht="19" x14ac:dyDescent="0.25">
      <c r="A6" s="16" t="s">
        <v>101</v>
      </c>
      <c r="B6" s="1" t="s">
        <v>48</v>
      </c>
      <c r="C6" s="1" t="s">
        <v>10</v>
      </c>
      <c r="D6" s="1" t="s">
        <v>11</v>
      </c>
      <c r="F6" s="1">
        <v>70</v>
      </c>
      <c r="G6" s="1">
        <v>300</v>
      </c>
      <c r="H6" t="s">
        <v>111</v>
      </c>
      <c r="I6" s="2" t="s">
        <v>6</v>
      </c>
      <c r="J6" s="1">
        <v>6</v>
      </c>
      <c r="L6" s="1" t="s">
        <v>87</v>
      </c>
      <c r="M6" s="2" t="s">
        <v>6</v>
      </c>
      <c r="N6" s="1">
        <v>6</v>
      </c>
      <c r="P6" s="1" t="s">
        <v>85</v>
      </c>
      <c r="Q6" s="1" t="s">
        <v>86</v>
      </c>
    </row>
    <row r="7" spans="1:19" ht="19" x14ac:dyDescent="0.25">
      <c r="A7" s="16" t="s">
        <v>102</v>
      </c>
      <c r="B7" s="1" t="s">
        <v>49</v>
      </c>
      <c r="C7" s="1" t="s">
        <v>4</v>
      </c>
      <c r="D7" s="1" t="s">
        <v>12</v>
      </c>
      <c r="E7" s="17">
        <v>80</v>
      </c>
      <c r="F7" s="1">
        <v>60</v>
      </c>
      <c r="G7" s="1">
        <v>300</v>
      </c>
      <c r="H7" t="s">
        <v>36</v>
      </c>
      <c r="I7" s="2" t="s">
        <v>6</v>
      </c>
      <c r="J7" s="1">
        <v>6</v>
      </c>
      <c r="K7" s="1">
        <v>0.3</v>
      </c>
      <c r="L7" s="1" t="s">
        <v>127</v>
      </c>
      <c r="M7" s="2" t="s">
        <v>6</v>
      </c>
      <c r="N7" s="1">
        <v>6</v>
      </c>
      <c r="O7" s="1">
        <v>0.3</v>
      </c>
      <c r="P7" s="1" t="s">
        <v>35</v>
      </c>
      <c r="Q7" s="1">
        <v>2</v>
      </c>
    </row>
    <row r="8" spans="1:19" ht="19" x14ac:dyDescent="0.25">
      <c r="A8" s="16" t="s">
        <v>102</v>
      </c>
      <c r="B8" s="1" t="s">
        <v>50</v>
      </c>
      <c r="C8" s="1" t="s">
        <v>13</v>
      </c>
      <c r="D8" s="1" t="s">
        <v>128</v>
      </c>
      <c r="E8" s="17">
        <v>62</v>
      </c>
      <c r="F8" s="1">
        <v>60</v>
      </c>
      <c r="G8" s="1">
        <v>50000</v>
      </c>
      <c r="H8" t="s">
        <v>34</v>
      </c>
      <c r="I8" s="2" t="s">
        <v>6</v>
      </c>
      <c r="J8" s="1">
        <v>6</v>
      </c>
      <c r="K8" s="1">
        <v>10</v>
      </c>
      <c r="L8" s="1" t="s">
        <v>88</v>
      </c>
      <c r="M8" s="2" t="s">
        <v>6</v>
      </c>
      <c r="N8" s="1">
        <v>5</v>
      </c>
      <c r="O8" s="1">
        <v>10</v>
      </c>
      <c r="P8" s="1" t="s">
        <v>35</v>
      </c>
      <c r="Q8" s="1">
        <v>1.2</v>
      </c>
    </row>
    <row r="9" spans="1:19" ht="19" x14ac:dyDescent="0.25">
      <c r="A9" s="16" t="s">
        <v>103</v>
      </c>
      <c r="B9" s="1" t="s">
        <v>51</v>
      </c>
      <c r="C9" s="1" t="s">
        <v>4</v>
      </c>
      <c r="D9" s="1" t="s">
        <v>14</v>
      </c>
      <c r="E9" s="17">
        <v>80</v>
      </c>
      <c r="F9" s="1">
        <v>60</v>
      </c>
      <c r="G9" s="1">
        <v>300</v>
      </c>
      <c r="H9" t="s">
        <v>36</v>
      </c>
      <c r="I9" s="2" t="s">
        <v>6</v>
      </c>
      <c r="J9" s="1">
        <v>6</v>
      </c>
      <c r="K9" s="1">
        <v>0.3</v>
      </c>
      <c r="L9" s="1" t="s">
        <v>125</v>
      </c>
      <c r="M9" s="2" t="s">
        <v>6</v>
      </c>
      <c r="N9" s="1">
        <v>6</v>
      </c>
      <c r="O9" s="1">
        <v>0.3</v>
      </c>
      <c r="P9" s="1" t="s">
        <v>23</v>
      </c>
      <c r="Q9" s="1">
        <v>0.49</v>
      </c>
    </row>
    <row r="10" spans="1:19" ht="19" x14ac:dyDescent="0.25">
      <c r="A10" s="16" t="s">
        <v>103</v>
      </c>
      <c r="B10" s="1" t="s">
        <v>64</v>
      </c>
      <c r="C10" s="1" t="s">
        <v>13</v>
      </c>
      <c r="D10" s="1" t="s">
        <v>128</v>
      </c>
      <c r="E10" s="17">
        <v>62</v>
      </c>
      <c r="F10" s="1">
        <v>60</v>
      </c>
      <c r="G10" s="1">
        <v>50000</v>
      </c>
      <c r="H10" t="s">
        <v>34</v>
      </c>
      <c r="I10" s="2" t="s">
        <v>6</v>
      </c>
      <c r="J10" s="1">
        <v>5</v>
      </c>
      <c r="K10" s="1">
        <v>10</v>
      </c>
      <c r="L10" s="1" t="s">
        <v>89</v>
      </c>
      <c r="M10" s="2" t="s">
        <v>6</v>
      </c>
      <c r="N10" s="1">
        <v>5</v>
      </c>
      <c r="O10" s="1">
        <v>10</v>
      </c>
      <c r="P10" s="1" t="s">
        <v>35</v>
      </c>
      <c r="Q10" s="1">
        <v>1.2</v>
      </c>
    </row>
    <row r="11" spans="1:19" ht="19" x14ac:dyDescent="0.25">
      <c r="A11" s="16" t="s">
        <v>104</v>
      </c>
      <c r="B11" s="1" t="s">
        <v>65</v>
      </c>
      <c r="C11" s="1" t="s">
        <v>13</v>
      </c>
      <c r="D11" s="1" t="s">
        <v>12</v>
      </c>
      <c r="E11" s="1">
        <v>67</v>
      </c>
      <c r="F11" s="1">
        <v>60</v>
      </c>
      <c r="G11" s="1">
        <v>50000</v>
      </c>
      <c r="H11" t="s">
        <v>34</v>
      </c>
      <c r="I11" s="2"/>
      <c r="M11" s="2" t="s">
        <v>6</v>
      </c>
      <c r="N11" s="1">
        <v>6</v>
      </c>
      <c r="O11" s="1">
        <v>9</v>
      </c>
      <c r="P11" s="1" t="s">
        <v>35</v>
      </c>
      <c r="Q11" s="1">
        <v>1.5</v>
      </c>
    </row>
    <row r="12" spans="1:19" ht="19" x14ac:dyDescent="0.25">
      <c r="A12" s="16" t="s">
        <v>105</v>
      </c>
      <c r="B12" s="1" t="s">
        <v>63</v>
      </c>
      <c r="C12" s="1" t="s">
        <v>15</v>
      </c>
      <c r="D12" s="1" t="s">
        <v>11</v>
      </c>
      <c r="E12" s="1" t="s">
        <v>37</v>
      </c>
      <c r="F12" s="1">
        <v>30</v>
      </c>
      <c r="G12" s="1">
        <v>300</v>
      </c>
      <c r="H12" s="1" t="s">
        <v>115</v>
      </c>
      <c r="I12" s="2" t="s">
        <v>6</v>
      </c>
      <c r="J12" s="1">
        <v>6</v>
      </c>
      <c r="K12" s="1">
        <v>0.2</v>
      </c>
      <c r="L12" s="1" t="s">
        <v>121</v>
      </c>
      <c r="M12" s="2" t="s">
        <v>6</v>
      </c>
      <c r="N12" s="1">
        <v>6</v>
      </c>
      <c r="O12" s="1">
        <v>0.2</v>
      </c>
      <c r="P12" s="1" t="s">
        <v>122</v>
      </c>
      <c r="Q12" s="1">
        <v>1.1599999999999999</v>
      </c>
    </row>
    <row r="13" spans="1:19" ht="19" x14ac:dyDescent="0.25">
      <c r="A13" s="16" t="s">
        <v>105</v>
      </c>
      <c r="B13" s="1" t="s">
        <v>52</v>
      </c>
      <c r="C13" s="1" t="s">
        <v>4</v>
      </c>
      <c r="D13" s="1" t="s">
        <v>128</v>
      </c>
      <c r="E13" s="1">
        <v>60</v>
      </c>
      <c r="F13" s="1">
        <v>48</v>
      </c>
      <c r="G13" s="1">
        <v>300</v>
      </c>
      <c r="H13" s="1" t="s">
        <v>38</v>
      </c>
      <c r="I13" s="2" t="s">
        <v>6</v>
      </c>
      <c r="J13" s="1">
        <v>6</v>
      </c>
      <c r="K13" s="1">
        <v>1</v>
      </c>
      <c r="L13" s="1" t="s">
        <v>90</v>
      </c>
      <c r="M13" s="2" t="s">
        <v>6</v>
      </c>
      <c r="N13" s="1">
        <v>6</v>
      </c>
      <c r="O13" s="1">
        <v>1</v>
      </c>
      <c r="P13" s="1" t="s">
        <v>35</v>
      </c>
      <c r="Q13" s="1">
        <v>1</v>
      </c>
    </row>
    <row r="14" spans="1:19" ht="19" x14ac:dyDescent="0.25">
      <c r="A14" s="16" t="s">
        <v>106</v>
      </c>
      <c r="B14" s="1" t="s">
        <v>53</v>
      </c>
      <c r="C14" s="1" t="s">
        <v>4</v>
      </c>
      <c r="D14" s="1" t="s">
        <v>12</v>
      </c>
      <c r="E14" s="1">
        <v>141</v>
      </c>
      <c r="F14" s="1">
        <v>120</v>
      </c>
      <c r="G14" s="1">
        <v>300</v>
      </c>
      <c r="H14" s="1" t="s">
        <v>123</v>
      </c>
      <c r="I14" s="2" t="s">
        <v>6</v>
      </c>
      <c r="J14" s="1">
        <v>6</v>
      </c>
      <c r="K14" s="1">
        <v>0.66</v>
      </c>
      <c r="L14" s="1" t="s">
        <v>124</v>
      </c>
      <c r="M14" s="2" t="s">
        <v>6</v>
      </c>
      <c r="N14" s="1">
        <v>6</v>
      </c>
      <c r="O14" s="1">
        <v>0.66</v>
      </c>
      <c r="P14" s="1" t="s">
        <v>35</v>
      </c>
      <c r="Q14" s="1">
        <v>3</v>
      </c>
    </row>
    <row r="15" spans="1:19" ht="19" x14ac:dyDescent="0.25">
      <c r="A15" s="16" t="s">
        <v>106</v>
      </c>
      <c r="B15" s="1" t="s">
        <v>54</v>
      </c>
      <c r="C15" s="1" t="s">
        <v>4</v>
      </c>
      <c r="D15" s="1" t="s">
        <v>128</v>
      </c>
      <c r="E15" s="1">
        <v>120</v>
      </c>
      <c r="F15" s="1">
        <v>102</v>
      </c>
      <c r="G15" s="1">
        <v>300</v>
      </c>
      <c r="H15" s="1" t="s">
        <v>38</v>
      </c>
      <c r="I15" s="2" t="s">
        <v>6</v>
      </c>
      <c r="J15" s="1">
        <v>6</v>
      </c>
      <c r="K15" s="1">
        <v>0.66</v>
      </c>
      <c r="L15" s="1" t="s">
        <v>91</v>
      </c>
      <c r="M15" s="2" t="s">
        <v>6</v>
      </c>
      <c r="N15" s="1">
        <v>6</v>
      </c>
      <c r="O15" s="1">
        <v>0.66</v>
      </c>
      <c r="P15" s="1" t="s">
        <v>35</v>
      </c>
      <c r="Q15" s="1">
        <v>2</v>
      </c>
    </row>
    <row r="16" spans="1:19" ht="19" x14ac:dyDescent="0.25">
      <c r="A16" s="16" t="s">
        <v>107</v>
      </c>
      <c r="B16" s="3" t="s">
        <v>61</v>
      </c>
      <c r="C16" s="1" t="s">
        <v>15</v>
      </c>
      <c r="D16" s="1" t="s">
        <v>128</v>
      </c>
      <c r="F16" s="1">
        <v>44</v>
      </c>
      <c r="G16" s="1">
        <v>250</v>
      </c>
      <c r="H16" s="1" t="s">
        <v>39</v>
      </c>
      <c r="I16" s="2" t="s">
        <v>6</v>
      </c>
      <c r="J16" s="1">
        <v>6</v>
      </c>
      <c r="L16" s="1" t="s">
        <v>40</v>
      </c>
    </row>
    <row r="17" spans="1:12" ht="19" x14ac:dyDescent="0.25">
      <c r="A17" s="16" t="s">
        <v>108</v>
      </c>
      <c r="B17" s="3" t="s">
        <v>62</v>
      </c>
      <c r="C17" s="1" t="s">
        <v>15</v>
      </c>
      <c r="D17" s="1" t="s">
        <v>11</v>
      </c>
      <c r="E17" s="1">
        <v>100</v>
      </c>
      <c r="F17" s="1">
        <v>44</v>
      </c>
      <c r="G17" s="1">
        <v>250</v>
      </c>
      <c r="H17" s="1" t="s">
        <v>39</v>
      </c>
      <c r="I17" s="2" t="s">
        <v>6</v>
      </c>
      <c r="J17" s="1">
        <v>3</v>
      </c>
      <c r="K17" s="1">
        <v>0.1</v>
      </c>
      <c r="L17" s="1" t="s">
        <v>41</v>
      </c>
    </row>
    <row r="18" spans="1:12" ht="19" x14ac:dyDescent="0.25">
      <c r="A18" s="16" t="s">
        <v>109</v>
      </c>
      <c r="B18" s="1" t="s">
        <v>55</v>
      </c>
      <c r="C18" s="1" t="s">
        <v>16</v>
      </c>
      <c r="D18" s="1" t="s">
        <v>17</v>
      </c>
      <c r="E18" s="1">
        <v>30</v>
      </c>
      <c r="F18" s="1">
        <v>20</v>
      </c>
      <c r="G18" s="1">
        <v>5000</v>
      </c>
      <c r="H18" t="s">
        <v>118</v>
      </c>
      <c r="I18" s="2" t="s">
        <v>6</v>
      </c>
      <c r="J18" s="1">
        <v>6</v>
      </c>
      <c r="K18" s="1" t="s">
        <v>42</v>
      </c>
    </row>
    <row r="19" spans="1:12" ht="19" x14ac:dyDescent="0.25">
      <c r="A19" s="16" t="s">
        <v>110</v>
      </c>
      <c r="B19" s="1" t="s">
        <v>56</v>
      </c>
      <c r="C19" s="1" t="s">
        <v>10</v>
      </c>
      <c r="D19" s="1" t="s">
        <v>11</v>
      </c>
      <c r="E19" s="1">
        <v>41</v>
      </c>
      <c r="F19" s="1">
        <v>35.5</v>
      </c>
      <c r="G19" s="1">
        <v>850</v>
      </c>
      <c r="H19" s="1" t="s">
        <v>116</v>
      </c>
      <c r="I19" s="2" t="s">
        <v>6</v>
      </c>
      <c r="J19" s="1">
        <v>3</v>
      </c>
      <c r="K19" s="1">
        <v>0.25</v>
      </c>
      <c r="L19" s="1" t="s">
        <v>81</v>
      </c>
    </row>
    <row r="20" spans="1:12" ht="19" x14ac:dyDescent="0.25">
      <c r="A20" s="16" t="s">
        <v>110</v>
      </c>
      <c r="B20" s="1" t="s">
        <v>57</v>
      </c>
      <c r="C20" s="1" t="s">
        <v>18</v>
      </c>
      <c r="D20" s="1" t="s">
        <v>11</v>
      </c>
      <c r="E20" s="1">
        <v>14</v>
      </c>
      <c r="F20" s="1">
        <v>11</v>
      </c>
      <c r="G20" s="1">
        <v>2000</v>
      </c>
      <c r="H20" t="s">
        <v>117</v>
      </c>
      <c r="I20" s="2" t="s">
        <v>19</v>
      </c>
      <c r="J20" s="1">
        <v>3</v>
      </c>
      <c r="K20" s="1">
        <v>0.25</v>
      </c>
      <c r="L20" t="s">
        <v>80</v>
      </c>
    </row>
    <row r="21" spans="1:12" ht="19" x14ac:dyDescent="0.25">
      <c r="A21" s="16" t="s">
        <v>110</v>
      </c>
      <c r="B21" s="1" t="s">
        <v>58</v>
      </c>
      <c r="C21" s="1" t="s">
        <v>4</v>
      </c>
      <c r="D21" s="1" t="s">
        <v>129</v>
      </c>
      <c r="E21" s="1">
        <v>40</v>
      </c>
      <c r="F21" s="1">
        <v>29</v>
      </c>
      <c r="G21" s="1">
        <v>300</v>
      </c>
      <c r="H21" t="s">
        <v>119</v>
      </c>
      <c r="I21" s="2" t="s">
        <v>6</v>
      </c>
      <c r="J21" s="1">
        <v>3</v>
      </c>
      <c r="K21" s="1">
        <v>0.15</v>
      </c>
      <c r="L21" s="1" t="s">
        <v>82</v>
      </c>
    </row>
    <row r="22" spans="1:12" ht="19" x14ac:dyDescent="0.25">
      <c r="A22" s="16" t="s">
        <v>110</v>
      </c>
      <c r="B22" s="1" t="s">
        <v>59</v>
      </c>
      <c r="C22" s="1" t="s">
        <v>4</v>
      </c>
      <c r="D22" s="1" t="s">
        <v>128</v>
      </c>
      <c r="E22" s="1">
        <v>40</v>
      </c>
      <c r="F22" s="1">
        <v>29</v>
      </c>
      <c r="G22" s="1">
        <v>300</v>
      </c>
      <c r="H22" t="s">
        <v>119</v>
      </c>
      <c r="I22" s="2" t="s">
        <v>6</v>
      </c>
      <c r="J22" s="1">
        <v>3</v>
      </c>
      <c r="K22" s="1">
        <v>0.15</v>
      </c>
      <c r="L22" s="1" t="s">
        <v>83</v>
      </c>
    </row>
  </sheetData>
  <phoneticPr fontId="2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3A42-2A38-F74B-813F-B4184F10ED8C}">
  <dimension ref="A1:H36"/>
  <sheetViews>
    <sheetView workbookViewId="0">
      <selection activeCell="K33" sqref="K33"/>
    </sheetView>
  </sheetViews>
  <sheetFormatPr baseColWidth="10" defaultRowHeight="16" x14ac:dyDescent="0.2"/>
  <cols>
    <col min="1" max="1" width="21.33203125" customWidth="1"/>
    <col min="2" max="2" width="9.33203125" customWidth="1"/>
    <col min="3" max="3" width="3.83203125" customWidth="1"/>
    <col min="4" max="4" width="20.83203125" customWidth="1"/>
    <col min="5" max="5" width="9.1640625" customWidth="1"/>
    <col min="6" max="6" width="3.83203125" customWidth="1"/>
    <col min="7" max="7" width="26" customWidth="1"/>
    <col min="8" max="8" width="9.83203125" customWidth="1"/>
    <col min="9" max="9" width="20" customWidth="1"/>
    <col min="13" max="13" width="19.83203125" customWidth="1"/>
  </cols>
  <sheetData>
    <row r="1" spans="1:8" ht="20" thickBot="1" x14ac:dyDescent="0.3">
      <c r="A1" s="7" t="s">
        <v>93</v>
      </c>
      <c r="B1" s="7" t="s">
        <v>94</v>
      </c>
      <c r="C1" s="7"/>
      <c r="D1" s="8" t="s">
        <v>95</v>
      </c>
      <c r="E1" s="7" t="s">
        <v>94</v>
      </c>
      <c r="F1" s="9"/>
      <c r="G1" s="8" t="s">
        <v>97</v>
      </c>
      <c r="H1" s="7" t="s">
        <v>94</v>
      </c>
    </row>
    <row r="2" spans="1:8" ht="17" thickTop="1" x14ac:dyDescent="0.2">
      <c r="A2" s="1" t="s">
        <v>66</v>
      </c>
      <c r="B2">
        <v>8</v>
      </c>
      <c r="D2" s="1" t="s">
        <v>4</v>
      </c>
      <c r="E2">
        <v>18</v>
      </c>
      <c r="G2" s="1" t="s">
        <v>5</v>
      </c>
      <c r="H2">
        <v>15</v>
      </c>
    </row>
    <row r="3" spans="1:8" x14ac:dyDescent="0.2">
      <c r="A3" s="1" t="s">
        <v>71</v>
      </c>
      <c r="B3">
        <v>4</v>
      </c>
      <c r="D3" s="1" t="s">
        <v>13</v>
      </c>
      <c r="E3">
        <v>5</v>
      </c>
      <c r="G3" t="s">
        <v>79</v>
      </c>
      <c r="H3">
        <v>7</v>
      </c>
    </row>
    <row r="4" spans="1:8" x14ac:dyDescent="0.2">
      <c r="A4" s="1" t="s">
        <v>72</v>
      </c>
      <c r="B4">
        <v>4</v>
      </c>
      <c r="D4" s="1" t="s">
        <v>15</v>
      </c>
      <c r="E4">
        <v>4</v>
      </c>
      <c r="G4" s="1" t="s">
        <v>12</v>
      </c>
      <c r="H4">
        <v>5</v>
      </c>
    </row>
    <row r="5" spans="1:8" x14ac:dyDescent="0.2">
      <c r="A5" s="1" t="s">
        <v>70</v>
      </c>
      <c r="B5">
        <v>3</v>
      </c>
      <c r="D5" s="1" t="s">
        <v>10</v>
      </c>
      <c r="E5">
        <v>3</v>
      </c>
      <c r="G5" t="s">
        <v>8</v>
      </c>
      <c r="H5">
        <v>2</v>
      </c>
    </row>
    <row r="6" spans="1:8" x14ac:dyDescent="0.2">
      <c r="A6" s="1" t="s">
        <v>75</v>
      </c>
      <c r="B6">
        <v>3</v>
      </c>
      <c r="D6" s="1" t="s">
        <v>7</v>
      </c>
      <c r="E6">
        <v>2</v>
      </c>
      <c r="G6" t="s">
        <v>9</v>
      </c>
      <c r="H6">
        <v>2</v>
      </c>
    </row>
    <row r="7" spans="1:8" x14ac:dyDescent="0.2">
      <c r="A7" s="1" t="s">
        <v>67</v>
      </c>
      <c r="B7">
        <v>2</v>
      </c>
      <c r="D7" s="1" t="s">
        <v>16</v>
      </c>
      <c r="E7">
        <v>1</v>
      </c>
      <c r="G7" s="1" t="s">
        <v>14</v>
      </c>
      <c r="H7">
        <v>2</v>
      </c>
    </row>
    <row r="8" spans="1:8" x14ac:dyDescent="0.2">
      <c r="A8" s="1" t="s">
        <v>68</v>
      </c>
      <c r="B8">
        <v>2</v>
      </c>
      <c r="D8" s="1" t="s">
        <v>18</v>
      </c>
      <c r="E8">
        <v>1</v>
      </c>
      <c r="G8" s="1" t="s">
        <v>17</v>
      </c>
      <c r="H8">
        <v>1</v>
      </c>
    </row>
    <row r="9" spans="1:8" x14ac:dyDescent="0.2">
      <c r="A9" s="1" t="s">
        <v>69</v>
      </c>
      <c r="B9">
        <v>2</v>
      </c>
    </row>
    <row r="10" spans="1:8" x14ac:dyDescent="0.2">
      <c r="A10" s="1" t="s">
        <v>73</v>
      </c>
      <c r="B10">
        <v>2</v>
      </c>
      <c r="D10" s="10" t="s">
        <v>96</v>
      </c>
      <c r="E10" s="11">
        <f>SUM(E2:E8)</f>
        <v>34</v>
      </c>
      <c r="G10" s="11" t="s">
        <v>96</v>
      </c>
      <c r="H10" s="11">
        <f>SUM(H2:H8)</f>
        <v>34</v>
      </c>
    </row>
    <row r="11" spans="1:8" x14ac:dyDescent="0.2">
      <c r="A11" s="1" t="s">
        <v>74</v>
      </c>
      <c r="B11">
        <v>1</v>
      </c>
    </row>
    <row r="12" spans="1:8" x14ac:dyDescent="0.2">
      <c r="A12" s="3" t="s">
        <v>76</v>
      </c>
      <c r="B12">
        <v>1</v>
      </c>
    </row>
    <row r="13" spans="1:8" x14ac:dyDescent="0.2">
      <c r="A13" s="1" t="s">
        <v>77</v>
      </c>
      <c r="B13">
        <v>1</v>
      </c>
    </row>
    <row r="14" spans="1:8" x14ac:dyDescent="0.2">
      <c r="A14" s="1" t="s">
        <v>78</v>
      </c>
      <c r="B14">
        <v>1</v>
      </c>
    </row>
    <row r="16" spans="1:8" x14ac:dyDescent="0.2">
      <c r="A16" s="10" t="s">
        <v>96</v>
      </c>
      <c r="B16" s="11">
        <f>SUM(B2:B14)</f>
        <v>34</v>
      </c>
    </row>
    <row r="17" spans="1:6" x14ac:dyDescent="0.2">
      <c r="A17" s="3"/>
      <c r="B17" s="3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1"/>
      <c r="B20" s="1"/>
      <c r="C20" s="1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s="1"/>
      <c r="B23" s="1"/>
      <c r="C23" s="1"/>
      <c r="D23" s="1"/>
      <c r="E23" s="4"/>
      <c r="F23" s="1"/>
    </row>
    <row r="24" spans="1:6" x14ac:dyDescent="0.2">
      <c r="A24" s="1"/>
      <c r="B24" s="1"/>
      <c r="C24" s="1"/>
      <c r="D24" s="1"/>
      <c r="E24" s="4"/>
      <c r="F24" s="1"/>
    </row>
    <row r="25" spans="1:6" x14ac:dyDescent="0.2">
      <c r="A25" s="1"/>
      <c r="B25" s="1"/>
      <c r="C25" s="1"/>
      <c r="D25" s="1"/>
      <c r="E25" s="4"/>
      <c r="F25" s="1"/>
    </row>
    <row r="26" spans="1:6" x14ac:dyDescent="0.2">
      <c r="A26" s="1"/>
      <c r="B26" s="1"/>
      <c r="C26" s="1"/>
      <c r="D26" s="1"/>
      <c r="E26" s="4"/>
      <c r="F26" s="1"/>
    </row>
    <row r="27" spans="1:6" x14ac:dyDescent="0.2">
      <c r="A27" s="1"/>
      <c r="B27" s="1"/>
      <c r="C27" s="1"/>
      <c r="D27" s="1"/>
      <c r="E27" s="4"/>
      <c r="F27" s="1"/>
    </row>
    <row r="28" spans="1:6" x14ac:dyDescent="0.2">
      <c r="A28" s="1"/>
      <c r="B28" s="1"/>
      <c r="C28" s="1"/>
      <c r="D28" s="1"/>
      <c r="E28" s="4"/>
      <c r="F28" s="1"/>
    </row>
    <row r="29" spans="1:6" x14ac:dyDescent="0.2">
      <c r="A29" s="1"/>
      <c r="B29" s="1"/>
      <c r="C29" s="1"/>
      <c r="D29" s="1"/>
      <c r="E29" s="4"/>
      <c r="F29" s="1"/>
    </row>
    <row r="30" spans="1:6" x14ac:dyDescent="0.2">
      <c r="A30" s="1"/>
      <c r="B30" s="1"/>
      <c r="C30" s="1"/>
      <c r="D30" s="1"/>
      <c r="E30" s="4"/>
      <c r="F30" s="1"/>
    </row>
    <row r="31" spans="1:6" x14ac:dyDescent="0.2">
      <c r="A31" s="1"/>
      <c r="B31" s="1"/>
      <c r="C31" s="1"/>
      <c r="D31" s="1"/>
      <c r="E31" s="4"/>
      <c r="F31" s="1"/>
    </row>
    <row r="32" spans="1:6" x14ac:dyDescent="0.2">
      <c r="A32" s="1"/>
      <c r="B32" s="1"/>
      <c r="C32" s="1"/>
      <c r="D32" s="1"/>
      <c r="E32" s="4"/>
      <c r="F32" s="1"/>
    </row>
    <row r="33" spans="1:6" x14ac:dyDescent="0.2">
      <c r="A33" s="1"/>
      <c r="B33" s="1"/>
      <c r="C33" s="1"/>
      <c r="D33" s="1"/>
      <c r="E33" s="4"/>
      <c r="F33" s="1"/>
    </row>
    <row r="34" spans="1:6" x14ac:dyDescent="0.2">
      <c r="A34" s="1"/>
      <c r="B34" s="1"/>
      <c r="C34" s="1"/>
      <c r="D34" s="1"/>
      <c r="E34" s="4"/>
      <c r="F34" s="1"/>
    </row>
    <row r="35" spans="1:6" x14ac:dyDescent="0.2">
      <c r="A35" s="1"/>
      <c r="B35" s="1"/>
      <c r="C35" s="1"/>
      <c r="D35" s="1"/>
      <c r="E35" s="4"/>
      <c r="F35" s="1"/>
    </row>
    <row r="36" spans="1:6" x14ac:dyDescent="0.2">
      <c r="E36" s="5"/>
    </row>
  </sheetData>
  <sortState xmlns:xlrd2="http://schemas.microsoft.com/office/spreadsheetml/2017/richdata2" ref="G2:H8">
    <sortCondition descending="1" ref="H2:H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Legend</vt:lpstr>
      <vt:lpstr>LC_MS_setups</vt:lpstr>
      <vt:lpstr>summary overview</vt:lpstr>
      <vt:lpstr>LC_MS_setups!OLE_LINK16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Distler</dc:creator>
  <cp:lastModifiedBy>Ute Distler</cp:lastModifiedBy>
  <dcterms:created xsi:type="dcterms:W3CDTF">2024-02-28T11:27:58Z</dcterms:created>
  <dcterms:modified xsi:type="dcterms:W3CDTF">2024-12-09T15:16:38Z</dcterms:modified>
</cp:coreProperties>
</file>