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40df3fd818b7adc/Documents/OSU/Ice Core Lab/Manuscripts/CMC1/Data/"/>
    </mc:Choice>
  </mc:AlternateContent>
  <xr:revisionPtr revIDLastSave="668" documentId="8_{07DFB928-1C8D-4044-81FE-87798071B9E4}" xr6:coauthVersionLast="47" xr6:coauthVersionMax="47" xr10:uidLastSave="{1C0D560D-E5DF-CC4D-912F-60E7731F50BB}"/>
  <bookViews>
    <workbookView xWindow="0" yWindow="760" windowWidth="30240" windowHeight="18880" xr2:uid="{5012C276-40B0-4045-86E7-8E87EA9F2231}"/>
  </bookViews>
  <sheets>
    <sheet name="Read me" sheetId="2" r:id="rId1"/>
    <sheet name="Data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0" i="1" l="1"/>
  <c r="X80" i="1"/>
</calcChain>
</file>

<file path=xl/sharedStrings.xml><?xml version="1.0" encoding="utf-8"?>
<sst xmlns="http://schemas.openxmlformats.org/spreadsheetml/2006/main" count="261" uniqueCount="52">
  <si>
    <t>Top Depth</t>
  </si>
  <si>
    <t>m</t>
  </si>
  <si>
    <t>Age</t>
  </si>
  <si>
    <t>ka</t>
  </si>
  <si>
    <t>Abstract</t>
  </si>
  <si>
    <t>Contributing authors</t>
  </si>
  <si>
    <t>Marks Peterson, J.</t>
  </si>
  <si>
    <t>Shackleton, S.</t>
  </si>
  <si>
    <t>Hishamunda, V.</t>
  </si>
  <si>
    <t>Severinghaus, J.</t>
  </si>
  <si>
    <t>ppm</t>
  </si>
  <si>
    <t>ppb</t>
  </si>
  <si>
    <t>TAC</t>
  </si>
  <si>
    <t>cc STP/g</t>
  </si>
  <si>
    <t>permil</t>
  </si>
  <si>
    <t>Kalk, M.</t>
  </si>
  <si>
    <t>TAC mean</t>
  </si>
  <si>
    <t>Ice Core</t>
  </si>
  <si>
    <t>ALHIC1901</t>
  </si>
  <si>
    <t>ALHIC1503</t>
  </si>
  <si>
    <t>Excluded from pristine dataset?</t>
  </si>
  <si>
    <t>YES</t>
  </si>
  <si>
    <t>TAC single</t>
  </si>
  <si>
    <t>TAC replicate</t>
  </si>
  <si>
    <t>Total air content (Epifanio et al. 2023), cc STP/g, corrected for solubility and the cut-bubble effect (Epifanio et al. 2023)</t>
  </si>
  <si>
    <t xml:space="preserve">Snapshots of carbon dioxide and methane concentrations from ALHIC1901 and ALHIC1503 cores from the Allan Hills, Antarctica. Snapshots range in age from 400,000 to 4 million years old, and are </t>
  </si>
  <si>
    <r>
      <t>CO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 xml:space="preserve"> single</t>
    </r>
  </si>
  <si>
    <r>
      <t>CO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 xml:space="preserve"> replicate</t>
    </r>
  </si>
  <si>
    <r>
      <t>CO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 xml:space="preserve"> mean</t>
    </r>
  </si>
  <si>
    <r>
      <t>CH</t>
    </r>
    <r>
      <rPr>
        <vertAlign val="subscript"/>
        <sz val="12"/>
        <color theme="1"/>
        <rFont val="Aptos Narrow (Body)"/>
      </rPr>
      <t>4</t>
    </r>
    <r>
      <rPr>
        <sz val="12"/>
        <color theme="1"/>
        <rFont val="Aptos Narrow"/>
        <family val="2"/>
        <scheme val="minor"/>
      </rPr>
      <t xml:space="preserve"> single</t>
    </r>
  </si>
  <si>
    <r>
      <t>CH</t>
    </r>
    <r>
      <rPr>
        <vertAlign val="subscript"/>
        <sz val="12"/>
        <color theme="1"/>
        <rFont val="Aptos Narrow (Body)"/>
      </rPr>
      <t>4</t>
    </r>
    <r>
      <rPr>
        <sz val="12"/>
        <color theme="1"/>
        <rFont val="Aptos Narrow"/>
        <family val="2"/>
        <scheme val="minor"/>
      </rPr>
      <t xml:space="preserve"> replicate</t>
    </r>
  </si>
  <si>
    <r>
      <t>CH</t>
    </r>
    <r>
      <rPr>
        <vertAlign val="subscript"/>
        <sz val="12"/>
        <color theme="1"/>
        <rFont val="Aptos Narrow (Body)"/>
      </rPr>
      <t>4</t>
    </r>
    <r>
      <rPr>
        <sz val="12"/>
        <color theme="1"/>
        <rFont val="Aptos Narrow"/>
        <family val="2"/>
        <scheme val="minor"/>
      </rPr>
      <t xml:space="preserve"> mean</t>
    </r>
  </si>
  <si>
    <r>
      <t>δ</t>
    </r>
    <r>
      <rPr>
        <vertAlign val="superscript"/>
        <sz val="12"/>
        <color theme="1"/>
        <rFont val="Aptos Narrow (Body)"/>
      </rPr>
      <t>18</t>
    </r>
    <r>
      <rPr>
        <sz val="12"/>
        <color theme="1"/>
        <rFont val="Aptos Narrow"/>
        <family val="2"/>
        <scheme val="minor"/>
      </rPr>
      <t>O</t>
    </r>
    <r>
      <rPr>
        <vertAlign val="subscript"/>
        <sz val="12"/>
        <color theme="1"/>
        <rFont val="Aptos Narrow (Body)"/>
      </rPr>
      <t>atm</t>
    </r>
  </si>
  <si>
    <r>
      <t>δ</t>
    </r>
    <r>
      <rPr>
        <vertAlign val="superscript"/>
        <sz val="12"/>
        <color theme="1"/>
        <rFont val="Aptos Narrow (Body)"/>
      </rPr>
      <t>15</t>
    </r>
    <r>
      <rPr>
        <sz val="12"/>
        <color theme="1"/>
        <rFont val="Aptos Narrow"/>
        <family val="2"/>
        <scheme val="minor"/>
      </rPr>
      <t>N</t>
    </r>
  </si>
  <si>
    <r>
      <t>CO</t>
    </r>
    <r>
      <rPr>
        <vertAlign val="subscript"/>
        <sz val="11"/>
        <rFont val="Aptos Narrow (Body)"/>
      </rPr>
      <t>2</t>
    </r>
    <r>
      <rPr>
        <sz val="11"/>
        <rFont val="Aptos Narrow"/>
        <scheme val="minor"/>
      </rPr>
      <t xml:space="preserve"> from δ</t>
    </r>
    <r>
      <rPr>
        <vertAlign val="superscript"/>
        <sz val="11"/>
        <rFont val="Aptos Narrow (Body)"/>
      </rPr>
      <t>13</t>
    </r>
    <r>
      <rPr>
        <sz val="11"/>
        <rFont val="Aptos Narrow"/>
        <scheme val="minor"/>
      </rPr>
      <t>C method single</t>
    </r>
  </si>
  <si>
    <r>
      <t>CO</t>
    </r>
    <r>
      <rPr>
        <vertAlign val="subscript"/>
        <sz val="11"/>
        <rFont val="Aptos Narrow (Body)"/>
      </rPr>
      <t>2</t>
    </r>
    <r>
      <rPr>
        <sz val="11"/>
        <rFont val="Aptos Narrow"/>
        <scheme val="minor"/>
      </rPr>
      <t xml:space="preserve"> from δ</t>
    </r>
    <r>
      <rPr>
        <vertAlign val="superscript"/>
        <sz val="11"/>
        <rFont val="Aptos Narrow (Body)"/>
      </rPr>
      <t>13</t>
    </r>
    <r>
      <rPr>
        <sz val="11"/>
        <rFont val="Aptos Narrow"/>
        <scheme val="minor"/>
      </rPr>
      <t>C method replicate</t>
    </r>
  </si>
  <si>
    <r>
      <t>CO</t>
    </r>
    <r>
      <rPr>
        <vertAlign val="subscript"/>
        <sz val="11"/>
        <rFont val="Aptos Narrow (Body)"/>
      </rPr>
      <t>2</t>
    </r>
    <r>
      <rPr>
        <sz val="11"/>
        <rFont val="Aptos Narrow"/>
        <scheme val="minor"/>
      </rPr>
      <t xml:space="preserve"> from δ</t>
    </r>
    <r>
      <rPr>
        <vertAlign val="superscript"/>
        <sz val="11"/>
        <rFont val="Aptos Narrow (Body)"/>
      </rPr>
      <t>13</t>
    </r>
    <r>
      <rPr>
        <sz val="11"/>
        <rFont val="Aptos Narrow"/>
        <scheme val="minor"/>
      </rPr>
      <t>C method mean</t>
    </r>
  </si>
  <si>
    <r>
      <t>δ</t>
    </r>
    <r>
      <rPr>
        <vertAlign val="superscript"/>
        <sz val="11"/>
        <rFont val="Aptos Narrow (Body)"/>
      </rPr>
      <t>13</t>
    </r>
    <r>
      <rPr>
        <sz val="11"/>
        <rFont val="Aptos Narrow"/>
        <scheme val="minor"/>
      </rPr>
      <t>C single</t>
    </r>
  </si>
  <si>
    <r>
      <t>δ</t>
    </r>
    <r>
      <rPr>
        <vertAlign val="superscript"/>
        <sz val="11"/>
        <rFont val="Aptos Narrow (Body)"/>
      </rPr>
      <t>13</t>
    </r>
    <r>
      <rPr>
        <sz val="11"/>
        <rFont val="Aptos Narrow"/>
        <scheme val="minor"/>
      </rPr>
      <t>C replicate</t>
    </r>
  </si>
  <si>
    <r>
      <t>δ</t>
    </r>
    <r>
      <rPr>
        <vertAlign val="superscript"/>
        <sz val="11"/>
        <rFont val="Aptos Narrow (Body)"/>
      </rPr>
      <t>13</t>
    </r>
    <r>
      <rPr>
        <sz val="11"/>
        <rFont val="Aptos Narrow"/>
        <scheme val="minor"/>
      </rPr>
      <t>C mean</t>
    </r>
  </si>
  <si>
    <r>
      <t>Corrected CO</t>
    </r>
    <r>
      <rPr>
        <vertAlign val="subscript"/>
        <sz val="11"/>
        <rFont val="Aptos Narrow (Body)"/>
      </rPr>
      <t>2</t>
    </r>
    <r>
      <rPr>
        <sz val="11"/>
        <rFont val="Aptos Narrow"/>
        <scheme val="minor"/>
      </rPr>
      <t xml:space="preserve"> mean</t>
    </r>
  </si>
  <si>
    <r>
      <t>Corrected CO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 xml:space="preserve"> high</t>
    </r>
  </si>
  <si>
    <r>
      <t>Corrected CO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 xml:space="preserve"> low</t>
    </r>
  </si>
  <si>
    <t>Atmospheric 40Ar geochronometer (Bender et al. 2008), ka, published in Shackleton et al. 2024</t>
  </si>
  <si>
    <r>
      <t>δO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>/N</t>
    </r>
    <r>
      <rPr>
        <vertAlign val="subscript"/>
        <sz val="12"/>
        <color theme="1"/>
        <rFont val="Aptos Narrow (Body)"/>
      </rPr>
      <t>2</t>
    </r>
  </si>
  <si>
    <r>
      <t>CH</t>
    </r>
    <r>
      <rPr>
        <vertAlign val="subscript"/>
        <sz val="12"/>
        <color theme="1"/>
        <rFont val="Aptos Narrow (Body)"/>
      </rPr>
      <t>4</t>
    </r>
  </si>
  <si>
    <r>
      <t>CO</t>
    </r>
    <r>
      <rPr>
        <vertAlign val="subscript"/>
        <sz val="12"/>
        <color theme="1"/>
        <rFont val="Aptos Narrow (Body)"/>
      </rPr>
      <t>2</t>
    </r>
  </si>
  <si>
    <r>
      <t>Concentrations of carbon dioxide (Ahn et al. 2009), ppm, blank corrected and corrected for gravitational fractionation using δ</t>
    </r>
    <r>
      <rPr>
        <vertAlign val="superscript"/>
        <sz val="12"/>
        <color theme="1"/>
        <rFont val="Aptos Narrow (Body)"/>
      </rPr>
      <t>15</t>
    </r>
    <r>
      <rPr>
        <sz val="12"/>
        <color theme="1"/>
        <rFont val="Aptos Narrow"/>
        <family val="2"/>
        <scheme val="minor"/>
      </rPr>
      <t>N</t>
    </r>
  </si>
  <si>
    <r>
      <t>Concentrations of methane (Mitchell et al. 2011), ppb, blank and solubility corrected, and corrected for graviatational fractionation using δ1</t>
    </r>
    <r>
      <rPr>
        <vertAlign val="superscript"/>
        <sz val="12"/>
        <color theme="1"/>
        <rFont val="Aptos Narrow (Body)"/>
      </rPr>
      <t>5</t>
    </r>
    <r>
      <rPr>
        <sz val="12"/>
        <color theme="1"/>
        <rFont val="Aptos Narrow"/>
        <family val="2"/>
        <scheme val="minor"/>
      </rPr>
      <t>N</t>
    </r>
  </si>
  <si>
    <r>
      <t>Difference in the ratio of oxygen to nitrogen relative to present-day (Sowers et al. 1989), permil, corrected for secular decline in atmospheric O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>/N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 xml:space="preserve"> starting at ~1 Ma (Stolper et al. 2016, Yan et al. 2021)</t>
    </r>
  </si>
  <si>
    <r>
      <t xml:space="preserve">Stable isotope ratio of </t>
    </r>
    <r>
      <rPr>
        <vertAlign val="superscript"/>
        <sz val="12"/>
        <color theme="1"/>
        <rFont val="Aptos Narrow (Body)"/>
      </rPr>
      <t>18</t>
    </r>
    <r>
      <rPr>
        <sz val="12"/>
        <color theme="1"/>
        <rFont val="Aptos Narrow"/>
        <family val="2"/>
        <scheme val="minor"/>
      </rPr>
      <t>O/</t>
    </r>
    <r>
      <rPr>
        <vertAlign val="superscript"/>
        <sz val="12"/>
        <color theme="1"/>
        <rFont val="Aptos Narrow (Body)"/>
      </rPr>
      <t>16</t>
    </r>
    <r>
      <rPr>
        <sz val="12"/>
        <color theme="1"/>
        <rFont val="Aptos Narrow"/>
        <family val="2"/>
        <scheme val="minor"/>
      </rPr>
      <t>O of molecular oxygen (Sowers et al. 1989), permil, corrected for gravitational fractionation using δ</t>
    </r>
    <r>
      <rPr>
        <vertAlign val="superscript"/>
        <sz val="12"/>
        <color theme="1"/>
        <rFont val="Aptos Narrow (Body)"/>
      </rPr>
      <t>15</t>
    </r>
    <r>
      <rPr>
        <sz val="12"/>
        <color theme="1"/>
        <rFont val="Aptos Narrow"/>
        <family val="2"/>
        <scheme val="minor"/>
      </rPr>
      <t>N and gas loss using δO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>/N</t>
    </r>
    <r>
      <rPr>
        <vertAlign val="subscript"/>
        <sz val="12"/>
        <color theme="1"/>
        <rFont val="Aptos Narrow (Body)"/>
      </rPr>
      <t>2</t>
    </r>
    <r>
      <rPr>
        <sz val="12"/>
        <color theme="1"/>
        <rFont val="Aptos Narrow"/>
        <family val="2"/>
        <scheme val="minor"/>
      </rPr>
      <t xml:space="preserve"> and δAr/N</t>
    </r>
    <r>
      <rPr>
        <vertAlign val="subscript"/>
        <sz val="12"/>
        <color theme="1"/>
        <rFont val="Aptos Narrow (Body)"/>
      </rPr>
      <t>2</t>
    </r>
  </si>
  <si>
    <r>
      <t xml:space="preserve">Stable isotope ratio of </t>
    </r>
    <r>
      <rPr>
        <vertAlign val="superscript"/>
        <sz val="12"/>
        <color theme="1"/>
        <rFont val="Aptos Narrow (Body)"/>
      </rPr>
      <t>15</t>
    </r>
    <r>
      <rPr>
        <sz val="12"/>
        <color theme="1"/>
        <rFont val="Aptos Narrow"/>
        <family val="2"/>
        <scheme val="minor"/>
      </rPr>
      <t>N/</t>
    </r>
    <r>
      <rPr>
        <vertAlign val="superscript"/>
        <sz val="12"/>
        <color theme="1"/>
        <rFont val="Aptos Narrow (Body)"/>
      </rPr>
      <t>14</t>
    </r>
    <r>
      <rPr>
        <sz val="12"/>
        <color theme="1"/>
        <rFont val="Aptos Narrow"/>
        <family val="2"/>
        <scheme val="minor"/>
      </rPr>
      <t>N of molecular nitrogen (Sowers et al. 1989), permil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</si>
</sst>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0" x14ac:knownFonts="1"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2"/>
      <color theme="1"/>
      <name val="Aptos Narrow"/>
      <scheme val="minor"/>
    </font>
    <font>
      <vertAlign val="subscript"/>
      <sz val="12"/>
      <color theme="1"/>
      <name val="Aptos Narrow (Body)"/>
    </font>
    <font>
      <vertAlign val="superscript"/>
      <sz val="12"/>
      <color theme="1"/>
      <name val="Aptos Narrow (Body)"/>
    </font>
    <font>
      <vertAlign val="subscript"/>
      <sz val="11"/>
      <name val="Aptos Narrow (Body)"/>
    </font>
    <font>
      <vertAlign val="superscript"/>
      <sz val="11"/>
      <name val="Aptos Narrow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164" fontId="1" fillId="0" borderId="0" xfId="0" applyNumberFormat="1" applyFont="1"/>
    <xf numFmtId="165" fontId="1" fillId="0" borderId="0" xfId="0" applyNumberFormat="1" applyFont="1"/>
    <xf numFmtId="164" fontId="0" fillId="0" borderId="0" xfId="0" applyNumberFormat="1"/>
    <xf numFmtId="165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 wrapText="1"/>
    </xf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2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2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1" fontId="4" fillId="0" borderId="0" xfId="0" applyNumberFormat="1" applyFont="1" applyFill="1"/>
    <xf numFmtId="164" fontId="0" fillId="0" borderId="0" xfId="0" applyNumberFormat="1" applyFill="1"/>
    <xf numFmtId="164" fontId="1" fillId="0" borderId="0" xfId="0" applyNumberFormat="1" applyFont="1" applyFill="1"/>
    <xf numFmtId="165" fontId="1" fillId="0" borderId="0" xfId="0" applyNumberFormat="1" applyFont="1" applyFill="1"/>
    <xf numFmtId="2" fontId="1" fillId="0" borderId="0" xfId="0" applyNumberFormat="1" applyFont="1" applyFill="1"/>
    <xf numFmtId="166" fontId="0" fillId="0" borderId="0" xfId="0" applyNumberFormat="1" applyFill="1"/>
    <xf numFmtId="166" fontId="1" fillId="0" borderId="0" xfId="0" applyNumberFormat="1" applyFont="1" applyFill="1"/>
    <xf numFmtId="1" fontId="0" fillId="0" borderId="0" xfId="0" applyNumberFormat="1" applyFill="1"/>
    <xf numFmtId="2" fontId="0" fillId="0" borderId="0" xfId="0" applyNumberFormat="1" applyFill="1"/>
    <xf numFmtId="1" fontId="2" fillId="0" borderId="0" xfId="0" applyNumberFormat="1" applyFont="1" applyFill="1"/>
    <xf numFmtId="166" fontId="2" fillId="0" borderId="0" xfId="0" applyNumberFormat="1" applyFont="1" applyAlignment="1">
      <alignment wrapText="1"/>
    </xf>
    <xf numFmtId="0" fontId="5" fillId="0" borderId="0" xfId="0" applyFont="1"/>
    <xf numFmtId="0" fontId="5" fillId="0" borderId="0" xfId="0" applyFont="1" applyFill="1"/>
    <xf numFmtId="166" fontId="5" fillId="0" borderId="0" xfId="0" applyNumberFormat="1" applyFont="1"/>
    <xf numFmtId="1" fontId="5" fillId="0" borderId="0" xfId="0" applyNumberFormat="1" applyFont="1"/>
    <xf numFmtId="164" fontId="4" fillId="0" borderId="0" xfId="0" applyNumberFormat="1" applyFont="1" applyFill="1"/>
    <xf numFmtId="164" fontId="2" fillId="0" borderId="0" xfId="0" applyNumberFormat="1" applyFont="1" applyFill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A1E6-07B1-D747-B042-56A160F9AB06}">
  <dimension ref="A1:B16"/>
  <sheetViews>
    <sheetView tabSelected="1" workbookViewId="0">
      <selection activeCell="D36" sqref="D36"/>
    </sheetView>
  </sheetViews>
  <sheetFormatPr baseColWidth="10" defaultRowHeight="16" x14ac:dyDescent="0.2"/>
  <sheetData>
    <row r="1" spans="1:2" x14ac:dyDescent="0.2">
      <c r="A1" t="s">
        <v>4</v>
      </c>
      <c r="B1" t="s">
        <v>25</v>
      </c>
    </row>
    <row r="3" spans="1:2" x14ac:dyDescent="0.2">
      <c r="A3" t="s">
        <v>5</v>
      </c>
    </row>
    <row r="4" spans="1:2" x14ac:dyDescent="0.2">
      <c r="B4" t="s">
        <v>6</v>
      </c>
    </row>
    <row r="5" spans="1:2" x14ac:dyDescent="0.2">
      <c r="B5" t="s">
        <v>15</v>
      </c>
    </row>
    <row r="6" spans="1:2" x14ac:dyDescent="0.2">
      <c r="B6" t="s">
        <v>7</v>
      </c>
    </row>
    <row r="7" spans="1:2" x14ac:dyDescent="0.2">
      <c r="B7" t="s">
        <v>8</v>
      </c>
    </row>
    <row r="8" spans="1:2" x14ac:dyDescent="0.2">
      <c r="B8" t="s">
        <v>9</v>
      </c>
    </row>
    <row r="10" spans="1:2" x14ac:dyDescent="0.2">
      <c r="A10" t="s">
        <v>2</v>
      </c>
      <c r="B10" t="s">
        <v>43</v>
      </c>
    </row>
    <row r="11" spans="1:2" ht="20" x14ac:dyDescent="0.25">
      <c r="A11" t="s">
        <v>46</v>
      </c>
      <c r="B11" t="s">
        <v>47</v>
      </c>
    </row>
    <row r="12" spans="1:2" ht="20" x14ac:dyDescent="0.25">
      <c r="A12" t="s">
        <v>45</v>
      </c>
      <c r="B12" t="s">
        <v>48</v>
      </c>
    </row>
    <row r="13" spans="1:2" x14ac:dyDescent="0.2">
      <c r="A13" t="s">
        <v>12</v>
      </c>
      <c r="B13" t="s">
        <v>24</v>
      </c>
    </row>
    <row r="14" spans="1:2" ht="18" x14ac:dyDescent="0.25">
      <c r="A14" t="s">
        <v>44</v>
      </c>
      <c r="B14" t="s">
        <v>49</v>
      </c>
    </row>
    <row r="15" spans="1:2" ht="20" x14ac:dyDescent="0.25">
      <c r="A15" t="s">
        <v>32</v>
      </c>
      <c r="B15" t="s">
        <v>50</v>
      </c>
    </row>
    <row r="16" spans="1:2" ht="19" x14ac:dyDescent="0.2">
      <c r="A16" t="s">
        <v>33</v>
      </c>
      <c r="B16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1E2B-AC67-A74F-A9B3-606DF39BE949}">
  <dimension ref="A1:AD160"/>
  <sheetViews>
    <sheetView workbookViewId="0">
      <pane ySplit="1" topLeftCell="A2" activePane="bottomLeft" state="frozen"/>
      <selection pane="bottomLeft" activeCell="J15" sqref="J15"/>
    </sheetView>
  </sheetViews>
  <sheetFormatPr baseColWidth="10" defaultRowHeight="16" x14ac:dyDescent="0.2"/>
  <cols>
    <col min="5" max="12" width="13.1640625" customWidth="1"/>
    <col min="13" max="16" width="11.6640625" bestFit="1" customWidth="1"/>
    <col min="22" max="23" width="12" style="2" customWidth="1"/>
    <col min="24" max="24" width="12.6640625" style="2" customWidth="1"/>
    <col min="25" max="25" width="13.33203125" style="2" customWidth="1"/>
    <col min="26" max="26" width="13.1640625" style="2" customWidth="1"/>
    <col min="27" max="27" width="12.83203125" style="2" customWidth="1"/>
    <col min="28" max="28" width="11" style="33" customWidth="1"/>
    <col min="29" max="29" width="12.33203125" customWidth="1"/>
    <col min="30" max="30" width="10.6640625" customWidth="1"/>
    <col min="31" max="33" width="8.83203125"/>
  </cols>
  <sheetData>
    <row r="1" spans="1:30" ht="69" x14ac:dyDescent="0.25">
      <c r="A1" t="s">
        <v>17</v>
      </c>
      <c r="B1" t="s">
        <v>0</v>
      </c>
      <c r="C1" t="s">
        <v>2</v>
      </c>
      <c r="D1" t="s">
        <v>26</v>
      </c>
      <c r="E1" t="s">
        <v>27</v>
      </c>
      <c r="F1" t="s">
        <v>27</v>
      </c>
      <c r="G1" t="s">
        <v>28</v>
      </c>
      <c r="H1" t="s">
        <v>29</v>
      </c>
      <c r="I1" t="s">
        <v>30</v>
      </c>
      <c r="J1" t="s">
        <v>30</v>
      </c>
      <c r="K1" t="s">
        <v>30</v>
      </c>
      <c r="L1" t="s">
        <v>31</v>
      </c>
      <c r="M1" t="s">
        <v>22</v>
      </c>
      <c r="N1" t="s">
        <v>23</v>
      </c>
      <c r="O1" t="s">
        <v>23</v>
      </c>
      <c r="P1" t="s">
        <v>23</v>
      </c>
      <c r="Q1" t="s">
        <v>16</v>
      </c>
      <c r="R1" t="s">
        <v>44</v>
      </c>
      <c r="S1" t="s">
        <v>32</v>
      </c>
      <c r="T1" t="s">
        <v>33</v>
      </c>
      <c r="U1" s="19" t="s">
        <v>20</v>
      </c>
      <c r="V1" s="39" t="s">
        <v>34</v>
      </c>
      <c r="W1" s="39" t="s">
        <v>35</v>
      </c>
      <c r="X1" s="39" t="s">
        <v>36</v>
      </c>
      <c r="Y1" s="15" t="s">
        <v>37</v>
      </c>
      <c r="Z1" s="15" t="s">
        <v>38</v>
      </c>
      <c r="AA1" s="15" t="s">
        <v>39</v>
      </c>
      <c r="AB1" s="32" t="s">
        <v>40</v>
      </c>
      <c r="AC1" s="19" t="s">
        <v>41</v>
      </c>
      <c r="AD1" s="19" t="s">
        <v>42</v>
      </c>
    </row>
    <row r="2" spans="1:30" x14ac:dyDescent="0.2">
      <c r="B2" t="s">
        <v>1</v>
      </c>
      <c r="C2" t="s">
        <v>3</v>
      </c>
      <c r="D2" t="s">
        <v>10</v>
      </c>
      <c r="E2" t="s">
        <v>10</v>
      </c>
      <c r="F2" t="s">
        <v>10</v>
      </c>
      <c r="G2" t="s">
        <v>10</v>
      </c>
      <c r="H2" t="s">
        <v>11</v>
      </c>
      <c r="I2" t="s">
        <v>11</v>
      </c>
      <c r="J2" t="s">
        <v>11</v>
      </c>
      <c r="K2" t="s">
        <v>11</v>
      </c>
      <c r="L2" t="s">
        <v>11</v>
      </c>
      <c r="M2" t="s">
        <v>13</v>
      </c>
      <c r="N2" t="s">
        <v>13</v>
      </c>
      <c r="O2" t="s">
        <v>13</v>
      </c>
      <c r="P2" t="s">
        <v>13</v>
      </c>
      <c r="Q2" t="s">
        <v>13</v>
      </c>
      <c r="R2" t="s">
        <v>14</v>
      </c>
      <c r="S2" t="s">
        <v>14</v>
      </c>
      <c r="T2" t="s">
        <v>14</v>
      </c>
      <c r="V2" s="16" t="s">
        <v>10</v>
      </c>
      <c r="W2" s="16" t="s">
        <v>10</v>
      </c>
      <c r="X2" s="16" t="s">
        <v>14</v>
      </c>
      <c r="Y2" s="16" t="s">
        <v>14</v>
      </c>
      <c r="Z2" s="16" t="s">
        <v>14</v>
      </c>
      <c r="AA2" s="16" t="s">
        <v>14</v>
      </c>
      <c r="AB2" s="16" t="s">
        <v>10</v>
      </c>
      <c r="AC2" t="s">
        <v>10</v>
      </c>
      <c r="AD2" t="s">
        <v>10</v>
      </c>
    </row>
    <row r="3" spans="1:30" x14ac:dyDescent="0.2">
      <c r="A3" t="s">
        <v>18</v>
      </c>
      <c r="B3" s="1">
        <v>121.925</v>
      </c>
      <c r="C3" s="3">
        <v>456.03451611272101</v>
      </c>
      <c r="D3" s="7">
        <v>230.5161249271288</v>
      </c>
      <c r="E3" s="5"/>
      <c r="F3" s="5"/>
      <c r="G3" s="5">
        <v>230.5161249271288</v>
      </c>
      <c r="H3" s="7">
        <v>467.92557499304797</v>
      </c>
      <c r="I3" s="5"/>
      <c r="J3" s="5"/>
      <c r="K3" s="5"/>
      <c r="L3" s="5">
        <v>467.92557499304797</v>
      </c>
      <c r="M3" s="12">
        <v>8.2676510380699966E-2</v>
      </c>
      <c r="N3" s="13"/>
      <c r="O3" s="13"/>
      <c r="P3" s="13"/>
      <c r="Q3" s="6">
        <v>8.2676510380699966E-2</v>
      </c>
      <c r="R3" s="18"/>
      <c r="S3" s="12"/>
      <c r="T3" s="12"/>
      <c r="U3" s="12"/>
      <c r="V3" s="12"/>
      <c r="W3" s="12"/>
      <c r="X3" s="12"/>
      <c r="Y3" s="12"/>
      <c r="Z3" s="12"/>
      <c r="AA3" s="18"/>
    </row>
    <row r="4" spans="1:30" x14ac:dyDescent="0.2">
      <c r="A4" t="s">
        <v>18</v>
      </c>
      <c r="B4" s="1">
        <v>123.3</v>
      </c>
      <c r="C4" s="3">
        <v>558.46275426150703</v>
      </c>
      <c r="D4" s="7">
        <v>224.67937253146326</v>
      </c>
      <c r="E4" s="5"/>
      <c r="F4" s="5"/>
      <c r="G4" s="5">
        <v>224.67937253146326</v>
      </c>
      <c r="H4" s="7">
        <v>461.12661526560362</v>
      </c>
      <c r="I4" s="5"/>
      <c r="J4" s="5"/>
      <c r="K4" s="5"/>
      <c r="L4" s="5">
        <v>461.12661526560362</v>
      </c>
      <c r="M4" s="12">
        <v>6.4137610655510754E-2</v>
      </c>
      <c r="N4" s="13"/>
      <c r="O4" s="13"/>
      <c r="P4" s="13"/>
      <c r="Q4" s="6">
        <v>6.4137610655510754E-2</v>
      </c>
      <c r="R4" s="18"/>
      <c r="S4" s="12"/>
      <c r="T4" s="12"/>
      <c r="U4" s="12"/>
      <c r="V4" s="12"/>
      <c r="W4" s="12"/>
      <c r="X4" s="12"/>
      <c r="Y4" s="12"/>
      <c r="Z4" s="12"/>
      <c r="AA4" s="18"/>
    </row>
    <row r="5" spans="1:30" x14ac:dyDescent="0.2">
      <c r="A5" t="s">
        <v>18</v>
      </c>
      <c r="B5" s="1">
        <v>124.88000000000001</v>
      </c>
      <c r="C5" s="3">
        <v>826.53598254713302</v>
      </c>
      <c r="D5" s="7">
        <v>271.63759106580409</v>
      </c>
      <c r="E5" s="5"/>
      <c r="F5" s="5"/>
      <c r="G5" s="7">
        <v>271.63759106580409</v>
      </c>
      <c r="H5" s="7">
        <v>526.98410510425617</v>
      </c>
      <c r="I5" s="5"/>
      <c r="J5" s="5"/>
      <c r="K5" s="5"/>
      <c r="L5" s="5">
        <v>526.98410510425617</v>
      </c>
      <c r="M5" s="12">
        <v>0.10905749377301145</v>
      </c>
      <c r="N5" s="13"/>
      <c r="O5" s="13"/>
      <c r="P5" s="13"/>
      <c r="Q5" s="6">
        <v>0.10905749377301145</v>
      </c>
      <c r="R5" s="18"/>
      <c r="S5" s="12"/>
      <c r="T5" s="12"/>
      <c r="U5" s="13" t="s">
        <v>21</v>
      </c>
      <c r="V5" s="7">
        <v>273.57306429776679</v>
      </c>
      <c r="W5" s="7"/>
      <c r="X5" s="7">
        <v>273.57306429776679</v>
      </c>
      <c r="Y5" s="18">
        <v>-7.9219999999999997</v>
      </c>
      <c r="Z5"/>
      <c r="AA5" s="18">
        <v>-7.9219999999999997</v>
      </c>
      <c r="AB5" s="36">
        <v>253.87279999999998</v>
      </c>
      <c r="AC5" s="4">
        <v>260.13643478260872</v>
      </c>
      <c r="AD5" s="4">
        <v>247.32445454545453</v>
      </c>
    </row>
    <row r="6" spans="1:30" x14ac:dyDescent="0.2">
      <c r="A6" t="s">
        <v>18</v>
      </c>
      <c r="B6" s="1">
        <v>130.655</v>
      </c>
      <c r="C6" s="3">
        <v>677.63945757554905</v>
      </c>
      <c r="D6" s="7">
        <v>293.45491615166435</v>
      </c>
      <c r="E6" s="5"/>
      <c r="F6" s="5"/>
      <c r="G6" s="5">
        <v>293.45491615166435</v>
      </c>
      <c r="H6" s="7">
        <v>527.45836635665989</v>
      </c>
      <c r="I6" s="5"/>
      <c r="J6" s="5"/>
      <c r="K6" s="5"/>
      <c r="L6" s="5">
        <v>527.45836635665989</v>
      </c>
      <c r="M6" s="12">
        <v>0.10340773540675424</v>
      </c>
      <c r="N6" s="13"/>
      <c r="O6" s="13"/>
      <c r="P6" s="13"/>
      <c r="Q6" s="6">
        <v>0.10340773540675424</v>
      </c>
      <c r="R6" s="18"/>
      <c r="S6" s="12"/>
      <c r="T6" s="12"/>
      <c r="U6" s="13" t="s">
        <v>21</v>
      </c>
      <c r="V6" s="7">
        <v>293.15817398606475</v>
      </c>
      <c r="W6" s="7"/>
      <c r="X6" s="7">
        <v>293.15817398606475</v>
      </c>
      <c r="Y6" s="18">
        <v>-8.0709999999999997</v>
      </c>
      <c r="Z6"/>
      <c r="AA6" s="18">
        <v>-8.0709999999999997</v>
      </c>
      <c r="AB6" s="36">
        <v>270.68173333333334</v>
      </c>
      <c r="AC6" s="4">
        <v>277.44952173913043</v>
      </c>
      <c r="AD6" s="4">
        <v>263.60631818181815</v>
      </c>
    </row>
    <row r="7" spans="1:30" x14ac:dyDescent="0.2">
      <c r="A7" t="s">
        <v>18</v>
      </c>
      <c r="B7" s="1">
        <v>132.32999999999998</v>
      </c>
      <c r="C7" s="3">
        <v>872.55598844912902</v>
      </c>
      <c r="D7" s="7">
        <v>259.896227802434</v>
      </c>
      <c r="E7" s="5"/>
      <c r="F7" s="5"/>
      <c r="G7" s="5">
        <v>259.896227802434</v>
      </c>
      <c r="H7" s="7">
        <v>570.34153503069808</v>
      </c>
      <c r="I7" s="5"/>
      <c r="J7" s="5"/>
      <c r="K7" s="5"/>
      <c r="L7" s="5">
        <v>570.34153503069808</v>
      </c>
      <c r="M7" s="12">
        <v>0.11252297923363962</v>
      </c>
      <c r="N7" s="13"/>
      <c r="O7" s="13"/>
      <c r="P7" s="13"/>
      <c r="Q7" s="6">
        <v>0.11252297923363962</v>
      </c>
      <c r="R7" s="18"/>
      <c r="S7" s="12"/>
      <c r="T7" s="12"/>
      <c r="U7" s="13" t="s">
        <v>21</v>
      </c>
      <c r="V7" s="7">
        <v>261.39948883155694</v>
      </c>
      <c r="W7" s="7"/>
      <c r="X7" s="7">
        <v>261.39948883155694</v>
      </c>
      <c r="Y7" s="18">
        <v>-7.6239999999999997</v>
      </c>
      <c r="Z7"/>
      <c r="AA7" s="18">
        <v>-7.6239999999999997</v>
      </c>
      <c r="AB7" s="36">
        <v>246.06151111111112</v>
      </c>
      <c r="AC7" s="4">
        <v>251.97321739130436</v>
      </c>
      <c r="AD7" s="4">
        <v>239.88109090909091</v>
      </c>
    </row>
    <row r="8" spans="1:30" x14ac:dyDescent="0.2">
      <c r="A8" t="s">
        <v>18</v>
      </c>
      <c r="B8" s="1">
        <v>133.60999999999999</v>
      </c>
      <c r="C8" s="3">
        <v>800.27390742313298</v>
      </c>
      <c r="D8" s="7">
        <v>263.48705122211055</v>
      </c>
      <c r="E8" s="5"/>
      <c r="F8" s="5"/>
      <c r="G8" s="5">
        <v>263.48705122211055</v>
      </c>
      <c r="H8" s="7">
        <v>492.14390295497435</v>
      </c>
      <c r="I8" s="5"/>
      <c r="J8" s="5"/>
      <c r="K8" s="5"/>
      <c r="L8" s="5">
        <v>492.14390295497435</v>
      </c>
      <c r="M8" s="12">
        <v>9.2659608451928999E-2</v>
      </c>
      <c r="N8" s="13"/>
      <c r="O8" s="13"/>
      <c r="P8" s="13"/>
      <c r="Q8" s="6">
        <v>9.2659608451928999E-2</v>
      </c>
      <c r="R8" s="18"/>
      <c r="S8" s="12"/>
      <c r="T8" s="12"/>
      <c r="U8" s="13" t="s">
        <v>21</v>
      </c>
      <c r="V8" s="7">
        <v>270.29388112506098</v>
      </c>
      <c r="W8" s="7"/>
      <c r="X8" s="7">
        <v>270.29388112506098</v>
      </c>
      <c r="Y8" s="18">
        <v>-7.8730000000000002</v>
      </c>
      <c r="Z8"/>
      <c r="AA8" s="18">
        <v>-7.8730000000000002</v>
      </c>
      <c r="AB8" s="36">
        <v>251.64604444444444</v>
      </c>
      <c r="AC8" s="4">
        <v>257.82765217391307</v>
      </c>
      <c r="AD8" s="4">
        <v>245.18345454545454</v>
      </c>
    </row>
    <row r="9" spans="1:30" x14ac:dyDescent="0.2">
      <c r="A9" t="s">
        <v>18</v>
      </c>
      <c r="B9" s="2">
        <v>134.465</v>
      </c>
      <c r="C9" s="3">
        <v>857.81442801549895</v>
      </c>
      <c r="D9" s="7">
        <v>235.20987519614368</v>
      </c>
      <c r="E9" s="7">
        <v>236.10642348122457</v>
      </c>
      <c r="F9" s="5"/>
      <c r="G9" s="7">
        <v>235.65814933868413</v>
      </c>
      <c r="H9" s="7">
        <v>450.99972935333881</v>
      </c>
      <c r="I9" s="7">
        <v>459.25949866147835</v>
      </c>
      <c r="J9" s="7"/>
      <c r="K9" s="7"/>
      <c r="L9" s="5">
        <v>455.12961400740858</v>
      </c>
      <c r="M9" s="12">
        <v>8.0418591433656456E-2</v>
      </c>
      <c r="N9" s="12">
        <v>8.2406570266184476E-2</v>
      </c>
      <c r="O9" s="13"/>
      <c r="P9" s="13"/>
      <c r="Q9" s="6">
        <v>8.1412580849920466E-2</v>
      </c>
      <c r="R9" s="14">
        <v>-7.6391655658956292</v>
      </c>
      <c r="S9" s="12">
        <v>0.1597857971699545</v>
      </c>
      <c r="T9" s="12">
        <v>7.7753635927296783E-2</v>
      </c>
      <c r="U9" s="12"/>
      <c r="V9" s="7"/>
      <c r="W9" s="7"/>
      <c r="X9" s="7"/>
      <c r="Y9" s="14"/>
      <c r="Z9" s="7"/>
      <c r="AA9" s="14"/>
    </row>
    <row r="10" spans="1:30" x14ac:dyDescent="0.2">
      <c r="A10" t="s">
        <v>18</v>
      </c>
      <c r="B10" s="2">
        <v>135.19499999999999</v>
      </c>
      <c r="C10" s="3">
        <v>781.21301395348098</v>
      </c>
      <c r="D10" s="7">
        <v>249.14858560392378</v>
      </c>
      <c r="E10" s="7">
        <v>249.70607644110839</v>
      </c>
      <c r="F10" s="5"/>
      <c r="G10" s="7">
        <v>249.42733102251609</v>
      </c>
      <c r="H10" s="7">
        <v>522.61656786166543</v>
      </c>
      <c r="I10" s="7">
        <v>505.80100095248577</v>
      </c>
      <c r="J10" s="7"/>
      <c r="K10" s="7"/>
      <c r="L10" s="5">
        <v>514.20878440707565</v>
      </c>
      <c r="M10" s="12">
        <v>5.9794818088906514E-2</v>
      </c>
      <c r="N10" s="12">
        <v>7.5870080313346661E-2</v>
      </c>
      <c r="O10" s="13"/>
      <c r="P10" s="13"/>
      <c r="Q10" s="6">
        <v>6.7832449201126591E-2</v>
      </c>
      <c r="R10" s="18">
        <v>-10.007707110647253</v>
      </c>
      <c r="S10" s="12">
        <v>6.2820175698894684E-2</v>
      </c>
      <c r="T10" s="13">
        <v>9.1014084209861679E-2</v>
      </c>
      <c r="U10" s="13"/>
      <c r="V10" s="7"/>
      <c r="W10" s="7"/>
      <c r="X10" s="7"/>
      <c r="Y10" s="14"/>
      <c r="Z10" s="7"/>
      <c r="AA10" s="14"/>
    </row>
    <row r="11" spans="1:30" x14ac:dyDescent="0.2">
      <c r="A11" t="s">
        <v>18</v>
      </c>
      <c r="B11" s="2">
        <v>136.185</v>
      </c>
      <c r="C11" s="3">
        <v>776.22887637775796</v>
      </c>
      <c r="D11" s="7">
        <v>248.99144777464946</v>
      </c>
      <c r="E11" s="7">
        <v>252.93332137660124</v>
      </c>
      <c r="F11" s="5"/>
      <c r="G11" s="7">
        <v>250.96238457562535</v>
      </c>
      <c r="H11" s="7">
        <v>489.4356680628199</v>
      </c>
      <c r="I11" s="7">
        <v>494.90365816525696</v>
      </c>
      <c r="J11" s="7"/>
      <c r="K11" s="7"/>
      <c r="L11" s="5">
        <v>492.16966311403843</v>
      </c>
      <c r="M11" s="12">
        <v>7.7744828952909018E-2</v>
      </c>
      <c r="N11" s="12">
        <v>8.0092327864077301E-2</v>
      </c>
      <c r="O11" s="13"/>
      <c r="P11" s="13"/>
      <c r="Q11" s="8">
        <v>7.8918578408493159E-2</v>
      </c>
      <c r="R11" s="14">
        <v>-9.5428271257299233</v>
      </c>
      <c r="S11" s="12">
        <v>0.13818222268139282</v>
      </c>
      <c r="T11" s="12">
        <v>7.4587965812222823E-2</v>
      </c>
      <c r="U11" s="12"/>
      <c r="V11" s="7"/>
      <c r="W11" s="7"/>
      <c r="X11" s="7"/>
      <c r="Y11" s="14"/>
      <c r="Z11" s="7"/>
      <c r="AA11" s="14"/>
    </row>
    <row r="12" spans="1:30" x14ac:dyDescent="0.2">
      <c r="A12" t="s">
        <v>18</v>
      </c>
      <c r="B12" s="2">
        <v>136.57499999999999</v>
      </c>
      <c r="C12" s="3">
        <v>705.23932895379551</v>
      </c>
      <c r="D12" s="7">
        <v>256.56473223859814</v>
      </c>
      <c r="E12" s="7">
        <v>251.72539740843646</v>
      </c>
      <c r="F12" s="7"/>
      <c r="G12" s="7">
        <v>254.14506482351732</v>
      </c>
      <c r="H12" s="7">
        <v>463.91963353873183</v>
      </c>
      <c r="I12" s="7">
        <v>497.67659496519457</v>
      </c>
      <c r="J12" s="7"/>
      <c r="K12" s="7"/>
      <c r="L12" s="5">
        <v>480.79811425196317</v>
      </c>
      <c r="M12" s="12">
        <v>8.4059322697723413E-2</v>
      </c>
      <c r="N12" s="12">
        <v>8.4263514874335976E-2</v>
      </c>
      <c r="O12" s="13"/>
      <c r="P12" s="13"/>
      <c r="Q12" s="9">
        <v>8.4161418786029701E-2</v>
      </c>
      <c r="R12" s="14">
        <v>-8.6476046703176142</v>
      </c>
      <c r="S12" s="12">
        <v>0.17530148431137674</v>
      </c>
      <c r="T12" s="12">
        <v>7.1538998800135811E-2</v>
      </c>
      <c r="U12" s="12"/>
      <c r="V12" s="7"/>
      <c r="W12" s="7"/>
      <c r="X12" s="7"/>
      <c r="Y12" s="14"/>
      <c r="Z12" s="4"/>
      <c r="AA12" s="14"/>
    </row>
    <row r="13" spans="1:30" x14ac:dyDescent="0.2">
      <c r="A13" t="s">
        <v>18</v>
      </c>
      <c r="B13" s="2">
        <v>136.91499999999999</v>
      </c>
      <c r="C13" s="3">
        <v>833.36110460387795</v>
      </c>
      <c r="D13" s="7">
        <v>263.51262511582348</v>
      </c>
      <c r="E13" s="7">
        <v>260.32632479228937</v>
      </c>
      <c r="F13" s="5"/>
      <c r="G13" s="7">
        <v>261.91947495405645</v>
      </c>
      <c r="H13" s="7">
        <v>488.66840900401888</v>
      </c>
      <c r="I13" s="7">
        <v>471.08577370054627</v>
      </c>
      <c r="J13" s="7"/>
      <c r="K13" s="7"/>
      <c r="L13" s="5">
        <v>479.8770913522826</v>
      </c>
      <c r="M13" s="12">
        <v>7.7661470660623816E-2</v>
      </c>
      <c r="N13" s="12">
        <v>6.2089583825131092E-2</v>
      </c>
      <c r="O13" s="13"/>
      <c r="P13" s="13"/>
      <c r="Q13" s="10">
        <v>6.9875527242877461E-2</v>
      </c>
      <c r="R13" s="14">
        <v>-12.366741526116931</v>
      </c>
      <c r="S13" s="12">
        <v>0.17945656043276348</v>
      </c>
      <c r="T13" s="12">
        <v>9.0088690809897454E-2</v>
      </c>
      <c r="U13" s="12"/>
      <c r="V13" s="7">
        <v>262.17997036785306</v>
      </c>
      <c r="W13" s="7"/>
      <c r="X13" s="7">
        <v>262.17997036785306</v>
      </c>
      <c r="Y13" s="14">
        <v>-7.0672254477776546</v>
      </c>
      <c r="Z13"/>
      <c r="AA13" s="14">
        <v>-7.0672254477776546</v>
      </c>
      <c r="AB13" s="36"/>
      <c r="AC13" s="4"/>
      <c r="AD13" s="4"/>
    </row>
    <row r="14" spans="1:30" x14ac:dyDescent="0.2">
      <c r="A14" t="s">
        <v>18</v>
      </c>
      <c r="B14" s="2">
        <v>137.51499999999999</v>
      </c>
      <c r="C14" s="3">
        <v>770.30397181415503</v>
      </c>
      <c r="D14" s="7">
        <v>253.04620963259961</v>
      </c>
      <c r="E14" s="7">
        <v>257.03335063023718</v>
      </c>
      <c r="F14" s="5"/>
      <c r="G14" s="7">
        <v>255.03978013141841</v>
      </c>
      <c r="H14" s="7">
        <v>495.09285387288548</v>
      </c>
      <c r="I14" s="7">
        <v>485.29980595447398</v>
      </c>
      <c r="J14" s="7"/>
      <c r="K14" s="7"/>
      <c r="L14" s="5">
        <v>490.19632991367973</v>
      </c>
      <c r="M14" s="12">
        <v>8.0902753488246076E-2</v>
      </c>
      <c r="N14" s="12">
        <v>8.635002475027638E-2</v>
      </c>
      <c r="O14" s="13"/>
      <c r="P14" s="13"/>
      <c r="Q14" s="10">
        <v>8.3626389119261235E-2</v>
      </c>
      <c r="R14" s="14">
        <v>-10.421107809547262</v>
      </c>
      <c r="S14" s="12">
        <v>0.16128817772898285</v>
      </c>
      <c r="T14" s="12">
        <v>8.1433477264025722E-2</v>
      </c>
      <c r="U14" s="12"/>
      <c r="V14" s="7"/>
      <c r="W14" s="7"/>
      <c r="X14" s="7"/>
      <c r="Y14" s="14"/>
      <c r="Z14" s="4"/>
      <c r="AA14" s="14"/>
    </row>
    <row r="15" spans="1:30" x14ac:dyDescent="0.2">
      <c r="A15" t="s">
        <v>18</v>
      </c>
      <c r="B15" s="2">
        <v>139.08500000000001</v>
      </c>
      <c r="C15" s="4">
        <v>634.25885846937001</v>
      </c>
      <c r="D15" s="7">
        <v>262.69026691102545</v>
      </c>
      <c r="E15" s="7">
        <v>263.38104090621761</v>
      </c>
      <c r="F15" s="7"/>
      <c r="G15" s="7">
        <v>263.0356539086215</v>
      </c>
      <c r="H15" s="7">
        <v>536.94658682330794</v>
      </c>
      <c r="I15" s="7">
        <v>597.08814249588306</v>
      </c>
      <c r="J15" s="7">
        <v>600.37528388872965</v>
      </c>
      <c r="K15" s="7"/>
      <c r="L15" s="5">
        <v>578.13667106930689</v>
      </c>
      <c r="M15" s="12">
        <v>0.10313564613138884</v>
      </c>
      <c r="N15" s="12">
        <v>0.10880082739774295</v>
      </c>
      <c r="O15" s="12">
        <v>0.10363850523126002</v>
      </c>
      <c r="P15" s="13"/>
      <c r="Q15" s="6">
        <v>0.10519165958679727</v>
      </c>
      <c r="R15" s="14"/>
      <c r="S15" s="12">
        <v>0.26767982379984068</v>
      </c>
      <c r="T15" s="12"/>
      <c r="U15" s="12"/>
      <c r="V15" s="7"/>
      <c r="W15" s="7"/>
      <c r="X15" s="7"/>
      <c r="Y15" s="14"/>
      <c r="Z15" s="4"/>
      <c r="AA15" s="14"/>
    </row>
    <row r="16" spans="1:30" x14ac:dyDescent="0.2">
      <c r="A16" t="s">
        <v>18</v>
      </c>
      <c r="B16" s="2">
        <v>139.30500000000001</v>
      </c>
      <c r="C16" s="3">
        <v>648.56634389305702</v>
      </c>
      <c r="D16" s="7">
        <v>253.72808424310708</v>
      </c>
      <c r="E16" s="7">
        <v>256.87198999272147</v>
      </c>
      <c r="F16" s="5"/>
      <c r="G16" s="7">
        <v>255.30003711791426</v>
      </c>
      <c r="H16" s="7">
        <v>592.92578878111817</v>
      </c>
      <c r="I16" s="7">
        <v>602.69441054142635</v>
      </c>
      <c r="J16" s="7"/>
      <c r="K16" s="7"/>
      <c r="L16" s="5">
        <v>597.81009966127226</v>
      </c>
      <c r="M16" s="12">
        <v>9.9492365663163426E-2</v>
      </c>
      <c r="N16" s="12">
        <v>9.9579903016099147E-2</v>
      </c>
      <c r="O16" s="13"/>
      <c r="P16" s="13"/>
      <c r="Q16" s="6">
        <v>9.9536134339631294E-2</v>
      </c>
      <c r="R16" s="14">
        <v>-3.0843780181878158</v>
      </c>
      <c r="S16" s="12">
        <v>0.19211415450611596</v>
      </c>
      <c r="T16" s="12">
        <v>7.4772919466448151E-2</v>
      </c>
      <c r="U16" s="12"/>
      <c r="V16" s="7"/>
      <c r="W16" s="7"/>
      <c r="X16" s="7"/>
      <c r="Y16" s="14"/>
      <c r="Z16" s="4"/>
      <c r="AA16" s="14"/>
    </row>
    <row r="17" spans="1:30" x14ac:dyDescent="0.2">
      <c r="A17" t="s">
        <v>18</v>
      </c>
      <c r="B17" s="2">
        <v>139.63499999999999</v>
      </c>
      <c r="C17" s="3">
        <v>668.08910900296996</v>
      </c>
      <c r="D17" s="7">
        <v>267.3732567249927</v>
      </c>
      <c r="E17" s="7">
        <v>269.84315792938287</v>
      </c>
      <c r="F17" s="7"/>
      <c r="G17" s="7">
        <v>268.60820732718776</v>
      </c>
      <c r="H17" s="7">
        <v>596.66120327963279</v>
      </c>
      <c r="I17" s="7">
        <v>601.14772919057827</v>
      </c>
      <c r="J17" s="7"/>
      <c r="K17" s="7"/>
      <c r="L17" s="5">
        <v>598.90446623510547</v>
      </c>
      <c r="M17" s="12">
        <v>9.678568799096085E-2</v>
      </c>
      <c r="N17" s="12">
        <v>8.9932442632287335E-2</v>
      </c>
      <c r="O17" s="13"/>
      <c r="P17" s="13"/>
      <c r="Q17" s="6">
        <v>9.3359065311624093E-2</v>
      </c>
      <c r="R17" s="14">
        <v>-4.6295558991731474</v>
      </c>
      <c r="S17" s="12">
        <v>0.3486869574562283</v>
      </c>
      <c r="T17" s="12">
        <v>8.2713306529785813E-2</v>
      </c>
      <c r="U17" s="12"/>
      <c r="V17" s="7">
        <v>256.16710433988465</v>
      </c>
      <c r="W17" s="7"/>
      <c r="X17" s="7">
        <v>256.16710433988465</v>
      </c>
      <c r="Y17" s="14">
        <v>-6.8595552491713674</v>
      </c>
      <c r="Z17"/>
      <c r="AA17" s="14">
        <v>-6.8595552491713674</v>
      </c>
      <c r="AB17" s="36"/>
      <c r="AC17" s="4"/>
      <c r="AD17" s="4"/>
    </row>
    <row r="18" spans="1:30" x14ac:dyDescent="0.2">
      <c r="A18" t="s">
        <v>18</v>
      </c>
      <c r="B18" s="2">
        <v>139.83500000000001</v>
      </c>
      <c r="C18" s="3">
        <v>714.59672179922097</v>
      </c>
      <c r="D18" s="7">
        <v>261.8037371682172</v>
      </c>
      <c r="E18" s="7">
        <v>264.63217606220206</v>
      </c>
      <c r="F18" s="5"/>
      <c r="G18" s="7">
        <v>263.21795661520963</v>
      </c>
      <c r="H18" s="7">
        <v>611.84394780025104</v>
      </c>
      <c r="I18" s="7">
        <v>611.74714103390761</v>
      </c>
      <c r="J18" s="7"/>
      <c r="K18" s="7"/>
      <c r="L18" s="5">
        <v>611.79554441707933</v>
      </c>
      <c r="M18" s="12">
        <v>0.10361733139604046</v>
      </c>
      <c r="N18" s="12">
        <v>0.10203306611852887</v>
      </c>
      <c r="O18" s="13"/>
      <c r="P18" s="13"/>
      <c r="Q18" s="6">
        <v>0.10282519875728466</v>
      </c>
      <c r="R18" s="14">
        <v>-3.0387083592344108</v>
      </c>
      <c r="S18" s="12">
        <v>0.27522920648962756</v>
      </c>
      <c r="T18" s="12">
        <v>8.1342373914022881E-2</v>
      </c>
      <c r="U18" s="12"/>
      <c r="V18" s="7"/>
      <c r="W18" s="7"/>
      <c r="X18" s="7"/>
      <c r="Y18" s="14"/>
      <c r="Z18" s="4"/>
      <c r="AA18" s="14"/>
    </row>
    <row r="19" spans="1:30" x14ac:dyDescent="0.2">
      <c r="A19" t="s">
        <v>18</v>
      </c>
      <c r="B19" s="2">
        <v>140.07499999999999</v>
      </c>
      <c r="C19" s="4">
        <v>628.32068759515801</v>
      </c>
      <c r="D19" s="7">
        <v>259.24537942718274</v>
      </c>
      <c r="E19" s="7">
        <v>259.88833854490224</v>
      </c>
      <c r="F19" s="7"/>
      <c r="G19" s="7">
        <v>259.56685898604246</v>
      </c>
      <c r="H19" s="7">
        <v>594.52511141054822</v>
      </c>
      <c r="I19" s="7">
        <v>615.98675542154217</v>
      </c>
      <c r="J19" s="7"/>
      <c r="K19" s="7"/>
      <c r="L19" s="5">
        <v>605.2559334160452</v>
      </c>
      <c r="M19" s="12">
        <v>0.10240183390220969</v>
      </c>
      <c r="N19" s="12">
        <v>0.10117539337617398</v>
      </c>
      <c r="O19" s="13"/>
      <c r="P19" s="13"/>
      <c r="Q19" s="6">
        <v>0.10178861363919184</v>
      </c>
      <c r="R19" s="14">
        <v>-6.0661920083082146</v>
      </c>
      <c r="S19" s="12">
        <v>0.20115394255263866</v>
      </c>
      <c r="T19" s="12">
        <v>8.7880749454455342E-2</v>
      </c>
      <c r="U19" s="12"/>
      <c r="V19" s="7"/>
      <c r="W19" s="7"/>
      <c r="X19" s="7"/>
      <c r="Y19" s="14"/>
      <c r="Z19" s="4"/>
      <c r="AA19" s="14"/>
    </row>
    <row r="20" spans="1:30" x14ac:dyDescent="0.2">
      <c r="A20" t="s">
        <v>18</v>
      </c>
      <c r="B20" s="2">
        <v>140.345</v>
      </c>
      <c r="C20" s="3">
        <v>604.11009325438704</v>
      </c>
      <c r="D20" s="7">
        <v>253.40077081942167</v>
      </c>
      <c r="E20" s="7">
        <v>243.60069890002418</v>
      </c>
      <c r="F20" s="7"/>
      <c r="G20" s="7">
        <v>248.50073485972291</v>
      </c>
      <c r="H20" s="7">
        <v>508.01175495935104</v>
      </c>
      <c r="I20" s="7">
        <v>497.124901774872</v>
      </c>
      <c r="J20" s="7">
        <v>526.49856485254202</v>
      </c>
      <c r="K20" s="7">
        <v>535.43183823490574</v>
      </c>
      <c r="L20" s="5">
        <v>516.76676495541767</v>
      </c>
      <c r="M20" s="12">
        <v>0.10519547756024512</v>
      </c>
      <c r="N20" s="12">
        <v>0.10622156911517153</v>
      </c>
      <c r="O20" s="12">
        <v>9.7432712982075481E-2</v>
      </c>
      <c r="P20" s="12">
        <v>9.76997270886244E-2</v>
      </c>
      <c r="Q20" s="6">
        <v>0.10163737168652914</v>
      </c>
      <c r="R20" s="14">
        <v>-11.263458908067845</v>
      </c>
      <c r="S20" s="12">
        <v>0.23201759492466198</v>
      </c>
      <c r="T20" s="12">
        <v>7.177390297366526E-2</v>
      </c>
      <c r="U20" s="12"/>
      <c r="V20" s="7"/>
      <c r="W20" s="7"/>
      <c r="X20" s="7"/>
      <c r="Y20" s="14">
        <v>-6.3496558160922794</v>
      </c>
      <c r="Z20" s="4"/>
      <c r="AA20" s="14">
        <v>-6.3496558160922794</v>
      </c>
      <c r="AB20" s="36"/>
      <c r="AC20" s="4"/>
      <c r="AD20" s="4"/>
    </row>
    <row r="21" spans="1:30" x14ac:dyDescent="0.2">
      <c r="A21" t="s">
        <v>18</v>
      </c>
      <c r="B21" s="2">
        <v>140.535</v>
      </c>
      <c r="C21" s="3">
        <v>525.43043779184802</v>
      </c>
      <c r="D21" s="7">
        <v>243.47031530461064</v>
      </c>
      <c r="E21" s="7">
        <v>246.45153206013512</v>
      </c>
      <c r="F21" s="5"/>
      <c r="G21" s="7">
        <v>244.96092368237288</v>
      </c>
      <c r="H21" s="7">
        <v>516.83849262904459</v>
      </c>
      <c r="I21" s="7">
        <v>514.98194574902357</v>
      </c>
      <c r="J21" s="7"/>
      <c r="K21" s="7"/>
      <c r="L21" s="5">
        <v>515.91021918903402</v>
      </c>
      <c r="M21" s="12">
        <v>0.10015107724284822</v>
      </c>
      <c r="N21" s="12">
        <v>0.10596575643392364</v>
      </c>
      <c r="O21" s="13"/>
      <c r="P21" s="13"/>
      <c r="Q21" s="6">
        <v>0.10305841683838593</v>
      </c>
      <c r="R21" s="14">
        <v>-11.605313465806704</v>
      </c>
      <c r="S21" s="12">
        <v>0.25912571550137542</v>
      </c>
      <c r="T21" s="12">
        <v>6.9290164436908164E-2</v>
      </c>
      <c r="U21" s="12"/>
      <c r="V21" s="7"/>
      <c r="W21" s="7"/>
      <c r="X21" s="7"/>
      <c r="Y21" s="14"/>
      <c r="Z21" s="4"/>
      <c r="AA21" s="14"/>
    </row>
    <row r="22" spans="1:30" x14ac:dyDescent="0.2">
      <c r="A22" t="s">
        <v>18</v>
      </c>
      <c r="B22" s="2">
        <v>140.58500000000001</v>
      </c>
      <c r="C22" s="3">
        <v>676.03106562393805</v>
      </c>
      <c r="D22" s="7">
        <v>244.42487450136264</v>
      </c>
      <c r="E22" s="7">
        <v>247.24456255692613</v>
      </c>
      <c r="F22" s="7"/>
      <c r="G22" s="7">
        <v>245.83471852914437</v>
      </c>
      <c r="H22" s="7">
        <v>534.14800900920557</v>
      </c>
      <c r="I22" s="7">
        <v>515.30769857393273</v>
      </c>
      <c r="J22" s="7"/>
      <c r="K22" s="7"/>
      <c r="L22" s="5">
        <v>524.72785379156915</v>
      </c>
      <c r="M22" s="12">
        <v>0.10524687358227326</v>
      </c>
      <c r="N22" s="12">
        <v>0.10811669663768218</v>
      </c>
      <c r="O22" s="13"/>
      <c r="P22" s="13"/>
      <c r="Q22" s="6">
        <v>0.10668178510997772</v>
      </c>
      <c r="R22" s="14">
        <v>-12.026182328614571</v>
      </c>
      <c r="S22" s="12">
        <v>0.25230322773375602</v>
      </c>
      <c r="T22" s="12">
        <v>6.6809120172900416E-2</v>
      </c>
      <c r="U22" s="12"/>
      <c r="V22" s="7"/>
      <c r="W22" s="7"/>
      <c r="X22" s="7"/>
      <c r="Y22" s="14"/>
      <c r="Z22" s="4"/>
      <c r="AA22" s="14"/>
    </row>
    <row r="23" spans="1:30" x14ac:dyDescent="0.2">
      <c r="A23" t="s">
        <v>18</v>
      </c>
      <c r="B23" s="2">
        <v>140.82499999999999</v>
      </c>
      <c r="C23" s="3">
        <v>608.18571263172703</v>
      </c>
      <c r="D23" s="7">
        <v>242.5105553629613</v>
      </c>
      <c r="E23" s="7">
        <v>241.37879867594631</v>
      </c>
      <c r="F23" s="5"/>
      <c r="G23" s="7">
        <v>241.94467701945382</v>
      </c>
      <c r="H23" s="7">
        <v>551.64580677184199</v>
      </c>
      <c r="I23" s="7">
        <v>546.88201893013968</v>
      </c>
      <c r="J23" s="7"/>
      <c r="K23" s="7"/>
      <c r="L23" s="5">
        <v>549.26391285099089</v>
      </c>
      <c r="M23" s="12">
        <v>9.8641295257506006E-2</v>
      </c>
      <c r="N23" s="12">
        <v>9.8668925366708543E-2</v>
      </c>
      <c r="O23" s="13"/>
      <c r="P23" s="13"/>
      <c r="Q23" s="6">
        <v>9.8655110312107275E-2</v>
      </c>
      <c r="R23" s="14">
        <v>-13.078279510863965</v>
      </c>
      <c r="S23" s="12">
        <v>0.28070427835827849</v>
      </c>
      <c r="T23" s="12">
        <v>6.1545477206187416E-2</v>
      </c>
      <c r="U23" s="12"/>
      <c r="V23" s="7">
        <v>240.09430971759039</v>
      </c>
      <c r="W23" s="7"/>
      <c r="X23" s="7">
        <v>240.09430971759039</v>
      </c>
      <c r="Y23" s="14">
        <v>-6.8278503325981585</v>
      </c>
      <c r="Z23"/>
      <c r="AA23" s="14">
        <v>-6.8278503325981585</v>
      </c>
      <c r="AB23" s="36"/>
      <c r="AC23" s="4"/>
      <c r="AD23" s="4"/>
    </row>
    <row r="24" spans="1:30" x14ac:dyDescent="0.2">
      <c r="A24" t="s">
        <v>18</v>
      </c>
      <c r="B24" s="2">
        <v>140.95500000000001</v>
      </c>
      <c r="C24" s="3">
        <v>544.57443427082296</v>
      </c>
      <c r="D24" s="7">
        <v>252.54693902470302</v>
      </c>
      <c r="E24" s="7">
        <v>250.26113703293427</v>
      </c>
      <c r="F24" s="7"/>
      <c r="G24" s="7">
        <v>251.40403802881866</v>
      </c>
      <c r="H24" s="7">
        <v>523.12904140019134</v>
      </c>
      <c r="I24" s="7">
        <v>532.28694214133122</v>
      </c>
      <c r="J24" s="7"/>
      <c r="K24" s="7"/>
      <c r="L24" s="5">
        <v>527.70799177076128</v>
      </c>
      <c r="M24" s="12">
        <v>9.7871164520291612E-2</v>
      </c>
      <c r="N24" s="12">
        <v>9.6614712076676171E-2</v>
      </c>
      <c r="O24" s="13"/>
      <c r="P24" s="13"/>
      <c r="Q24" s="6">
        <v>9.7242938298483891E-2</v>
      </c>
      <c r="R24" s="14">
        <v>-6.87148792028876</v>
      </c>
      <c r="S24" s="12">
        <v>0.27982665839732895</v>
      </c>
      <c r="T24" s="12">
        <v>7.2302336415835944E-2</v>
      </c>
      <c r="U24" s="12"/>
      <c r="V24" s="7"/>
      <c r="W24" s="7"/>
      <c r="X24" s="7"/>
      <c r="Y24" s="14"/>
      <c r="Z24" s="4"/>
      <c r="AA24" s="14"/>
    </row>
    <row r="25" spans="1:30" x14ac:dyDescent="0.2">
      <c r="A25" t="s">
        <v>18</v>
      </c>
      <c r="B25" s="2">
        <v>141.36499999999998</v>
      </c>
      <c r="C25" s="3">
        <v>662.47038379901005</v>
      </c>
      <c r="D25" s="7">
        <v>244.31067777503731</v>
      </c>
      <c r="E25" s="7">
        <v>251.10629211803789</v>
      </c>
      <c r="F25" s="5"/>
      <c r="G25" s="7">
        <v>247.7084849465376</v>
      </c>
      <c r="H25" s="7">
        <v>586.33579739799382</v>
      </c>
      <c r="I25" s="7">
        <v>558.50796217523089</v>
      </c>
      <c r="J25" s="7"/>
      <c r="K25" s="7"/>
      <c r="L25" s="5">
        <v>572.42187978661241</v>
      </c>
      <c r="M25" s="12">
        <v>9.6368990477673916E-2</v>
      </c>
      <c r="N25" s="12">
        <v>9.9355524837860115E-2</v>
      </c>
      <c r="O25" s="13"/>
      <c r="P25" s="13"/>
      <c r="Q25" s="6">
        <v>9.7862257657767016E-2</v>
      </c>
      <c r="R25" s="14">
        <v>-7.9248348143057878</v>
      </c>
      <c r="S25" s="12">
        <v>0.25384312132804426</v>
      </c>
      <c r="T25" s="12">
        <v>7.8406567933619886E-2</v>
      </c>
      <c r="U25" s="12"/>
      <c r="V25" s="7"/>
      <c r="W25" s="7"/>
      <c r="X25" s="7"/>
      <c r="Y25" s="14"/>
      <c r="Z25" s="4"/>
      <c r="AA25" s="14"/>
    </row>
    <row r="26" spans="1:30" x14ac:dyDescent="0.2">
      <c r="A26" t="s">
        <v>18</v>
      </c>
      <c r="B26" s="2">
        <v>141.62499999999997</v>
      </c>
      <c r="C26" s="3">
        <v>875.93315559943801</v>
      </c>
      <c r="D26" s="7">
        <v>291.45434597853961</v>
      </c>
      <c r="E26" s="7">
        <v>289.52704830546122</v>
      </c>
      <c r="F26" s="7"/>
      <c r="G26" s="7">
        <v>290.49069714200039</v>
      </c>
      <c r="H26" s="7">
        <v>496.66823381489979</v>
      </c>
      <c r="I26" s="7">
        <v>498.0495125307682</v>
      </c>
      <c r="J26" s="7"/>
      <c r="K26" s="7"/>
      <c r="L26" s="5">
        <v>497.35887317283402</v>
      </c>
      <c r="M26" s="12">
        <v>0.10723202300523396</v>
      </c>
      <c r="N26" s="12">
        <v>0.10508299387432217</v>
      </c>
      <c r="O26" s="13"/>
      <c r="P26" s="13"/>
      <c r="Q26" s="6">
        <v>0.10615750843977806</v>
      </c>
      <c r="R26" s="14">
        <v>-9.9386119568618234</v>
      </c>
      <c r="S26" s="12">
        <v>0.1955340426112866</v>
      </c>
      <c r="T26" s="12">
        <v>8.0936235847678395E-2</v>
      </c>
      <c r="U26" s="13" t="s">
        <v>21</v>
      </c>
      <c r="V26" s="7">
        <v>283.15252303855618</v>
      </c>
      <c r="W26" s="7"/>
      <c r="X26" s="7">
        <v>283.15252303855618</v>
      </c>
      <c r="Y26" s="14">
        <v>-9.0157596209752793</v>
      </c>
      <c r="Z26"/>
      <c r="AA26" s="14">
        <v>-9.0157596209752793</v>
      </c>
      <c r="AB26" s="36">
        <v>252.40693096484409</v>
      </c>
      <c r="AC26" s="4">
        <v>259.27555103738433</v>
      </c>
      <c r="AD26" s="4">
        <v>245.22610088900646</v>
      </c>
    </row>
    <row r="27" spans="1:30" x14ac:dyDescent="0.2">
      <c r="A27" t="s">
        <v>18</v>
      </c>
      <c r="B27" s="2">
        <v>141.86499999999998</v>
      </c>
      <c r="C27" s="3">
        <v>1143.4573761888601</v>
      </c>
      <c r="D27" s="7">
        <v>228.13036648966769</v>
      </c>
      <c r="E27" s="5"/>
      <c r="F27" s="5"/>
      <c r="G27" s="7">
        <v>228.13036648966769</v>
      </c>
      <c r="H27" s="7">
        <v>446.42425861043205</v>
      </c>
      <c r="I27" s="7">
        <v>507.77442238795373</v>
      </c>
      <c r="J27" s="7"/>
      <c r="K27" s="7"/>
      <c r="L27" s="5">
        <v>477.09934049919286</v>
      </c>
      <c r="M27" s="12">
        <v>0.10940635773166868</v>
      </c>
      <c r="N27" s="12">
        <v>9.7230860849706655E-2</v>
      </c>
      <c r="O27" s="13"/>
      <c r="P27" s="13"/>
      <c r="Q27" s="6">
        <v>0.10331860929068767</v>
      </c>
      <c r="R27" s="14">
        <v>-11.416459282703386</v>
      </c>
      <c r="S27" s="12">
        <v>0.13759632758648321</v>
      </c>
      <c r="T27" s="12">
        <v>7.5238145982953197E-2</v>
      </c>
      <c r="U27" s="12"/>
      <c r="V27" s="7"/>
      <c r="W27" s="7"/>
      <c r="X27" s="7"/>
      <c r="Y27" s="14"/>
      <c r="Z27" s="4"/>
      <c r="AA27" s="14"/>
    </row>
    <row r="28" spans="1:30" x14ac:dyDescent="0.2">
      <c r="A28" t="s">
        <v>18</v>
      </c>
      <c r="B28" s="2">
        <v>142.22499999999999</v>
      </c>
      <c r="C28" s="3">
        <v>817.58219292998695</v>
      </c>
      <c r="D28" s="7">
        <v>224.86575044397017</v>
      </c>
      <c r="E28" s="7">
        <v>223.29115470855334</v>
      </c>
      <c r="F28" s="5"/>
      <c r="G28" s="7">
        <v>224.07845257626175</v>
      </c>
      <c r="H28" s="7">
        <v>463.09591188210675</v>
      </c>
      <c r="I28" s="7">
        <v>466.97506267534806</v>
      </c>
      <c r="J28" s="7"/>
      <c r="K28" s="7"/>
      <c r="L28" s="5">
        <v>465.03548727872737</v>
      </c>
      <c r="M28" s="12">
        <v>0.10127041016327207</v>
      </c>
      <c r="N28" s="12">
        <v>0.10235370543819571</v>
      </c>
      <c r="O28" s="13"/>
      <c r="P28" s="13"/>
      <c r="Q28" s="6">
        <v>0.10181205780073388</v>
      </c>
      <c r="R28" s="14">
        <v>-9.4538693867250743</v>
      </c>
      <c r="S28" s="12">
        <v>0.1612772704186041</v>
      </c>
      <c r="T28" s="12">
        <v>7.5238145982953197E-2</v>
      </c>
      <c r="U28" s="12"/>
      <c r="V28" s="7"/>
      <c r="W28" s="7"/>
      <c r="X28" s="7"/>
      <c r="Y28" s="14"/>
      <c r="Z28" s="4"/>
      <c r="AA28" s="14"/>
    </row>
    <row r="29" spans="1:30" x14ac:dyDescent="0.2">
      <c r="A29" t="s">
        <v>18</v>
      </c>
      <c r="B29" s="2">
        <v>142.47499999999999</v>
      </c>
      <c r="C29" s="3">
        <v>833.10075286539404</v>
      </c>
      <c r="D29" s="7">
        <v>227.8595504585679</v>
      </c>
      <c r="E29" s="5"/>
      <c r="F29" s="5"/>
      <c r="G29" s="7">
        <v>227.8595504585679</v>
      </c>
      <c r="H29" s="7">
        <v>486.43427584487171</v>
      </c>
      <c r="I29" s="7">
        <v>495.99374435126521</v>
      </c>
      <c r="J29" s="7"/>
      <c r="K29" s="7"/>
      <c r="L29" s="5">
        <v>491.21401009806846</v>
      </c>
      <c r="M29" s="12">
        <v>0.11058808495158692</v>
      </c>
      <c r="N29" s="12">
        <v>8.2141204384335378E-2</v>
      </c>
      <c r="O29" s="13"/>
      <c r="P29" s="13"/>
      <c r="Q29" s="6">
        <v>9.6364644667961158E-2</v>
      </c>
      <c r="R29" s="14">
        <v>-23.852299469146047</v>
      </c>
      <c r="S29" s="12">
        <v>0.15014796012589648</v>
      </c>
      <c r="T29" s="12">
        <v>6.9990480371928676E-2</v>
      </c>
      <c r="U29" s="12"/>
      <c r="V29" s="7"/>
      <c r="W29" s="7"/>
      <c r="X29" s="7"/>
      <c r="Y29" s="14"/>
      <c r="Z29" s="4"/>
      <c r="AA29" s="14"/>
    </row>
    <row r="30" spans="1:30" x14ac:dyDescent="0.2">
      <c r="A30" t="s">
        <v>18</v>
      </c>
      <c r="B30">
        <v>143.02500000000001</v>
      </c>
      <c r="C30" s="3">
        <v>773.25148299541104</v>
      </c>
      <c r="D30" s="7">
        <v>230.72067303285769</v>
      </c>
      <c r="E30" s="7">
        <v>227.20080133651413</v>
      </c>
      <c r="F30" s="5"/>
      <c r="G30" s="7">
        <v>228.96073718468591</v>
      </c>
      <c r="H30" s="7">
        <v>491.93172056462492</v>
      </c>
      <c r="I30" s="7"/>
      <c r="J30" s="7"/>
      <c r="K30" s="7"/>
      <c r="L30" s="7">
        <v>491.93172056462492</v>
      </c>
      <c r="M30" s="12">
        <v>0.10728272760355607</v>
      </c>
      <c r="N30" s="12"/>
      <c r="O30" s="12"/>
      <c r="P30" s="12"/>
      <c r="Q30" s="11">
        <v>0.10728272760355607</v>
      </c>
      <c r="R30" s="14"/>
      <c r="S30" s="12">
        <v>0.14336228640491511</v>
      </c>
      <c r="T30" s="12"/>
      <c r="U30" s="12"/>
      <c r="V30" s="7"/>
      <c r="W30" s="7"/>
      <c r="X30" s="7"/>
      <c r="Y30" s="14"/>
      <c r="Z30" s="4"/>
      <c r="AA30" s="14"/>
    </row>
    <row r="31" spans="1:30" x14ac:dyDescent="0.2">
      <c r="A31" t="s">
        <v>18</v>
      </c>
      <c r="B31" s="1">
        <v>143.63</v>
      </c>
      <c r="C31" s="3">
        <v>2299.2041718109899</v>
      </c>
      <c r="D31" s="23">
        <v>223.3065391083276</v>
      </c>
      <c r="E31" s="7"/>
      <c r="F31" s="5"/>
      <c r="G31" s="17"/>
      <c r="H31" s="7">
        <v>511.37518999161034</v>
      </c>
      <c r="I31" s="17"/>
      <c r="J31" s="17"/>
      <c r="K31" s="17"/>
      <c r="L31" s="7">
        <v>511.37518999161034</v>
      </c>
      <c r="M31" s="12">
        <v>9.7772147597551262E-2</v>
      </c>
      <c r="N31" s="12"/>
      <c r="O31" s="12"/>
      <c r="P31" s="12"/>
      <c r="Q31" s="11">
        <v>9.7772147597551262E-2</v>
      </c>
      <c r="R31" s="18"/>
      <c r="S31" s="12"/>
      <c r="T31" s="13"/>
      <c r="U31" s="13"/>
      <c r="V31" s="7"/>
      <c r="W31" s="7"/>
      <c r="X31" s="7"/>
      <c r="Y31" s="14"/>
      <c r="Z31" s="7"/>
      <c r="AA31" s="14"/>
    </row>
    <row r="32" spans="1:30" x14ac:dyDescent="0.2">
      <c r="A32" t="s">
        <v>18</v>
      </c>
      <c r="B32">
        <v>143.745</v>
      </c>
      <c r="C32" s="3">
        <v>941.42809465745995</v>
      </c>
      <c r="D32" s="7">
        <v>211.3329339378119</v>
      </c>
      <c r="E32" s="7">
        <v>222.91684372871336</v>
      </c>
      <c r="F32" s="5"/>
      <c r="G32" s="7">
        <v>217.12488883326262</v>
      </c>
      <c r="H32" s="7">
        <v>496.72473704971469</v>
      </c>
      <c r="I32" s="7"/>
      <c r="J32" s="7"/>
      <c r="K32" s="7"/>
      <c r="L32" s="7">
        <v>496.72473704971469</v>
      </c>
      <c r="M32" s="12">
        <v>0.10213096501230651</v>
      </c>
      <c r="N32" s="12"/>
      <c r="O32" s="12"/>
      <c r="P32" s="12"/>
      <c r="Q32" s="11">
        <v>0.10213096501230651</v>
      </c>
      <c r="R32" s="14"/>
      <c r="S32" s="12">
        <v>9.6541373653748402E-2</v>
      </c>
      <c r="T32" s="12"/>
      <c r="U32" s="12"/>
      <c r="V32" s="7"/>
      <c r="W32" s="7"/>
      <c r="X32" s="7"/>
      <c r="Y32" s="14"/>
      <c r="Z32" s="7"/>
      <c r="AA32" s="14"/>
    </row>
    <row r="33" spans="1:30" x14ac:dyDescent="0.2">
      <c r="A33" t="s">
        <v>18</v>
      </c>
      <c r="B33" s="1">
        <v>143.785</v>
      </c>
      <c r="C33" s="3">
        <v>1277.06968710612</v>
      </c>
      <c r="D33" s="7">
        <v>219.04434322951747</v>
      </c>
      <c r="E33" s="5"/>
      <c r="F33" s="5"/>
      <c r="G33" s="7">
        <v>219.04434322951747</v>
      </c>
      <c r="H33" s="7">
        <v>503.6707987242774</v>
      </c>
      <c r="I33" s="7"/>
      <c r="J33" s="7"/>
      <c r="K33" s="7"/>
      <c r="L33" s="7">
        <v>503.6707987242774</v>
      </c>
      <c r="M33" s="12">
        <v>9.6516358673203656E-2</v>
      </c>
      <c r="N33" s="12"/>
      <c r="O33" s="12"/>
      <c r="P33" s="12"/>
      <c r="Q33" s="11">
        <v>9.6516358673203656E-2</v>
      </c>
      <c r="R33" s="18"/>
      <c r="S33" s="12"/>
      <c r="T33" s="13"/>
      <c r="U33" s="13"/>
      <c r="V33" s="7"/>
      <c r="W33" s="7"/>
      <c r="X33" s="7"/>
      <c r="Y33" s="14"/>
      <c r="Z33" s="7"/>
      <c r="AA33" s="14"/>
    </row>
    <row r="34" spans="1:30" x14ac:dyDescent="0.2">
      <c r="A34" t="s">
        <v>18</v>
      </c>
      <c r="B34" s="2">
        <v>144.28500000000003</v>
      </c>
      <c r="C34" s="4">
        <v>1043.48514437104</v>
      </c>
      <c r="D34" s="7">
        <v>236.39275992229875</v>
      </c>
      <c r="E34" s="7">
        <v>239.28660277942211</v>
      </c>
      <c r="F34" s="7"/>
      <c r="G34" s="7">
        <v>237.83968135086042</v>
      </c>
      <c r="H34" s="7">
        <v>545.89527555221514</v>
      </c>
      <c r="I34" s="7">
        <v>504.25028413030481</v>
      </c>
      <c r="J34" s="7"/>
      <c r="K34" s="7"/>
      <c r="L34" s="5">
        <v>525.07277984125994</v>
      </c>
      <c r="M34" s="12">
        <v>0.10497608461532101</v>
      </c>
      <c r="N34" s="12">
        <v>0.10463843333517252</v>
      </c>
      <c r="O34" s="13"/>
      <c r="P34" s="13"/>
      <c r="Q34" s="11">
        <v>0.10480725897524676</v>
      </c>
      <c r="R34" s="14">
        <v>-13.180092120635987</v>
      </c>
      <c r="S34" s="12">
        <v>0.10233710397625262</v>
      </c>
      <c r="T34" s="12">
        <v>9.325765274142972E-2</v>
      </c>
      <c r="U34" s="12"/>
      <c r="V34" s="7"/>
      <c r="W34" s="7"/>
      <c r="X34" s="7"/>
      <c r="Y34" s="14"/>
      <c r="Z34" s="7"/>
      <c r="AA34" s="14"/>
    </row>
    <row r="35" spans="1:30" x14ac:dyDescent="0.2">
      <c r="A35" t="s">
        <v>18</v>
      </c>
      <c r="B35" s="2">
        <v>144.41500000000002</v>
      </c>
      <c r="C35" s="4">
        <v>1429.4909633227901</v>
      </c>
      <c r="D35" s="7">
        <v>230.52752596294874</v>
      </c>
      <c r="E35" s="7">
        <v>226.32092291999766</v>
      </c>
      <c r="F35" s="7"/>
      <c r="G35" s="7">
        <v>228.4242244414732</v>
      </c>
      <c r="H35" s="7">
        <v>490.43021951629777</v>
      </c>
      <c r="I35" s="7">
        <v>485.74419406716913</v>
      </c>
      <c r="J35" s="7"/>
      <c r="K35" s="7"/>
      <c r="L35" s="5">
        <v>488.08720679173348</v>
      </c>
      <c r="M35" s="12">
        <v>9.9372825610643672E-2</v>
      </c>
      <c r="N35" s="12">
        <v>0.10479081745836882</v>
      </c>
      <c r="O35" s="13"/>
      <c r="P35" s="13"/>
      <c r="Q35" s="6">
        <v>0.10208182153450625</v>
      </c>
      <c r="R35" s="14">
        <v>-15.768898778873648</v>
      </c>
      <c r="S35" s="12">
        <v>9.8891565081414404E-2</v>
      </c>
      <c r="T35" s="12">
        <v>9.0065341317752123E-2</v>
      </c>
      <c r="U35" s="12"/>
      <c r="V35" s="7"/>
      <c r="W35" s="7"/>
      <c r="X35" s="7"/>
      <c r="Y35" s="14"/>
      <c r="Z35" s="4"/>
      <c r="AA35" s="14"/>
    </row>
    <row r="36" spans="1:30" x14ac:dyDescent="0.2">
      <c r="A36" s="20" t="s">
        <v>18</v>
      </c>
      <c r="B36" s="21">
        <v>144.54499999999999</v>
      </c>
      <c r="C36" s="22">
        <v>2255.4</v>
      </c>
      <c r="D36" s="7">
        <v>233.56423134661145</v>
      </c>
      <c r="E36" s="37"/>
      <c r="F36" s="37"/>
      <c r="G36" s="23">
        <v>233.56423134661145</v>
      </c>
      <c r="H36" s="7">
        <v>502.32555212260377</v>
      </c>
      <c r="I36" s="7">
        <v>496.79992472761273</v>
      </c>
      <c r="J36" s="23"/>
      <c r="K36" s="23"/>
      <c r="L36" s="24">
        <v>499.56273842510825</v>
      </c>
      <c r="M36" s="12">
        <v>9.5706229812090912E-2</v>
      </c>
      <c r="N36" s="12">
        <v>9.58997652465267E-2</v>
      </c>
      <c r="O36" s="28"/>
      <c r="P36" s="28"/>
      <c r="Q36" s="25">
        <v>9.5802997529308806E-2</v>
      </c>
      <c r="R36" s="26"/>
      <c r="S36" s="27"/>
      <c r="T36" s="28"/>
      <c r="U36" s="28"/>
      <c r="V36" s="23"/>
      <c r="W36" s="23"/>
      <c r="X36" s="23"/>
      <c r="Y36" s="30"/>
      <c r="Z36" s="29"/>
      <c r="AA36" s="30"/>
      <c r="AB36" s="34"/>
      <c r="AC36" s="20"/>
      <c r="AD36" s="20"/>
    </row>
    <row r="37" spans="1:30" s="20" customFormat="1" x14ac:dyDescent="0.2">
      <c r="A37" t="s">
        <v>18</v>
      </c>
      <c r="B37" s="2">
        <v>144.84500000000003</v>
      </c>
      <c r="C37" s="4">
        <v>1623.70991459622</v>
      </c>
      <c r="D37" s="7">
        <v>227.84600687815447</v>
      </c>
      <c r="E37" s="7">
        <v>229.76750338494924</v>
      </c>
      <c r="F37" s="7"/>
      <c r="G37" s="7">
        <v>228.80675513155185</v>
      </c>
      <c r="H37" s="7">
        <v>504.84755531534051</v>
      </c>
      <c r="I37" s="7">
        <v>508.27910476539512</v>
      </c>
      <c r="J37" s="7"/>
      <c r="K37" s="7"/>
      <c r="L37" s="5">
        <v>506.56333004036782</v>
      </c>
      <c r="M37" s="12">
        <v>9.5947636278499768E-2</v>
      </c>
      <c r="N37" s="12">
        <v>9.3919640286717856E-2</v>
      </c>
      <c r="O37" s="13"/>
      <c r="P37" s="13"/>
      <c r="Q37" s="6">
        <v>9.4933638282608812E-2</v>
      </c>
      <c r="R37" s="14">
        <v>-11.42675070327893</v>
      </c>
      <c r="S37" s="12">
        <v>1.0752142071632595E-2</v>
      </c>
      <c r="T37" s="12">
        <v>9.2327886633852829E-2</v>
      </c>
      <c r="U37" s="12"/>
      <c r="V37" s="7">
        <v>228.40153871221423</v>
      </c>
      <c r="W37" s="7"/>
      <c r="X37" s="7">
        <v>228.40153871221423</v>
      </c>
      <c r="Y37" s="14">
        <v>-6.1483278866338527</v>
      </c>
      <c r="Z37"/>
      <c r="AA37" s="14">
        <v>-6.1483278866338527</v>
      </c>
      <c r="AB37" s="36"/>
      <c r="AC37" s="4"/>
      <c r="AD37" s="4"/>
    </row>
    <row r="38" spans="1:30" x14ac:dyDescent="0.2">
      <c r="A38" t="s">
        <v>18</v>
      </c>
      <c r="B38" s="1">
        <v>145.065</v>
      </c>
      <c r="C38" s="4">
        <v>1811.2</v>
      </c>
      <c r="D38" s="23"/>
      <c r="E38" s="7"/>
      <c r="F38" s="7"/>
      <c r="G38" s="7"/>
      <c r="H38" s="7">
        <v>503.18842727943684</v>
      </c>
      <c r="I38" s="7">
        <v>500.1590615920079</v>
      </c>
      <c r="J38" s="7"/>
      <c r="K38" s="7"/>
      <c r="L38" s="5">
        <v>501.67374443572237</v>
      </c>
      <c r="M38" s="12">
        <v>0.10251678043875401</v>
      </c>
      <c r="N38" s="12">
        <v>9.867553865040149E-2</v>
      </c>
      <c r="O38" s="13"/>
      <c r="P38" s="13"/>
      <c r="Q38" s="6">
        <v>0.10059615954457775</v>
      </c>
      <c r="R38" s="18"/>
      <c r="S38" s="12"/>
      <c r="T38" s="13"/>
      <c r="U38" s="13"/>
      <c r="V38" s="7"/>
      <c r="W38" s="7"/>
      <c r="X38" s="7"/>
      <c r="Y38" s="14"/>
      <c r="Z38" s="4"/>
      <c r="AA38" s="14"/>
    </row>
    <row r="39" spans="1:30" x14ac:dyDescent="0.2">
      <c r="A39" t="s">
        <v>18</v>
      </c>
      <c r="B39" s="2">
        <v>145.125</v>
      </c>
      <c r="C39" s="4">
        <v>1647.2212021544799</v>
      </c>
      <c r="D39" s="7">
        <v>231.0260219352262</v>
      </c>
      <c r="E39" s="7">
        <v>229.03250753287315</v>
      </c>
      <c r="F39" s="7"/>
      <c r="G39" s="7">
        <v>230.02926473404966</v>
      </c>
      <c r="H39" s="7">
        <v>496.99979873647982</v>
      </c>
      <c r="I39" s="7">
        <v>495.64956176867179</v>
      </c>
      <c r="J39" s="7">
        <v>496.18162853426583</v>
      </c>
      <c r="K39" s="7"/>
      <c r="L39" s="5">
        <v>496.27699634647252</v>
      </c>
      <c r="M39" s="12">
        <v>9.942864547058608E-2</v>
      </c>
      <c r="N39" s="12">
        <v>9.2007701158238683E-2</v>
      </c>
      <c r="O39" s="12">
        <v>0.10041313079863542</v>
      </c>
      <c r="P39" s="13"/>
      <c r="Q39" s="6">
        <v>9.7283159142486711E-2</v>
      </c>
      <c r="R39" s="14">
        <v>-11.353484120992471</v>
      </c>
      <c r="S39" s="12">
        <v>3.0834559516090973E-2</v>
      </c>
      <c r="T39" s="12">
        <v>9.2173216931806801E-2</v>
      </c>
      <c r="U39" s="12"/>
      <c r="V39" s="7">
        <v>227.53971219191149</v>
      </c>
      <c r="W39" s="7"/>
      <c r="X39" s="7">
        <v>227.53971219191149</v>
      </c>
      <c r="Y39" s="14">
        <v>-6.3631732169318065</v>
      </c>
      <c r="Z39"/>
      <c r="AA39" s="14">
        <v>-6.3631732169318065</v>
      </c>
      <c r="AB39" s="36"/>
      <c r="AC39" s="4"/>
      <c r="AD39" s="4"/>
    </row>
    <row r="40" spans="1:30" x14ac:dyDescent="0.2">
      <c r="A40" t="s">
        <v>18</v>
      </c>
      <c r="B40" s="1">
        <v>145.255</v>
      </c>
      <c r="C40" s="4">
        <v>1232</v>
      </c>
      <c r="D40" s="7">
        <v>219.17159447282773</v>
      </c>
      <c r="E40" s="7"/>
      <c r="F40" s="7"/>
      <c r="G40" s="7">
        <v>219.17159447282773</v>
      </c>
      <c r="H40" s="7">
        <v>495.82720956780099</v>
      </c>
      <c r="I40" s="7">
        <v>489.96632878609387</v>
      </c>
      <c r="J40" s="7"/>
      <c r="K40" s="7"/>
      <c r="L40" s="5">
        <v>492.89676917694743</v>
      </c>
      <c r="M40" s="12">
        <v>9.7907264656910437E-2</v>
      </c>
      <c r="N40" s="12">
        <v>0.10417783653484385</v>
      </c>
      <c r="O40" s="13"/>
      <c r="P40" s="13"/>
      <c r="Q40" s="6">
        <v>0.10104255059587713</v>
      </c>
      <c r="R40" s="18"/>
      <c r="S40" s="12"/>
      <c r="T40" s="13"/>
      <c r="U40" s="13"/>
      <c r="V40" s="7"/>
      <c r="W40" s="7"/>
      <c r="X40" s="7"/>
      <c r="Y40" s="14"/>
      <c r="Z40" s="4"/>
      <c r="AA40" s="14"/>
    </row>
    <row r="41" spans="1:30" x14ac:dyDescent="0.2">
      <c r="A41" t="s">
        <v>18</v>
      </c>
      <c r="B41" s="2">
        <v>145.36500000000001</v>
      </c>
      <c r="C41" s="3">
        <v>1309.56115097065</v>
      </c>
      <c r="D41" s="7">
        <v>226.08300652094303</v>
      </c>
      <c r="E41" s="7">
        <v>226.16368889559479</v>
      </c>
      <c r="F41" s="5"/>
      <c r="G41" s="7">
        <v>226.12334770826891</v>
      </c>
      <c r="H41" s="7">
        <v>496.4878603822437</v>
      </c>
      <c r="I41" s="7">
        <v>504.59023052416433</v>
      </c>
      <c r="J41" s="7"/>
      <c r="K41" s="7"/>
      <c r="L41" s="5">
        <v>500.53904545320404</v>
      </c>
      <c r="M41" s="12">
        <v>9.8449781894701105E-2</v>
      </c>
      <c r="N41" s="12">
        <v>0.10159816086355633</v>
      </c>
      <c r="O41" s="13"/>
      <c r="P41" s="13"/>
      <c r="Q41" s="6">
        <v>0.10002397137912872</v>
      </c>
      <c r="R41" s="14">
        <v>-11.434514522953799</v>
      </c>
      <c r="S41" s="12">
        <v>6.165335289945735E-2</v>
      </c>
      <c r="T41" s="12">
        <v>9.0712863793973586E-2</v>
      </c>
      <c r="U41" s="12"/>
      <c r="V41" s="7"/>
      <c r="W41" s="7"/>
      <c r="X41" s="7"/>
      <c r="Y41" s="14"/>
      <c r="Z41" s="4"/>
      <c r="AA41" s="14"/>
    </row>
    <row r="42" spans="1:30" x14ac:dyDescent="0.2">
      <c r="A42" t="s">
        <v>18</v>
      </c>
      <c r="B42" s="2">
        <v>146.10499999999999</v>
      </c>
      <c r="C42" s="3">
        <v>680.43736545063098</v>
      </c>
      <c r="D42" s="7">
        <v>216.87983066056083</v>
      </c>
      <c r="E42" s="7">
        <v>217.9242951499302</v>
      </c>
      <c r="F42" s="5"/>
      <c r="G42" s="7">
        <v>217.40206290524551</v>
      </c>
      <c r="H42" s="7">
        <v>492.14214081014507</v>
      </c>
      <c r="I42" s="7">
        <v>497.03432693570664</v>
      </c>
      <c r="J42" s="7"/>
      <c r="K42" s="7"/>
      <c r="L42" s="5">
        <v>494.58823387292585</v>
      </c>
      <c r="M42" s="12">
        <v>9.899984422922814E-2</v>
      </c>
      <c r="N42" s="12">
        <v>9.900973168016125E-2</v>
      </c>
      <c r="O42" s="13"/>
      <c r="P42" s="13"/>
      <c r="Q42" s="6">
        <v>9.9004787954694695E-2</v>
      </c>
      <c r="R42" s="14">
        <v>-8.2739602140395423</v>
      </c>
      <c r="S42" s="12">
        <v>0.20811835746166996</v>
      </c>
      <c r="T42" s="12">
        <v>9.1430268571113249E-2</v>
      </c>
      <c r="U42" s="12"/>
      <c r="V42" s="7"/>
      <c r="W42" s="7"/>
      <c r="X42" s="7"/>
      <c r="Y42" s="14"/>
      <c r="Z42" s="4"/>
      <c r="AA42" s="14"/>
    </row>
    <row r="43" spans="1:30" x14ac:dyDescent="0.2">
      <c r="A43" t="s">
        <v>18</v>
      </c>
      <c r="B43" s="2">
        <v>147.20499999999998</v>
      </c>
      <c r="C43" s="3">
        <v>551.80002248780102</v>
      </c>
      <c r="D43" s="7">
        <v>221.58137656272942</v>
      </c>
      <c r="E43" s="7">
        <v>223.02098342125046</v>
      </c>
      <c r="F43" s="5"/>
      <c r="G43" s="7">
        <v>222.30117999198995</v>
      </c>
      <c r="H43" s="7">
        <v>480.3519214811011</v>
      </c>
      <c r="I43" s="7">
        <v>495.64218335578266</v>
      </c>
      <c r="J43" s="7">
        <v>475.16752214762477</v>
      </c>
      <c r="K43" s="7">
        <v>477.74844443383796</v>
      </c>
      <c r="L43" s="5">
        <v>482.22751785458661</v>
      </c>
      <c r="M43" s="12">
        <v>0.10338827707636443</v>
      </c>
      <c r="N43" s="12">
        <v>0.10200640249672148</v>
      </c>
      <c r="O43" s="12">
        <v>9.9034273147736371E-2</v>
      </c>
      <c r="P43" s="12">
        <v>0.10150751615254085</v>
      </c>
      <c r="Q43" s="6">
        <v>0.10148411721834077</v>
      </c>
      <c r="R43" s="14">
        <v>-10.783230474298215</v>
      </c>
      <c r="S43" s="12">
        <v>0.25517361459743326</v>
      </c>
      <c r="T43" s="12">
        <v>9.585022919050834E-2</v>
      </c>
      <c r="U43" s="12"/>
      <c r="V43" s="7"/>
      <c r="W43" s="7"/>
      <c r="X43" s="7"/>
      <c r="Y43" s="14"/>
      <c r="Z43" s="4"/>
      <c r="AA43" s="14"/>
    </row>
    <row r="44" spans="1:30" x14ac:dyDescent="0.2">
      <c r="A44" t="s">
        <v>18</v>
      </c>
      <c r="B44" s="2">
        <v>147.505</v>
      </c>
      <c r="C44" s="3">
        <v>578.96466442265296</v>
      </c>
      <c r="D44" s="7">
        <v>230.18033551523064</v>
      </c>
      <c r="E44" s="7">
        <v>235.62770913472866</v>
      </c>
      <c r="F44" s="5"/>
      <c r="G44" s="7">
        <v>232.90402232497965</v>
      </c>
      <c r="H44" s="7">
        <v>506.56966895163725</v>
      </c>
      <c r="I44" s="7">
        <v>508.81390400145415</v>
      </c>
      <c r="J44" s="7"/>
      <c r="K44" s="7"/>
      <c r="L44" s="5">
        <v>507.6917864765457</v>
      </c>
      <c r="M44" s="12">
        <v>0.10367669455662291</v>
      </c>
      <c r="N44" s="12">
        <v>9.8370293828302632E-2</v>
      </c>
      <c r="O44" s="13"/>
      <c r="P44" s="13"/>
      <c r="Q44" s="6">
        <v>0.10102349419246277</v>
      </c>
      <c r="R44" s="14">
        <v>-6.7225470535512155</v>
      </c>
      <c r="S44" s="12">
        <v>0.22557326383422016</v>
      </c>
      <c r="T44" s="12">
        <v>0.10081918482870988</v>
      </c>
      <c r="U44" s="12"/>
      <c r="V44" s="7"/>
      <c r="W44" s="7"/>
      <c r="X44" s="7"/>
      <c r="Y44" s="14"/>
      <c r="Z44" s="4"/>
      <c r="AA44" s="14"/>
    </row>
    <row r="45" spans="1:30" x14ac:dyDescent="0.2">
      <c r="A45" t="s">
        <v>18</v>
      </c>
      <c r="B45" s="2">
        <v>147.66499999999999</v>
      </c>
      <c r="C45" s="3">
        <v>800.27117133063496</v>
      </c>
      <c r="D45" s="7">
        <v>231.61402211672311</v>
      </c>
      <c r="E45" s="7">
        <v>230.50609237814803</v>
      </c>
      <c r="F45" s="5"/>
      <c r="G45" s="7">
        <v>231.06005724743557</v>
      </c>
      <c r="H45" s="7">
        <v>513.78628452185399</v>
      </c>
      <c r="I45" s="7">
        <v>520.54131582053139</v>
      </c>
      <c r="J45" s="7">
        <v>511.0130484779171</v>
      </c>
      <c r="K45" s="7">
        <v>511.70867673042198</v>
      </c>
      <c r="L45" s="7">
        <v>514.26233138768112</v>
      </c>
      <c r="M45" s="12">
        <v>0.10476183924718729</v>
      </c>
      <c r="N45" s="12">
        <v>0.10534254983376407</v>
      </c>
      <c r="O45" s="12">
        <v>9.8568854868865116E-2</v>
      </c>
      <c r="P45" s="12">
        <v>9.8682774035681917E-2</v>
      </c>
      <c r="Q45" s="6">
        <v>0.1018390044963746</v>
      </c>
      <c r="R45" s="14">
        <v>-12.804074702651434</v>
      </c>
      <c r="S45" s="12"/>
      <c r="T45" s="12">
        <v>8.7602256905544573E-2</v>
      </c>
      <c r="U45" s="12"/>
      <c r="V45" s="7"/>
      <c r="W45" s="7"/>
      <c r="X45" s="7"/>
      <c r="Y45" s="14"/>
      <c r="Z45" s="4"/>
      <c r="AA45" s="14"/>
    </row>
    <row r="46" spans="1:30" x14ac:dyDescent="0.2">
      <c r="A46" t="s">
        <v>18</v>
      </c>
      <c r="B46" s="2">
        <v>147.80500000000001</v>
      </c>
      <c r="C46" s="3">
        <v>601.45258916049897</v>
      </c>
      <c r="D46" s="7">
        <v>225.90474809854331</v>
      </c>
      <c r="E46" s="7">
        <v>225.77021829670019</v>
      </c>
      <c r="F46" s="5"/>
      <c r="G46" s="7">
        <v>225.83748319762174</v>
      </c>
      <c r="H46" s="7">
        <v>504.20390024391185</v>
      </c>
      <c r="I46" s="7">
        <v>500.41043809509824</v>
      </c>
      <c r="J46" s="7"/>
      <c r="K46" s="7"/>
      <c r="L46" s="7">
        <v>502.30716916950507</v>
      </c>
      <c r="M46" s="12">
        <v>0.10271924297528263</v>
      </c>
      <c r="N46" s="12">
        <v>0.10532434349277303</v>
      </c>
      <c r="O46" s="12"/>
      <c r="P46" s="12"/>
      <c r="Q46" s="6">
        <v>0.10402179323402783</v>
      </c>
      <c r="R46" s="14">
        <v>-8.8943103109768362</v>
      </c>
      <c r="S46" s="12">
        <v>0.24920144935170901</v>
      </c>
      <c r="T46" s="12">
        <v>9.903434292005131E-2</v>
      </c>
      <c r="U46" s="12"/>
      <c r="V46" s="7"/>
      <c r="W46" s="7"/>
      <c r="X46" s="7"/>
      <c r="Y46" s="14"/>
      <c r="Z46" s="4"/>
      <c r="AA46" s="14"/>
    </row>
    <row r="47" spans="1:30" x14ac:dyDescent="0.2">
      <c r="A47" t="s">
        <v>18</v>
      </c>
      <c r="B47" s="1">
        <v>148.41999999999999</v>
      </c>
      <c r="C47" s="3">
        <v>2867.6741631518998</v>
      </c>
      <c r="D47" s="7">
        <v>250.63224699118322</v>
      </c>
      <c r="E47" s="5"/>
      <c r="F47" s="5"/>
      <c r="G47" s="7">
        <v>250.63224699118322</v>
      </c>
      <c r="H47" s="7">
        <v>504.35314877831945</v>
      </c>
      <c r="I47" s="7"/>
      <c r="J47" s="7"/>
      <c r="K47" s="7"/>
      <c r="L47" s="7">
        <v>504.35314877831945</v>
      </c>
      <c r="M47" s="12">
        <v>0.10116483115971583</v>
      </c>
      <c r="N47" s="12"/>
      <c r="O47" s="12"/>
      <c r="P47" s="12"/>
      <c r="Q47" s="6">
        <v>0.10116483115971583</v>
      </c>
      <c r="R47" s="18"/>
      <c r="S47" s="12"/>
      <c r="T47" s="13"/>
      <c r="U47" s="13"/>
      <c r="V47" s="7"/>
      <c r="W47" s="7"/>
      <c r="X47" s="7"/>
      <c r="Y47" s="14"/>
      <c r="Z47" s="4"/>
      <c r="AA47" s="14"/>
    </row>
    <row r="48" spans="1:30" x14ac:dyDescent="0.2">
      <c r="A48" t="s">
        <v>18</v>
      </c>
      <c r="B48" s="2">
        <v>148.435</v>
      </c>
      <c r="C48" s="3">
        <v>2674.51253894107</v>
      </c>
      <c r="D48" s="7">
        <v>248.21164739796404</v>
      </c>
      <c r="E48" s="7">
        <v>248.69870879080969</v>
      </c>
      <c r="F48" s="5"/>
      <c r="G48" s="7">
        <v>248.45517809438687</v>
      </c>
      <c r="H48" s="7">
        <v>510.87598062311241</v>
      </c>
      <c r="I48" s="7"/>
      <c r="J48" s="7"/>
      <c r="K48" s="7"/>
      <c r="L48" s="7">
        <v>510.87598062311241</v>
      </c>
      <c r="M48" s="12">
        <v>9.9853505948928084E-2</v>
      </c>
      <c r="N48" s="12"/>
      <c r="O48" s="12"/>
      <c r="P48" s="12"/>
      <c r="Q48" s="6">
        <v>9.9853505948928084E-2</v>
      </c>
      <c r="R48" s="14">
        <v>-29.207296885019971</v>
      </c>
      <c r="S48" s="12">
        <v>-0.10616832800212576</v>
      </c>
      <c r="T48" s="12">
        <v>0.11202512997346425</v>
      </c>
      <c r="U48" s="12"/>
      <c r="V48" s="7">
        <v>247.78439881020671</v>
      </c>
      <c r="W48" s="7"/>
      <c r="X48" s="7">
        <v>247.78439881020671</v>
      </c>
      <c r="Y48" s="14">
        <v>-6.8450251299734646</v>
      </c>
      <c r="Z48"/>
      <c r="AA48" s="14">
        <v>-6.8450251299734646</v>
      </c>
      <c r="AB48" s="36"/>
      <c r="AC48" s="4"/>
      <c r="AD48" s="4"/>
    </row>
    <row r="49" spans="1:30" x14ac:dyDescent="0.2">
      <c r="A49" t="s">
        <v>18</v>
      </c>
      <c r="B49" s="2">
        <v>148.64500000000001</v>
      </c>
      <c r="C49" s="3">
        <v>2015.5950392316799</v>
      </c>
      <c r="D49" s="7">
        <v>244.18300206811656</v>
      </c>
      <c r="E49" s="7">
        <v>246.49114910740531</v>
      </c>
      <c r="F49" s="7"/>
      <c r="G49" s="7">
        <v>245.33707558776092</v>
      </c>
      <c r="H49" s="7">
        <v>519.57644019794748</v>
      </c>
      <c r="I49" s="7">
        <v>515.00831689433267</v>
      </c>
      <c r="J49" s="7"/>
      <c r="K49" s="7"/>
      <c r="L49" s="7">
        <v>517.29237854614007</v>
      </c>
      <c r="M49" s="12">
        <v>8.643289755195202E-2</v>
      </c>
      <c r="N49" s="12">
        <v>9.1663842119821246E-2</v>
      </c>
      <c r="O49" s="12"/>
      <c r="P49" s="12"/>
      <c r="Q49" s="6">
        <v>8.9048369835886626E-2</v>
      </c>
      <c r="R49" s="14">
        <v>-26.503898531677056</v>
      </c>
      <c r="S49" s="12">
        <v>3.1935524101844262E-2</v>
      </c>
      <c r="T49" s="12">
        <v>9.427769463221658E-2</v>
      </c>
      <c r="U49" s="12"/>
      <c r="V49" s="7"/>
      <c r="W49" s="7"/>
      <c r="X49" s="7"/>
      <c r="Y49" s="14"/>
      <c r="Z49" s="4"/>
      <c r="AA49" s="14"/>
    </row>
    <row r="50" spans="1:30" x14ac:dyDescent="0.2">
      <c r="A50" t="s">
        <v>18</v>
      </c>
      <c r="B50" s="1">
        <v>148.73500000000001</v>
      </c>
      <c r="C50" s="3">
        <v>1750.9</v>
      </c>
      <c r="D50" s="7">
        <v>236.30778167892248</v>
      </c>
      <c r="E50" s="7">
        <v>238.09498228653158</v>
      </c>
      <c r="F50" s="5"/>
      <c r="G50" s="7">
        <v>237.20138198272701</v>
      </c>
      <c r="H50" s="7">
        <v>507.84077825552981</v>
      </c>
      <c r="I50" s="7">
        <v>509.17334384092999</v>
      </c>
      <c r="J50" s="7"/>
      <c r="K50" s="7"/>
      <c r="L50" s="7">
        <v>508.5070610482299</v>
      </c>
      <c r="M50" s="12">
        <v>9.3110540923492191E-2</v>
      </c>
      <c r="N50" s="12">
        <v>9.6165636326562734E-2</v>
      </c>
      <c r="O50" s="12"/>
      <c r="P50" s="12"/>
      <c r="Q50" s="6">
        <v>9.4638088625027456E-2</v>
      </c>
      <c r="R50" s="18"/>
      <c r="S50" s="12"/>
      <c r="T50" s="13"/>
      <c r="U50" s="13"/>
      <c r="V50" s="7"/>
      <c r="W50" s="7"/>
      <c r="X50" s="7"/>
      <c r="Y50" s="14"/>
      <c r="Z50" s="4"/>
      <c r="AA50" s="14"/>
    </row>
    <row r="51" spans="1:30" x14ac:dyDescent="0.2">
      <c r="A51" t="s">
        <v>18</v>
      </c>
      <c r="B51" s="2">
        <v>148.81500000000003</v>
      </c>
      <c r="C51" s="3">
        <v>1983.72236931253</v>
      </c>
      <c r="D51" s="7">
        <v>238.39294786176032</v>
      </c>
      <c r="E51" s="7">
        <v>239.67780102455134</v>
      </c>
      <c r="F51" s="5"/>
      <c r="G51" s="7">
        <v>239.03537444315583</v>
      </c>
      <c r="H51" s="7">
        <v>503.79404490174312</v>
      </c>
      <c r="I51" s="7">
        <v>509.00081215658048</v>
      </c>
      <c r="J51" s="7"/>
      <c r="K51" s="7"/>
      <c r="L51" s="7">
        <v>506.3974285291618</v>
      </c>
      <c r="M51" s="12">
        <v>0.1031527686621791</v>
      </c>
      <c r="N51" s="12">
        <v>8.5677060297296354E-2</v>
      </c>
      <c r="O51" s="12"/>
      <c r="P51" s="12"/>
      <c r="Q51" s="6">
        <v>9.4414914479737724E-2</v>
      </c>
      <c r="R51" s="14">
        <v>-20.704969626699551</v>
      </c>
      <c r="S51" s="12"/>
      <c r="T51" s="12">
        <v>9.8645990113971349E-2</v>
      </c>
      <c r="U51" s="12"/>
      <c r="V51" s="7"/>
      <c r="W51" s="7"/>
      <c r="X51" s="7"/>
      <c r="Y51" s="14"/>
      <c r="Z51" s="4"/>
      <c r="AA51" s="14"/>
    </row>
    <row r="52" spans="1:30" x14ac:dyDescent="0.2">
      <c r="A52" t="s">
        <v>18</v>
      </c>
      <c r="B52" s="1">
        <v>148.86500000000001</v>
      </c>
      <c r="C52" s="3">
        <v>2144.4</v>
      </c>
      <c r="D52" s="7">
        <v>222.40948549360496</v>
      </c>
      <c r="E52" s="7">
        <v>235.21881281585408</v>
      </c>
      <c r="F52" s="7"/>
      <c r="G52" s="7">
        <v>228.81414915472953</v>
      </c>
      <c r="H52" s="7">
        <v>513.62057385207868</v>
      </c>
      <c r="I52" s="7">
        <v>507.65931786662793</v>
      </c>
      <c r="J52" s="7"/>
      <c r="K52" s="7"/>
      <c r="L52" s="7">
        <v>510.6399458593533</v>
      </c>
      <c r="M52" s="12">
        <v>9.616584440298219E-2</v>
      </c>
      <c r="N52" s="12">
        <v>9.363243662438285E-2</v>
      </c>
      <c r="O52" s="12"/>
      <c r="P52" s="12"/>
      <c r="Q52" s="6">
        <v>9.489914051368252E-2</v>
      </c>
      <c r="R52" s="18"/>
      <c r="S52" s="12"/>
      <c r="T52" s="13"/>
      <c r="U52" s="13"/>
      <c r="V52" s="7"/>
      <c r="W52" s="7"/>
      <c r="X52" s="7"/>
      <c r="Y52" s="14"/>
      <c r="Z52" s="4"/>
      <c r="AA52" s="14"/>
    </row>
    <row r="53" spans="1:30" x14ac:dyDescent="0.2">
      <c r="A53" s="20" t="s">
        <v>18</v>
      </c>
      <c r="B53" s="21">
        <v>149.05500000000001</v>
      </c>
      <c r="C53" s="31">
        <v>2043.7</v>
      </c>
      <c r="D53" s="7">
        <v>236.06175172136818</v>
      </c>
      <c r="E53" s="7">
        <v>238.80565643068834</v>
      </c>
      <c r="F53" s="38"/>
      <c r="G53" s="23">
        <v>237.43370407602828</v>
      </c>
      <c r="H53" s="7">
        <v>508.71974773832858</v>
      </c>
      <c r="I53" s="7">
        <v>507.20385344133547</v>
      </c>
      <c r="J53" s="23"/>
      <c r="K53" s="23"/>
      <c r="L53" s="23">
        <v>507.96180058983202</v>
      </c>
      <c r="M53" s="12">
        <v>9.5470250470133147E-2</v>
      </c>
      <c r="N53" s="12">
        <v>8.9876705508252275E-2</v>
      </c>
      <c r="O53" s="27"/>
      <c r="P53" s="27"/>
      <c r="Q53" s="25">
        <v>9.2673477989192704E-2</v>
      </c>
      <c r="R53" s="26"/>
      <c r="S53" s="27"/>
      <c r="T53" s="28"/>
      <c r="U53" s="28"/>
      <c r="V53" s="23"/>
      <c r="W53" s="23"/>
      <c r="X53" s="23"/>
      <c r="Y53" s="30"/>
      <c r="Z53" s="29"/>
      <c r="AA53" s="30"/>
      <c r="AB53" s="34"/>
      <c r="AC53" s="20"/>
      <c r="AD53" s="20"/>
    </row>
    <row r="54" spans="1:30" s="20" customFormat="1" x14ac:dyDescent="0.2">
      <c r="A54" t="s">
        <v>18</v>
      </c>
      <c r="B54" s="1">
        <v>149.315</v>
      </c>
      <c r="C54" s="3">
        <v>1861.9</v>
      </c>
      <c r="D54" s="7">
        <v>227.38267471600938</v>
      </c>
      <c r="E54" s="7">
        <v>231.15015827104995</v>
      </c>
      <c r="F54" s="23"/>
      <c r="G54" s="7">
        <v>229.26641649352968</v>
      </c>
      <c r="H54" s="7">
        <v>511.30260486692498</v>
      </c>
      <c r="I54" s="7">
        <v>510.77649529334133</v>
      </c>
      <c r="J54" s="7"/>
      <c r="K54" s="7"/>
      <c r="L54" s="7">
        <v>511.03955008013315</v>
      </c>
      <c r="M54" s="12">
        <v>8.8097890944625751E-2</v>
      </c>
      <c r="N54" s="12">
        <v>9.0023464212081225E-2</v>
      </c>
      <c r="O54" s="12"/>
      <c r="P54" s="12"/>
      <c r="Q54" s="6">
        <v>8.9060677578353481E-2</v>
      </c>
      <c r="R54" s="18"/>
      <c r="S54" s="12"/>
      <c r="T54" s="13"/>
      <c r="U54" s="13"/>
      <c r="V54" s="7"/>
      <c r="W54" s="7"/>
      <c r="X54" s="7"/>
      <c r="Y54" s="14"/>
      <c r="Z54" s="4"/>
      <c r="AA54" s="14"/>
      <c r="AB54" s="33"/>
      <c r="AC54"/>
      <c r="AD54"/>
    </row>
    <row r="55" spans="1:30" x14ac:dyDescent="0.2">
      <c r="A55" t="s">
        <v>18</v>
      </c>
      <c r="B55">
        <v>149.41500000000002</v>
      </c>
      <c r="C55" s="3">
        <v>2080.41959469427</v>
      </c>
      <c r="D55" s="7">
        <v>236.75872833399626</v>
      </c>
      <c r="E55" s="7">
        <v>234.85773547766956</v>
      </c>
      <c r="F55" s="5"/>
      <c r="G55" s="7">
        <v>235.80823190583291</v>
      </c>
      <c r="H55" s="7">
        <v>513.12977557561021</v>
      </c>
      <c r="I55" s="7">
        <v>499.88142788029097</v>
      </c>
      <c r="J55" s="7"/>
      <c r="K55" s="7"/>
      <c r="L55" s="7">
        <v>506.50560172795059</v>
      </c>
      <c r="M55" s="12">
        <v>9.5030020753478522E-2</v>
      </c>
      <c r="N55" s="12">
        <v>9.5025636624044341E-2</v>
      </c>
      <c r="O55" s="12"/>
      <c r="P55" s="12"/>
      <c r="Q55" s="11">
        <v>9.5027828688761432E-2</v>
      </c>
      <c r="R55" s="14">
        <v>-18.180815685172597</v>
      </c>
      <c r="S55" s="12">
        <v>1.0183184121339409E-2</v>
      </c>
      <c r="T55" s="12">
        <v>9.2751918455452609E-2</v>
      </c>
      <c r="U55" s="12"/>
      <c r="V55" s="7">
        <v>236.13665985237756</v>
      </c>
      <c r="W55" s="7"/>
      <c r="X55" s="7">
        <v>236.13665985237756</v>
      </c>
      <c r="Y55" s="14">
        <v>-6.1307418443651658</v>
      </c>
      <c r="Z55"/>
      <c r="AA55" s="14">
        <v>-6.1307418443651658</v>
      </c>
      <c r="AB55" s="36"/>
      <c r="AC55" s="4"/>
      <c r="AD55" s="4"/>
    </row>
    <row r="56" spans="1:30" x14ac:dyDescent="0.2">
      <c r="A56" t="s">
        <v>18</v>
      </c>
      <c r="B56">
        <v>149.68500000000003</v>
      </c>
      <c r="C56" s="3">
        <v>1083.9061606543</v>
      </c>
      <c r="D56" s="7">
        <v>222.90657020457331</v>
      </c>
      <c r="E56" s="7">
        <v>223.86618534514912</v>
      </c>
      <c r="F56" s="7">
        <v>219.90039573774433</v>
      </c>
      <c r="G56" s="7">
        <v>222.22438376248894</v>
      </c>
      <c r="H56" s="7">
        <v>510.24648413636749</v>
      </c>
      <c r="I56" s="7">
        <v>502.53205513982152</v>
      </c>
      <c r="J56" s="7"/>
      <c r="K56" s="7"/>
      <c r="L56" s="7">
        <v>506.3892696380945</v>
      </c>
      <c r="M56" s="12">
        <v>0.10137340152390481</v>
      </c>
      <c r="N56" s="12">
        <v>9.9875260707962085E-2</v>
      </c>
      <c r="O56" s="12"/>
      <c r="P56" s="12"/>
      <c r="Q56" s="11">
        <v>0.10062433111593344</v>
      </c>
      <c r="R56" s="14">
        <v>-13.957668480050454</v>
      </c>
      <c r="S56" s="12">
        <v>0.15599926932412869</v>
      </c>
      <c r="T56" s="12">
        <v>8.6392099083926199E-2</v>
      </c>
      <c r="U56" s="12"/>
      <c r="V56" s="7"/>
      <c r="W56" s="7"/>
      <c r="X56" s="7"/>
      <c r="Y56" s="14"/>
      <c r="Z56" s="4"/>
      <c r="AA56" s="14"/>
    </row>
    <row r="57" spans="1:30" x14ac:dyDescent="0.2">
      <c r="A57" t="s">
        <v>18</v>
      </c>
      <c r="B57" s="2">
        <v>150.19499999999999</v>
      </c>
      <c r="C57" s="3">
        <v>958.53780072018003</v>
      </c>
      <c r="D57" s="7">
        <v>222.78938933540525</v>
      </c>
      <c r="E57" s="7">
        <v>224.47939155850651</v>
      </c>
      <c r="F57" s="7"/>
      <c r="G57" s="7">
        <v>223.63439044695588</v>
      </c>
      <c r="H57" s="7">
        <v>521.97017785858782</v>
      </c>
      <c r="I57" s="7">
        <v>517.63703246141324</v>
      </c>
      <c r="J57" s="7"/>
      <c r="K57" s="7"/>
      <c r="L57" s="7">
        <v>519.80360516000053</v>
      </c>
      <c r="M57" s="12">
        <v>0.10087270056948384</v>
      </c>
      <c r="N57" s="12">
        <v>8.3230485450830102E-2</v>
      </c>
      <c r="O57" s="12"/>
      <c r="P57" s="12"/>
      <c r="Q57" s="6">
        <v>9.2051593010156973E-2</v>
      </c>
      <c r="R57" s="14">
        <v>-9.5069460332594726</v>
      </c>
      <c r="S57" s="12">
        <v>0.17754612171601214</v>
      </c>
      <c r="T57" s="12">
        <v>8.7054320672491636E-2</v>
      </c>
      <c r="U57" s="12"/>
      <c r="V57" s="7"/>
      <c r="W57" s="7"/>
      <c r="X57" s="7"/>
      <c r="Y57" s="14"/>
      <c r="Z57" s="4"/>
      <c r="AA57" s="14"/>
    </row>
    <row r="58" spans="1:30" x14ac:dyDescent="0.2">
      <c r="A58" t="s">
        <v>18</v>
      </c>
      <c r="B58" s="2">
        <v>150.94499999999999</v>
      </c>
      <c r="C58" s="3">
        <v>1157.8343100258901</v>
      </c>
      <c r="D58" s="7">
        <v>234.32134619890928</v>
      </c>
      <c r="E58" s="7">
        <v>236.23588464399967</v>
      </c>
      <c r="F58" s="5"/>
      <c r="G58" s="7">
        <v>235.27861542145448</v>
      </c>
      <c r="H58" s="7">
        <v>540.79305713095152</v>
      </c>
      <c r="I58" s="7">
        <v>528.2144614507323</v>
      </c>
      <c r="J58" s="7">
        <v>503.45373562816206</v>
      </c>
      <c r="K58" s="7">
        <v>501.65894752513441</v>
      </c>
      <c r="L58" s="7">
        <v>518.53005043374515</v>
      </c>
      <c r="M58" s="12">
        <v>7.8054617536328905E-2</v>
      </c>
      <c r="N58" s="12">
        <v>7.8617357376472047E-2</v>
      </c>
      <c r="O58" s="12">
        <v>9.7055417409529762E-2</v>
      </c>
      <c r="P58" s="12">
        <v>9.9725230139265764E-2</v>
      </c>
      <c r="Q58" s="6">
        <v>8.8363155615399119E-2</v>
      </c>
      <c r="R58" s="14">
        <v>-12.428742245432836</v>
      </c>
      <c r="S58" s="12">
        <v>0.14219136449777961</v>
      </c>
      <c r="T58" s="12">
        <v>9.8475948062615171E-2</v>
      </c>
      <c r="U58" s="12"/>
      <c r="V58" s="7"/>
      <c r="W58" s="7"/>
      <c r="X58" s="7"/>
      <c r="Y58" s="14"/>
      <c r="Z58" s="4"/>
      <c r="AA58" s="14"/>
    </row>
    <row r="59" spans="1:30" x14ac:dyDescent="0.2">
      <c r="A59" t="s">
        <v>18</v>
      </c>
      <c r="B59" s="2">
        <v>151.155</v>
      </c>
      <c r="C59" s="3">
        <v>558.216072768093</v>
      </c>
      <c r="D59" s="7">
        <v>220.4293947792483</v>
      </c>
      <c r="E59" s="7">
        <v>222.90434147714922</v>
      </c>
      <c r="F59" s="5"/>
      <c r="G59" s="7">
        <v>221.66686812819876</v>
      </c>
      <c r="H59" s="7">
        <v>512.14603811007191</v>
      </c>
      <c r="I59" s="7">
        <v>502.38583094940736</v>
      </c>
      <c r="J59" s="7"/>
      <c r="K59" s="7"/>
      <c r="L59" s="7">
        <v>507.26593452973964</v>
      </c>
      <c r="M59" s="12">
        <v>8.1890606751310407E-2</v>
      </c>
      <c r="N59" s="12">
        <v>8.391797503202468E-2</v>
      </c>
      <c r="O59" s="12"/>
      <c r="P59" s="12"/>
      <c r="Q59" s="6">
        <v>8.2904290891667537E-2</v>
      </c>
      <c r="R59" s="14">
        <v>-6.3773420820723743</v>
      </c>
      <c r="S59" s="12">
        <v>0.19840922563529875</v>
      </c>
      <c r="T59" s="12">
        <v>0.10965553371808379</v>
      </c>
      <c r="U59" s="12"/>
      <c r="V59" s="7"/>
      <c r="W59" s="7"/>
      <c r="X59" s="7"/>
      <c r="Y59" s="14"/>
      <c r="Z59" s="4"/>
      <c r="AA59" s="14"/>
    </row>
    <row r="60" spans="1:30" x14ac:dyDescent="0.2">
      <c r="A60" t="s">
        <v>18</v>
      </c>
      <c r="B60">
        <v>151.25500000000002</v>
      </c>
      <c r="C60" s="3">
        <v>678.33698469074102</v>
      </c>
      <c r="D60" s="7">
        <v>218.30255886630513</v>
      </c>
      <c r="E60" s="7">
        <v>226.381571247517</v>
      </c>
      <c r="F60" s="5"/>
      <c r="G60" s="7">
        <v>222.34206505691105</v>
      </c>
      <c r="H60" s="7">
        <v>493.47215943737297</v>
      </c>
      <c r="I60" s="7">
        <v>496.76993529937374</v>
      </c>
      <c r="J60" s="7"/>
      <c r="K60" s="7"/>
      <c r="L60" s="7">
        <v>495.12104736837335</v>
      </c>
      <c r="M60" s="12">
        <v>9.8281340825809596E-2</v>
      </c>
      <c r="N60" s="12">
        <v>9.8626897750036233E-2</v>
      </c>
      <c r="O60" s="12"/>
      <c r="P60" s="12"/>
      <c r="Q60" s="11">
        <v>9.8454119287922914E-2</v>
      </c>
      <c r="R60" s="14">
        <v>-16.754080973096208</v>
      </c>
      <c r="S60" s="12">
        <v>0.21300164034777425</v>
      </c>
      <c r="T60" s="12">
        <v>0.106129464868987</v>
      </c>
      <c r="U60" s="12"/>
      <c r="V60" s="7"/>
      <c r="W60" s="7"/>
      <c r="X60" s="7"/>
      <c r="Y60" s="14"/>
      <c r="Z60" s="7"/>
      <c r="AA60" s="14"/>
    </row>
    <row r="61" spans="1:30" x14ac:dyDescent="0.2">
      <c r="A61" t="s">
        <v>18</v>
      </c>
      <c r="B61">
        <v>151.94500000000002</v>
      </c>
      <c r="C61" s="3">
        <v>2008.8826578032199</v>
      </c>
      <c r="D61" s="7">
        <v>267.61683759365275</v>
      </c>
      <c r="E61" s="7">
        <v>269.54485200692631</v>
      </c>
      <c r="F61" s="7"/>
      <c r="G61" s="7">
        <v>268.58084480028953</v>
      </c>
      <c r="H61" s="7">
        <v>530.87175835568598</v>
      </c>
      <c r="I61" s="7"/>
      <c r="J61" s="7"/>
      <c r="K61" s="7"/>
      <c r="L61" s="7">
        <v>530.87175835568598</v>
      </c>
      <c r="M61" s="12">
        <v>0.10570952879139607</v>
      </c>
      <c r="N61" s="12"/>
      <c r="O61" s="12"/>
      <c r="P61" s="12"/>
      <c r="Q61" s="11">
        <v>0.10570952879139607</v>
      </c>
      <c r="R61" s="14">
        <v>-26.620177660224336</v>
      </c>
      <c r="S61" s="12">
        <v>0.10779430363771768</v>
      </c>
      <c r="T61" s="12">
        <v>7.7966834484549663E-2</v>
      </c>
      <c r="U61" s="13" t="s">
        <v>21</v>
      </c>
      <c r="V61" s="7">
        <v>272.01516206474048</v>
      </c>
      <c r="W61" s="7"/>
      <c r="X61" s="7">
        <v>272.01516206474048</v>
      </c>
      <c r="Y61" s="14">
        <v>-9.3379668344845488</v>
      </c>
      <c r="Z61"/>
      <c r="AA61" s="14">
        <v>-9.3379668344845488</v>
      </c>
      <c r="AB61" s="36">
        <v>238.70582131076449</v>
      </c>
      <c r="AC61" s="4">
        <v>245.39308606487833</v>
      </c>
      <c r="AD61" s="4">
        <v>231.71458997691823</v>
      </c>
    </row>
    <row r="62" spans="1:30" x14ac:dyDescent="0.2">
      <c r="A62" t="s">
        <v>18</v>
      </c>
      <c r="B62">
        <v>152.26500000000001</v>
      </c>
      <c r="C62" s="3">
        <v>1507.1805347940999</v>
      </c>
      <c r="D62" s="7">
        <v>523.6003169595931</v>
      </c>
      <c r="E62" s="7">
        <v>585.96932124584134</v>
      </c>
      <c r="F62" s="5"/>
      <c r="G62" s="7">
        <v>554.78481910271717</v>
      </c>
      <c r="H62" s="7">
        <v>543.92340009508507</v>
      </c>
      <c r="I62" s="7">
        <v>526.96912305432227</v>
      </c>
      <c r="J62" s="7"/>
      <c r="K62" s="7"/>
      <c r="L62" s="7">
        <v>535.44626157470361</v>
      </c>
      <c r="M62" s="12">
        <v>0.10164680048320276</v>
      </c>
      <c r="N62" s="12">
        <v>0.10558333619639565</v>
      </c>
      <c r="O62" s="12"/>
      <c r="P62" s="12"/>
      <c r="Q62" s="11">
        <v>0.10361506833979921</v>
      </c>
      <c r="R62" s="18">
        <v>-37.994185929275353</v>
      </c>
      <c r="S62" s="12">
        <v>0.20190585357345625</v>
      </c>
      <c r="T62" s="13">
        <v>6.183125049830096E-2</v>
      </c>
      <c r="U62" s="13"/>
      <c r="V62" s="7"/>
      <c r="W62" s="7"/>
      <c r="X62" s="7"/>
      <c r="Y62" s="14"/>
      <c r="Z62" s="4"/>
      <c r="AA62" s="14"/>
    </row>
    <row r="63" spans="1:30" x14ac:dyDescent="0.2">
      <c r="A63" t="s">
        <v>18</v>
      </c>
      <c r="B63">
        <v>152.66499999999999</v>
      </c>
      <c r="C63" s="3">
        <v>1847.39318065565</v>
      </c>
      <c r="D63" s="7">
        <v>658.47785409904782</v>
      </c>
      <c r="E63" s="7">
        <v>657.72399601925019</v>
      </c>
      <c r="F63" s="5"/>
      <c r="G63" s="7">
        <v>658.10092505914895</v>
      </c>
      <c r="H63" s="7">
        <v>533.64825254008542</v>
      </c>
      <c r="I63" s="7">
        <v>532.68219546651244</v>
      </c>
      <c r="J63" s="7"/>
      <c r="K63" s="7"/>
      <c r="L63" s="7">
        <v>533.16522400329893</v>
      </c>
      <c r="M63" s="12">
        <v>0.10370320372629051</v>
      </c>
      <c r="N63" s="12">
        <v>0.10064685894803846</v>
      </c>
      <c r="O63" s="12"/>
      <c r="P63" s="12"/>
      <c r="Q63" s="11">
        <v>0.10217503133716449</v>
      </c>
      <c r="R63" s="14">
        <v>-38.588877405084389</v>
      </c>
      <c r="S63" s="12">
        <v>0.14402772660383434</v>
      </c>
      <c r="T63" s="12">
        <v>7.1450884749219012E-2</v>
      </c>
      <c r="U63" s="13" t="s">
        <v>21</v>
      </c>
      <c r="V63" s="7">
        <v>580.480595642136</v>
      </c>
      <c r="W63" s="7"/>
      <c r="X63" s="7">
        <v>580.480595642136</v>
      </c>
      <c r="Y63" s="14">
        <v>-18.062450884749218</v>
      </c>
      <c r="Z63"/>
      <c r="AA63" s="14">
        <v>-18.062450884749218</v>
      </c>
      <c r="AB63" s="36">
        <v>282.81585332274454</v>
      </c>
      <c r="AC63" s="4">
        <v>301.9628999896413</v>
      </c>
      <c r="AD63" s="4">
        <v>262.79848635280689</v>
      </c>
    </row>
    <row r="64" spans="1:30" x14ac:dyDescent="0.2">
      <c r="A64" t="s">
        <v>18</v>
      </c>
      <c r="B64" s="1">
        <v>153.035</v>
      </c>
      <c r="C64" s="4">
        <v>2606.4817476275998</v>
      </c>
      <c r="D64" s="7"/>
      <c r="E64" s="7"/>
      <c r="F64" s="7"/>
      <c r="G64" s="7"/>
      <c r="H64" s="7">
        <v>551.16813619698087</v>
      </c>
      <c r="I64" s="7">
        <v>557.56160853037386</v>
      </c>
      <c r="J64" s="7"/>
      <c r="K64" s="7"/>
      <c r="L64" s="7">
        <v>554.36487236367736</v>
      </c>
      <c r="M64" s="12">
        <v>0.10092739378123484</v>
      </c>
      <c r="N64" s="12">
        <v>9.1834843086968029E-2</v>
      </c>
      <c r="O64" s="12"/>
      <c r="P64" s="12"/>
      <c r="Q64" s="6">
        <v>9.6381118434101437E-2</v>
      </c>
      <c r="R64" s="18"/>
      <c r="S64" s="12"/>
      <c r="T64" s="13"/>
      <c r="U64" s="13" t="s">
        <v>21</v>
      </c>
      <c r="V64" s="7">
        <v>515.05519999068429</v>
      </c>
      <c r="W64" s="7"/>
      <c r="X64" s="7">
        <v>515.05519999068429</v>
      </c>
      <c r="Y64" s="14">
        <v>-15.509</v>
      </c>
      <c r="Z64"/>
      <c r="AA64" s="14">
        <v>-15.509</v>
      </c>
      <c r="AB64" s="36">
        <v>307.59479999999996</v>
      </c>
      <c r="AC64" s="4">
        <v>323.21230434782609</v>
      </c>
      <c r="AD64" s="4">
        <v>291.2674090909091</v>
      </c>
    </row>
    <row r="65" spans="1:30" x14ac:dyDescent="0.2">
      <c r="A65" t="s">
        <v>18</v>
      </c>
      <c r="B65" s="1">
        <v>153.86999999999998</v>
      </c>
      <c r="C65" s="3">
        <v>898.58128911113999</v>
      </c>
      <c r="D65" s="5"/>
      <c r="E65" s="5"/>
      <c r="F65" s="5"/>
      <c r="G65" s="7"/>
      <c r="H65" s="7">
        <v>519.64913625021177</v>
      </c>
      <c r="I65" s="7">
        <v>521.76308585113816</v>
      </c>
      <c r="J65" s="7"/>
      <c r="K65" s="7"/>
      <c r="L65" s="7">
        <v>520.70611105067496</v>
      </c>
      <c r="M65" s="12">
        <v>0.11120429657625486</v>
      </c>
      <c r="N65" s="12">
        <v>0.10179871616735224</v>
      </c>
      <c r="O65" s="12"/>
      <c r="P65" s="12"/>
      <c r="Q65" s="6">
        <v>0.10650150637180356</v>
      </c>
      <c r="R65" s="18"/>
      <c r="S65" s="12"/>
      <c r="T65" s="13"/>
      <c r="U65" s="13"/>
      <c r="V65" s="7">
        <v>230.90615050389903</v>
      </c>
      <c r="W65" s="7"/>
      <c r="X65" s="7">
        <v>230.90615050389903</v>
      </c>
      <c r="Y65" s="14">
        <v>-6.5310000000000006</v>
      </c>
      <c r="Z65"/>
      <c r="AA65" s="14">
        <v>-6.5310000000000006</v>
      </c>
      <c r="AB65" s="36"/>
      <c r="AC65" s="4"/>
      <c r="AD65" s="4"/>
    </row>
    <row r="66" spans="1:30" x14ac:dyDescent="0.2">
      <c r="A66" t="s">
        <v>18</v>
      </c>
      <c r="B66" s="2">
        <v>154.66499999999999</v>
      </c>
      <c r="C66" s="3">
        <v>846.26825938151296</v>
      </c>
      <c r="D66" s="7">
        <v>325.53009864263265</v>
      </c>
      <c r="E66" s="7">
        <v>342.95363909097557</v>
      </c>
      <c r="F66" s="7">
        <v>337.0495247723947</v>
      </c>
      <c r="G66" s="7">
        <v>335.17775416866766</v>
      </c>
      <c r="H66" s="7">
        <v>526.47298695626273</v>
      </c>
      <c r="I66" s="7">
        <v>521.89248187887165</v>
      </c>
      <c r="J66" s="7"/>
      <c r="K66" s="7"/>
      <c r="L66" s="7">
        <v>524.18273441756719</v>
      </c>
      <c r="M66" s="12">
        <v>0.10073916849761627</v>
      </c>
      <c r="N66" s="12">
        <v>0.10566542588721688</v>
      </c>
      <c r="O66" s="12"/>
      <c r="P66" s="12"/>
      <c r="Q66" s="6">
        <v>0.10320229719241658</v>
      </c>
      <c r="R66" s="14">
        <v>-4.8727417473912347</v>
      </c>
      <c r="S66" s="12">
        <v>0.14087346359467534</v>
      </c>
      <c r="T66" s="12">
        <v>7.4978930486468975E-2</v>
      </c>
      <c r="U66" s="13" t="s">
        <v>21</v>
      </c>
      <c r="V66" s="7">
        <v>347.99410521554029</v>
      </c>
      <c r="W66" s="7"/>
      <c r="X66" s="7">
        <v>347.99410521554029</v>
      </c>
      <c r="Y66" s="14">
        <v>-8.9849789304864682</v>
      </c>
      <c r="Z66"/>
      <c r="AA66" s="14">
        <v>-8.9849789304864682</v>
      </c>
      <c r="AB66" s="36">
        <v>310.51748465489288</v>
      </c>
      <c r="AC66" s="4">
        <v>318.94406107543864</v>
      </c>
      <c r="AD66" s="4">
        <v>301.70788203341311</v>
      </c>
    </row>
    <row r="67" spans="1:30" x14ac:dyDescent="0.2">
      <c r="A67" t="s">
        <v>18</v>
      </c>
      <c r="B67">
        <v>154.755</v>
      </c>
      <c r="C67" s="3">
        <v>891.04806935775605</v>
      </c>
      <c r="D67" s="7">
        <v>316.41770991393412</v>
      </c>
      <c r="E67" s="7">
        <v>307.9307268184632</v>
      </c>
      <c r="F67" s="5"/>
      <c r="G67" s="7">
        <v>312.17421836619866</v>
      </c>
      <c r="H67" s="7">
        <v>519.3998936698323</v>
      </c>
      <c r="I67" s="7">
        <v>514.0939338341874</v>
      </c>
      <c r="J67" s="7"/>
      <c r="K67" s="7"/>
      <c r="L67" s="7">
        <v>516.74691375200985</v>
      </c>
      <c r="M67" s="12">
        <v>0.10738887146066688</v>
      </c>
      <c r="N67" s="12">
        <v>0.10350792181056905</v>
      </c>
      <c r="O67" s="12"/>
      <c r="P67" s="12"/>
      <c r="Q67" s="11">
        <v>0.10544839663561796</v>
      </c>
      <c r="R67" s="18">
        <v>-8.6842275816870114</v>
      </c>
      <c r="S67" s="12">
        <v>0.20876008761205075</v>
      </c>
      <c r="T67" s="13">
        <v>7.5057780731746515E-2</v>
      </c>
      <c r="U67" s="13" t="s">
        <v>21</v>
      </c>
      <c r="V67" s="7">
        <v>307.53362380279918</v>
      </c>
      <c r="W67" s="7"/>
      <c r="X67" s="7">
        <v>307.53362380279918</v>
      </c>
      <c r="Y67" s="14">
        <v>-8.8480577807317466</v>
      </c>
      <c r="Z67"/>
      <c r="AA67" s="14">
        <v>-8.8480577807317466</v>
      </c>
      <c r="AB67" s="36">
        <v>276.36821380442689</v>
      </c>
      <c r="AC67" s="4">
        <v>283.77629611302632</v>
      </c>
      <c r="AD67" s="4">
        <v>268.62340048180016</v>
      </c>
    </row>
    <row r="68" spans="1:30" x14ac:dyDescent="0.2">
      <c r="A68" t="s">
        <v>18</v>
      </c>
      <c r="B68" s="1">
        <v>154.845</v>
      </c>
      <c r="C68" s="4">
        <v>1163.2172555933</v>
      </c>
      <c r="D68" s="7"/>
      <c r="E68" s="7"/>
      <c r="F68" s="7"/>
      <c r="G68" s="7"/>
      <c r="H68" s="7">
        <v>517.42588238942142</v>
      </c>
      <c r="I68" s="7"/>
      <c r="J68" s="7"/>
      <c r="K68" s="7"/>
      <c r="L68" s="7">
        <v>517.42588238942142</v>
      </c>
      <c r="M68" s="12">
        <v>0.10282129368547493</v>
      </c>
      <c r="N68" s="12"/>
      <c r="O68" s="12"/>
      <c r="P68" s="12"/>
      <c r="Q68" s="6">
        <v>0.10282129368547493</v>
      </c>
      <c r="R68" s="18"/>
      <c r="S68" s="12"/>
      <c r="T68" s="13"/>
      <c r="U68" s="13" t="s">
        <v>21</v>
      </c>
      <c r="V68" s="7">
        <v>346.34200326837527</v>
      </c>
      <c r="W68" s="7"/>
      <c r="X68" s="7">
        <v>346.34200326837527</v>
      </c>
      <c r="Y68" s="14">
        <v>-12.147999999999998</v>
      </c>
      <c r="Z68"/>
      <c r="AA68" s="14">
        <v>-12.147999999999998</v>
      </c>
      <c r="AB68" s="36">
        <v>257.64835555555561</v>
      </c>
      <c r="AC68" s="4">
        <v>267.00382608695656</v>
      </c>
      <c r="AD68" s="4">
        <v>247.86763636363639</v>
      </c>
    </row>
    <row r="69" spans="1:30" x14ac:dyDescent="0.2">
      <c r="A69" t="s">
        <v>18</v>
      </c>
      <c r="B69" s="1">
        <v>154.95499999999998</v>
      </c>
      <c r="C69" s="4">
        <v>1374.87174358989</v>
      </c>
      <c r="D69" s="7"/>
      <c r="E69" s="7"/>
      <c r="F69" s="7"/>
      <c r="G69" s="7"/>
      <c r="H69" s="7">
        <v>535.73005377863808</v>
      </c>
      <c r="I69" s="7">
        <v>551.58059030987079</v>
      </c>
      <c r="J69" s="7"/>
      <c r="K69" s="7"/>
      <c r="L69" s="7">
        <v>543.65532204425449</v>
      </c>
      <c r="M69" s="12">
        <v>8.1233498582425581E-2</v>
      </c>
      <c r="N69" s="12">
        <v>8.7724345128561962E-2</v>
      </c>
      <c r="O69" s="12"/>
      <c r="P69" s="12"/>
      <c r="Q69" s="6">
        <v>8.4478921855493772E-2</v>
      </c>
      <c r="R69" s="18"/>
      <c r="S69" s="12"/>
      <c r="T69" s="13"/>
      <c r="U69" s="13" t="s">
        <v>21</v>
      </c>
      <c r="V69" s="7">
        <v>544.54601024920851</v>
      </c>
      <c r="W69" s="7"/>
      <c r="X69" s="7">
        <v>544.54601024920851</v>
      </c>
      <c r="Y69" s="14">
        <v>-18.093</v>
      </c>
      <c r="Z69"/>
      <c r="AA69" s="14">
        <v>-18.093</v>
      </c>
      <c r="AB69" s="36">
        <v>262.73751111111108</v>
      </c>
      <c r="AC69" s="4">
        <v>280.59104347826081</v>
      </c>
      <c r="AD69" s="4">
        <v>244.07245454545452</v>
      </c>
    </row>
    <row r="70" spans="1:30" x14ac:dyDescent="0.2">
      <c r="A70" t="s">
        <v>18</v>
      </c>
      <c r="B70" s="1">
        <v>155.345</v>
      </c>
      <c r="C70" s="4">
        <v>1602.9531498414201</v>
      </c>
      <c r="D70" s="7"/>
      <c r="E70" s="7"/>
      <c r="F70" s="7"/>
      <c r="G70" s="7"/>
      <c r="H70" s="7">
        <v>553.30256009909874</v>
      </c>
      <c r="I70" s="7">
        <v>556.0024444835567</v>
      </c>
      <c r="J70" s="7"/>
      <c r="K70" s="7"/>
      <c r="L70" s="7">
        <v>554.65250229132766</v>
      </c>
      <c r="M70" s="12">
        <v>8.2853433881458438E-2</v>
      </c>
      <c r="N70" s="12">
        <v>9.2759434446155267E-2</v>
      </c>
      <c r="O70" s="12"/>
      <c r="P70" s="12"/>
      <c r="Q70" s="6">
        <v>8.7806434163806846E-2</v>
      </c>
      <c r="R70" s="18"/>
      <c r="S70" s="12"/>
      <c r="T70" s="13"/>
      <c r="U70" s="13" t="s">
        <v>21</v>
      </c>
      <c r="V70" s="7">
        <v>678.1408292752019</v>
      </c>
      <c r="W70" s="7"/>
      <c r="X70" s="7">
        <v>678.1408292752019</v>
      </c>
      <c r="Y70" s="14">
        <v>-21.831927048808364</v>
      </c>
      <c r="Z70"/>
      <c r="AA70" s="14">
        <v>-21.831927048808364</v>
      </c>
      <c r="AB70" s="36">
        <v>215.33846888439828</v>
      </c>
      <c r="AC70" s="4">
        <v>240.0454586912592</v>
      </c>
      <c r="AD70" s="4">
        <v>189.50843408631638</v>
      </c>
    </row>
    <row r="71" spans="1:30" x14ac:dyDescent="0.2">
      <c r="A71" t="s">
        <v>18</v>
      </c>
      <c r="B71" s="1">
        <v>155.57499999999999</v>
      </c>
      <c r="C71" s="4">
        <v>1871.7609318832499</v>
      </c>
      <c r="D71" s="7"/>
      <c r="E71" s="7"/>
      <c r="F71" s="7"/>
      <c r="G71" s="7"/>
      <c r="H71" s="7">
        <v>604.99851081510201</v>
      </c>
      <c r="I71" s="7">
        <v>601.14426776204675</v>
      </c>
      <c r="J71" s="7"/>
      <c r="K71" s="7"/>
      <c r="L71" s="7">
        <v>603.07138928857444</v>
      </c>
      <c r="M71" s="12">
        <v>0.10631832667769277</v>
      </c>
      <c r="N71" s="12">
        <v>0.10498448121744619</v>
      </c>
      <c r="O71" s="12"/>
      <c r="P71" s="12"/>
      <c r="Q71" s="6">
        <v>0.10565140394756947</v>
      </c>
      <c r="R71" s="18"/>
      <c r="S71" s="12"/>
      <c r="T71" s="13"/>
      <c r="U71" s="13" t="s">
        <v>21</v>
      </c>
      <c r="V71" s="7">
        <v>1229.8929411132306</v>
      </c>
      <c r="W71" s="7"/>
      <c r="X71" s="7">
        <v>1229.8929411132306</v>
      </c>
      <c r="Y71" s="14">
        <v>-24.754000000000001</v>
      </c>
      <c r="Z71"/>
      <c r="AA71" s="14">
        <v>-24.754000000000001</v>
      </c>
      <c r="AB71" s="36">
        <v>231.9259555555555</v>
      </c>
      <c r="AC71" s="4">
        <v>280.31886956521737</v>
      </c>
      <c r="AD71" s="4">
        <v>181.3333636363636</v>
      </c>
    </row>
    <row r="72" spans="1:30" x14ac:dyDescent="0.2">
      <c r="A72" t="s">
        <v>18</v>
      </c>
      <c r="B72" s="1">
        <v>155.69</v>
      </c>
      <c r="C72" s="3">
        <v>1926.6562712921</v>
      </c>
      <c r="D72" s="5"/>
      <c r="E72" s="5"/>
      <c r="F72" s="5"/>
      <c r="G72" s="7"/>
      <c r="H72" s="7"/>
      <c r="I72" s="7"/>
      <c r="J72" s="7"/>
      <c r="K72" s="7"/>
      <c r="L72" s="7"/>
      <c r="M72" s="12"/>
      <c r="N72" s="12"/>
      <c r="O72" s="12"/>
      <c r="P72" s="12"/>
      <c r="Q72" s="6"/>
      <c r="R72" s="18"/>
      <c r="S72" s="12"/>
      <c r="T72" s="13"/>
      <c r="U72" s="13" t="s">
        <v>21</v>
      </c>
      <c r="V72" s="7">
        <v>1222.383182470438</v>
      </c>
      <c r="W72" s="7"/>
      <c r="X72" s="7">
        <v>1222.383182470438</v>
      </c>
      <c r="Y72" s="14">
        <v>-24.753</v>
      </c>
      <c r="Z72"/>
      <c r="AA72" s="14">
        <v>-24.753</v>
      </c>
      <c r="AB72" s="36">
        <v>230.84804444444438</v>
      </c>
      <c r="AC72" s="4">
        <v>279.00352173913035</v>
      </c>
      <c r="AD72" s="4">
        <v>180.50368181818175</v>
      </c>
    </row>
    <row r="73" spans="1:30" x14ac:dyDescent="0.2">
      <c r="A73" t="s">
        <v>18</v>
      </c>
      <c r="B73" s="1">
        <v>155.88499999999999</v>
      </c>
      <c r="C73" s="3">
        <v>1871.43036907548</v>
      </c>
      <c r="D73" s="5"/>
      <c r="E73" s="5"/>
      <c r="F73" s="5"/>
      <c r="G73" s="7"/>
      <c r="H73" s="7">
        <v>578.86781074800763</v>
      </c>
      <c r="I73" s="7">
        <v>574.59265737223291</v>
      </c>
      <c r="J73" s="7"/>
      <c r="K73" s="7"/>
      <c r="L73" s="7">
        <v>576.73023406012021</v>
      </c>
      <c r="M73" s="12">
        <v>0.103092199957606</v>
      </c>
      <c r="N73" s="12">
        <v>0.10067106413785022</v>
      </c>
      <c r="O73" s="12"/>
      <c r="P73" s="12"/>
      <c r="Q73" s="6">
        <v>0.10188163204772811</v>
      </c>
      <c r="R73" s="18"/>
      <c r="S73" s="12"/>
      <c r="T73" s="13"/>
      <c r="U73" s="13" t="s">
        <v>21</v>
      </c>
      <c r="V73" s="7">
        <v>1234.3516901092951</v>
      </c>
      <c r="W73" s="7"/>
      <c r="X73" s="7">
        <v>1234.3516901092951</v>
      </c>
      <c r="Y73" s="14">
        <v>-24.641000000000002</v>
      </c>
      <c r="Z73"/>
      <c r="AA73" s="14">
        <v>-24.641000000000002</v>
      </c>
      <c r="AB73" s="36">
        <v>238.87319999999988</v>
      </c>
      <c r="AC73" s="4">
        <v>287.28899999999987</v>
      </c>
      <c r="AD73" s="4">
        <v>188.2566818181817</v>
      </c>
    </row>
    <row r="74" spans="1:30" x14ac:dyDescent="0.2">
      <c r="A74" t="s">
        <v>18</v>
      </c>
      <c r="B74" s="1">
        <v>156.5</v>
      </c>
      <c r="C74" s="3">
        <v>1521.2969073531999</v>
      </c>
      <c r="D74" s="5"/>
      <c r="E74" s="5"/>
      <c r="F74" s="5"/>
      <c r="G74" s="7"/>
      <c r="H74" s="7">
        <v>541.06653122599084</v>
      </c>
      <c r="I74" s="7">
        <v>541.77871613177138</v>
      </c>
      <c r="J74" s="7"/>
      <c r="K74" s="7"/>
      <c r="L74" s="7">
        <v>541.42262367888111</v>
      </c>
      <c r="M74" s="12">
        <v>0.10826632565186531</v>
      </c>
      <c r="N74" s="12">
        <v>0.10347159549752039</v>
      </c>
      <c r="O74" s="12"/>
      <c r="P74" s="12"/>
      <c r="Q74" s="6">
        <v>0.10586896057469285</v>
      </c>
      <c r="R74" s="18"/>
      <c r="S74" s="12"/>
      <c r="T74" s="13"/>
      <c r="U74" s="13"/>
      <c r="V74" s="23"/>
      <c r="W74" s="23"/>
      <c r="X74" s="23"/>
      <c r="Y74" s="30"/>
      <c r="Z74" s="23"/>
      <c r="AA74" s="30"/>
    </row>
    <row r="75" spans="1:30" x14ac:dyDescent="0.2">
      <c r="A75" t="s">
        <v>18</v>
      </c>
      <c r="B75" s="1">
        <v>156.81</v>
      </c>
      <c r="C75" s="3">
        <v>1674.4899622546</v>
      </c>
      <c r="D75" s="5"/>
      <c r="E75" s="5"/>
      <c r="F75" s="5"/>
      <c r="G75" s="7"/>
      <c r="H75" s="7">
        <v>574.97343809469703</v>
      </c>
      <c r="I75" s="7"/>
      <c r="J75" s="7"/>
      <c r="K75" s="7"/>
      <c r="L75" s="7">
        <v>574.97343809469703</v>
      </c>
      <c r="M75" s="12">
        <v>0.10188589061692843</v>
      </c>
      <c r="N75" s="12"/>
      <c r="O75" s="12"/>
      <c r="P75" s="12"/>
      <c r="Q75" s="6">
        <v>0.10188589061692843</v>
      </c>
      <c r="R75" s="18"/>
      <c r="S75" s="12"/>
      <c r="T75" s="13"/>
      <c r="U75" s="13"/>
      <c r="V75" s="23"/>
      <c r="W75" s="23"/>
      <c r="X75" s="23"/>
      <c r="Y75" s="30"/>
      <c r="Z75" s="23"/>
      <c r="AA75" s="30"/>
    </row>
    <row r="76" spans="1:30" x14ac:dyDescent="0.2">
      <c r="A76" t="s">
        <v>18</v>
      </c>
      <c r="B76" s="1">
        <v>157.07499999999999</v>
      </c>
      <c r="C76" s="4">
        <v>1712.3774776994401</v>
      </c>
      <c r="D76" s="7"/>
      <c r="E76" s="7"/>
      <c r="F76" s="7"/>
      <c r="G76" s="7"/>
      <c r="H76" s="7">
        <v>565.83977488244943</v>
      </c>
      <c r="I76" s="7"/>
      <c r="J76" s="7"/>
      <c r="K76" s="7"/>
      <c r="L76" s="7">
        <v>565.83977488244943</v>
      </c>
      <c r="M76" s="12">
        <v>0.10683530947830128</v>
      </c>
      <c r="N76" s="12"/>
      <c r="O76" s="12"/>
      <c r="P76" s="12"/>
      <c r="Q76" s="11">
        <v>0.10683530947830128</v>
      </c>
      <c r="R76" s="18"/>
      <c r="S76" s="12"/>
      <c r="T76" s="13"/>
      <c r="U76" s="13" t="s">
        <v>21</v>
      </c>
      <c r="V76" s="7">
        <v>747.22882530605386</v>
      </c>
      <c r="W76" s="7"/>
      <c r="X76" s="7">
        <v>747.22882530605386</v>
      </c>
      <c r="Y76" s="14">
        <v>-21.024956882759479</v>
      </c>
      <c r="Z76"/>
      <c r="AA76" s="14">
        <v>-21.024956882759479</v>
      </c>
      <c r="AB76" s="36">
        <v>264.07317216167576</v>
      </c>
      <c r="AC76" s="4">
        <v>290.72505972337842</v>
      </c>
      <c r="AD76" s="4">
        <v>236.20983516535026</v>
      </c>
    </row>
    <row r="77" spans="1:30" x14ac:dyDescent="0.2">
      <c r="A77" t="s">
        <v>18</v>
      </c>
      <c r="B77">
        <v>157.17499999999998</v>
      </c>
      <c r="C77" s="4">
        <v>1833.2346104774199</v>
      </c>
      <c r="D77" s="7">
        <v>874.86991705068681</v>
      </c>
      <c r="E77" s="7">
        <v>865.59129888998143</v>
      </c>
      <c r="F77" s="7"/>
      <c r="G77" s="7">
        <v>870.23060797033418</v>
      </c>
      <c r="H77" s="7">
        <v>588.16338429230473</v>
      </c>
      <c r="I77" s="7"/>
      <c r="J77" s="7"/>
      <c r="K77" s="7"/>
      <c r="L77" s="7">
        <v>588.16338429230473</v>
      </c>
      <c r="M77" s="12">
        <v>0.10207347058243396</v>
      </c>
      <c r="N77" s="12"/>
      <c r="O77" s="12"/>
      <c r="P77" s="12"/>
      <c r="Q77" s="11">
        <v>0.10207347058243396</v>
      </c>
      <c r="R77" s="14">
        <v>-39.385093971948535</v>
      </c>
      <c r="S77" s="12">
        <v>0.14455562116736803</v>
      </c>
      <c r="T77" s="12">
        <v>6.5957094888269285E-2</v>
      </c>
      <c r="U77" s="13" t="s">
        <v>21</v>
      </c>
      <c r="V77" s="7">
        <v>827.29896546832481</v>
      </c>
      <c r="W77" s="7"/>
      <c r="X77" s="7">
        <v>827.29896546832481</v>
      </c>
      <c r="Y77" s="14">
        <v>-21.219957094888269</v>
      </c>
      <c r="Z77"/>
      <c r="AA77" s="14">
        <v>-21.219957094888269</v>
      </c>
      <c r="AB77" s="36">
        <v>286.58368810158362</v>
      </c>
      <c r="AC77" s="4">
        <v>316.38857731377516</v>
      </c>
      <c r="AD77" s="4">
        <v>255.42403119792883</v>
      </c>
    </row>
    <row r="78" spans="1:30" x14ac:dyDescent="0.2">
      <c r="A78" t="s">
        <v>18</v>
      </c>
      <c r="B78" s="1">
        <v>157.33499999999998</v>
      </c>
      <c r="C78" s="4">
        <v>1384.2938471636701</v>
      </c>
      <c r="D78" s="7">
        <v>466.70866078711151</v>
      </c>
      <c r="E78" s="7"/>
      <c r="F78" s="7"/>
      <c r="G78" s="7">
        <v>466.70866078711151</v>
      </c>
      <c r="H78" s="7">
        <v>584.61471143118547</v>
      </c>
      <c r="I78" s="7"/>
      <c r="J78" s="7"/>
      <c r="K78" s="7"/>
      <c r="L78" s="7">
        <v>584.61471143118547</v>
      </c>
      <c r="M78" s="12">
        <v>8.5724312934801858E-2</v>
      </c>
      <c r="N78" s="12"/>
      <c r="O78" s="12"/>
      <c r="P78" s="12"/>
      <c r="Q78" s="6">
        <v>8.5724312934801858E-2</v>
      </c>
      <c r="R78" s="18"/>
      <c r="S78" s="12"/>
      <c r="T78" s="13"/>
      <c r="U78" s="13"/>
      <c r="V78" s="7"/>
      <c r="W78" s="7"/>
      <c r="X78" s="7"/>
      <c r="Y78" s="14"/>
      <c r="Z78" s="4"/>
      <c r="AA78" s="14"/>
    </row>
    <row r="79" spans="1:30" x14ac:dyDescent="0.2">
      <c r="A79" t="s">
        <v>18</v>
      </c>
      <c r="B79" s="1">
        <v>157.57999999999998</v>
      </c>
      <c r="C79" s="4">
        <v>2206.7579916218801</v>
      </c>
      <c r="D79" s="7"/>
      <c r="E79" s="7"/>
      <c r="F79" s="7"/>
      <c r="G79" s="7"/>
      <c r="H79" s="7">
        <v>583.31695466065696</v>
      </c>
      <c r="I79" s="7"/>
      <c r="J79" s="7"/>
      <c r="K79" s="7"/>
      <c r="L79" s="7">
        <v>583.31695466065696</v>
      </c>
      <c r="M79" s="12">
        <v>0.106727405733089</v>
      </c>
      <c r="N79" s="12"/>
      <c r="O79" s="12"/>
      <c r="P79" s="12"/>
      <c r="Q79" s="6">
        <v>0.106727405733089</v>
      </c>
      <c r="R79" s="18"/>
      <c r="S79" s="12"/>
      <c r="T79" s="13"/>
      <c r="U79" s="13" t="s">
        <v>21</v>
      </c>
      <c r="V79" s="7">
        <v>837.7075259859472</v>
      </c>
      <c r="W79" s="7"/>
      <c r="X79" s="7">
        <v>837.7075259859472</v>
      </c>
      <c r="Y79" s="14">
        <v>-22.867957094888268</v>
      </c>
      <c r="Z79"/>
      <c r="AA79" s="14">
        <v>-22.867957094888268</v>
      </c>
      <c r="AB79" s="36">
        <v>227.83946082992915</v>
      </c>
      <c r="AC79" s="4">
        <v>259.23425515971331</v>
      </c>
      <c r="AD79" s="4">
        <v>195.01763039424574</v>
      </c>
    </row>
    <row r="80" spans="1:30" x14ac:dyDescent="0.2">
      <c r="A80" t="s">
        <v>18</v>
      </c>
      <c r="B80">
        <v>158.74499999999998</v>
      </c>
      <c r="C80" s="4">
        <v>2684.4022310854102</v>
      </c>
      <c r="D80" s="7">
        <v>974.91405026366647</v>
      </c>
      <c r="E80" s="7">
        <v>972.9918954014953</v>
      </c>
      <c r="F80" s="7"/>
      <c r="G80" s="7">
        <v>973.95297283258083</v>
      </c>
      <c r="H80" s="7">
        <v>1288.147377364947</v>
      </c>
      <c r="I80" s="7"/>
      <c r="J80" s="7"/>
      <c r="K80" s="7"/>
      <c r="L80" s="7">
        <v>1288.147377364947</v>
      </c>
      <c r="M80" s="12">
        <v>9.8790325506778548E-2</v>
      </c>
      <c r="N80" s="12"/>
      <c r="O80" s="12"/>
      <c r="P80" s="12"/>
      <c r="Q80" s="11">
        <v>9.8790325506778548E-2</v>
      </c>
      <c r="R80" s="14">
        <v>-93.602556916715358</v>
      </c>
      <c r="S80" s="12">
        <v>-2.481376791077694E-2</v>
      </c>
      <c r="T80" s="12">
        <v>0.1000868026549695</v>
      </c>
      <c r="U80" s="13" t="s">
        <v>21</v>
      </c>
      <c r="V80" s="7">
        <v>951.63496195624066</v>
      </c>
      <c r="W80" s="7">
        <v>950.6757721111984</v>
      </c>
      <c r="X80" s="7">
        <f>AVERAGE(V80:W80)</f>
        <v>951.15536703371959</v>
      </c>
      <c r="Y80" s="14">
        <v>-23.492086802654971</v>
      </c>
      <c r="Z80" s="14">
        <v>-23.518086802654974</v>
      </c>
      <c r="AA80" s="14">
        <f>AVERAGE(Y80:Z80)</f>
        <v>-23.505086802654972</v>
      </c>
      <c r="AB80" s="36">
        <v>233.23931623548319</v>
      </c>
      <c r="AC80" s="4">
        <v>269.59454849123341</v>
      </c>
      <c r="AD80" s="4">
        <v>195.23157342265321</v>
      </c>
    </row>
    <row r="81" spans="1:30" x14ac:dyDescent="0.2">
      <c r="A81" t="s">
        <v>18</v>
      </c>
      <c r="B81" s="1">
        <v>158.79999999999998</v>
      </c>
      <c r="C81" s="4">
        <v>2848.48362058776</v>
      </c>
      <c r="D81" s="7"/>
      <c r="E81" s="7"/>
      <c r="F81" s="7"/>
      <c r="G81" s="7"/>
      <c r="H81" s="7">
        <v>733.8340898005581</v>
      </c>
      <c r="I81" s="7"/>
      <c r="J81" s="7"/>
      <c r="K81" s="7"/>
      <c r="L81" s="7">
        <v>733.8340898005581</v>
      </c>
      <c r="M81" s="12">
        <v>0.1005428898808419</v>
      </c>
      <c r="N81" s="12"/>
      <c r="O81" s="12"/>
      <c r="P81" s="12"/>
      <c r="Q81" s="6">
        <v>0.1005428898808419</v>
      </c>
      <c r="R81" s="18"/>
      <c r="S81" s="12"/>
      <c r="T81" s="13"/>
      <c r="U81" s="13"/>
      <c r="V81" s="7"/>
      <c r="W81" s="7"/>
      <c r="X81" s="7"/>
      <c r="Y81" s="4"/>
      <c r="Z81" s="4"/>
      <c r="AA81" s="14"/>
    </row>
    <row r="82" spans="1:30" x14ac:dyDescent="0.2">
      <c r="A82" t="s">
        <v>18</v>
      </c>
      <c r="B82">
        <v>158.89499999999998</v>
      </c>
      <c r="C82" s="4">
        <v>3064.9777778322</v>
      </c>
      <c r="D82" s="7">
        <v>1312.4163611267304</v>
      </c>
      <c r="E82" s="7">
        <v>1392.2281507940079</v>
      </c>
      <c r="F82" s="7"/>
      <c r="G82" s="7">
        <v>1352.3222559603691</v>
      </c>
      <c r="H82" s="7">
        <v>1228.6076019925324</v>
      </c>
      <c r="I82" s="7"/>
      <c r="J82" s="7"/>
      <c r="K82" s="7"/>
      <c r="L82" s="7">
        <v>1228.6076019925324</v>
      </c>
      <c r="M82" s="12">
        <v>0.10269382940222524</v>
      </c>
      <c r="N82" s="12"/>
      <c r="O82" s="12"/>
      <c r="P82" s="12"/>
      <c r="Q82" s="11">
        <v>0.10269382940222524</v>
      </c>
      <c r="R82" s="18">
        <v>-113.16019776083209</v>
      </c>
      <c r="S82" s="12">
        <v>0.10974754909185219</v>
      </c>
      <c r="T82" s="13">
        <v>0.12132885120252901</v>
      </c>
      <c r="U82" s="13" t="s">
        <v>21</v>
      </c>
      <c r="V82" s="7">
        <v>1057.1147192781414</v>
      </c>
      <c r="W82" s="7"/>
      <c r="X82" s="7">
        <v>1057.1147192781414</v>
      </c>
      <c r="Y82" s="14">
        <v>-23.806328851202533</v>
      </c>
      <c r="Z82"/>
      <c r="AA82" s="14">
        <v>-23.806328851202533</v>
      </c>
      <c r="AB82" s="36">
        <v>244.617294511784</v>
      </c>
      <c r="AC82" s="4">
        <v>285.37474463109299</v>
      </c>
      <c r="AD82" s="4">
        <v>202.00723302341547</v>
      </c>
    </row>
    <row r="83" spans="1:30" x14ac:dyDescent="0.2">
      <c r="A83" t="s">
        <v>18</v>
      </c>
      <c r="B83">
        <v>159.29499999999999</v>
      </c>
      <c r="C83" s="4">
        <v>2765.3316620317</v>
      </c>
      <c r="D83" s="7">
        <v>1442.7801270072396</v>
      </c>
      <c r="E83" s="7">
        <v>1441.3143761956867</v>
      </c>
      <c r="F83" s="7">
        <v>1447.5631584558187</v>
      </c>
      <c r="G83" s="7">
        <v>1443.8858872195815</v>
      </c>
      <c r="H83" s="7">
        <v>679.22104732318633</v>
      </c>
      <c r="I83" s="7"/>
      <c r="J83" s="7"/>
      <c r="K83" s="7"/>
      <c r="L83" s="7">
        <v>679.22104732318633</v>
      </c>
      <c r="M83" s="12">
        <v>9.9601489783985572E-2</v>
      </c>
      <c r="N83" s="12"/>
      <c r="O83" s="12"/>
      <c r="P83" s="12"/>
      <c r="Q83" s="11">
        <v>9.9601489783985572E-2</v>
      </c>
      <c r="R83" s="18">
        <v>-304.12189306177345</v>
      </c>
      <c r="S83" s="12">
        <v>0.51873706963389932</v>
      </c>
      <c r="T83" s="13">
        <v>6.654085960783318E-2</v>
      </c>
      <c r="U83" s="13" t="s">
        <v>21</v>
      </c>
      <c r="V83" s="7">
        <v>1384.8073019107528</v>
      </c>
      <c r="W83" s="7"/>
      <c r="X83" s="7">
        <v>1384.8073019107528</v>
      </c>
      <c r="Y83" s="14">
        <v>-24.957540859607835</v>
      </c>
      <c r="Z83"/>
      <c r="AA83" s="14">
        <v>-24.957540859607835</v>
      </c>
      <c r="AB83" s="36">
        <v>249.17358811675933</v>
      </c>
      <c r="AC83" s="4">
        <v>304.05590141856879</v>
      </c>
      <c r="AD83" s="4">
        <v>191.79662421032182</v>
      </c>
    </row>
    <row r="84" spans="1:30" x14ac:dyDescent="0.2">
      <c r="A84" t="s">
        <v>18</v>
      </c>
      <c r="B84">
        <v>159.67499999999998</v>
      </c>
      <c r="C84" s="4">
        <v>3987.6967412151398</v>
      </c>
      <c r="D84" s="7">
        <v>1201.6491517201957</v>
      </c>
      <c r="E84" s="7">
        <v>1258.7407715369704</v>
      </c>
      <c r="F84" s="7"/>
      <c r="G84" s="7">
        <v>1230.1949616285831</v>
      </c>
      <c r="H84" s="7">
        <v>13628.178453155411</v>
      </c>
      <c r="I84" s="7"/>
      <c r="J84" s="7"/>
      <c r="K84" s="7"/>
      <c r="L84" s="7">
        <v>13628.178453155411</v>
      </c>
      <c r="M84" s="12">
        <v>9.5281948725461779E-2</v>
      </c>
      <c r="N84" s="12"/>
      <c r="O84" s="12"/>
      <c r="P84" s="12"/>
      <c r="Q84" s="11">
        <v>9.5281948725461779E-2</v>
      </c>
      <c r="R84" s="18">
        <v>-485.86674630818391</v>
      </c>
      <c r="S84" s="12">
        <v>-1.1530722502939939</v>
      </c>
      <c r="T84" s="13">
        <v>8.9011143776906998E-2</v>
      </c>
      <c r="U84" s="13" t="s">
        <v>21</v>
      </c>
      <c r="V84" s="7">
        <v>1226.1200134849689</v>
      </c>
      <c r="W84" s="7"/>
      <c r="X84" s="7">
        <v>1226.1200134849689</v>
      </c>
      <c r="Y84" s="14">
        <v>-25.342011143776908</v>
      </c>
      <c r="Z84"/>
      <c r="AA84" s="14">
        <v>-25.342011143776908</v>
      </c>
    </row>
    <row r="85" spans="1:30" x14ac:dyDescent="0.2">
      <c r="A85" t="s">
        <v>19</v>
      </c>
      <c r="B85">
        <v>126.47</v>
      </c>
      <c r="C85" s="4">
        <v>852.44268627336999</v>
      </c>
      <c r="L85">
        <v>454.7</v>
      </c>
      <c r="V85" s="3"/>
      <c r="W85" s="3"/>
      <c r="X85" s="3"/>
      <c r="Y85" s="3"/>
      <c r="Z85" s="3"/>
      <c r="AA85" s="5"/>
    </row>
    <row r="86" spans="1:30" x14ac:dyDescent="0.2">
      <c r="A86" t="s">
        <v>19</v>
      </c>
      <c r="B86">
        <v>126.535</v>
      </c>
      <c r="C86" s="4">
        <v>845.62201023652301</v>
      </c>
      <c r="G86">
        <v>240.79</v>
      </c>
      <c r="V86" s="5"/>
      <c r="W86" s="5"/>
      <c r="X86" s="5"/>
      <c r="Y86" s="5"/>
      <c r="Z86" s="5"/>
      <c r="AA86" s="5"/>
      <c r="AB86" s="16"/>
    </row>
    <row r="87" spans="1:30" x14ac:dyDescent="0.2">
      <c r="A87" t="s">
        <v>19</v>
      </c>
      <c r="B87">
        <v>126.64</v>
      </c>
      <c r="C87" s="4">
        <v>834.60399510007801</v>
      </c>
      <c r="R87">
        <v>-10.714</v>
      </c>
      <c r="S87">
        <v>0.159</v>
      </c>
      <c r="T87">
        <v>6.6000000000000003E-2</v>
      </c>
      <c r="V87" s="5"/>
      <c r="W87" s="5"/>
      <c r="X87" s="5"/>
      <c r="Y87" s="5"/>
      <c r="Z87" s="5"/>
      <c r="AA87" s="5"/>
      <c r="AB87" s="16"/>
    </row>
    <row r="88" spans="1:30" x14ac:dyDescent="0.2">
      <c r="A88" t="s">
        <v>19</v>
      </c>
      <c r="B88">
        <v>126.78</v>
      </c>
      <c r="C88" s="4">
        <v>819.91330825148202</v>
      </c>
      <c r="L88">
        <v>463.09</v>
      </c>
      <c r="AB88" s="35"/>
    </row>
    <row r="89" spans="1:30" x14ac:dyDescent="0.2">
      <c r="A89" t="s">
        <v>19</v>
      </c>
      <c r="B89">
        <v>126.845</v>
      </c>
      <c r="C89" s="4">
        <v>813.09263221463505</v>
      </c>
      <c r="G89">
        <v>245.91</v>
      </c>
      <c r="V89" s="5"/>
      <c r="W89" s="5"/>
      <c r="X89" s="5"/>
      <c r="Y89" s="5"/>
      <c r="Z89" s="5"/>
      <c r="AA89" s="5"/>
    </row>
    <row r="90" spans="1:30" x14ac:dyDescent="0.2">
      <c r="A90" t="s">
        <v>19</v>
      </c>
      <c r="B90">
        <v>126.96</v>
      </c>
      <c r="C90" s="4">
        <v>801.02528230329199</v>
      </c>
      <c r="R90">
        <v>-11.298999999999999</v>
      </c>
      <c r="S90">
        <v>0.20399999999999999</v>
      </c>
      <c r="T90">
        <v>6.3E-2</v>
      </c>
    </row>
    <row r="91" spans="1:30" x14ac:dyDescent="0.2">
      <c r="A91" t="s">
        <v>19</v>
      </c>
      <c r="B91">
        <v>127.715</v>
      </c>
      <c r="C91" s="4">
        <v>780.12755113746596</v>
      </c>
      <c r="G91">
        <v>250.81</v>
      </c>
    </row>
    <row r="92" spans="1:30" x14ac:dyDescent="0.2">
      <c r="A92" t="s">
        <v>19</v>
      </c>
      <c r="B92">
        <v>127.78</v>
      </c>
      <c r="C92" s="4">
        <v>780.59775564300503</v>
      </c>
      <c r="L92">
        <v>469.84</v>
      </c>
    </row>
    <row r="93" spans="1:30" x14ac:dyDescent="0.2">
      <c r="A93" t="s">
        <v>19</v>
      </c>
      <c r="B93">
        <v>127.845</v>
      </c>
      <c r="C93" s="4">
        <v>781.06796014854399</v>
      </c>
      <c r="G93">
        <v>253.62</v>
      </c>
    </row>
    <row r="94" spans="1:30" x14ac:dyDescent="0.2">
      <c r="A94" t="s">
        <v>19</v>
      </c>
      <c r="B94">
        <v>127.96</v>
      </c>
      <c r="C94" s="4">
        <v>781.89986042757505</v>
      </c>
      <c r="R94">
        <v>-8.25</v>
      </c>
      <c r="S94">
        <v>0.17799999999999999</v>
      </c>
      <c r="T94">
        <v>7.2999999999999995E-2</v>
      </c>
    </row>
    <row r="95" spans="1:30" x14ac:dyDescent="0.2">
      <c r="A95" t="s">
        <v>19</v>
      </c>
      <c r="B95">
        <v>128.56</v>
      </c>
      <c r="C95" s="4">
        <v>783.10541607064499</v>
      </c>
      <c r="L95">
        <v>551.16</v>
      </c>
    </row>
    <row r="96" spans="1:30" x14ac:dyDescent="0.2">
      <c r="A96" t="s">
        <v>19</v>
      </c>
      <c r="B96">
        <v>128.625</v>
      </c>
      <c r="C96" s="4">
        <v>789.76875208189904</v>
      </c>
      <c r="G96">
        <v>253.83</v>
      </c>
    </row>
    <row r="97" spans="1:27" x14ac:dyDescent="0.2">
      <c r="A97" t="s">
        <v>19</v>
      </c>
      <c r="B97">
        <v>128.74</v>
      </c>
      <c r="C97" s="4">
        <v>805.13325583884205</v>
      </c>
      <c r="R97">
        <v>-6.798</v>
      </c>
      <c r="S97">
        <v>0.16800000000000001</v>
      </c>
      <c r="T97">
        <v>6.3E-2</v>
      </c>
    </row>
    <row r="98" spans="1:27" x14ac:dyDescent="0.2">
      <c r="A98" t="s">
        <v>19</v>
      </c>
      <c r="B98">
        <v>129.27000000000001</v>
      </c>
      <c r="C98" s="4">
        <v>791.20520692288903</v>
      </c>
      <c r="L98">
        <v>597.27</v>
      </c>
    </row>
    <row r="99" spans="1:27" x14ac:dyDescent="0.2">
      <c r="A99" t="s">
        <v>19</v>
      </c>
      <c r="B99">
        <v>129.33500000000001</v>
      </c>
      <c r="C99" s="4">
        <v>784.37401535199001</v>
      </c>
      <c r="G99">
        <v>260.95999999999998</v>
      </c>
    </row>
    <row r="100" spans="1:27" x14ac:dyDescent="0.2">
      <c r="A100" t="s">
        <v>19</v>
      </c>
      <c r="B100">
        <v>129.94999999999999</v>
      </c>
      <c r="C100" s="4">
        <v>730.50111776492997</v>
      </c>
      <c r="L100">
        <v>572.30999999999995</v>
      </c>
    </row>
    <row r="101" spans="1:27" x14ac:dyDescent="0.2">
      <c r="A101" t="s">
        <v>19</v>
      </c>
      <c r="B101">
        <v>130.01499999999999</v>
      </c>
      <c r="C101" s="4">
        <v>725.27784452263802</v>
      </c>
      <c r="G101">
        <v>256.23</v>
      </c>
    </row>
    <row r="102" spans="1:27" x14ac:dyDescent="0.2">
      <c r="A102" t="s">
        <v>19</v>
      </c>
      <c r="B102">
        <v>130.13</v>
      </c>
      <c r="C102" s="4">
        <v>716.03666878627303</v>
      </c>
      <c r="R102">
        <v>-7.2590000000000003</v>
      </c>
      <c r="S102">
        <v>0.20200000000000001</v>
      </c>
      <c r="T102">
        <v>0.10299999999999999</v>
      </c>
    </row>
    <row r="103" spans="1:27" x14ac:dyDescent="0.2">
      <c r="A103" t="s">
        <v>19</v>
      </c>
      <c r="B103">
        <v>130.435</v>
      </c>
      <c r="C103" s="4">
        <v>691.527463572437</v>
      </c>
      <c r="G103">
        <v>258.89</v>
      </c>
    </row>
    <row r="104" spans="1:27" x14ac:dyDescent="0.2">
      <c r="A104" t="s">
        <v>19</v>
      </c>
      <c r="B104">
        <v>130.465</v>
      </c>
      <c r="C104" s="4">
        <v>689.11672207599395</v>
      </c>
      <c r="R104">
        <v>-8.6929999999999996</v>
      </c>
      <c r="S104">
        <v>0.28499999999999998</v>
      </c>
      <c r="T104">
        <v>7.6999999999999999E-2</v>
      </c>
    </row>
    <row r="105" spans="1:27" x14ac:dyDescent="0.2">
      <c r="A105" t="s">
        <v>19</v>
      </c>
      <c r="B105">
        <v>130.625</v>
      </c>
      <c r="C105" s="4">
        <v>676.25943409496597</v>
      </c>
      <c r="G105">
        <v>265.7</v>
      </c>
      <c r="AA105">
        <v>-6.9989999999999997</v>
      </c>
    </row>
    <row r="106" spans="1:27" x14ac:dyDescent="0.2">
      <c r="A106" t="s">
        <v>19</v>
      </c>
      <c r="B106">
        <v>130.72999999999999</v>
      </c>
      <c r="C106" s="4">
        <v>667.82183885741699</v>
      </c>
      <c r="L106">
        <v>591.89</v>
      </c>
    </row>
    <row r="107" spans="1:27" x14ac:dyDescent="0.2">
      <c r="A107" t="s">
        <v>19</v>
      </c>
      <c r="B107">
        <v>130.79499999999999</v>
      </c>
      <c r="C107" s="4">
        <v>662.59856561512402</v>
      </c>
      <c r="G107">
        <v>255.28</v>
      </c>
    </row>
    <row r="108" spans="1:27" x14ac:dyDescent="0.2">
      <c r="A108" t="s">
        <v>19</v>
      </c>
      <c r="B108">
        <v>130.91999999999999</v>
      </c>
      <c r="C108" s="4">
        <v>652.55380937994596</v>
      </c>
      <c r="R108">
        <v>-5.8250000000000002</v>
      </c>
      <c r="S108">
        <v>0.224</v>
      </c>
      <c r="T108">
        <v>0.08</v>
      </c>
    </row>
    <row r="109" spans="1:27" x14ac:dyDescent="0.2">
      <c r="A109" t="s">
        <v>19</v>
      </c>
      <c r="B109">
        <v>131.05500000000001</v>
      </c>
      <c r="C109" s="4">
        <v>641.705472645952</v>
      </c>
      <c r="G109">
        <v>241.95</v>
      </c>
    </row>
    <row r="110" spans="1:27" x14ac:dyDescent="0.2">
      <c r="A110" t="s">
        <v>19</v>
      </c>
      <c r="B110">
        <v>131.16499999999999</v>
      </c>
      <c r="C110" s="4">
        <v>668.50848992306896</v>
      </c>
      <c r="R110">
        <v>-11.444000000000001</v>
      </c>
      <c r="S110">
        <v>0.33200000000000002</v>
      </c>
      <c r="T110">
        <v>7.9000000000000001E-2</v>
      </c>
    </row>
    <row r="111" spans="1:27" x14ac:dyDescent="0.2">
      <c r="A111" t="s">
        <v>19</v>
      </c>
      <c r="B111">
        <v>131.625</v>
      </c>
      <c r="C111" s="4">
        <v>668.76938868230695</v>
      </c>
      <c r="G111">
        <v>264.64</v>
      </c>
      <c r="AA111"/>
    </row>
    <row r="112" spans="1:27" x14ac:dyDescent="0.2">
      <c r="A112" t="s">
        <v>19</v>
      </c>
      <c r="B112">
        <v>131.69</v>
      </c>
      <c r="C112" s="4">
        <v>663.44604614319201</v>
      </c>
      <c r="L112">
        <v>546.26</v>
      </c>
      <c r="AA112"/>
    </row>
    <row r="113" spans="1:27" x14ac:dyDescent="0.2">
      <c r="A113" t="s">
        <v>19</v>
      </c>
      <c r="B113">
        <v>131.755</v>
      </c>
      <c r="C113" s="4">
        <v>659.03329282488698</v>
      </c>
      <c r="G113">
        <v>214.32</v>
      </c>
      <c r="AA113"/>
    </row>
    <row r="114" spans="1:27" x14ac:dyDescent="0.2">
      <c r="A114" t="s">
        <v>19</v>
      </c>
      <c r="B114">
        <v>131.87</v>
      </c>
      <c r="C114" s="4">
        <v>648.68409578963997</v>
      </c>
      <c r="R114">
        <v>-7.2919999999999998</v>
      </c>
      <c r="S114">
        <v>0.2</v>
      </c>
      <c r="T114">
        <v>6.6000000000000003E-2</v>
      </c>
      <c r="AA114"/>
    </row>
    <row r="115" spans="1:27" x14ac:dyDescent="0.2">
      <c r="A115" t="s">
        <v>19</v>
      </c>
      <c r="B115">
        <v>132.75</v>
      </c>
      <c r="C115" s="4">
        <v>873.73404968102795</v>
      </c>
      <c r="L115">
        <v>470.31</v>
      </c>
      <c r="AA115"/>
    </row>
    <row r="116" spans="1:27" x14ac:dyDescent="0.2">
      <c r="A116" t="s">
        <v>19</v>
      </c>
      <c r="B116">
        <v>132.815</v>
      </c>
      <c r="C116" s="4">
        <v>882.55743798728895</v>
      </c>
      <c r="G116">
        <v>231.76</v>
      </c>
      <c r="AA116"/>
    </row>
    <row r="117" spans="1:27" x14ac:dyDescent="0.2">
      <c r="A117" t="s">
        <v>19</v>
      </c>
      <c r="B117">
        <v>132.93</v>
      </c>
      <c r="C117" s="4">
        <v>898.16804806759797</v>
      </c>
      <c r="R117">
        <v>-11.372999999999999</v>
      </c>
      <c r="S117">
        <v>0.14199999999999999</v>
      </c>
      <c r="T117">
        <v>8.1000000000000003E-2</v>
      </c>
      <c r="AA117"/>
    </row>
    <row r="118" spans="1:27" x14ac:dyDescent="0.2">
      <c r="A118" t="s">
        <v>19</v>
      </c>
      <c r="B118">
        <v>133.1</v>
      </c>
      <c r="C118" s="4">
        <v>921.84819172725804</v>
      </c>
      <c r="G118">
        <v>228.53</v>
      </c>
      <c r="AA118">
        <v>-6.1529999999999996</v>
      </c>
    </row>
    <row r="119" spans="1:27" x14ac:dyDescent="0.2">
      <c r="A119" t="s">
        <v>19</v>
      </c>
      <c r="B119">
        <v>133.18</v>
      </c>
      <c r="C119" s="4">
        <v>933.35157550216297</v>
      </c>
      <c r="L119">
        <v>510.7</v>
      </c>
    </row>
    <row r="120" spans="1:27" x14ac:dyDescent="0.2">
      <c r="A120" t="s">
        <v>19</v>
      </c>
      <c r="B120">
        <v>133.245</v>
      </c>
      <c r="C120" s="4">
        <v>942.69807481927205</v>
      </c>
      <c r="G120">
        <v>229.95</v>
      </c>
    </row>
    <row r="121" spans="1:27" x14ac:dyDescent="0.2">
      <c r="A121" t="s">
        <v>19</v>
      </c>
      <c r="B121">
        <v>133.36000000000001</v>
      </c>
      <c r="C121" s="4">
        <v>959.23418899569697</v>
      </c>
      <c r="R121">
        <v>-8.1660000000000004</v>
      </c>
      <c r="S121">
        <v>0.13400000000000001</v>
      </c>
      <c r="T121">
        <v>5.6000000000000001E-2</v>
      </c>
    </row>
    <row r="122" spans="1:27" x14ac:dyDescent="0.2">
      <c r="A122" t="s">
        <v>19</v>
      </c>
      <c r="B122">
        <v>133.595</v>
      </c>
      <c r="C122" s="4">
        <v>993.02537883447303</v>
      </c>
      <c r="G122">
        <v>227.49</v>
      </c>
    </row>
    <row r="123" spans="1:27" x14ac:dyDescent="0.2">
      <c r="A123" t="s">
        <v>19</v>
      </c>
      <c r="B123">
        <v>133.625</v>
      </c>
      <c r="C123" s="4">
        <v>997.33914775006201</v>
      </c>
      <c r="R123">
        <v>-14.103999999999999</v>
      </c>
      <c r="S123">
        <v>0.17799999999999999</v>
      </c>
      <c r="T123">
        <v>9.1999999999999998E-2</v>
      </c>
    </row>
    <row r="124" spans="1:27" x14ac:dyDescent="0.2">
      <c r="A124" t="s">
        <v>19</v>
      </c>
      <c r="B124">
        <v>133.84</v>
      </c>
      <c r="C124" s="4">
        <v>1020.25806221534</v>
      </c>
      <c r="L124">
        <v>489.01</v>
      </c>
    </row>
    <row r="125" spans="1:27" x14ac:dyDescent="0.2">
      <c r="A125" t="s">
        <v>19</v>
      </c>
      <c r="B125">
        <v>133.905</v>
      </c>
      <c r="C125" s="4">
        <v>1024.13332034365</v>
      </c>
      <c r="G125">
        <v>225.99</v>
      </c>
    </row>
    <row r="126" spans="1:27" x14ac:dyDescent="0.2">
      <c r="A126" t="s">
        <v>19</v>
      </c>
      <c r="B126">
        <v>134.02000000000001</v>
      </c>
      <c r="C126" s="4">
        <v>1030.98954626298</v>
      </c>
      <c r="R126">
        <v>-7.71</v>
      </c>
      <c r="S126">
        <v>0.14000000000000001</v>
      </c>
      <c r="T126">
        <v>8.2000000000000003E-2</v>
      </c>
    </row>
    <row r="127" spans="1:27" x14ac:dyDescent="0.2">
      <c r="A127" t="s">
        <v>19</v>
      </c>
      <c r="B127">
        <v>134.55000000000001</v>
      </c>
      <c r="C127" s="4">
        <v>1490.8835387029501</v>
      </c>
      <c r="L127">
        <v>495.4</v>
      </c>
    </row>
    <row r="128" spans="1:27" x14ac:dyDescent="0.2">
      <c r="A128" t="s">
        <v>19</v>
      </c>
      <c r="B128">
        <v>134.61500000000001</v>
      </c>
      <c r="C128" s="4">
        <v>1518.8523782857301</v>
      </c>
      <c r="G128">
        <v>230.46</v>
      </c>
    </row>
    <row r="129" spans="1:27" x14ac:dyDescent="0.2">
      <c r="A129" t="s">
        <v>19</v>
      </c>
      <c r="B129">
        <v>134.72999999999999</v>
      </c>
      <c r="C129" s="4">
        <v>1568.3357098552499</v>
      </c>
      <c r="R129">
        <v>-9.9260000000000002</v>
      </c>
      <c r="S129">
        <v>0.157</v>
      </c>
      <c r="T129">
        <v>9.5000000000000001E-2</v>
      </c>
    </row>
    <row r="130" spans="1:27" x14ac:dyDescent="0.2">
      <c r="A130" t="s">
        <v>19</v>
      </c>
      <c r="B130">
        <v>134.86500000000001</v>
      </c>
      <c r="C130" s="4">
        <v>1619.4476420087999</v>
      </c>
      <c r="G130">
        <v>221.23</v>
      </c>
    </row>
    <row r="131" spans="1:27" x14ac:dyDescent="0.2">
      <c r="A131" t="s">
        <v>19</v>
      </c>
      <c r="B131">
        <v>134.89500000000001</v>
      </c>
      <c r="C131" s="4">
        <v>1621.8905428848</v>
      </c>
      <c r="R131">
        <v>-12.887</v>
      </c>
      <c r="S131">
        <v>0.14199999999999999</v>
      </c>
      <c r="T131">
        <v>8.4000000000000005E-2</v>
      </c>
    </row>
    <row r="132" spans="1:27" x14ac:dyDescent="0.2">
      <c r="A132" t="s">
        <v>19</v>
      </c>
      <c r="B132">
        <v>135.10499999999999</v>
      </c>
      <c r="C132" s="4">
        <v>1638.99084901677</v>
      </c>
      <c r="G132">
        <v>225.32</v>
      </c>
    </row>
    <row r="133" spans="1:27" x14ac:dyDescent="0.2">
      <c r="A133" t="s">
        <v>19</v>
      </c>
      <c r="B133">
        <v>135.22999999999999</v>
      </c>
      <c r="C133" s="4">
        <v>1491.3839426157599</v>
      </c>
      <c r="R133">
        <v>-6.9829999999999997</v>
      </c>
      <c r="S133">
        <v>0.20799999999999999</v>
      </c>
      <c r="T133">
        <v>9.7000000000000003E-2</v>
      </c>
    </row>
    <row r="134" spans="1:27" x14ac:dyDescent="0.2">
      <c r="A134" t="s">
        <v>19</v>
      </c>
      <c r="B134">
        <v>135.49</v>
      </c>
      <c r="C134" s="4">
        <v>1191.9580142919799</v>
      </c>
      <c r="L134">
        <v>456.69</v>
      </c>
    </row>
    <row r="135" spans="1:27" x14ac:dyDescent="0.2">
      <c r="A135" t="s">
        <v>19</v>
      </c>
      <c r="B135">
        <v>135.55500000000001</v>
      </c>
      <c r="C135" s="4">
        <v>1136.0311276621901</v>
      </c>
      <c r="G135">
        <v>216.97</v>
      </c>
    </row>
    <row r="136" spans="1:27" x14ac:dyDescent="0.2">
      <c r="A136" t="s">
        <v>19</v>
      </c>
      <c r="B136">
        <v>135.66999999999999</v>
      </c>
      <c r="C136" s="4">
        <v>1037.08355900949</v>
      </c>
      <c r="R136">
        <v>-4.6150000000000002</v>
      </c>
      <c r="S136">
        <v>0.17100000000000001</v>
      </c>
      <c r="T136">
        <v>9.5000000000000001E-2</v>
      </c>
    </row>
    <row r="137" spans="1:27" x14ac:dyDescent="0.2">
      <c r="A137" t="s">
        <v>19</v>
      </c>
      <c r="B137">
        <v>135.815</v>
      </c>
      <c r="C137" s="4">
        <v>912.32358114301201</v>
      </c>
      <c r="G137">
        <v>218.78</v>
      </c>
    </row>
    <row r="138" spans="1:27" x14ac:dyDescent="0.2">
      <c r="A138" t="s">
        <v>19</v>
      </c>
      <c r="B138">
        <v>135.91999999999999</v>
      </c>
      <c r="C138" s="4">
        <v>821.980148894889</v>
      </c>
      <c r="R138">
        <v>-11.635</v>
      </c>
      <c r="S138">
        <v>0.26</v>
      </c>
      <c r="T138">
        <v>7.0999999999999994E-2</v>
      </c>
    </row>
    <row r="139" spans="1:27" x14ac:dyDescent="0.2">
      <c r="A139" t="s">
        <v>19</v>
      </c>
      <c r="B139">
        <v>136.04</v>
      </c>
      <c r="C139" s="4">
        <v>718.73051203987802</v>
      </c>
      <c r="L139">
        <v>502.42</v>
      </c>
    </row>
    <row r="140" spans="1:27" x14ac:dyDescent="0.2">
      <c r="A140" t="s">
        <v>19</v>
      </c>
      <c r="B140">
        <v>136.10499999999999</v>
      </c>
      <c r="C140" s="4">
        <v>662.80362541008401</v>
      </c>
      <c r="G140">
        <v>225.84</v>
      </c>
      <c r="AA140"/>
    </row>
    <row r="141" spans="1:27" x14ac:dyDescent="0.2">
      <c r="A141" t="s">
        <v>19</v>
      </c>
      <c r="B141">
        <v>136.22</v>
      </c>
      <c r="C141" s="4">
        <v>650.89167539343396</v>
      </c>
      <c r="R141">
        <v>-8.9789999999999992</v>
      </c>
      <c r="S141">
        <v>0.17699999999999999</v>
      </c>
      <c r="T141">
        <v>8.5999999999999993E-2</v>
      </c>
      <c r="AA141"/>
    </row>
    <row r="142" spans="1:27" x14ac:dyDescent="0.2">
      <c r="A142" t="s">
        <v>19</v>
      </c>
      <c r="B142">
        <v>136.36500000000001</v>
      </c>
      <c r="C142" s="4">
        <v>635.87226015505098</v>
      </c>
      <c r="G142">
        <v>219.54</v>
      </c>
      <c r="AA142"/>
    </row>
    <row r="143" spans="1:27" x14ac:dyDescent="0.2">
      <c r="A143" t="s">
        <v>19</v>
      </c>
      <c r="B143">
        <v>136.44499999999999</v>
      </c>
      <c r="C143" s="4">
        <v>627.585686230428</v>
      </c>
      <c r="R143">
        <v>-10.976000000000001</v>
      </c>
      <c r="S143">
        <v>0.27500000000000002</v>
      </c>
      <c r="T143">
        <v>0.107</v>
      </c>
    </row>
    <row r="144" spans="1:27" x14ac:dyDescent="0.2">
      <c r="A144" t="s">
        <v>19</v>
      </c>
      <c r="B144">
        <v>136.61500000000001</v>
      </c>
      <c r="C144" s="4">
        <v>609.97671664059806</v>
      </c>
      <c r="G144">
        <v>219.71</v>
      </c>
    </row>
    <row r="145" spans="1:27" x14ac:dyDescent="0.2">
      <c r="A145" t="s">
        <v>19</v>
      </c>
      <c r="B145">
        <v>136.73500000000001</v>
      </c>
      <c r="C145" s="4">
        <v>597.54685575366</v>
      </c>
      <c r="R145">
        <v>-9.8059999999999992</v>
      </c>
      <c r="S145">
        <v>0.214</v>
      </c>
      <c r="T145">
        <v>9.8000000000000004E-2</v>
      </c>
    </row>
    <row r="146" spans="1:27" x14ac:dyDescent="0.2">
      <c r="A146" t="s">
        <v>19</v>
      </c>
      <c r="B146">
        <v>136.85</v>
      </c>
      <c r="C146" s="4">
        <v>585.63490573701404</v>
      </c>
      <c r="L146">
        <v>510.82</v>
      </c>
    </row>
    <row r="147" spans="1:27" x14ac:dyDescent="0.2">
      <c r="A147" t="s">
        <v>19</v>
      </c>
      <c r="B147">
        <v>136.91499999999999</v>
      </c>
      <c r="C147" s="4">
        <v>578.902064423257</v>
      </c>
      <c r="G147">
        <v>225.44</v>
      </c>
    </row>
    <row r="148" spans="1:27" x14ac:dyDescent="0.2">
      <c r="A148" t="s">
        <v>19</v>
      </c>
      <c r="B148">
        <v>137.03</v>
      </c>
      <c r="C148" s="4">
        <v>566.99011440660695</v>
      </c>
      <c r="R148">
        <v>-14.253</v>
      </c>
      <c r="S148">
        <v>0.19</v>
      </c>
      <c r="T148">
        <v>9.5000000000000001E-2</v>
      </c>
    </row>
    <row r="149" spans="1:27" x14ac:dyDescent="0.2">
      <c r="A149" t="s">
        <v>19</v>
      </c>
      <c r="B149">
        <v>137.595</v>
      </c>
      <c r="C149" s="4">
        <v>697.91220760265196</v>
      </c>
      <c r="G149">
        <v>228.96</v>
      </c>
      <c r="AA149">
        <v>-6.6020000000000003</v>
      </c>
    </row>
    <row r="150" spans="1:27" x14ac:dyDescent="0.2">
      <c r="A150" t="s">
        <v>19</v>
      </c>
      <c r="B150">
        <v>137.66999999999999</v>
      </c>
      <c r="C150" s="4">
        <v>785.25858181063199</v>
      </c>
      <c r="L150">
        <v>487.64</v>
      </c>
    </row>
    <row r="151" spans="1:27" x14ac:dyDescent="0.2">
      <c r="A151" t="s">
        <v>19</v>
      </c>
      <c r="B151">
        <v>137.74199999999999</v>
      </c>
      <c r="C151" s="4">
        <v>692.56761568387799</v>
      </c>
      <c r="G151">
        <v>221.37</v>
      </c>
    </row>
    <row r="152" spans="1:27" x14ac:dyDescent="0.2">
      <c r="A152" t="s">
        <v>19</v>
      </c>
      <c r="B152">
        <v>137.85</v>
      </c>
      <c r="C152" s="4">
        <v>759.34362625272104</v>
      </c>
      <c r="R152">
        <v>-4.8970000000000002</v>
      </c>
      <c r="S152">
        <v>0.104</v>
      </c>
      <c r="T152">
        <v>7.1999999999999995E-2</v>
      </c>
    </row>
    <row r="153" spans="1:27" x14ac:dyDescent="0.2">
      <c r="A153" t="s">
        <v>19</v>
      </c>
      <c r="B153">
        <v>138.005</v>
      </c>
      <c r="C153" s="4">
        <v>1268.7101577887499</v>
      </c>
      <c r="G153">
        <v>227.24</v>
      </c>
    </row>
    <row r="154" spans="1:27" x14ac:dyDescent="0.2">
      <c r="A154" t="s">
        <v>19</v>
      </c>
      <c r="B154">
        <v>138.04499999999999</v>
      </c>
      <c r="C154" s="4">
        <v>1400.15958528189</v>
      </c>
      <c r="R154">
        <v>-6.8220000000000001</v>
      </c>
      <c r="S154">
        <v>0.15</v>
      </c>
      <c r="T154">
        <v>8.6999999999999994E-2</v>
      </c>
    </row>
    <row r="155" spans="1:27" x14ac:dyDescent="0.2">
      <c r="A155" t="s">
        <v>19</v>
      </c>
      <c r="B155">
        <v>138.16999999999999</v>
      </c>
      <c r="C155" s="4">
        <v>1810.9390461980299</v>
      </c>
      <c r="L155">
        <v>500.35</v>
      </c>
    </row>
    <row r="156" spans="1:27" x14ac:dyDescent="0.2">
      <c r="A156" t="s">
        <v>19</v>
      </c>
      <c r="B156">
        <v>138.23500000000001</v>
      </c>
      <c r="C156" s="4">
        <v>2024.54436587451</v>
      </c>
      <c r="G156">
        <v>227.25</v>
      </c>
    </row>
    <row r="157" spans="1:27" x14ac:dyDescent="0.2">
      <c r="A157" t="s">
        <v>19</v>
      </c>
      <c r="B157">
        <v>138.35</v>
      </c>
      <c r="C157" s="4">
        <v>2402.4614699172998</v>
      </c>
      <c r="R157">
        <v>-7.4290000000000003</v>
      </c>
      <c r="S157">
        <v>0.104</v>
      </c>
      <c r="T157">
        <v>5.8000000000000003E-2</v>
      </c>
    </row>
    <row r="158" spans="1:27" x14ac:dyDescent="0.2">
      <c r="A158" t="s">
        <v>19</v>
      </c>
      <c r="B158">
        <v>138.91</v>
      </c>
      <c r="C158" s="4">
        <v>2017.2833333333399</v>
      </c>
      <c r="L158">
        <v>513.79</v>
      </c>
    </row>
    <row r="159" spans="1:27" x14ac:dyDescent="0.2">
      <c r="A159" t="s">
        <v>19</v>
      </c>
      <c r="B159">
        <v>138.97499999999999</v>
      </c>
      <c r="C159" s="4">
        <v>2035.2666666666701</v>
      </c>
      <c r="G159">
        <v>227.05</v>
      </c>
    </row>
    <row r="160" spans="1:27" x14ac:dyDescent="0.2">
      <c r="A160" t="s">
        <v>19</v>
      </c>
      <c r="B160">
        <v>139.09</v>
      </c>
      <c r="C160" s="4">
        <v>745.37651581903799</v>
      </c>
      <c r="R160">
        <v>-7.8440000000000003</v>
      </c>
      <c r="S160">
        <v>0.21299999999999999</v>
      </c>
      <c r="T160">
        <v>0.10100000000000001</v>
      </c>
    </row>
  </sheetData>
  <sortState xmlns:xlrd2="http://schemas.microsoft.com/office/spreadsheetml/2017/richdata2" ref="A3:AD84">
    <sortCondition ref="B3:B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Marks Peterson</dc:creator>
  <cp:lastModifiedBy>Julia Marks Peterson</cp:lastModifiedBy>
  <dcterms:created xsi:type="dcterms:W3CDTF">2024-11-19T18:49:58Z</dcterms:created>
  <dcterms:modified xsi:type="dcterms:W3CDTF">2024-11-22T04:06:45Z</dcterms:modified>
</cp:coreProperties>
</file>