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325"/>
  </bookViews>
  <sheets>
    <sheet name="Supplemental table 2" sheetId="1" r:id="rId1"/>
  </sheets>
  <calcPr calcId="144525"/>
</workbook>
</file>

<file path=xl/sharedStrings.xml><?xml version="1.0" encoding="utf-8"?>
<sst xmlns="http://schemas.openxmlformats.org/spreadsheetml/2006/main" count="229">
  <si>
    <t>Accession</t>
  </si>
  <si>
    <t>Description</t>
  </si>
  <si>
    <t>Score</t>
  </si>
  <si>
    <t>Coverage</t>
  </si>
  <si>
    <t># Unique Peptides</t>
  </si>
  <si>
    <t># Peptides</t>
  </si>
  <si>
    <t>MW [kDa]</t>
  </si>
  <si>
    <t>113/(113+114+115+116+117+118+119+121)</t>
  </si>
  <si>
    <t>114/(113+114+115+116+117+118+119+121)</t>
  </si>
  <si>
    <t>115/(113+114+115+116+117+118+119+121)</t>
  </si>
  <si>
    <t>116/(113+114+115+116+117+118+119+121)</t>
  </si>
  <si>
    <t>117/(113+114+115+116+117+118+119+121)</t>
  </si>
  <si>
    <t>118/(113+114+115+116+117+118+119+121)</t>
  </si>
  <si>
    <t>119/(113+114+115+116+117+118+119+121)</t>
  </si>
  <si>
    <t>121/(113+114+115+116+117+118+119+121)</t>
  </si>
  <si>
    <t>TTEST</t>
  </si>
  <si>
    <t>RATIO</t>
  </si>
  <si>
    <t>Q498R7</t>
  </si>
  <si>
    <t>UPF0587 protein C1orf123 homolog OS=Rattus norvegicus PE=2 SV=1 - [CA123_RAT]</t>
  </si>
  <si>
    <t>G3V6F6</t>
  </si>
  <si>
    <t>Dimethylaniline monooxygenase [N-oxide-forming] OS=Rattus norvegicus GN=Fmo2 PE=3 SV=1 - [G3V6F6_RAT]</t>
  </si>
  <si>
    <t>M0RAV0</t>
  </si>
  <si>
    <t>Uncharacterized protein (Fragment) OS=Rattus norvegicus PE=4 SV=1 - [M0RAV0_RAT]</t>
  </si>
  <si>
    <t>Q4QR85</t>
  </si>
  <si>
    <t>Methylosome protein 50 OS=Rattus norvegicus GN=Wdr77 PE=1 SV=1 - [MEP50_RAT]</t>
  </si>
  <si>
    <t>F1LYU4</t>
  </si>
  <si>
    <t>Uncharacterized protein (Fragment) OS=Rattus norvegicus PE=4 SV=2 - [F1LYU4_RAT]</t>
  </si>
  <si>
    <t>F1M4R1</t>
  </si>
  <si>
    <t>Uncharacterized protein (Fragment) OS=Rattus norvegicus PE=4 SV=1 - [F1M4R1_RAT]</t>
  </si>
  <si>
    <t>Q9EPB1</t>
  </si>
  <si>
    <t>Dipeptidyl peptidase 2 OS=Rattus norvegicus GN=Dpp7 PE=1 SV=1 - [DPP2_RAT]</t>
  </si>
  <si>
    <t>P35446</t>
  </si>
  <si>
    <t>Spondin-1 OS=Rattus norvegicus GN=Spon1 PE=1 SV=1 - [SPON1_RAT]</t>
  </si>
  <si>
    <t>B2GV08</t>
  </si>
  <si>
    <t>Adaptor-related protein complex 1, sigma 2 subunit (Predicted), isoform CRA_a OS=Rattus norvegicus GN=Ap1s2 PE=2 SV=1 - [B2GV08_RAT]</t>
  </si>
  <si>
    <t>F1LSS0</t>
  </si>
  <si>
    <t>Golgin subfamily A member 2 OS=Rattus norvegicus GN=Golga2 PE=4 SV=2 - [F1LSS0_RAT]</t>
  </si>
  <si>
    <t>D3ZQI1</t>
  </si>
  <si>
    <t>Glutathione peroxidase OS=Rattus norvegicus GN=Gpx7 PE=3 SV=1 - [D3ZQI1_RAT]</t>
  </si>
  <si>
    <t>D3ZAF6</t>
  </si>
  <si>
    <t>ATP synthase subunit f, mitochondrial OS=Rattus norvegicus GN=Atp5j2 PE=1 SV=1 - [ATPK_RAT]</t>
  </si>
  <si>
    <t>F1MAB9</t>
  </si>
  <si>
    <t>Protein Tpd52 OS=Rattus norvegicus GN=Tpd52 PE=4 SV=2 - [F1MAB9_RAT]</t>
  </si>
  <si>
    <t>F1LM30</t>
  </si>
  <si>
    <t>Uncharacterized protein (Fragment) OS=Rattus norvegicus PE=4 SV=2 - [F1LM30_RAT]</t>
  </si>
  <si>
    <t>F1M9W9</t>
  </si>
  <si>
    <t>Protein Trappc8 OS=Rattus norvegicus GN=Trappc8 PE=4 SV=2 - [F1M9W9_RAT]</t>
  </si>
  <si>
    <t>G3V7N6</t>
  </si>
  <si>
    <t>Protein LOC100909580 OS=Rattus norvegicus GN=LOC100909580 PE=4 SV=1 - [G3V7N6_RAT]</t>
  </si>
  <si>
    <t>Q5QE80</t>
  </si>
  <si>
    <t>Aldehyde oxidase 3 OS=Rattus norvegicus GN=Aox3 PE=1 SV=1 - [AOXC_RAT]</t>
  </si>
  <si>
    <t>B2RZ27</t>
  </si>
  <si>
    <t>Protein Sh3bgrl3 OS=Rattus norvegicus GN=Sh3bgrl3 PE=2 SV=1 - [B2RZ27_RAT]</t>
  </si>
  <si>
    <t>P55770</t>
  </si>
  <si>
    <t>NHP2-like protein 1 OS=Rattus norvegicus GN=Nhp2l1 PE=2 SV=4 - [NH2L1_RAT]</t>
  </si>
  <si>
    <t>D3ZE15</t>
  </si>
  <si>
    <t>Protein LOC100911483 OS=Rattus norvegicus GN=LOC100911483 PE=4 SV=1 - [D3ZE15_RAT]</t>
  </si>
  <si>
    <t>F1LRT5</t>
  </si>
  <si>
    <t>Bis(5'-adenosyl)-triphosphatase OS=Rattus norvegicus GN=Fhit PE=4 SV=1 - [F1LRT5_RAT]</t>
  </si>
  <si>
    <t>D4A0T0</t>
  </si>
  <si>
    <t>Protein Ndufb10 OS=Rattus norvegicus GN=Ndufb10 PE=4 SV=1 - [D4A0T0_RAT]</t>
  </si>
  <si>
    <t>Q8K4J7</t>
  </si>
  <si>
    <t>Protein Retn OS=Rattus norvegicus GN=Retn PE=2 SV=1 - [Q8K4J7_RAT]</t>
  </si>
  <si>
    <t>F1LUS1</t>
  </si>
  <si>
    <t>Uncharacterized protein (Fragment) OS=Rattus norvegicus PE=4 SV=1 - [F1LUS1_RAT]</t>
  </si>
  <si>
    <t>P20767</t>
  </si>
  <si>
    <t>Ig lambda-2 chain C region OS=Rattus norvegicus PE=4 SV=1 - [LAC2_RAT]</t>
  </si>
  <si>
    <t>P21913</t>
  </si>
  <si>
    <t>Succinate dehydrogenase [ubiquinone] iron-sulfur subunit, mitochondrial OS=Rattus norvegicus GN=Sdhb PE=2 SV=2 - [SDHB_RAT]</t>
  </si>
  <si>
    <t>M0RCF3</t>
  </si>
  <si>
    <t>Integrin beta OS=Rattus norvegicus GN=Itgb3 PE=3 SV=1 - [M0RCF3_RAT]</t>
  </si>
  <si>
    <t>D3ZZ21</t>
  </si>
  <si>
    <t>NADH dehydrogenase (Ubiquinone) 1 beta subcomplex, 6 (Predicted) OS=Rattus norvegicus GN=Ndufb6 PE=4 SV=1 - [D3ZZ21_RAT]</t>
  </si>
  <si>
    <t>D3ZCZ9</t>
  </si>
  <si>
    <t>Protein LOC100912599 OS=Rattus norvegicus GN=LOC100912599 PE=4 SV=1 - [D3ZCZ9_RAT]</t>
  </si>
  <si>
    <t>A0A0A0MY37</t>
  </si>
  <si>
    <t>Leukocyte surface antigen CD47 OS=Rattus norvegicus GN=Cd47 PE=4 SV=1 - [A0A0A0MY37_RAT]</t>
  </si>
  <si>
    <t>P18614</t>
  </si>
  <si>
    <t>Integrin alpha-1 OS=Rattus norvegicus GN=Itga1 PE=1 SV=1 - [ITA1_RAT]</t>
  </si>
  <si>
    <t>M0R757</t>
  </si>
  <si>
    <t>Elongation factor 1-alpha OS=Rattus norvegicus GN=LOC100360413 PE=3 SV=1 - [M0R757_RAT]</t>
  </si>
  <si>
    <t>Q5XI72</t>
  </si>
  <si>
    <t>Eukaryotic translation initiation factor 4H OS=Rattus norvegicus GN=Eif4h PE=1 SV=1 - [IF4H_RAT]</t>
  </si>
  <si>
    <t>G3V862</t>
  </si>
  <si>
    <t>Angiopoietin-like 2 OS=Rattus norvegicus GN=Angptl2 PE=4 SV=1 - [G3V862_RAT]</t>
  </si>
  <si>
    <t>P85108</t>
  </si>
  <si>
    <t>Tubulin beta-2A chain OS=Rattus norvegicus GN=Tubb2a PE=1 SV=1 - [TBB2A_RAT]</t>
  </si>
  <si>
    <t>Q6AYF2</t>
  </si>
  <si>
    <t>LIM and cysteine-rich domains 1 OS=Rattus norvegicus GN=Lmcd1 PE=2 SV=1 - [Q6AYF2_RAT]</t>
  </si>
  <si>
    <t>E9PU01</t>
  </si>
  <si>
    <t>Protein Chd4 OS=Rattus norvegicus GN=Chd4 PE=4 SV=2 - [E9PU01_RAT]</t>
  </si>
  <si>
    <t>Q4KLM7</t>
  </si>
  <si>
    <t>Protein Specc1 OS=Rattus norvegicus GN=Specc1 PE=2 SV=1 - [Q4KLM7_RAT]</t>
  </si>
  <si>
    <t>P05942</t>
  </si>
  <si>
    <t>Protein S100-A4 OS=Rattus norvegicus GN=S100a4 PE=2 SV=1 - [S10A4_RAT]</t>
  </si>
  <si>
    <t>P14272</t>
  </si>
  <si>
    <t>Plasma kallikrein OS=Rattus norvegicus GN=Klkb1 PE=1 SV=1 - [KLKB1_RAT]</t>
  </si>
  <si>
    <t>Q5FWY5</t>
  </si>
  <si>
    <t>AH receptor-interacting protein OS=Rattus norvegicus GN=Aip PE=1 SV=1 - [AIP_RAT]</t>
  </si>
  <si>
    <t>F1LS04</t>
  </si>
  <si>
    <t>Unconventional myosin-Ie (Fragment) OS=Rattus norvegicus GN=Myo1e PE=4 SV=2 - [F1LS04_RAT]</t>
  </si>
  <si>
    <t>Q924S5</t>
  </si>
  <si>
    <t>Lon protease homolog, mitochondrial OS=Rattus norvegicus GN=Lonp1 PE=2 SV=1 - [LONM_RAT]</t>
  </si>
  <si>
    <t>Q5M860</t>
  </si>
  <si>
    <t>Protein Arhgdib OS=Rattus norvegicus GN=Arhgdib PE=2 SV=1 - [Q5M860_RAT]</t>
  </si>
  <si>
    <t>G3V7C6</t>
  </si>
  <si>
    <t>RCG45400 OS=Rattus norvegicus GN=Tubb4b PE=3 SV=1 - [G3V7C6_RAT]</t>
  </si>
  <si>
    <t>Q5U3Z7</t>
  </si>
  <si>
    <t>Serine hydroxymethyltransferase OS=Rattus norvegicus GN=Shmt2 PE=2 SV=1 - [Q5U3Z7_RAT]</t>
  </si>
  <si>
    <t>X1WI37</t>
  </si>
  <si>
    <t>Protein LOC100362640 (Fragment) OS=Rattus norvegicus GN=LOC100362640 PE=3 SV=1 - [X1WI37_RAT]</t>
  </si>
  <si>
    <t>G3V9V9</t>
  </si>
  <si>
    <t>Cysteine and glycine-rich protein 2 OS=Rattus norvegicus GN=Csrp2 PE=4 SV=1 - [G3V9V9_RAT]</t>
  </si>
  <si>
    <t>D4A830</t>
  </si>
  <si>
    <t>Protein Ppa2 OS=Rattus norvegicus GN=Ppa2 PE=4 SV=2 - [D4A830_RAT]</t>
  </si>
  <si>
    <t>D4AA35</t>
  </si>
  <si>
    <t>Protein Asmtl OS=Rattus norvegicus GN=Asmtl PE=3 SV=2 - [D4AA35_RAT]</t>
  </si>
  <si>
    <t>P55159</t>
  </si>
  <si>
    <t>Serum paraoxonase/arylesterase 1 OS=Rattus norvegicus GN=Pon1 PE=1 SV=3 - [PON1_RAT]</t>
  </si>
  <si>
    <t>Q9JJ54</t>
  </si>
  <si>
    <t>Heterogeneous nuclear ribonucleoprotein D0 OS=Rattus norvegicus GN=Hnrnpd PE=1 SV=2 - [HNRPD_RAT]</t>
  </si>
  <si>
    <t>F1LNM0</t>
  </si>
  <si>
    <t>Disks large homolog 1 OS=Rattus norvegicus GN=Dlg1 PE=4 SV=1 - [F1LNM0_RAT]</t>
  </si>
  <si>
    <t>P69897</t>
  </si>
  <si>
    <t>Tubulin beta-5 chain OS=Rattus norvegicus GN=Tubb5 PE=1 SV=1 - [TBB5_RAT]</t>
  </si>
  <si>
    <t>D3ZRE7</t>
  </si>
  <si>
    <t>Protein Swap70 OS=Rattus norvegicus GN=Swap70 PE=4 SV=1 - [D3ZRE7_RAT]</t>
  </si>
  <si>
    <t>Q5M7W5</t>
  </si>
  <si>
    <t>Microtubule-associated protein 4 OS=Rattus norvegicus GN=Map4 PE=1 SV=1 - [MAP4_RAT]</t>
  </si>
  <si>
    <t>F1LWX1</t>
  </si>
  <si>
    <t>Protein LOC100910714 (Fragment) OS=Rattus norvegicus GN=LOC100910714 PE=3 SV=1 - [F1LWX1_RAT]</t>
  </si>
  <si>
    <t>D3ZXH7</t>
  </si>
  <si>
    <t>Protein Alyref OS=Rattus norvegicus GN=Alyref PE=4 SV=1 - [D3ZXH7_RAT]</t>
  </si>
  <si>
    <t>D3ZN21</t>
  </si>
  <si>
    <t>Protein Ddx3y OS=Rattus norvegicus GN=Ddx3y PE=3 SV=1 - [D3ZN21_RAT]</t>
  </si>
  <si>
    <t>D4AE17</t>
  </si>
  <si>
    <t>Protein Zak OS=Rattus norvegicus GN=Zak PE=4 SV=1 - [D4AE17_RAT]</t>
  </si>
  <si>
    <t>Q6IMY8</t>
  </si>
  <si>
    <t>Heterogeneous nuclear ribonucleoprotein U OS=Rattus norvegicus GN=Hnrnpu PE=2 SV=1 - [Q6IMY8_RAT]</t>
  </si>
  <si>
    <t>Q6P799</t>
  </si>
  <si>
    <t>Serine--tRNA ligase, cytoplasmic OS=Rattus norvegicus GN=Sars PE=1 SV=3 - [SYSC_RAT]</t>
  </si>
  <si>
    <t>P29314</t>
  </si>
  <si>
    <t>40S ribosomal protein S9 OS=Rattus norvegicus GN=Rps9 PE=1 SV=4 - [RS9_RAT]</t>
  </si>
  <si>
    <t>M0R4U1</t>
  </si>
  <si>
    <t>Mannose-binding protein A (Fragment) OS=Rattus norvegicus GN=Mbl1 PE=4 SV=1 - [M0R4U1_RAT]</t>
  </si>
  <si>
    <t>P24049</t>
  </si>
  <si>
    <t>60S ribosomal protein L17 OS=Rattus norvegicus GN=Rpl17 PE=2 SV=3 - [RL17_RAT]</t>
  </si>
  <si>
    <t>Q5FVH0</t>
  </si>
  <si>
    <t>Complement C1q tumor necrosis factor-related protein 5 OS=Rattus norvegicus GN=C1qtnf5 PE=2 SV=1 - [C1QT5_RAT]</t>
  </si>
  <si>
    <t>D3ZJ27</t>
  </si>
  <si>
    <t>PTB domain-containing engulfment adapter protein 1 OS=Rattus norvegicus GN=Gulp1 PE=4 SV=2 - [D3ZJ27_RAT]</t>
  </si>
  <si>
    <t>D4A1A5</t>
  </si>
  <si>
    <t>Protein Ppp2r5c OS=Rattus norvegicus GN=Ppp2r5c PE=4 SV=2 - [D4A1A5_RAT]</t>
  </si>
  <si>
    <t>D3ZJF4</t>
  </si>
  <si>
    <t>Uncharacterized protein (Fragment) OS=Rattus norvegicus GN=Hnrnpa3-ps1 PE=4 SV=2 - [D3ZJF4_RAT]</t>
  </si>
  <si>
    <t>Q64268</t>
  </si>
  <si>
    <t>Heparin cofactor 2 OS=Rattus norvegicus GN=Serpind1 PE=2 SV=1 - [HEP2_RAT]</t>
  </si>
  <si>
    <t>M0RDR7</t>
  </si>
  <si>
    <t>Protein LOC100911132 OS=Rattus norvegicus GN=LOC100911132 PE=3 SV=1 - [M0RDR7_RAT]</t>
  </si>
  <si>
    <t>F1LSR9</t>
  </si>
  <si>
    <t>Alcohol dehydrogenase 1 OS=Rattus norvegicus GN=Adh1 PE=4 SV=2 - [F1LSR9_RAT]</t>
  </si>
  <si>
    <t>P05370</t>
  </si>
  <si>
    <t>Glucose-6-phosphate 1-dehydrogenase OS=Rattus norvegicus GN=G6pdx PE=1 SV=3 - [G6PD_RAT]</t>
  </si>
  <si>
    <t>Q6JE36</t>
  </si>
  <si>
    <t>Protein NDRG1 OS=Rattus norvegicus GN=Ndrg1 PE=1 SV=1 - [NDRG1_RAT]</t>
  </si>
  <si>
    <t>Q1EG89</t>
  </si>
  <si>
    <t>Myocardial ischemic preconditioning associated protein 7 OS=Rattus norvegicus GN=Pxn PE=2 SV=1 - [Q1EG89_RAT]</t>
  </si>
  <si>
    <t>P83732</t>
  </si>
  <si>
    <t>60S ribosomal protein L24 OS=Rattus norvegicus GN=Rpl24 PE=2 SV=1 - [RL24_RAT]</t>
  </si>
  <si>
    <t>Q9WU49</t>
  </si>
  <si>
    <t>Calcium-regulated heat stable protein 1 OS=Rattus norvegicus GN=Carhsp1 PE=1 SV=1 - [CHSP1_RAT]</t>
  </si>
  <si>
    <t>F1M790</t>
  </si>
  <si>
    <t>Prostaglandin F2 receptor negative regulator (Fragment) OS=Rattus norvegicus GN=Ptgfrn PE=1 SV=2 - [F1M790_RAT]</t>
  </si>
  <si>
    <t>I6L9G6</t>
  </si>
  <si>
    <t>Protein Tardbp OS=Rattus norvegicus GN=Tardbp PE=2 SV=1 - [I6L9G6_RAT]</t>
  </si>
  <si>
    <t>Q6AXS5</t>
  </si>
  <si>
    <t>Plasminogen activator inhibitor 1 RNA-binding protein OS=Rattus norvegicus GN=Serbp1 PE=1 SV=2 - [PAIRB_RAT]</t>
  </si>
  <si>
    <t>Q5PQK2</t>
  </si>
  <si>
    <t>Fusion, derived from t(1216) malignant liposarcoma (Human) OS=Rattus norvegicus GN=Fus PE=2 SV=1 - [Q5PQK2_RAT]</t>
  </si>
  <si>
    <t>D3ZZZ9</t>
  </si>
  <si>
    <t>Catenin (Cadherin associated protein), delta 1 (Predicted), isoform CRA_a OS=Rattus norvegicus GN=Ctnnd1 PE=4 SV=1 - [D3ZZZ9_RAT]</t>
  </si>
  <si>
    <t>Q5XIG4</t>
  </si>
  <si>
    <t>OCIA domain-containing protein 1 OS=Rattus norvegicus GN=Ociad1 PE=1 SV=1 - [OCAD1_RAT]</t>
  </si>
  <si>
    <t>F7EPH4</t>
  </si>
  <si>
    <t>Protein Ppa1 OS=Rattus norvegicus GN=Ppa1 PE=4 SV=1 - [F7EPH4_RAT]</t>
  </si>
  <si>
    <t>Q99PS8</t>
  </si>
  <si>
    <t>Histidine-rich glycoprotein OS=Rattus norvegicus GN=Hrg PE=2 SV=1 - [HRG_RAT]</t>
  </si>
  <si>
    <t>F1LYS7</t>
  </si>
  <si>
    <t>Uncharacterized protein OS=Rattus norvegicus GN=Sgcd PE=4 SV=2 - [F1LYS7_RAT]</t>
  </si>
  <si>
    <t>D3ZAF5</t>
  </si>
  <si>
    <t>Periostin, osteoblast specific factor (Predicted), isoform CRA_a OS=Rattus norvegicus GN=Postn PE=4 SV=1 - [D3ZAF5_RAT]</t>
  </si>
  <si>
    <t>Q99PD6</t>
  </si>
  <si>
    <t>Transforming growth factor beta-1-induced transcript 1 protein OS=Rattus norvegicus GN=Tgfb1i1 PE=1 SV=2 - [TGFI1_RAT]</t>
  </si>
  <si>
    <t>F1LV13</t>
  </si>
  <si>
    <t>Heterogeneous nuclear ribonucleoprotein M OS=Rattus norvegicus GN=Hnrnpm PE=4 SV=1 - [F1LV13_RAT]</t>
  </si>
  <si>
    <t>Q5XID6</t>
  </si>
  <si>
    <t>Protein Sgcg OS=Rattus norvegicus GN=Sgcg PE=2 SV=1 - [Q5XID6_RAT]</t>
  </si>
  <si>
    <t>P97633</t>
  </si>
  <si>
    <t>Casein kinase I isoform alpha OS=Rattus norvegicus GN=Csnk1a1 PE=2 SV=1 - [KC1A_RAT]</t>
  </si>
  <si>
    <t>Q5XIF6</t>
  </si>
  <si>
    <t>Tubulin alpha-4A chain OS=Rattus norvegicus GN=Tuba4a PE=2 SV=1 - [TBA4A_RAT]</t>
  </si>
  <si>
    <t>D3ZTH8</t>
  </si>
  <si>
    <t>Protein LOC689899 OS=Rattus norvegicus GN=LOC689899 PE=3 SV=1 - [D3ZTH8_RAT]</t>
  </si>
  <si>
    <t>P68370</t>
  </si>
  <si>
    <t>Tubulin alpha-1A chain OS=Rattus norvegicus GN=Tuba1a PE=1 SV=1 - [TBA1A_RAT]</t>
  </si>
  <si>
    <t>D3ZX42</t>
  </si>
  <si>
    <t>G protein-coupled receptor 21 (Predicted), isoform CRA_a OS=Rattus norvegicus GN=Rabgap1 PE=4 SV=1 - [D3ZX42_RAT]</t>
  </si>
  <si>
    <t>P36201</t>
  </si>
  <si>
    <t>Cysteine-rich protein 2 OS=Rattus norvegicus GN=Crip2 PE=2 SV=1 - [CRIP2_RAT]</t>
  </si>
  <si>
    <t>Q6AYZ1</t>
  </si>
  <si>
    <t>Tubulin alpha-1C chain OS=Rattus norvegicus GN=Tuba1c PE=1 SV=1 - [TBA1C_RAT]</t>
  </si>
  <si>
    <t>F1M3H8</t>
  </si>
  <si>
    <t>Protein Hnrnpa0 OS=Rattus norvegicus GN=Hnrnpa0 PE=4 SV=2 - [F1M3H8_RAT]</t>
  </si>
  <si>
    <t>Q99MZ8</t>
  </si>
  <si>
    <t>LIM and SH3 domain protein 1 OS=Rattus norvegicus GN=Lasp1 PE=1 SV=1 - [LASP1_RAT]</t>
  </si>
  <si>
    <t>B2RYP6</t>
  </si>
  <si>
    <t>LUC7-like 2 (S. cerevisiae) OS=Rattus norvegicus GN=Luc7l2 PE=2 SV=1 - [B2RYP6_RAT]</t>
  </si>
  <si>
    <t>P42667</t>
  </si>
  <si>
    <t>Signal peptidase complex catalytic subunit SEC11A OS=Rattus norvegicus GN=Sec11a PE=2 SV=1 - [SC11A_RAT]</t>
  </si>
  <si>
    <t>Q8VBU2</t>
  </si>
  <si>
    <t>Protein NDRG2 OS=Rattus norvegicus GN=Ndrg2 PE=1 SV=1 - [NDRG2_RAT]</t>
  </si>
  <si>
    <t>M0R4Y0</t>
  </si>
  <si>
    <t>Epsilon-sarcoglycan (Fragment) OS=Rattus norvegicus GN=Sgce PE=4 SV=1 - [M0R4Y0_RAT]</t>
  </si>
  <si>
    <t>D4ACM4</t>
  </si>
  <si>
    <t>cAMP-dependent protein kinase catalytic subunit alpha OS=Rattus norvegicus GN=Prkaca PE=4 SV=1 - [D4ACM4_RAT]</t>
  </si>
  <si>
    <t>P04638</t>
  </si>
  <si>
    <t>Apolipoprotein A-II OS=Rattus norvegicus GN=Apoa2 PE=2 SV=1 - [APOA2_RAT]</t>
  </si>
  <si>
    <t>P63255</t>
  </si>
  <si>
    <t>Cysteine-rich protein 1 OS=Rattus norvegicus GN=Crip1 PE=1 SV=2 - [CRIP1_RAT]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</si>
</sst>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"/>
    <numFmt numFmtId="177" formatCode="0.000"/>
  </numFmts>
  <fonts count="23">
    <font>
      <sz val="10"/>
      <color rgb="FF000000"/>
      <name val="Arial"/>
      <charset val="134"/>
    </font>
    <font>
      <sz val="8"/>
      <color indexed="68"/>
      <name val="Tahoma"/>
      <charset val="134"/>
    </font>
    <font>
      <sz val="8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8"/>
        <bgColor indexed="11"/>
      </patternFill>
    </fill>
    <fill>
      <patternFill patternType="solid">
        <fgColor theme="6" tint="-0.249977111117893"/>
        <bgColor indexed="11"/>
      </patternFill>
    </fill>
    <fill>
      <patternFill patternType="solid">
        <fgColor indexed="9"/>
        <bgColor indexed="11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16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0" borderId="5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1" fillId="2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2" fillId="4" borderId="2" xfId="49" applyFont="1" applyFill="1" applyBorder="1" applyAlignment="1">
      <alignment horizontal="left" vertical="top"/>
    </xf>
    <xf numFmtId="2" fontId="2" fillId="4" borderId="2" xfId="49" applyNumberFormat="1" applyFont="1" applyFill="1" applyBorder="1" applyAlignment="1">
      <alignment horizontal="right" vertical="top"/>
    </xf>
    <xf numFmtId="2" fontId="2" fillId="4" borderId="2" xfId="49" applyNumberFormat="1" applyFont="1" applyFill="1" applyBorder="1" applyAlignment="1">
      <alignment horizontal="center" vertical="top"/>
    </xf>
    <xf numFmtId="0" fontId="2" fillId="4" borderId="2" xfId="49" applyFont="1" applyFill="1" applyBorder="1" applyAlignment="1">
      <alignment horizontal="right" vertical="top"/>
    </xf>
    <xf numFmtId="176" fontId="2" fillId="4" borderId="2" xfId="49" applyNumberFormat="1" applyFont="1" applyFill="1" applyBorder="1" applyAlignment="1">
      <alignment horizontal="right" vertical="top"/>
    </xf>
    <xf numFmtId="177" fontId="2" fillId="4" borderId="2" xfId="49" applyNumberFormat="1" applyFont="1" applyFill="1" applyBorder="1" applyAlignment="1">
      <alignment horizontal="right" vertical="top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07"/>
  <sheetViews>
    <sheetView tabSelected="1" workbookViewId="0">
      <selection activeCell="G1" sqref="G$1:H$1048576"/>
    </sheetView>
  </sheetViews>
  <sheetFormatPr defaultColWidth="9" defaultRowHeight="12.75"/>
  <cols>
    <col min="16" max="17" width="12.8571428571429"/>
  </cols>
  <sheetData>
    <row r="1" s="1" customFormat="1" ht="42" spans="1:1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1" t="s">
        <v>15</v>
      </c>
      <c r="Q1" s="1" t="s">
        <v>16</v>
      </c>
    </row>
    <row r="2" spans="1:17">
      <c r="A2" s="4" t="s">
        <v>17</v>
      </c>
      <c r="B2" s="4" t="s">
        <v>18</v>
      </c>
      <c r="C2" s="5">
        <v>26.83</v>
      </c>
      <c r="D2" s="6">
        <v>10</v>
      </c>
      <c r="E2" s="7">
        <v>1</v>
      </c>
      <c r="F2" s="7">
        <v>1</v>
      </c>
      <c r="G2" s="8">
        <v>18.08288828466</v>
      </c>
      <c r="H2" s="9">
        <v>1.74651833657916</v>
      </c>
      <c r="I2" s="9">
        <v>1.57556517484882</v>
      </c>
      <c r="J2" s="9">
        <v>1.93071345927644</v>
      </c>
      <c r="K2" s="9">
        <v>0.677462771500424</v>
      </c>
      <c r="L2" s="9">
        <v>0.565770940074098</v>
      </c>
      <c r="M2" s="9">
        <v>0.576536235750185</v>
      </c>
      <c r="N2" s="9">
        <v>0.563594954839996</v>
      </c>
      <c r="O2" s="9">
        <v>0.541871508846108</v>
      </c>
      <c r="P2">
        <f t="shared" ref="P2:P65" si="0">TTEST(H2:K2,L2:O2,2,2)</f>
        <v>0.0161933055090212</v>
      </c>
      <c r="Q2">
        <f t="shared" ref="Q2:Q65" si="1">(L2+M2+N2+O2)/(H2+I2+J2+K2)</f>
        <v>0.379034601724658</v>
      </c>
    </row>
    <row r="3" spans="1:17">
      <c r="A3" s="4" t="s">
        <v>19</v>
      </c>
      <c r="B3" s="4" t="s">
        <v>20</v>
      </c>
      <c r="C3" s="5">
        <v>506.41</v>
      </c>
      <c r="D3" s="6">
        <v>15.14</v>
      </c>
      <c r="E3" s="7">
        <v>6</v>
      </c>
      <c r="F3" s="7">
        <v>6</v>
      </c>
      <c r="G3" s="8">
        <v>60.90556326466</v>
      </c>
      <c r="H3" s="9">
        <v>0.982594121352697</v>
      </c>
      <c r="I3" s="9">
        <v>1.22164344514382</v>
      </c>
      <c r="J3" s="9">
        <v>1.76921699307258</v>
      </c>
      <c r="K3" s="9">
        <v>1.57872612046215</v>
      </c>
      <c r="L3" s="9">
        <v>0.578179371457474</v>
      </c>
      <c r="M3" s="9">
        <v>0.554444928004121</v>
      </c>
      <c r="N3" s="9">
        <v>1.00674770275191</v>
      </c>
      <c r="O3" s="9">
        <v>0.482273358547763</v>
      </c>
      <c r="P3">
        <f t="shared" si="0"/>
        <v>0.0137477818710249</v>
      </c>
      <c r="Q3">
        <f t="shared" si="1"/>
        <v>0.472183005533335</v>
      </c>
    </row>
    <row r="4" spans="1:17">
      <c r="A4" s="4" t="s">
        <v>21</v>
      </c>
      <c r="B4" s="4" t="s">
        <v>22</v>
      </c>
      <c r="C4" s="5">
        <v>33.69</v>
      </c>
      <c r="D4" s="6">
        <v>13.98</v>
      </c>
      <c r="E4" s="7">
        <v>1</v>
      </c>
      <c r="F4" s="7">
        <v>1</v>
      </c>
      <c r="G4" s="8">
        <v>10.12290341466</v>
      </c>
      <c r="H4" s="9">
        <v>1.0216642284448</v>
      </c>
      <c r="I4" s="9">
        <v>1.47578166239734</v>
      </c>
      <c r="J4" s="9">
        <v>1.339562117764</v>
      </c>
      <c r="K4" s="9">
        <v>1.20198066679218</v>
      </c>
      <c r="L4" s="9">
        <v>0.799444077884522</v>
      </c>
      <c r="M4" s="9">
        <v>0.799649189911466</v>
      </c>
      <c r="N4" s="9">
        <v>0.718835256536055</v>
      </c>
      <c r="O4" s="9">
        <v>0.723698652702217</v>
      </c>
      <c r="P4">
        <f t="shared" si="0"/>
        <v>0.00242781121126311</v>
      </c>
      <c r="Q4">
        <f t="shared" si="1"/>
        <v>0.60361857764918</v>
      </c>
    </row>
    <row r="5" spans="1:17">
      <c r="A5" s="4" t="s">
        <v>23</v>
      </c>
      <c r="B5" s="4" t="s">
        <v>24</v>
      </c>
      <c r="C5" s="5">
        <v>22.09</v>
      </c>
      <c r="D5" s="6">
        <v>4.39</v>
      </c>
      <c r="E5" s="7">
        <v>1</v>
      </c>
      <c r="F5" s="7">
        <v>1</v>
      </c>
      <c r="G5" s="8">
        <v>37.05209353466</v>
      </c>
      <c r="H5" s="9">
        <v>1.09284734342026</v>
      </c>
      <c r="I5" s="9">
        <v>1.27017512412808</v>
      </c>
      <c r="J5" s="9">
        <v>1.19661231509521</v>
      </c>
      <c r="K5" s="9">
        <v>1.45912936210333</v>
      </c>
      <c r="L5" s="9">
        <v>0.793727778130717</v>
      </c>
      <c r="M5" s="9">
        <v>0.720626362269371</v>
      </c>
      <c r="N5" s="9">
        <v>0.755032214141087</v>
      </c>
      <c r="O5" s="9">
        <v>0.793160137873427</v>
      </c>
      <c r="P5">
        <f t="shared" si="0"/>
        <v>0.000829516477437907</v>
      </c>
      <c r="Q5">
        <f t="shared" si="1"/>
        <v>0.610219250015994</v>
      </c>
    </row>
    <row r="6" spans="1:17">
      <c r="A6" s="4" t="s">
        <v>25</v>
      </c>
      <c r="B6" s="4" t="s">
        <v>26</v>
      </c>
      <c r="C6" s="5">
        <v>59.32</v>
      </c>
      <c r="D6" s="6">
        <v>26.17</v>
      </c>
      <c r="E6" s="7">
        <v>1</v>
      </c>
      <c r="F6" s="7">
        <v>2</v>
      </c>
      <c r="G6" s="8">
        <v>11.42080939466</v>
      </c>
      <c r="H6" s="9">
        <v>1.32759897695582</v>
      </c>
      <c r="I6" s="9">
        <v>1.14007007395051</v>
      </c>
      <c r="J6" s="9">
        <v>1.08747535702218</v>
      </c>
      <c r="K6" s="9">
        <v>1.36536954276514</v>
      </c>
      <c r="L6" s="9">
        <v>0.78768425693478</v>
      </c>
      <c r="M6" s="9">
        <v>0.921633243478682</v>
      </c>
      <c r="N6" s="9">
        <v>0.774894134824532</v>
      </c>
      <c r="O6" s="9">
        <v>0.67470747103218</v>
      </c>
      <c r="P6">
        <f t="shared" si="0"/>
        <v>0.00207617549056536</v>
      </c>
      <c r="Q6">
        <f t="shared" si="1"/>
        <v>0.641989665698409</v>
      </c>
    </row>
    <row r="7" spans="1:17">
      <c r="A7" s="4" t="s">
        <v>27</v>
      </c>
      <c r="B7" s="4" t="s">
        <v>28</v>
      </c>
      <c r="C7" s="5">
        <v>20.3</v>
      </c>
      <c r="D7" s="6">
        <v>9.57</v>
      </c>
      <c r="E7" s="7">
        <v>1</v>
      </c>
      <c r="F7" s="7">
        <v>1</v>
      </c>
      <c r="G7" s="8">
        <v>13.14257719466</v>
      </c>
      <c r="H7" s="9">
        <v>1.30232543134937</v>
      </c>
      <c r="I7" s="9">
        <v>1.11592121250363</v>
      </c>
      <c r="J7" s="9">
        <v>1.36326130096079</v>
      </c>
      <c r="K7" s="9">
        <v>1.12502337475645</v>
      </c>
      <c r="L7" s="9">
        <v>0.704687253103049</v>
      </c>
      <c r="M7" s="9">
        <v>0.81091582023786</v>
      </c>
      <c r="N7" s="9">
        <v>0.84309954168701</v>
      </c>
      <c r="O7" s="9">
        <v>0.845995310005629</v>
      </c>
      <c r="P7">
        <f t="shared" si="0"/>
        <v>0.000956639161598272</v>
      </c>
      <c r="Q7">
        <f t="shared" si="1"/>
        <v>0.65314938727717</v>
      </c>
    </row>
    <row r="8" spans="1:17">
      <c r="A8" s="4" t="s">
        <v>29</v>
      </c>
      <c r="B8" s="4" t="s">
        <v>30</v>
      </c>
      <c r="C8" s="5">
        <v>21.13</v>
      </c>
      <c r="D8" s="6">
        <v>2.2</v>
      </c>
      <c r="E8" s="7">
        <v>1</v>
      </c>
      <c r="F8" s="7">
        <v>1</v>
      </c>
      <c r="G8" s="8">
        <v>55.07901329466</v>
      </c>
      <c r="H8" s="9">
        <v>1.11733482258554</v>
      </c>
      <c r="I8" s="9">
        <v>1.32488147394582</v>
      </c>
      <c r="J8" s="9">
        <v>1.42123222312595</v>
      </c>
      <c r="K8" s="9">
        <v>0.967124698331519</v>
      </c>
      <c r="L8" s="9">
        <v>0.769141430828697</v>
      </c>
      <c r="M8" s="9">
        <v>0.771432313085741</v>
      </c>
      <c r="N8" s="9">
        <v>0.964126794925454</v>
      </c>
      <c r="O8" s="9">
        <v>0.769153510718196</v>
      </c>
      <c r="P8">
        <f t="shared" si="0"/>
        <v>0.0138147710250568</v>
      </c>
      <c r="Q8">
        <f t="shared" si="1"/>
        <v>0.67773614058191</v>
      </c>
    </row>
    <row r="9" spans="1:17">
      <c r="A9" s="4" t="s">
        <v>31</v>
      </c>
      <c r="B9" s="4" t="s">
        <v>32</v>
      </c>
      <c r="C9" s="5">
        <v>49.15</v>
      </c>
      <c r="D9" s="6">
        <v>4.71</v>
      </c>
      <c r="E9" s="7">
        <v>3</v>
      </c>
      <c r="F9" s="7">
        <v>3</v>
      </c>
      <c r="G9" s="8">
        <v>90.7134157246603</v>
      </c>
      <c r="H9" s="9">
        <v>0.984443804544153</v>
      </c>
      <c r="I9" s="9">
        <v>1.15310033002407</v>
      </c>
      <c r="J9" s="9">
        <v>1.40027737495996</v>
      </c>
      <c r="K9" s="9">
        <v>1.24977193816542</v>
      </c>
      <c r="L9" s="9">
        <v>0.842895578766245</v>
      </c>
      <c r="M9" s="9">
        <v>0.779158486213962</v>
      </c>
      <c r="N9" s="9">
        <v>0.774669012739954</v>
      </c>
      <c r="O9" s="9">
        <v>0.85286733515433</v>
      </c>
      <c r="P9">
        <f t="shared" si="0"/>
        <v>0.00513801749358785</v>
      </c>
      <c r="Q9">
        <f t="shared" si="1"/>
        <v>0.67875237285237</v>
      </c>
    </row>
    <row r="10" spans="1:17">
      <c r="A10" s="4" t="s">
        <v>33</v>
      </c>
      <c r="B10" s="4" t="s">
        <v>34</v>
      </c>
      <c r="C10" s="5">
        <v>52.92</v>
      </c>
      <c r="D10" s="6">
        <v>10.19</v>
      </c>
      <c r="E10" s="7">
        <v>1</v>
      </c>
      <c r="F10" s="7">
        <v>1</v>
      </c>
      <c r="G10" s="8">
        <v>18.60276868466</v>
      </c>
      <c r="H10" s="9">
        <v>1.43255413817048</v>
      </c>
      <c r="I10" s="9">
        <v>1.05986958119032</v>
      </c>
      <c r="J10" s="9">
        <v>1.19737185208562</v>
      </c>
      <c r="K10" s="9">
        <v>1.02814946733241</v>
      </c>
      <c r="L10" s="9">
        <v>0.925120636493353</v>
      </c>
      <c r="M10" s="9">
        <v>0.797841285335985</v>
      </c>
      <c r="N10" s="9">
        <v>0.858357973895781</v>
      </c>
      <c r="O10" s="9">
        <v>0.717843051175643</v>
      </c>
      <c r="P10">
        <f t="shared" si="0"/>
        <v>0.0132027400018507</v>
      </c>
      <c r="Q10">
        <f t="shared" si="1"/>
        <v>0.699279648190794</v>
      </c>
    </row>
    <row r="11" spans="1:17">
      <c r="A11" s="4" t="s">
        <v>35</v>
      </c>
      <c r="B11" s="4" t="s">
        <v>36</v>
      </c>
      <c r="C11" s="5">
        <v>26.69</v>
      </c>
      <c r="D11" s="6">
        <v>1.5</v>
      </c>
      <c r="E11" s="7">
        <v>1</v>
      </c>
      <c r="F11" s="7">
        <v>1</v>
      </c>
      <c r="G11" s="8">
        <v>112.80271906466</v>
      </c>
      <c r="H11" s="9">
        <v>1.05109938141522</v>
      </c>
      <c r="I11" s="9">
        <v>1.32561260758903</v>
      </c>
      <c r="J11" s="9">
        <v>1.42107626275088</v>
      </c>
      <c r="K11" s="9">
        <v>0.894104274387968</v>
      </c>
      <c r="L11" s="9">
        <v>0.896908994437983</v>
      </c>
      <c r="M11" s="9">
        <v>0.868848655045054</v>
      </c>
      <c r="N11" s="9">
        <v>0.813968516904558</v>
      </c>
      <c r="O11" s="9">
        <v>0.834855379760974</v>
      </c>
      <c r="P11">
        <f t="shared" si="0"/>
        <v>0.0408555987758054</v>
      </c>
      <c r="Q11">
        <f t="shared" si="1"/>
        <v>0.727762097516644</v>
      </c>
    </row>
    <row r="12" spans="1:17">
      <c r="A12" s="4" t="s">
        <v>37</v>
      </c>
      <c r="B12" s="4" t="s">
        <v>38</v>
      </c>
      <c r="C12" s="5">
        <v>20.19</v>
      </c>
      <c r="D12" s="6">
        <v>6.99</v>
      </c>
      <c r="E12" s="7">
        <v>1</v>
      </c>
      <c r="F12" s="7">
        <v>1</v>
      </c>
      <c r="G12" s="8">
        <v>21.07570209466</v>
      </c>
      <c r="H12" s="9">
        <v>1.07412639806161</v>
      </c>
      <c r="I12" s="9">
        <v>1.34870481448315</v>
      </c>
      <c r="J12" s="9">
        <v>1.28898100749091</v>
      </c>
      <c r="K12" s="9">
        <v>0.905537356725953</v>
      </c>
      <c r="L12" s="9">
        <v>0.922391005279182</v>
      </c>
      <c r="M12" s="9">
        <v>0.845937177486872</v>
      </c>
      <c r="N12" s="9">
        <v>0.819353691253622</v>
      </c>
      <c r="O12" s="9">
        <v>0.90527677134357</v>
      </c>
      <c r="P12">
        <f t="shared" si="0"/>
        <v>0.036199568946438</v>
      </c>
      <c r="Q12">
        <f t="shared" si="1"/>
        <v>0.756485639065048</v>
      </c>
    </row>
    <row r="13" spans="1:17">
      <c r="A13" s="4" t="s">
        <v>39</v>
      </c>
      <c r="B13" s="4" t="s">
        <v>40</v>
      </c>
      <c r="C13" s="5">
        <v>53.81</v>
      </c>
      <c r="D13" s="6">
        <v>13.64</v>
      </c>
      <c r="E13" s="7">
        <v>1</v>
      </c>
      <c r="F13" s="7">
        <v>1</v>
      </c>
      <c r="G13" s="8">
        <v>10.44556186466</v>
      </c>
      <c r="H13" s="9">
        <v>1.24886463804056</v>
      </c>
      <c r="I13" s="9">
        <v>1.28613580497056</v>
      </c>
      <c r="J13" s="9">
        <v>0.982894380766093</v>
      </c>
      <c r="K13" s="9">
        <v>1.05521903686274</v>
      </c>
      <c r="L13" s="9">
        <v>0.994148212832574</v>
      </c>
      <c r="M13" s="9">
        <v>0.888936719332687</v>
      </c>
      <c r="N13" s="9">
        <v>0.855897703145048</v>
      </c>
      <c r="O13" s="9">
        <v>0.792316155479027</v>
      </c>
      <c r="P13">
        <f t="shared" si="0"/>
        <v>0.0219474234072175</v>
      </c>
      <c r="Q13">
        <f t="shared" si="1"/>
        <v>0.77218693835346</v>
      </c>
    </row>
    <row r="14" spans="1:17">
      <c r="A14" s="4" t="s">
        <v>41</v>
      </c>
      <c r="B14" s="4" t="s">
        <v>42</v>
      </c>
      <c r="C14" s="5">
        <v>25.35</v>
      </c>
      <c r="D14" s="6">
        <v>6.7</v>
      </c>
      <c r="E14" s="7">
        <v>1</v>
      </c>
      <c r="F14" s="7">
        <v>1</v>
      </c>
      <c r="G14" s="8">
        <v>24.25404040466</v>
      </c>
      <c r="H14" s="9">
        <v>1.2209885097654</v>
      </c>
      <c r="I14" s="9">
        <v>0.940300749359098</v>
      </c>
      <c r="J14" s="9">
        <v>1.23910674593431</v>
      </c>
      <c r="K14" s="9">
        <v>1.14571335827141</v>
      </c>
      <c r="L14" s="9">
        <v>0.884186783511064</v>
      </c>
      <c r="M14" s="9">
        <v>0.949442448623495</v>
      </c>
      <c r="N14" s="9">
        <v>0.814896440074276</v>
      </c>
      <c r="O14" s="9">
        <v>0.885117896969572</v>
      </c>
      <c r="P14">
        <f t="shared" si="0"/>
        <v>0.0139510261737898</v>
      </c>
      <c r="Q14">
        <f t="shared" si="1"/>
        <v>0.777289608930539</v>
      </c>
    </row>
    <row r="15" spans="1:17">
      <c r="A15" s="4" t="s">
        <v>43</v>
      </c>
      <c r="B15" s="4" t="s">
        <v>44</v>
      </c>
      <c r="C15" s="5">
        <v>75.04</v>
      </c>
      <c r="D15" s="6">
        <v>7.87</v>
      </c>
      <c r="E15" s="7">
        <v>3</v>
      </c>
      <c r="F15" s="7">
        <v>3</v>
      </c>
      <c r="G15" s="8">
        <v>51.7127732846601</v>
      </c>
      <c r="H15" s="9">
        <v>1.21964185088508</v>
      </c>
      <c r="I15" s="9">
        <v>1.14919057111207</v>
      </c>
      <c r="J15" s="9">
        <v>1.14909296017802</v>
      </c>
      <c r="K15" s="9">
        <v>1.10312367139685</v>
      </c>
      <c r="L15" s="9">
        <v>0.963762129364033</v>
      </c>
      <c r="M15" s="9">
        <v>0.805515794702649</v>
      </c>
      <c r="N15" s="9">
        <v>1.106802757561</v>
      </c>
      <c r="O15" s="9">
        <v>0.733212280248708</v>
      </c>
      <c r="P15">
        <f t="shared" si="0"/>
        <v>0.0268859871082101</v>
      </c>
      <c r="Q15">
        <f t="shared" si="1"/>
        <v>0.781054890357947</v>
      </c>
    </row>
    <row r="16" spans="1:17">
      <c r="A16" s="4" t="s">
        <v>45</v>
      </c>
      <c r="B16" s="4" t="s">
        <v>46</v>
      </c>
      <c r="C16" s="5">
        <v>22.45</v>
      </c>
      <c r="D16" s="6">
        <v>1.05</v>
      </c>
      <c r="E16" s="7">
        <v>1</v>
      </c>
      <c r="F16" s="7">
        <v>1</v>
      </c>
      <c r="G16" s="8">
        <v>160.24899550466</v>
      </c>
      <c r="H16" s="9">
        <v>1.23914511287306</v>
      </c>
      <c r="I16" s="9">
        <v>1.30801482725013</v>
      </c>
      <c r="J16" s="9">
        <v>1.07086254485135</v>
      </c>
      <c r="K16" s="9">
        <v>0.932690920130458</v>
      </c>
      <c r="L16" s="9">
        <v>0.958771223786688</v>
      </c>
      <c r="M16" s="9">
        <v>0.798610114378924</v>
      </c>
      <c r="N16" s="9">
        <v>0.927180721644394</v>
      </c>
      <c r="O16" s="9">
        <v>0.881532980187963</v>
      </c>
      <c r="P16">
        <f t="shared" si="0"/>
        <v>0.0359483629093364</v>
      </c>
      <c r="Q16">
        <f t="shared" si="1"/>
        <v>0.783634283802078</v>
      </c>
    </row>
    <row r="17" spans="1:17">
      <c r="A17" s="4" t="s">
        <v>47</v>
      </c>
      <c r="B17" s="4" t="s">
        <v>48</v>
      </c>
      <c r="C17" s="5">
        <v>47.84</v>
      </c>
      <c r="D17" s="6">
        <v>3.38</v>
      </c>
      <c r="E17" s="7">
        <v>1</v>
      </c>
      <c r="F17" s="7">
        <v>1</v>
      </c>
      <c r="G17" s="8">
        <v>53.34428268466</v>
      </c>
      <c r="H17" s="9">
        <v>1.29794437078057</v>
      </c>
      <c r="I17" s="9">
        <v>1.06789577596953</v>
      </c>
      <c r="J17" s="9">
        <v>1.16722522444084</v>
      </c>
      <c r="K17" s="9">
        <v>1.00014986345472</v>
      </c>
      <c r="L17" s="9">
        <v>0.902074371521039</v>
      </c>
      <c r="M17" s="9">
        <v>0.929754108469931</v>
      </c>
      <c r="N17" s="9">
        <v>0.950415520807042</v>
      </c>
      <c r="O17" s="9">
        <v>0.791347676380437</v>
      </c>
      <c r="P17">
        <f t="shared" si="0"/>
        <v>0.0174336552707624</v>
      </c>
      <c r="Q17">
        <f t="shared" si="1"/>
        <v>0.788312818210534</v>
      </c>
    </row>
    <row r="18" spans="1:17">
      <c r="A18" s="4" t="s">
        <v>49</v>
      </c>
      <c r="B18" s="4" t="s">
        <v>50</v>
      </c>
      <c r="C18" s="5">
        <v>20.62</v>
      </c>
      <c r="D18" s="6">
        <v>0.9</v>
      </c>
      <c r="E18" s="7">
        <v>1</v>
      </c>
      <c r="F18" s="7">
        <v>1</v>
      </c>
      <c r="G18" s="8">
        <v>146.65653197466</v>
      </c>
      <c r="H18" s="9">
        <v>1.34556010244403</v>
      </c>
      <c r="I18" s="9">
        <v>1.07618603077626</v>
      </c>
      <c r="J18" s="9">
        <v>1.1659472570677</v>
      </c>
      <c r="K18" s="9">
        <v>0.947922726873936</v>
      </c>
      <c r="L18" s="9">
        <v>0.962261053447463</v>
      </c>
      <c r="M18" s="9">
        <v>0.869694682963808</v>
      </c>
      <c r="N18" s="9">
        <v>0.954671020235436</v>
      </c>
      <c r="O18" s="9">
        <v>0.793268959495976</v>
      </c>
      <c r="P18">
        <f t="shared" si="0"/>
        <v>0.0417015848037477</v>
      </c>
      <c r="Q18">
        <f t="shared" si="1"/>
        <v>0.789285429734017</v>
      </c>
    </row>
    <row r="19" spans="1:17">
      <c r="A19" s="4" t="s">
        <v>51</v>
      </c>
      <c r="B19" s="4" t="s">
        <v>52</v>
      </c>
      <c r="C19" s="5">
        <v>123.38</v>
      </c>
      <c r="D19" s="6">
        <v>16.13</v>
      </c>
      <c r="E19" s="7">
        <v>1</v>
      </c>
      <c r="F19" s="7">
        <v>1</v>
      </c>
      <c r="G19" s="8">
        <v>10.47027558466</v>
      </c>
      <c r="H19" s="9">
        <v>1.06904483826465</v>
      </c>
      <c r="I19" s="9">
        <v>1.09923694246112</v>
      </c>
      <c r="J19" s="9">
        <v>1.13929156994151</v>
      </c>
      <c r="K19" s="9">
        <v>1.21634425664743</v>
      </c>
      <c r="L19" s="9">
        <v>0.874217682709715</v>
      </c>
      <c r="M19" s="9">
        <v>0.911803257861897</v>
      </c>
      <c r="N19" s="9">
        <v>0.871548621684582</v>
      </c>
      <c r="O19" s="9">
        <v>0.913555066672839</v>
      </c>
      <c r="P19">
        <f t="shared" si="0"/>
        <v>0.000414726355239576</v>
      </c>
      <c r="Q19">
        <f t="shared" si="1"/>
        <v>0.789387636758656</v>
      </c>
    </row>
    <row r="20" spans="1:17">
      <c r="A20" s="4" t="s">
        <v>53</v>
      </c>
      <c r="B20" s="4" t="s">
        <v>54</v>
      </c>
      <c r="C20" s="5">
        <v>26.42</v>
      </c>
      <c r="D20" s="6">
        <v>9.38</v>
      </c>
      <c r="E20" s="7">
        <v>1</v>
      </c>
      <c r="F20" s="7">
        <v>1</v>
      </c>
      <c r="G20" s="8">
        <v>14.16455536466</v>
      </c>
      <c r="H20" s="9">
        <v>1.04264108905664</v>
      </c>
      <c r="I20" s="9">
        <v>1.0771811054593</v>
      </c>
      <c r="J20" s="9">
        <v>1.09476911406217</v>
      </c>
      <c r="K20" s="9">
        <v>1.29949351963031</v>
      </c>
      <c r="L20" s="9">
        <v>0.903812411158378</v>
      </c>
      <c r="M20" s="9">
        <v>0.942786995539061</v>
      </c>
      <c r="N20" s="9">
        <v>0.828169938907802</v>
      </c>
      <c r="O20" s="9">
        <v>0.889324036725376</v>
      </c>
      <c r="P20">
        <f t="shared" si="0"/>
        <v>0.00909757620035349</v>
      </c>
      <c r="Q20">
        <f t="shared" si="1"/>
        <v>0.789549491861268</v>
      </c>
    </row>
    <row r="21" spans="1:17">
      <c r="A21" s="4" t="s">
        <v>55</v>
      </c>
      <c r="B21" s="4" t="s">
        <v>56</v>
      </c>
      <c r="C21" s="5">
        <v>71.51</v>
      </c>
      <c r="D21" s="6">
        <v>13.89</v>
      </c>
      <c r="E21" s="7">
        <v>2</v>
      </c>
      <c r="F21" s="7">
        <v>2</v>
      </c>
      <c r="G21" s="8">
        <v>16.76569805466</v>
      </c>
      <c r="H21" s="9">
        <v>1.20292466814826</v>
      </c>
      <c r="I21" s="9">
        <v>1.10247858653881</v>
      </c>
      <c r="J21" s="9">
        <v>0.963218763891803</v>
      </c>
      <c r="K21" s="9">
        <v>1.12028405688201</v>
      </c>
      <c r="L21" s="9">
        <v>0.851086418055905</v>
      </c>
      <c r="M21" s="9">
        <v>0.904591870402335</v>
      </c>
      <c r="N21" s="9">
        <v>0.935724953495675</v>
      </c>
      <c r="O21" s="9">
        <v>0.838044294605256</v>
      </c>
      <c r="P21">
        <f t="shared" si="0"/>
        <v>0.00776326734018525</v>
      </c>
      <c r="Q21">
        <f t="shared" si="1"/>
        <v>0.804174770632005</v>
      </c>
    </row>
    <row r="22" spans="1:17">
      <c r="A22" s="4" t="s">
        <v>57</v>
      </c>
      <c r="B22" s="4" t="s">
        <v>58</v>
      </c>
      <c r="C22" s="5">
        <v>26.42</v>
      </c>
      <c r="D22" s="6">
        <v>8.67</v>
      </c>
      <c r="E22" s="7">
        <v>1</v>
      </c>
      <c r="F22" s="7">
        <v>1</v>
      </c>
      <c r="G22" s="8">
        <v>17.36088504466</v>
      </c>
      <c r="H22" s="9">
        <v>1.25049505103895</v>
      </c>
      <c r="I22" s="9">
        <v>1.16791058912116</v>
      </c>
      <c r="J22" s="9">
        <v>1.0615476935349</v>
      </c>
      <c r="K22" s="9">
        <v>1.01253050867016</v>
      </c>
      <c r="L22" s="9">
        <v>0.947376234139093</v>
      </c>
      <c r="M22" s="9">
        <v>0.83868889755927</v>
      </c>
      <c r="N22" s="9">
        <v>0.94225458512358</v>
      </c>
      <c r="O22" s="9">
        <v>0.889725300306716</v>
      </c>
      <c r="P22">
        <f t="shared" si="0"/>
        <v>0.01018061676393</v>
      </c>
      <c r="Q22">
        <f t="shared" si="1"/>
        <v>0.805355154093077</v>
      </c>
    </row>
    <row r="23" spans="1:17">
      <c r="A23" s="4" t="s">
        <v>59</v>
      </c>
      <c r="B23" s="4" t="s">
        <v>60</v>
      </c>
      <c r="C23" s="5">
        <v>73.6</v>
      </c>
      <c r="D23" s="6">
        <v>19.89</v>
      </c>
      <c r="E23" s="7">
        <v>3</v>
      </c>
      <c r="F23" s="7">
        <v>3</v>
      </c>
      <c r="G23" s="8">
        <v>20.84541056466</v>
      </c>
      <c r="H23" s="9">
        <v>1.14640132487134</v>
      </c>
      <c r="I23" s="9">
        <v>0.985772673919795</v>
      </c>
      <c r="J23" s="9">
        <v>1.08632333360554</v>
      </c>
      <c r="K23" s="9">
        <v>1.23564271585906</v>
      </c>
      <c r="L23" s="9">
        <v>0.909561241417587</v>
      </c>
      <c r="M23" s="9">
        <v>0.972365492477494</v>
      </c>
      <c r="N23" s="9">
        <v>0.904592229966632</v>
      </c>
      <c r="O23" s="9">
        <v>0.823494402571466</v>
      </c>
      <c r="P23">
        <f t="shared" si="0"/>
        <v>0.0132076993054968</v>
      </c>
      <c r="Q23">
        <f t="shared" si="1"/>
        <v>0.810484925781999</v>
      </c>
    </row>
    <row r="24" spans="1:17">
      <c r="A24" s="4" t="s">
        <v>61</v>
      </c>
      <c r="B24" s="4" t="s">
        <v>62</v>
      </c>
      <c r="C24" s="5">
        <v>67.82</v>
      </c>
      <c r="D24" s="6">
        <v>12.28</v>
      </c>
      <c r="E24" s="7">
        <v>1</v>
      </c>
      <c r="F24" s="7">
        <v>1</v>
      </c>
      <c r="G24" s="8">
        <v>12.28480306466</v>
      </c>
      <c r="H24" s="9">
        <v>1.10756485211603</v>
      </c>
      <c r="I24" s="9">
        <v>1.06180683619977</v>
      </c>
      <c r="J24" s="9">
        <v>1.16951535145839</v>
      </c>
      <c r="K24" s="9">
        <v>1.11073848964046</v>
      </c>
      <c r="L24" s="9">
        <v>0.893604168381233</v>
      </c>
      <c r="M24" s="9">
        <v>1.1086221775831</v>
      </c>
      <c r="N24" s="9">
        <v>0.785231168906812</v>
      </c>
      <c r="O24" s="9">
        <v>0.825396582236744</v>
      </c>
      <c r="P24">
        <f t="shared" si="0"/>
        <v>0.0321344722978482</v>
      </c>
      <c r="Q24">
        <f t="shared" si="1"/>
        <v>0.811945650982266</v>
      </c>
    </row>
    <row r="25" spans="1:17">
      <c r="A25" s="4" t="s">
        <v>63</v>
      </c>
      <c r="B25" s="4" t="s">
        <v>64</v>
      </c>
      <c r="C25" s="5">
        <v>92.31</v>
      </c>
      <c r="D25" s="6">
        <v>28</v>
      </c>
      <c r="E25" s="7">
        <v>1</v>
      </c>
      <c r="F25" s="7">
        <v>2</v>
      </c>
      <c r="G25" s="8">
        <v>10.87147196466</v>
      </c>
      <c r="H25" s="9">
        <v>1.06674541303963</v>
      </c>
      <c r="I25" s="9">
        <v>1.02202583377125</v>
      </c>
      <c r="J25" s="9">
        <v>1.1574673025397</v>
      </c>
      <c r="K25" s="9">
        <v>1.1136770096932</v>
      </c>
      <c r="L25" s="9">
        <v>0.867720749008483</v>
      </c>
      <c r="M25" s="9">
        <v>0.939040892320125</v>
      </c>
      <c r="N25" s="9">
        <v>0.882253709107662</v>
      </c>
      <c r="O25" s="9">
        <v>0.859808550831894</v>
      </c>
      <c r="P25">
        <f t="shared" si="0"/>
        <v>0.00104188904862863</v>
      </c>
      <c r="Q25">
        <f t="shared" si="1"/>
        <v>0.813966200310195</v>
      </c>
    </row>
    <row r="26" spans="1:17">
      <c r="A26" s="4" t="s">
        <v>65</v>
      </c>
      <c r="B26" s="4" t="s">
        <v>66</v>
      </c>
      <c r="C26" s="5">
        <v>88.98</v>
      </c>
      <c r="D26" s="6">
        <v>25</v>
      </c>
      <c r="E26" s="7">
        <v>2</v>
      </c>
      <c r="F26" s="7">
        <v>2</v>
      </c>
      <c r="G26" s="8">
        <v>11.31060863466</v>
      </c>
      <c r="H26" s="9">
        <v>0.988136845743286</v>
      </c>
      <c r="I26" s="9">
        <v>1.17445275558406</v>
      </c>
      <c r="J26" s="9">
        <v>1.16490508165426</v>
      </c>
      <c r="K26" s="9">
        <v>1.07391728367097</v>
      </c>
      <c r="L26" s="9">
        <v>0.912610757691538</v>
      </c>
      <c r="M26" s="9">
        <v>0.862311826828315</v>
      </c>
      <c r="N26" s="9">
        <v>0.971462406896117</v>
      </c>
      <c r="O26" s="9">
        <v>0.863488833257337</v>
      </c>
      <c r="P26">
        <f t="shared" si="0"/>
        <v>0.00801304851797585</v>
      </c>
      <c r="Q26">
        <f t="shared" si="1"/>
        <v>0.820162677800583</v>
      </c>
    </row>
    <row r="27" spans="1:17">
      <c r="A27" s="4" t="s">
        <v>67</v>
      </c>
      <c r="B27" s="4" t="s">
        <v>68</v>
      </c>
      <c r="C27" s="5">
        <v>64.04</v>
      </c>
      <c r="D27" s="6">
        <v>9.22</v>
      </c>
      <c r="E27" s="7">
        <v>2</v>
      </c>
      <c r="F27" s="7">
        <v>2</v>
      </c>
      <c r="G27" s="8">
        <v>31.80892475466</v>
      </c>
      <c r="H27" s="9">
        <v>1.03727721380622</v>
      </c>
      <c r="I27" s="9">
        <v>1.29177793369663</v>
      </c>
      <c r="J27" s="9">
        <v>0.969978797191051</v>
      </c>
      <c r="K27" s="9">
        <v>1.08600583300784</v>
      </c>
      <c r="L27" s="9">
        <v>0.852922801873943</v>
      </c>
      <c r="M27" s="9">
        <v>0.856685116685949</v>
      </c>
      <c r="N27" s="9">
        <v>0.958276020320967</v>
      </c>
      <c r="O27" s="9">
        <v>0.929309986151972</v>
      </c>
      <c r="P27">
        <f t="shared" si="0"/>
        <v>0.0378391325138241</v>
      </c>
      <c r="Q27">
        <f t="shared" si="1"/>
        <v>0.820333248360673</v>
      </c>
    </row>
    <row r="28" spans="1:17">
      <c r="A28" s="4" t="s">
        <v>69</v>
      </c>
      <c r="B28" s="4" t="s">
        <v>70</v>
      </c>
      <c r="C28" s="5">
        <v>118.35</v>
      </c>
      <c r="D28" s="6">
        <v>8.13</v>
      </c>
      <c r="E28" s="7">
        <v>5</v>
      </c>
      <c r="F28" s="7">
        <v>5</v>
      </c>
      <c r="G28" s="8">
        <v>86.88714174466</v>
      </c>
      <c r="H28" s="9">
        <v>1.10832796188661</v>
      </c>
      <c r="I28" s="9">
        <v>1.08328846932207</v>
      </c>
      <c r="J28" s="9">
        <v>1.06550214940937</v>
      </c>
      <c r="K28" s="9">
        <v>1.14185833561607</v>
      </c>
      <c r="L28" s="9">
        <v>0.992951447757575</v>
      </c>
      <c r="M28" s="9">
        <v>0.891053669734881</v>
      </c>
      <c r="N28" s="9">
        <v>0.907559713715201</v>
      </c>
      <c r="O28" s="9">
        <v>0.838325358023373</v>
      </c>
      <c r="P28">
        <f t="shared" si="0"/>
        <v>0.0017875829012725</v>
      </c>
      <c r="Q28">
        <f t="shared" si="1"/>
        <v>0.825166910022913</v>
      </c>
    </row>
    <row r="29" spans="1:17">
      <c r="A29" s="4" t="s">
        <v>71</v>
      </c>
      <c r="B29" s="4" t="s">
        <v>72</v>
      </c>
      <c r="C29" s="5">
        <v>52.45</v>
      </c>
      <c r="D29" s="6">
        <v>14.06</v>
      </c>
      <c r="E29" s="7">
        <v>1</v>
      </c>
      <c r="F29" s="7">
        <v>1</v>
      </c>
      <c r="G29" s="8">
        <v>15.62829384466</v>
      </c>
      <c r="H29" s="9">
        <v>1.16100117349965</v>
      </c>
      <c r="I29" s="9">
        <v>1.13251063057504</v>
      </c>
      <c r="J29" s="9">
        <v>0.999498146308046</v>
      </c>
      <c r="K29" s="9">
        <v>1.1392070253625</v>
      </c>
      <c r="L29" s="9">
        <v>0.902483776628128</v>
      </c>
      <c r="M29" s="9">
        <v>0.943419305891884</v>
      </c>
      <c r="N29" s="9">
        <v>0.913580164880016</v>
      </c>
      <c r="O29" s="9">
        <v>0.901803128844877</v>
      </c>
      <c r="P29">
        <f t="shared" si="0"/>
        <v>0.00227330130090539</v>
      </c>
      <c r="Q29">
        <f t="shared" si="1"/>
        <v>0.826062080507531</v>
      </c>
    </row>
    <row r="30" spans="1:17">
      <c r="A30" s="4" t="s">
        <v>73</v>
      </c>
      <c r="B30" s="4" t="s">
        <v>74</v>
      </c>
      <c r="C30" s="5">
        <v>71.44</v>
      </c>
      <c r="D30" s="6">
        <v>9.48</v>
      </c>
      <c r="E30" s="7">
        <v>1</v>
      </c>
      <c r="F30" s="7">
        <v>1</v>
      </c>
      <c r="G30" s="8">
        <v>13.03171740466</v>
      </c>
      <c r="H30" s="9">
        <v>1.05906569947317</v>
      </c>
      <c r="I30" s="9">
        <v>1.04824846966216</v>
      </c>
      <c r="J30" s="9">
        <v>1.02464414669317</v>
      </c>
      <c r="K30" s="9">
        <v>1.28241820229909</v>
      </c>
      <c r="L30" s="9">
        <v>0.885738819401296</v>
      </c>
      <c r="M30" s="9">
        <v>1.02941064914902</v>
      </c>
      <c r="N30" s="9">
        <v>0.838649360355887</v>
      </c>
      <c r="O30" s="9">
        <v>0.9041791670652</v>
      </c>
      <c r="P30">
        <f t="shared" si="0"/>
        <v>0.040295627673096</v>
      </c>
      <c r="Q30">
        <f t="shared" si="1"/>
        <v>0.828651108701298</v>
      </c>
    </row>
    <row r="31" spans="1:17">
      <c r="A31" s="4" t="s">
        <v>75</v>
      </c>
      <c r="B31" s="4" t="s">
        <v>76</v>
      </c>
      <c r="C31" s="5">
        <v>90.28</v>
      </c>
      <c r="D31" s="6">
        <v>11.19</v>
      </c>
      <c r="E31" s="7">
        <v>3</v>
      </c>
      <c r="F31" s="7">
        <v>3</v>
      </c>
      <c r="G31" s="8">
        <v>32.01034113466</v>
      </c>
      <c r="H31" s="9">
        <v>0.957075155061307</v>
      </c>
      <c r="I31" s="9">
        <v>1.13737797515743</v>
      </c>
      <c r="J31" s="9">
        <v>1.17507440038897</v>
      </c>
      <c r="K31" s="9">
        <v>1.16503919138752</v>
      </c>
      <c r="L31" s="9">
        <v>0.935560770306339</v>
      </c>
      <c r="M31" s="9">
        <v>0.925982532714218</v>
      </c>
      <c r="N31" s="9">
        <v>0.860990467781114</v>
      </c>
      <c r="O31" s="9">
        <v>0.968819963131249</v>
      </c>
      <c r="P31">
        <f t="shared" si="0"/>
        <v>0.015932904002171</v>
      </c>
      <c r="Q31">
        <f t="shared" si="1"/>
        <v>0.832404598993627</v>
      </c>
    </row>
    <row r="32" spans="1:17">
      <c r="A32" s="4" t="s">
        <v>77</v>
      </c>
      <c r="B32" s="4" t="s">
        <v>78</v>
      </c>
      <c r="C32" s="5">
        <v>115.6</v>
      </c>
      <c r="D32" s="6">
        <v>5.51</v>
      </c>
      <c r="E32" s="7">
        <v>5</v>
      </c>
      <c r="F32" s="7">
        <v>5</v>
      </c>
      <c r="G32" s="8">
        <v>130.72579431466</v>
      </c>
      <c r="H32" s="9">
        <v>1.01367398972236</v>
      </c>
      <c r="I32" s="9">
        <v>1.11772452266047</v>
      </c>
      <c r="J32" s="9">
        <v>1.18844695090484</v>
      </c>
      <c r="K32" s="9">
        <v>1.09260473189718</v>
      </c>
      <c r="L32" s="9">
        <v>0.909163512790021</v>
      </c>
      <c r="M32" s="9">
        <v>0.861163401699134</v>
      </c>
      <c r="N32" s="9">
        <v>0.927530484800526</v>
      </c>
      <c r="O32" s="9">
        <v>0.977433276467729</v>
      </c>
      <c r="P32">
        <f t="shared" si="0"/>
        <v>0.00536372442103625</v>
      </c>
      <c r="Q32">
        <f t="shared" si="1"/>
        <v>0.83293646685647</v>
      </c>
    </row>
    <row r="33" spans="1:17">
      <c r="A33" s="4" t="s">
        <v>79</v>
      </c>
      <c r="B33" s="4" t="s">
        <v>80</v>
      </c>
      <c r="C33" s="5">
        <v>641.78</v>
      </c>
      <c r="D33" s="6">
        <v>24.68</v>
      </c>
      <c r="E33" s="7">
        <v>4</v>
      </c>
      <c r="F33" s="7">
        <v>10</v>
      </c>
      <c r="G33" s="8">
        <v>50.07614680466</v>
      </c>
      <c r="H33" s="9">
        <v>0.896543414813093</v>
      </c>
      <c r="I33" s="9">
        <v>0.920877579851897</v>
      </c>
      <c r="J33" s="9">
        <v>0.923904317734508</v>
      </c>
      <c r="K33" s="9">
        <v>0.86310012319287</v>
      </c>
      <c r="L33" s="9">
        <v>1.1339119552462</v>
      </c>
      <c r="M33" s="9">
        <v>1.20511764825526</v>
      </c>
      <c r="N33" s="9">
        <v>0.962730558913269</v>
      </c>
      <c r="O33" s="9">
        <v>1.02407293147518</v>
      </c>
      <c r="P33">
        <f t="shared" si="0"/>
        <v>0.0182965556797069</v>
      </c>
      <c r="Q33">
        <f t="shared" si="1"/>
        <v>1.20014498043819</v>
      </c>
    </row>
    <row r="34" spans="1:17">
      <c r="A34" s="4" t="s">
        <v>81</v>
      </c>
      <c r="B34" s="4" t="s">
        <v>82</v>
      </c>
      <c r="C34" s="5">
        <v>91.58</v>
      </c>
      <c r="D34" s="6">
        <v>5.24</v>
      </c>
      <c r="E34" s="7">
        <v>1</v>
      </c>
      <c r="F34" s="7">
        <v>1</v>
      </c>
      <c r="G34" s="8">
        <v>27.30741059466</v>
      </c>
      <c r="H34" s="9">
        <v>1.00463072807014</v>
      </c>
      <c r="I34" s="9">
        <v>0.93530617223545</v>
      </c>
      <c r="J34" s="9">
        <v>0.852988528368459</v>
      </c>
      <c r="K34" s="9">
        <v>0.857903471441891</v>
      </c>
      <c r="L34" s="9">
        <v>1.06096009343106</v>
      </c>
      <c r="M34" s="9">
        <v>1.1336008848243</v>
      </c>
      <c r="N34" s="9">
        <v>1.22373550960064</v>
      </c>
      <c r="O34" s="9">
        <v>0.972532520868529</v>
      </c>
      <c r="P34">
        <f t="shared" si="0"/>
        <v>0.0282772781607945</v>
      </c>
      <c r="Q34">
        <f t="shared" si="1"/>
        <v>1.20269372486481</v>
      </c>
    </row>
    <row r="35" spans="1:17">
      <c r="A35" s="4" t="s">
        <v>83</v>
      </c>
      <c r="B35" s="4" t="s">
        <v>84</v>
      </c>
      <c r="C35" s="5">
        <v>47.74</v>
      </c>
      <c r="D35" s="6">
        <v>4.87</v>
      </c>
      <c r="E35" s="7">
        <v>2</v>
      </c>
      <c r="F35" s="7">
        <v>2</v>
      </c>
      <c r="G35" s="8">
        <v>57.0374102646601</v>
      </c>
      <c r="H35" s="9">
        <v>1.0438107431151</v>
      </c>
      <c r="I35" s="9">
        <v>0.870114083687967</v>
      </c>
      <c r="J35" s="9">
        <v>0.814817277830884</v>
      </c>
      <c r="K35" s="9">
        <v>0.916877608924558</v>
      </c>
      <c r="L35" s="9">
        <v>1.02257205752397</v>
      </c>
      <c r="M35" s="9">
        <v>1.06395502000233</v>
      </c>
      <c r="N35" s="9">
        <v>1.19673519103418</v>
      </c>
      <c r="O35" s="9">
        <v>1.1081813202349</v>
      </c>
      <c r="P35">
        <f t="shared" si="0"/>
        <v>0.0229543704003466</v>
      </c>
      <c r="Q35">
        <f t="shared" si="1"/>
        <v>1.20458082132458</v>
      </c>
    </row>
    <row r="36" spans="1:17">
      <c r="A36" s="4" t="s">
        <v>85</v>
      </c>
      <c r="B36" s="4" t="s">
        <v>86</v>
      </c>
      <c r="C36" s="5">
        <v>1502.12</v>
      </c>
      <c r="D36" s="6">
        <v>43.37</v>
      </c>
      <c r="E36" s="7">
        <v>2</v>
      </c>
      <c r="F36" s="7">
        <v>14</v>
      </c>
      <c r="G36" s="8">
        <v>49.8749587746601</v>
      </c>
      <c r="H36" s="9">
        <v>0.903646381927341</v>
      </c>
      <c r="I36" s="9">
        <v>0.919782606980567</v>
      </c>
      <c r="J36" s="9">
        <v>0.84921394808055</v>
      </c>
      <c r="K36" s="9">
        <v>0.910566939879705</v>
      </c>
      <c r="L36" s="9">
        <v>1.09075030403165</v>
      </c>
      <c r="M36" s="9">
        <v>1.12119950557189</v>
      </c>
      <c r="N36" s="9">
        <v>1.01203543503642</v>
      </c>
      <c r="O36" s="9">
        <v>1.09383242318407</v>
      </c>
      <c r="P36">
        <f t="shared" si="0"/>
        <v>0.000643228635770327</v>
      </c>
      <c r="Q36">
        <f t="shared" si="1"/>
        <v>1.20501388871978</v>
      </c>
    </row>
    <row r="37" spans="1:17">
      <c r="A37" s="4" t="s">
        <v>87</v>
      </c>
      <c r="B37" s="4" t="s">
        <v>88</v>
      </c>
      <c r="C37" s="5">
        <v>498.53</v>
      </c>
      <c r="D37" s="6">
        <v>36.44</v>
      </c>
      <c r="E37" s="7">
        <v>12</v>
      </c>
      <c r="F37" s="7">
        <v>12</v>
      </c>
      <c r="G37" s="8">
        <v>41.0582495546599</v>
      </c>
      <c r="H37" s="9">
        <v>0.858626770227381</v>
      </c>
      <c r="I37" s="9">
        <v>0.892477782368094</v>
      </c>
      <c r="J37" s="9">
        <v>0.899999097228869</v>
      </c>
      <c r="K37" s="9">
        <v>1.00721847753177</v>
      </c>
      <c r="L37" s="9">
        <v>1.08482235066763</v>
      </c>
      <c r="M37" s="9">
        <v>1.03748648401351</v>
      </c>
      <c r="N37" s="9">
        <v>1.09095324734821</v>
      </c>
      <c r="O37" s="9">
        <v>1.20093061611002</v>
      </c>
      <c r="P37">
        <f t="shared" si="0"/>
        <v>0.00711229398564249</v>
      </c>
      <c r="Q37">
        <f t="shared" si="1"/>
        <v>1.20661673424848</v>
      </c>
    </row>
    <row r="38" spans="1:17">
      <c r="A38" s="4" t="s">
        <v>89</v>
      </c>
      <c r="B38" s="4" t="s">
        <v>90</v>
      </c>
      <c r="C38" s="5">
        <v>39.23</v>
      </c>
      <c r="D38" s="6">
        <v>0.84</v>
      </c>
      <c r="E38" s="7">
        <v>1</v>
      </c>
      <c r="F38" s="7">
        <v>1</v>
      </c>
      <c r="G38" s="8">
        <v>217.54985246466</v>
      </c>
      <c r="H38" s="9">
        <v>0.799509583420135</v>
      </c>
      <c r="I38" s="9">
        <v>0.935387527879034</v>
      </c>
      <c r="J38" s="9">
        <v>0.960504473766226</v>
      </c>
      <c r="K38" s="9">
        <v>0.961135075506368</v>
      </c>
      <c r="L38" s="9">
        <v>1.06607715554261</v>
      </c>
      <c r="M38" s="9">
        <v>1.0288772022922</v>
      </c>
      <c r="N38" s="9">
        <v>1.24183708520204</v>
      </c>
      <c r="O38" s="9">
        <v>1.07926102624491</v>
      </c>
      <c r="P38">
        <f t="shared" si="0"/>
        <v>0.0207665608343739</v>
      </c>
      <c r="Q38">
        <f t="shared" si="1"/>
        <v>1.20771453405618</v>
      </c>
    </row>
    <row r="39" spans="1:17">
      <c r="A39" s="4" t="s">
        <v>91</v>
      </c>
      <c r="B39" s="4" t="s">
        <v>92</v>
      </c>
      <c r="C39" s="5">
        <v>74.72</v>
      </c>
      <c r="D39" s="6">
        <v>2.94</v>
      </c>
      <c r="E39" s="7">
        <v>2</v>
      </c>
      <c r="F39" s="7">
        <v>2</v>
      </c>
      <c r="G39" s="8">
        <v>86.7767846246601</v>
      </c>
      <c r="H39" s="9">
        <v>0.877508689589616</v>
      </c>
      <c r="I39" s="9">
        <v>0.869810449008809</v>
      </c>
      <c r="J39" s="9">
        <v>0.90044592458332</v>
      </c>
      <c r="K39" s="9">
        <v>1.00775719954767</v>
      </c>
      <c r="L39" s="9">
        <v>1.13256414052905</v>
      </c>
      <c r="M39" s="9">
        <v>1.10857738427199</v>
      </c>
      <c r="N39" s="9">
        <v>1.04869841054736</v>
      </c>
      <c r="O39" s="9">
        <v>1.12852080675325</v>
      </c>
      <c r="P39">
        <f t="shared" si="0"/>
        <v>0.00221266493189496</v>
      </c>
      <c r="Q39">
        <f t="shared" si="1"/>
        <v>1.20868111983612</v>
      </c>
    </row>
    <row r="40" spans="1:17">
      <c r="A40" s="4" t="s">
        <v>93</v>
      </c>
      <c r="B40" s="4" t="s">
        <v>94</v>
      </c>
      <c r="C40" s="5">
        <v>122.03</v>
      </c>
      <c r="D40" s="6">
        <v>31.68</v>
      </c>
      <c r="E40" s="7">
        <v>3</v>
      </c>
      <c r="F40" s="7">
        <v>3</v>
      </c>
      <c r="G40" s="8">
        <v>11.76872122466</v>
      </c>
      <c r="H40" s="9">
        <v>0.77819898543066</v>
      </c>
      <c r="I40" s="9">
        <v>0.895207802573816</v>
      </c>
      <c r="J40" s="9">
        <v>0.999791446995848</v>
      </c>
      <c r="K40" s="9">
        <v>0.99932104828525</v>
      </c>
      <c r="L40" s="9">
        <v>1.15031825599045</v>
      </c>
      <c r="M40" s="9">
        <v>1.04905712663488</v>
      </c>
      <c r="N40" s="9">
        <v>1.17213898455531</v>
      </c>
      <c r="O40" s="9">
        <v>1.07015933211348</v>
      </c>
      <c r="P40">
        <f t="shared" si="0"/>
        <v>0.0193188893240932</v>
      </c>
      <c r="Q40">
        <f t="shared" si="1"/>
        <v>1.20943509255598</v>
      </c>
    </row>
    <row r="41" spans="1:17">
      <c r="A41" s="4" t="s">
        <v>95</v>
      </c>
      <c r="B41" s="4" t="s">
        <v>96</v>
      </c>
      <c r="C41" s="5">
        <v>23.95</v>
      </c>
      <c r="D41" s="6">
        <v>1.1</v>
      </c>
      <c r="E41" s="7">
        <v>1</v>
      </c>
      <c r="F41" s="7">
        <v>1</v>
      </c>
      <c r="G41" s="8">
        <v>71.22697925466</v>
      </c>
      <c r="H41" s="9">
        <v>0.970583861195627</v>
      </c>
      <c r="I41" s="9">
        <v>0.875414559152232</v>
      </c>
      <c r="J41" s="9">
        <v>0.771416654666938</v>
      </c>
      <c r="K41" s="9">
        <v>1.03453354828961</v>
      </c>
      <c r="L41" s="9">
        <v>1.06503883564012</v>
      </c>
      <c r="M41" s="9">
        <v>1.18009090035136</v>
      </c>
      <c r="N41" s="9">
        <v>1.07553375869514</v>
      </c>
      <c r="O41" s="9">
        <v>1.10521514068438</v>
      </c>
      <c r="P41">
        <f t="shared" si="0"/>
        <v>0.021920614839834</v>
      </c>
      <c r="Q41">
        <f t="shared" si="1"/>
        <v>1.21192248081692</v>
      </c>
    </row>
    <row r="42" spans="1:17">
      <c r="A42" s="4" t="s">
        <v>97</v>
      </c>
      <c r="B42" s="4" t="s">
        <v>98</v>
      </c>
      <c r="C42" s="5">
        <v>74.29</v>
      </c>
      <c r="D42" s="6">
        <v>7.58</v>
      </c>
      <c r="E42" s="7">
        <v>2</v>
      </c>
      <c r="F42" s="7">
        <v>2</v>
      </c>
      <c r="G42" s="8">
        <v>37.57515006466</v>
      </c>
      <c r="H42" s="9">
        <v>1.01053216783721</v>
      </c>
      <c r="I42" s="9">
        <v>0.901539764536295</v>
      </c>
      <c r="J42" s="9">
        <v>0.882590617677465</v>
      </c>
      <c r="K42" s="9">
        <v>0.899158357823518</v>
      </c>
      <c r="L42" s="9">
        <v>1.10673946144199</v>
      </c>
      <c r="M42" s="9">
        <v>1.11473953783191</v>
      </c>
      <c r="N42" s="9">
        <v>1.27568698308323</v>
      </c>
      <c r="O42" s="9">
        <v>0.979462468431236</v>
      </c>
      <c r="P42">
        <f t="shared" si="0"/>
        <v>0.0272065735815315</v>
      </c>
      <c r="Q42">
        <f t="shared" si="1"/>
        <v>1.21192352375425</v>
      </c>
    </row>
    <row r="43" spans="1:17">
      <c r="A43" s="4" t="s">
        <v>99</v>
      </c>
      <c r="B43" s="4" t="s">
        <v>100</v>
      </c>
      <c r="C43" s="5">
        <v>117.09</v>
      </c>
      <c r="D43" s="6">
        <v>7.01</v>
      </c>
      <c r="E43" s="7">
        <v>3</v>
      </c>
      <c r="F43" s="7">
        <v>4</v>
      </c>
      <c r="G43" s="8">
        <v>114.10896294466</v>
      </c>
      <c r="H43" s="9">
        <v>0.797116886982066</v>
      </c>
      <c r="I43" s="9">
        <v>1.01359009188987</v>
      </c>
      <c r="J43" s="9">
        <v>0.839737130846324</v>
      </c>
      <c r="K43" s="9">
        <v>0.830466774497349</v>
      </c>
      <c r="L43" s="9">
        <v>0.958630036860396</v>
      </c>
      <c r="M43" s="9">
        <v>0.994699745054201</v>
      </c>
      <c r="N43" s="9">
        <v>1.1411084857167</v>
      </c>
      <c r="O43" s="9">
        <v>1.12990137531495</v>
      </c>
      <c r="P43">
        <f t="shared" si="0"/>
        <v>0.0327842077637226</v>
      </c>
      <c r="Q43">
        <f t="shared" si="1"/>
        <v>1.21357305126706</v>
      </c>
    </row>
    <row r="44" spans="1:17">
      <c r="A44" s="4" t="s">
        <v>101</v>
      </c>
      <c r="B44" s="4" t="s">
        <v>102</v>
      </c>
      <c r="C44" s="5">
        <v>21.02</v>
      </c>
      <c r="D44" s="6">
        <v>1.26</v>
      </c>
      <c r="E44" s="7">
        <v>1</v>
      </c>
      <c r="F44" s="7">
        <v>1</v>
      </c>
      <c r="G44" s="8">
        <v>105.72625656466</v>
      </c>
      <c r="H44" s="9">
        <v>0.968241526757492</v>
      </c>
      <c r="I44" s="9">
        <v>0.912036137870722</v>
      </c>
      <c r="J44" s="9">
        <v>0.821076042923273</v>
      </c>
      <c r="K44" s="9">
        <v>0.945319238866911</v>
      </c>
      <c r="L44" s="9">
        <v>1.07700218232279</v>
      </c>
      <c r="M44" s="9">
        <v>1.07693406289821</v>
      </c>
      <c r="N44" s="9">
        <v>1.23372529950807</v>
      </c>
      <c r="O44" s="9">
        <v>1.046773373555</v>
      </c>
      <c r="P44">
        <f t="shared" si="0"/>
        <v>0.0101030003795118</v>
      </c>
      <c r="Q44">
        <f t="shared" si="1"/>
        <v>1.21602210657234</v>
      </c>
    </row>
    <row r="45" spans="1:17">
      <c r="A45" s="4" t="s">
        <v>103</v>
      </c>
      <c r="B45" s="4" t="s">
        <v>104</v>
      </c>
      <c r="C45" s="5">
        <v>47.87</v>
      </c>
      <c r="D45" s="6">
        <v>10.5</v>
      </c>
      <c r="E45" s="7">
        <v>1</v>
      </c>
      <c r="F45" s="7">
        <v>1</v>
      </c>
      <c r="G45" s="8">
        <v>22.86953938466</v>
      </c>
      <c r="H45" s="9">
        <v>0.902863483914028</v>
      </c>
      <c r="I45" s="9">
        <v>0.953737104699794</v>
      </c>
      <c r="J45" s="9">
        <v>0.915514564581033</v>
      </c>
      <c r="K45" s="9">
        <v>0.863992308994132</v>
      </c>
      <c r="L45" s="9">
        <v>1.22375250080768</v>
      </c>
      <c r="M45" s="9">
        <v>0.97573571551072</v>
      </c>
      <c r="N45" s="9">
        <v>1.1126253905636</v>
      </c>
      <c r="O45" s="9">
        <v>1.11276957231555</v>
      </c>
      <c r="P45">
        <f t="shared" si="0"/>
        <v>0.0107101834498742</v>
      </c>
      <c r="Q45">
        <f t="shared" si="1"/>
        <v>1.21692860434155</v>
      </c>
    </row>
    <row r="46" spans="1:17">
      <c r="A46" s="4" t="s">
        <v>105</v>
      </c>
      <c r="B46" s="4" t="s">
        <v>106</v>
      </c>
      <c r="C46" s="5">
        <v>1389.31</v>
      </c>
      <c r="D46" s="6">
        <v>42.7</v>
      </c>
      <c r="E46" s="7">
        <v>2</v>
      </c>
      <c r="F46" s="7">
        <v>14</v>
      </c>
      <c r="G46" s="8">
        <v>49.7990042746601</v>
      </c>
      <c r="H46" s="9">
        <v>0.942334112320823</v>
      </c>
      <c r="I46" s="9">
        <v>0.901835537815281</v>
      </c>
      <c r="J46" s="9">
        <v>0.830579577975959</v>
      </c>
      <c r="K46" s="9">
        <v>0.900501372862938</v>
      </c>
      <c r="L46" s="9">
        <v>1.09853524035902</v>
      </c>
      <c r="M46" s="9">
        <v>1.12689380034526</v>
      </c>
      <c r="N46" s="9">
        <v>1.02563598035316</v>
      </c>
      <c r="O46" s="9">
        <v>1.10523566986878</v>
      </c>
      <c r="P46">
        <f t="shared" si="0"/>
        <v>0.000878846305476307</v>
      </c>
      <c r="Q46">
        <f t="shared" si="1"/>
        <v>1.21846023597289</v>
      </c>
    </row>
    <row r="47" spans="1:17">
      <c r="A47" s="4" t="s">
        <v>107</v>
      </c>
      <c r="B47" s="4" t="s">
        <v>108</v>
      </c>
      <c r="C47" s="5">
        <v>39.53</v>
      </c>
      <c r="D47" s="6">
        <v>4.96</v>
      </c>
      <c r="E47" s="7">
        <v>1</v>
      </c>
      <c r="F47" s="7">
        <v>2</v>
      </c>
      <c r="G47" s="8">
        <v>55.7296418346601</v>
      </c>
      <c r="H47" s="9">
        <v>1.04215486989141</v>
      </c>
      <c r="I47" s="9">
        <v>0.869318779220378</v>
      </c>
      <c r="J47" s="9">
        <v>0.907302289103906</v>
      </c>
      <c r="K47" s="9">
        <v>0.792726173058166</v>
      </c>
      <c r="L47" s="9">
        <v>1.03156107002827</v>
      </c>
      <c r="M47" s="9">
        <v>1.13987543176121</v>
      </c>
      <c r="N47" s="9">
        <v>1.17064147390001</v>
      </c>
      <c r="O47" s="9">
        <v>1.06076537770407</v>
      </c>
      <c r="P47">
        <f t="shared" si="0"/>
        <v>0.0182842064259197</v>
      </c>
      <c r="Q47">
        <f t="shared" si="1"/>
        <v>1.21911692634746</v>
      </c>
    </row>
    <row r="48" spans="1:17">
      <c r="A48" s="4" t="s">
        <v>109</v>
      </c>
      <c r="B48" s="4" t="s">
        <v>110</v>
      </c>
      <c r="C48" s="5">
        <v>83.59</v>
      </c>
      <c r="D48" s="6">
        <v>14.12</v>
      </c>
      <c r="E48" s="7">
        <v>3</v>
      </c>
      <c r="F48" s="7">
        <v>3</v>
      </c>
      <c r="G48" s="8">
        <v>29.44801477466</v>
      </c>
      <c r="H48" s="9">
        <v>0.819370039965442</v>
      </c>
      <c r="I48" s="9">
        <v>0.976644371444695</v>
      </c>
      <c r="J48" s="9">
        <v>0.890660887656197</v>
      </c>
      <c r="K48" s="9">
        <v>0.898750359296089</v>
      </c>
      <c r="L48" s="9">
        <v>1.07039564000504</v>
      </c>
      <c r="M48" s="9">
        <v>1.01427648012972</v>
      </c>
      <c r="N48" s="9">
        <v>1.13531914066319</v>
      </c>
      <c r="O48" s="9">
        <v>1.15244574406185</v>
      </c>
      <c r="P48">
        <f t="shared" si="0"/>
        <v>0.00477376961423389</v>
      </c>
      <c r="Q48">
        <f t="shared" si="1"/>
        <v>1.21950290467236</v>
      </c>
    </row>
    <row r="49" spans="1:17">
      <c r="A49" s="4" t="s">
        <v>111</v>
      </c>
      <c r="B49" s="4" t="s">
        <v>112</v>
      </c>
      <c r="C49" s="5">
        <v>307.2</v>
      </c>
      <c r="D49" s="6">
        <v>24.87</v>
      </c>
      <c r="E49" s="7">
        <v>4</v>
      </c>
      <c r="F49" s="7">
        <v>4</v>
      </c>
      <c r="G49" s="8">
        <v>20.91184920466</v>
      </c>
      <c r="H49" s="9">
        <v>0.840538790765773</v>
      </c>
      <c r="I49" s="9">
        <v>0.963914858160262</v>
      </c>
      <c r="J49" s="9">
        <v>0.848344673648217</v>
      </c>
      <c r="K49" s="9">
        <v>0.919321099209639</v>
      </c>
      <c r="L49" s="9">
        <v>1.28862755414044</v>
      </c>
      <c r="M49" s="9">
        <v>1.03456277601766</v>
      </c>
      <c r="N49" s="9">
        <v>0.951438866963252</v>
      </c>
      <c r="O49" s="9">
        <v>1.08730392314769</v>
      </c>
      <c r="P49">
        <f t="shared" si="0"/>
        <v>0.0437501977967718</v>
      </c>
      <c r="Q49">
        <f t="shared" si="1"/>
        <v>1.2211050654322</v>
      </c>
    </row>
    <row r="50" spans="1:17">
      <c r="A50" s="4" t="s">
        <v>113</v>
      </c>
      <c r="B50" s="4" t="s">
        <v>114</v>
      </c>
      <c r="C50" s="5">
        <v>25.2</v>
      </c>
      <c r="D50" s="6">
        <v>4.93</v>
      </c>
      <c r="E50" s="7">
        <v>1</v>
      </c>
      <c r="F50" s="7">
        <v>1</v>
      </c>
      <c r="G50" s="8">
        <v>35.02439184466</v>
      </c>
      <c r="H50" s="9">
        <v>0.925251432717659</v>
      </c>
      <c r="I50" s="9">
        <v>0.957461209095657</v>
      </c>
      <c r="J50" s="9">
        <v>0.905973477802374</v>
      </c>
      <c r="K50" s="9">
        <v>0.848252615570998</v>
      </c>
      <c r="L50" s="9">
        <v>1.01554941081062</v>
      </c>
      <c r="M50" s="9">
        <v>1.17715075594896</v>
      </c>
      <c r="N50" s="9">
        <v>1.10335146226918</v>
      </c>
      <c r="O50" s="9">
        <v>1.15501675239905</v>
      </c>
      <c r="P50">
        <f t="shared" si="0"/>
        <v>0.00307158158043638</v>
      </c>
      <c r="Q50">
        <f t="shared" si="1"/>
        <v>1.22385025031205</v>
      </c>
    </row>
    <row r="51" spans="1:17">
      <c r="A51" s="4" t="s">
        <v>115</v>
      </c>
      <c r="B51" s="4" t="s">
        <v>116</v>
      </c>
      <c r="C51" s="5">
        <v>35.79</v>
      </c>
      <c r="D51" s="6">
        <v>14.16</v>
      </c>
      <c r="E51" s="7">
        <v>2</v>
      </c>
      <c r="F51" s="7">
        <v>2</v>
      </c>
      <c r="G51" s="8">
        <v>24.23470339466</v>
      </c>
      <c r="H51" s="9">
        <v>0.978508370051339</v>
      </c>
      <c r="I51" s="9">
        <v>0.943247764802153</v>
      </c>
      <c r="J51" s="9">
        <v>0.899460352735297</v>
      </c>
      <c r="K51" s="9">
        <v>0.833486968117788</v>
      </c>
      <c r="L51" s="9">
        <v>1.00600517399374</v>
      </c>
      <c r="M51" s="9">
        <v>1.08432579108449</v>
      </c>
      <c r="N51" s="9">
        <v>1.12006771258354</v>
      </c>
      <c r="O51" s="9">
        <v>1.26682917374385</v>
      </c>
      <c r="P51">
        <f t="shared" si="0"/>
        <v>0.0170941014165994</v>
      </c>
      <c r="Q51">
        <f t="shared" si="1"/>
        <v>1.22505913425472</v>
      </c>
    </row>
    <row r="52" spans="1:17">
      <c r="A52" s="4" t="s">
        <v>117</v>
      </c>
      <c r="B52" s="4" t="s">
        <v>118</v>
      </c>
      <c r="C52" s="5">
        <v>47.13</v>
      </c>
      <c r="D52" s="6">
        <v>3.1</v>
      </c>
      <c r="E52" s="7">
        <v>1</v>
      </c>
      <c r="F52" s="7">
        <v>1</v>
      </c>
      <c r="G52" s="8">
        <v>39.33309455466</v>
      </c>
      <c r="H52" s="9">
        <v>0.804154812561124</v>
      </c>
      <c r="I52" s="9">
        <v>1.0277241600665</v>
      </c>
      <c r="J52" s="9">
        <v>0.918797258750071</v>
      </c>
      <c r="K52" s="9">
        <v>0.8759294927669</v>
      </c>
      <c r="L52" s="9">
        <v>1.16239640741523</v>
      </c>
      <c r="M52" s="9">
        <v>1.14082493176949</v>
      </c>
      <c r="N52" s="9">
        <v>1.17672872035506</v>
      </c>
      <c r="O52" s="9">
        <v>0.963966740353424</v>
      </c>
      <c r="P52">
        <f t="shared" si="0"/>
        <v>0.0240576645606849</v>
      </c>
      <c r="Q52">
        <f t="shared" si="1"/>
        <v>1.22536529689656</v>
      </c>
    </row>
    <row r="53" spans="1:17">
      <c r="A53" s="4" t="s">
        <v>119</v>
      </c>
      <c r="B53" s="4" t="s">
        <v>120</v>
      </c>
      <c r="C53" s="5">
        <v>37.84</v>
      </c>
      <c r="D53" s="6">
        <v>3.97</v>
      </c>
      <c r="E53" s="7">
        <v>1</v>
      </c>
      <c r="F53" s="7">
        <v>1</v>
      </c>
      <c r="G53" s="8">
        <v>38.19421842466</v>
      </c>
      <c r="H53" s="9">
        <v>0.793602341093712</v>
      </c>
      <c r="I53" s="9">
        <v>0.84919126026167</v>
      </c>
      <c r="J53" s="9">
        <v>0.950150589834176</v>
      </c>
      <c r="K53" s="9">
        <v>1.02829918198364</v>
      </c>
      <c r="L53" s="9">
        <v>1.14418522558638</v>
      </c>
      <c r="M53" s="9">
        <v>1.15097229044896</v>
      </c>
      <c r="N53" s="9">
        <v>1.08240836208605</v>
      </c>
      <c r="O53" s="9">
        <v>1.0676221069545</v>
      </c>
      <c r="P53">
        <f t="shared" si="0"/>
        <v>0.0106724559851524</v>
      </c>
      <c r="Q53">
        <f t="shared" si="1"/>
        <v>1.22753085804909</v>
      </c>
    </row>
    <row r="54" spans="1:17">
      <c r="A54" s="4" t="s">
        <v>121</v>
      </c>
      <c r="B54" s="4" t="s">
        <v>122</v>
      </c>
      <c r="C54" s="5">
        <v>26.6</v>
      </c>
      <c r="D54" s="6">
        <v>1.98</v>
      </c>
      <c r="E54" s="7">
        <v>2</v>
      </c>
      <c r="F54" s="7">
        <v>2</v>
      </c>
      <c r="G54" s="8">
        <v>100.54615032466</v>
      </c>
      <c r="H54" s="9">
        <v>0.971077560309407</v>
      </c>
      <c r="I54" s="9">
        <v>0.907247646612989</v>
      </c>
      <c r="J54" s="9">
        <v>0.838125055644502</v>
      </c>
      <c r="K54" s="9">
        <v>0.904100164291678</v>
      </c>
      <c r="L54" s="9">
        <v>0.97948193572656</v>
      </c>
      <c r="M54" s="9">
        <v>1.1484573695228</v>
      </c>
      <c r="N54" s="9">
        <v>1.12235665043581</v>
      </c>
      <c r="O54" s="9">
        <v>1.19630821227103</v>
      </c>
      <c r="P54">
        <f t="shared" si="0"/>
        <v>0.00869284264479593</v>
      </c>
      <c r="Q54">
        <f t="shared" si="1"/>
        <v>1.22815694955376</v>
      </c>
    </row>
    <row r="55" spans="1:17">
      <c r="A55" s="4" t="s">
        <v>123</v>
      </c>
      <c r="B55" s="4" t="s">
        <v>124</v>
      </c>
      <c r="C55" s="5">
        <v>1510.28</v>
      </c>
      <c r="D55" s="6">
        <v>48.87</v>
      </c>
      <c r="E55" s="7">
        <v>4</v>
      </c>
      <c r="F55" s="7">
        <v>15</v>
      </c>
      <c r="G55" s="8">
        <v>49.6389736146601</v>
      </c>
      <c r="H55" s="9">
        <v>0.920262137617626</v>
      </c>
      <c r="I55" s="9">
        <v>0.901712111904688</v>
      </c>
      <c r="J55" s="9">
        <v>0.835494492019465</v>
      </c>
      <c r="K55" s="9">
        <v>0.907565993881703</v>
      </c>
      <c r="L55" s="9">
        <v>1.15367348137861</v>
      </c>
      <c r="M55" s="9">
        <v>1.14240146715572</v>
      </c>
      <c r="N55" s="9">
        <v>1.00010688936412</v>
      </c>
      <c r="O55" s="9">
        <v>1.08812204464227</v>
      </c>
      <c r="P55">
        <f t="shared" si="0"/>
        <v>0.00213849841475619</v>
      </c>
      <c r="Q55">
        <f t="shared" si="1"/>
        <v>1.22980677831177</v>
      </c>
    </row>
    <row r="56" spans="1:17">
      <c r="A56" s="4" t="s">
        <v>125</v>
      </c>
      <c r="B56" s="4" t="s">
        <v>126</v>
      </c>
      <c r="C56" s="5">
        <v>26.7</v>
      </c>
      <c r="D56" s="6">
        <v>1.54</v>
      </c>
      <c r="E56" s="7">
        <v>1</v>
      </c>
      <c r="F56" s="7">
        <v>1</v>
      </c>
      <c r="G56" s="8">
        <v>68.7304253246599</v>
      </c>
      <c r="H56" s="9">
        <v>0.827979962021378</v>
      </c>
      <c r="I56" s="9">
        <v>0.965466552606951</v>
      </c>
      <c r="J56" s="9">
        <v>0.856605128076678</v>
      </c>
      <c r="K56" s="9">
        <v>0.974813778637757</v>
      </c>
      <c r="L56" s="9">
        <v>1.19805654279739</v>
      </c>
      <c r="M56" s="9">
        <v>0.972449429461133</v>
      </c>
      <c r="N56" s="9">
        <v>1.05827156362106</v>
      </c>
      <c r="O56" s="9">
        <v>1.23269389851036</v>
      </c>
      <c r="P56">
        <f t="shared" si="0"/>
        <v>0.0262386799689093</v>
      </c>
      <c r="Q56">
        <f t="shared" si="1"/>
        <v>1.23079643401969</v>
      </c>
    </row>
    <row r="57" spans="1:17">
      <c r="A57" s="4" t="s">
        <v>127</v>
      </c>
      <c r="B57" s="4" t="s">
        <v>128</v>
      </c>
      <c r="C57" s="5">
        <v>204.43</v>
      </c>
      <c r="D57" s="6">
        <v>12.3</v>
      </c>
      <c r="E57" s="7">
        <v>8</v>
      </c>
      <c r="F57" s="7">
        <v>8</v>
      </c>
      <c r="G57" s="8">
        <v>110.23301018466</v>
      </c>
      <c r="H57" s="9">
        <v>0.898189573335561</v>
      </c>
      <c r="I57" s="9">
        <v>0.9081928559393</v>
      </c>
      <c r="J57" s="9">
        <v>0.895748675079591</v>
      </c>
      <c r="K57" s="9">
        <v>0.869348701478048</v>
      </c>
      <c r="L57" s="9">
        <v>1.16716864031415</v>
      </c>
      <c r="M57" s="9">
        <v>1.27244477726261</v>
      </c>
      <c r="N57" s="9">
        <v>1.00938676494806</v>
      </c>
      <c r="O57" s="9">
        <v>0.946837301168617</v>
      </c>
      <c r="P57">
        <f t="shared" si="0"/>
        <v>0.0327028324072051</v>
      </c>
      <c r="Q57">
        <f t="shared" si="1"/>
        <v>1.23081683858738</v>
      </c>
    </row>
    <row r="58" spans="1:17">
      <c r="A58" s="4" t="s">
        <v>129</v>
      </c>
      <c r="B58" s="4" t="s">
        <v>130</v>
      </c>
      <c r="C58" s="5">
        <v>29.88</v>
      </c>
      <c r="D58" s="6">
        <v>7.55</v>
      </c>
      <c r="E58" s="7">
        <v>1</v>
      </c>
      <c r="F58" s="7">
        <v>1</v>
      </c>
      <c r="G58" s="8">
        <v>12.40867426466</v>
      </c>
      <c r="H58" s="9">
        <v>0.998904551835868</v>
      </c>
      <c r="I58" s="9">
        <v>0.853972578228843</v>
      </c>
      <c r="J58" s="9">
        <v>0.863319095254405</v>
      </c>
      <c r="K58" s="9">
        <v>0.904047178877714</v>
      </c>
      <c r="L58" s="9">
        <v>1.11330625258931</v>
      </c>
      <c r="M58" s="9">
        <v>1.07282410530653</v>
      </c>
      <c r="N58" s="9">
        <v>1.10574419736269</v>
      </c>
      <c r="O58" s="9">
        <v>1.16723080935588</v>
      </c>
      <c r="P58">
        <f t="shared" si="0"/>
        <v>0.00158437774016963</v>
      </c>
      <c r="Q58">
        <f t="shared" si="1"/>
        <v>1.23171424314871</v>
      </c>
    </row>
    <row r="59" spans="1:17">
      <c r="A59" s="4" t="s">
        <v>131</v>
      </c>
      <c r="B59" s="4" t="s">
        <v>132</v>
      </c>
      <c r="C59" s="5">
        <v>62.39</v>
      </c>
      <c r="D59" s="6">
        <v>11.11</v>
      </c>
      <c r="E59" s="7">
        <v>2</v>
      </c>
      <c r="F59" s="7">
        <v>2</v>
      </c>
      <c r="G59" s="8">
        <v>19.90318521466</v>
      </c>
      <c r="H59" s="9">
        <v>0.959362321361284</v>
      </c>
      <c r="I59" s="9">
        <v>0.98133741380609</v>
      </c>
      <c r="J59" s="9">
        <v>0.775631699895438</v>
      </c>
      <c r="K59" s="9">
        <v>0.892050063628721</v>
      </c>
      <c r="L59" s="9">
        <v>1.13045207689229</v>
      </c>
      <c r="M59" s="9">
        <v>1.1113379559367</v>
      </c>
      <c r="N59" s="9">
        <v>1.13660190245028</v>
      </c>
      <c r="O59" s="9">
        <v>1.07488526640845</v>
      </c>
      <c r="P59">
        <f t="shared" si="0"/>
        <v>0.00469285158777977</v>
      </c>
      <c r="Q59">
        <f t="shared" si="1"/>
        <v>1.23414810859178</v>
      </c>
    </row>
    <row r="60" spans="1:17">
      <c r="A60" s="4" t="s">
        <v>133</v>
      </c>
      <c r="B60" s="4" t="s">
        <v>134</v>
      </c>
      <c r="C60" s="5">
        <v>376.61</v>
      </c>
      <c r="D60" s="6">
        <v>19.42</v>
      </c>
      <c r="E60" s="7">
        <v>9</v>
      </c>
      <c r="F60" s="7">
        <v>10</v>
      </c>
      <c r="G60" s="8">
        <v>72.9490614046602</v>
      </c>
      <c r="H60" s="9">
        <v>0.914874404090619</v>
      </c>
      <c r="I60" s="9">
        <v>0.953092976669512</v>
      </c>
      <c r="J60" s="9">
        <v>0.818685125433181</v>
      </c>
      <c r="K60" s="9">
        <v>0.861670822867412</v>
      </c>
      <c r="L60" s="9">
        <v>1.09722117574053</v>
      </c>
      <c r="M60" s="9">
        <v>1.11757021351031</v>
      </c>
      <c r="N60" s="9">
        <v>1.07917956245117</v>
      </c>
      <c r="O60" s="9">
        <v>1.08719685594022</v>
      </c>
      <c r="P60">
        <f t="shared" si="0"/>
        <v>0.000498775748122673</v>
      </c>
      <c r="Q60">
        <f t="shared" si="1"/>
        <v>1.23471493473002</v>
      </c>
    </row>
    <row r="61" spans="1:17">
      <c r="A61" s="4" t="s">
        <v>135</v>
      </c>
      <c r="B61" s="4" t="s">
        <v>136</v>
      </c>
      <c r="C61" s="5">
        <v>53.26</v>
      </c>
      <c r="D61" s="6">
        <v>13.02</v>
      </c>
      <c r="E61" s="7">
        <v>4</v>
      </c>
      <c r="F61" s="7">
        <v>4</v>
      </c>
      <c r="G61" s="8">
        <v>51.28405608466</v>
      </c>
      <c r="H61" s="9">
        <v>0.864479687112069</v>
      </c>
      <c r="I61" s="9">
        <v>0.938509308898102</v>
      </c>
      <c r="J61" s="9">
        <v>0.893160274419067</v>
      </c>
      <c r="K61" s="9">
        <v>0.88203480517534</v>
      </c>
      <c r="L61" s="9">
        <v>1.07872165927803</v>
      </c>
      <c r="M61" s="9">
        <v>0.969576790245539</v>
      </c>
      <c r="N61" s="9">
        <v>1.24254244856027</v>
      </c>
      <c r="O61" s="9">
        <v>1.14452216674418</v>
      </c>
      <c r="P61">
        <f t="shared" si="0"/>
        <v>0.011323522209214</v>
      </c>
      <c r="Q61">
        <f t="shared" si="1"/>
        <v>1.23955698508289</v>
      </c>
    </row>
    <row r="62" spans="1:17">
      <c r="A62" s="4" t="s">
        <v>137</v>
      </c>
      <c r="B62" s="4" t="s">
        <v>138</v>
      </c>
      <c r="C62" s="5">
        <v>302.54</v>
      </c>
      <c r="D62" s="6">
        <v>10.53</v>
      </c>
      <c r="E62" s="7">
        <v>7</v>
      </c>
      <c r="F62" s="7">
        <v>7</v>
      </c>
      <c r="G62" s="8">
        <v>87.6776491946603</v>
      </c>
      <c r="H62" s="9">
        <v>0.876190756950064</v>
      </c>
      <c r="I62" s="9">
        <v>0.893718423952881</v>
      </c>
      <c r="J62" s="9">
        <v>0.880833732237388</v>
      </c>
      <c r="K62" s="9">
        <v>0.918639325303902</v>
      </c>
      <c r="L62" s="9">
        <v>1.17936463271395</v>
      </c>
      <c r="M62" s="9">
        <v>1.25379232799509</v>
      </c>
      <c r="N62" s="9">
        <v>0.967097852487187</v>
      </c>
      <c r="O62" s="9">
        <v>1.05452362274712</v>
      </c>
      <c r="P62">
        <f t="shared" si="0"/>
        <v>0.0139970698923395</v>
      </c>
      <c r="Q62">
        <f t="shared" si="1"/>
        <v>1.2480530630659</v>
      </c>
    </row>
    <row r="63" spans="1:17">
      <c r="A63" s="4" t="s">
        <v>139</v>
      </c>
      <c r="B63" s="4" t="s">
        <v>140</v>
      </c>
      <c r="C63" s="5">
        <v>20.37</v>
      </c>
      <c r="D63" s="6">
        <v>1.56</v>
      </c>
      <c r="E63" s="7">
        <v>1</v>
      </c>
      <c r="F63" s="7">
        <v>1</v>
      </c>
      <c r="G63" s="8">
        <v>58.5508183146601</v>
      </c>
      <c r="H63" s="9">
        <v>0.92794350112532</v>
      </c>
      <c r="I63" s="9">
        <v>0.9483206482117</v>
      </c>
      <c r="J63" s="9">
        <v>0.906996121713732</v>
      </c>
      <c r="K63" s="9">
        <v>0.811467964798465</v>
      </c>
      <c r="L63" s="9">
        <v>1.07639951588314</v>
      </c>
      <c r="M63" s="9">
        <v>1.14950457477692</v>
      </c>
      <c r="N63" s="9">
        <v>1.15391745839152</v>
      </c>
      <c r="O63" s="9">
        <v>1.11389132901151</v>
      </c>
      <c r="P63">
        <f t="shared" si="0"/>
        <v>0.000699291627911923</v>
      </c>
      <c r="Q63">
        <f t="shared" si="1"/>
        <v>1.25008417416609</v>
      </c>
    </row>
    <row r="64" spans="1:17">
      <c r="A64" s="4" t="s">
        <v>141</v>
      </c>
      <c r="B64" s="4" t="s">
        <v>142</v>
      </c>
      <c r="C64" s="5">
        <v>153.33</v>
      </c>
      <c r="D64" s="6">
        <v>22.68</v>
      </c>
      <c r="E64" s="7">
        <v>5</v>
      </c>
      <c r="F64" s="7">
        <v>5</v>
      </c>
      <c r="G64" s="8">
        <v>22.57755693466</v>
      </c>
      <c r="H64" s="9">
        <v>0.832771299272202</v>
      </c>
      <c r="I64" s="9">
        <v>0.915839417352478</v>
      </c>
      <c r="J64" s="9">
        <v>0.941831299034786</v>
      </c>
      <c r="K64" s="9">
        <v>0.911246917682894</v>
      </c>
      <c r="L64" s="9">
        <v>1.0824626178528</v>
      </c>
      <c r="M64" s="9">
        <v>1.1407946935816</v>
      </c>
      <c r="N64" s="9">
        <v>1.14233269966355</v>
      </c>
      <c r="O64" s="9">
        <v>1.15915348344806</v>
      </c>
      <c r="P64">
        <f t="shared" si="0"/>
        <v>0.000205405058726956</v>
      </c>
      <c r="Q64">
        <f t="shared" si="1"/>
        <v>1.25628380970343</v>
      </c>
    </row>
    <row r="65" spans="1:17">
      <c r="A65" s="4" t="s">
        <v>143</v>
      </c>
      <c r="B65" s="4" t="s">
        <v>144</v>
      </c>
      <c r="C65" s="5">
        <v>105.76</v>
      </c>
      <c r="D65" s="6">
        <v>5.63</v>
      </c>
      <c r="E65" s="7">
        <v>1</v>
      </c>
      <c r="F65" s="7">
        <v>1</v>
      </c>
      <c r="G65" s="8">
        <v>22.78235201466</v>
      </c>
      <c r="H65" s="9">
        <v>0.836142938851737</v>
      </c>
      <c r="I65" s="9">
        <v>0.911332949001721</v>
      </c>
      <c r="J65" s="9">
        <v>0.917248184884036</v>
      </c>
      <c r="K65" s="9">
        <v>0.899350518959389</v>
      </c>
      <c r="L65" s="9">
        <v>1.07226952381758</v>
      </c>
      <c r="M65" s="9">
        <v>1.0668413310505</v>
      </c>
      <c r="N65" s="9">
        <v>1.24511364882197</v>
      </c>
      <c r="O65" s="9">
        <v>1.11269001952541</v>
      </c>
      <c r="P65">
        <f t="shared" si="0"/>
        <v>0.00218360492987671</v>
      </c>
      <c r="Q65">
        <f t="shared" si="1"/>
        <v>1.26173412130369</v>
      </c>
    </row>
    <row r="66" spans="1:17">
      <c r="A66" s="4" t="s">
        <v>145</v>
      </c>
      <c r="B66" s="4" t="s">
        <v>146</v>
      </c>
      <c r="C66" s="5">
        <v>147</v>
      </c>
      <c r="D66" s="6">
        <v>21.74</v>
      </c>
      <c r="E66" s="7">
        <v>3</v>
      </c>
      <c r="F66" s="7">
        <v>3</v>
      </c>
      <c r="G66" s="8">
        <v>21.38337004466</v>
      </c>
      <c r="H66" s="9">
        <v>0.854454328538804</v>
      </c>
      <c r="I66" s="9">
        <v>0.941569890883264</v>
      </c>
      <c r="J66" s="9">
        <v>0.846887182797814</v>
      </c>
      <c r="K66" s="9">
        <v>0.908190649987591</v>
      </c>
      <c r="L66" s="9">
        <v>1.12913605250201</v>
      </c>
      <c r="M66" s="9">
        <v>1.07430853059581</v>
      </c>
      <c r="N66" s="9">
        <v>1.11434986608445</v>
      </c>
      <c r="O66" s="9">
        <v>1.1659575789853</v>
      </c>
      <c r="P66">
        <f t="shared" ref="P66:P107" si="2">TTEST(H66:K66,L66:O66,2,2)</f>
        <v>0.000215359538734007</v>
      </c>
      <c r="Q66">
        <f t="shared" ref="Q66:Q107" si="3">(L66+M66+N66+O66)/(H66+I66+J66+K66)</f>
        <v>1.26263677085268</v>
      </c>
    </row>
    <row r="67" spans="1:17">
      <c r="A67" s="4" t="s">
        <v>147</v>
      </c>
      <c r="B67" s="4" t="s">
        <v>148</v>
      </c>
      <c r="C67" s="5">
        <v>90.37</v>
      </c>
      <c r="D67" s="6">
        <v>5.35</v>
      </c>
      <c r="E67" s="7">
        <v>1</v>
      </c>
      <c r="F67" s="7">
        <v>1</v>
      </c>
      <c r="G67" s="8">
        <v>25.31869185466</v>
      </c>
      <c r="H67" s="9">
        <v>1.08763787197227</v>
      </c>
      <c r="I67" s="9">
        <v>0.860922041434557</v>
      </c>
      <c r="J67" s="9">
        <v>0.751983390127544</v>
      </c>
      <c r="K67" s="9">
        <v>0.862047634766473</v>
      </c>
      <c r="L67" s="9">
        <v>1.15057380419869</v>
      </c>
      <c r="M67" s="9">
        <v>1.23497147672049</v>
      </c>
      <c r="N67" s="9">
        <v>1.01648283820578</v>
      </c>
      <c r="O67" s="9">
        <v>1.10088678422746</v>
      </c>
      <c r="P67">
        <f t="shared" si="2"/>
        <v>0.0313348095464599</v>
      </c>
      <c r="Q67">
        <f t="shared" si="3"/>
        <v>1.26394384910777</v>
      </c>
    </row>
    <row r="68" spans="1:17">
      <c r="A68" s="4" t="s">
        <v>149</v>
      </c>
      <c r="B68" s="4" t="s">
        <v>150</v>
      </c>
      <c r="C68" s="5">
        <v>30.08</v>
      </c>
      <c r="D68" s="6">
        <v>3.75</v>
      </c>
      <c r="E68" s="7">
        <v>1</v>
      </c>
      <c r="F68" s="7">
        <v>1</v>
      </c>
      <c r="G68" s="8">
        <v>33.29685319466</v>
      </c>
      <c r="H68" s="9">
        <v>0.939787643486034</v>
      </c>
      <c r="I68" s="9">
        <v>0.925600172726719</v>
      </c>
      <c r="J68" s="9">
        <v>0.807828960765666</v>
      </c>
      <c r="K68" s="9">
        <v>0.897354056414804</v>
      </c>
      <c r="L68" s="9">
        <v>1.07588976535059</v>
      </c>
      <c r="M68" s="9">
        <v>1.14254896702047</v>
      </c>
      <c r="N68" s="9">
        <v>1.11246295949696</v>
      </c>
      <c r="O68" s="9">
        <v>1.18636579696578</v>
      </c>
      <c r="P68">
        <f t="shared" si="2"/>
        <v>0.000764026650315807</v>
      </c>
      <c r="Q68">
        <f t="shared" si="3"/>
        <v>1.26513874100655</v>
      </c>
    </row>
    <row r="69" spans="1:17">
      <c r="A69" s="4" t="s">
        <v>151</v>
      </c>
      <c r="B69" s="4" t="s">
        <v>152</v>
      </c>
      <c r="C69" s="5">
        <v>23.04</v>
      </c>
      <c r="D69" s="6">
        <v>1.34</v>
      </c>
      <c r="E69" s="7">
        <v>1</v>
      </c>
      <c r="F69" s="7">
        <v>1</v>
      </c>
      <c r="G69" s="8">
        <v>60.83341454466</v>
      </c>
      <c r="H69" s="9">
        <v>0.925880700627566</v>
      </c>
      <c r="I69" s="9">
        <v>0.974623683547321</v>
      </c>
      <c r="J69" s="9">
        <v>0.811278245993536</v>
      </c>
      <c r="K69" s="9">
        <v>0.854287605756333</v>
      </c>
      <c r="L69" s="9">
        <v>1.07857370147392</v>
      </c>
      <c r="M69" s="9">
        <v>1.1289497432142</v>
      </c>
      <c r="N69" s="9">
        <v>1.11272734073891</v>
      </c>
      <c r="O69" s="9">
        <v>1.20457273505083</v>
      </c>
      <c r="P69">
        <f t="shared" si="2"/>
        <v>0.00180505383531919</v>
      </c>
      <c r="Q69">
        <f t="shared" si="3"/>
        <v>1.2688542908927</v>
      </c>
    </row>
    <row r="70" spans="1:17">
      <c r="A70" s="4" t="s">
        <v>153</v>
      </c>
      <c r="B70" s="4" t="s">
        <v>154</v>
      </c>
      <c r="C70" s="5">
        <v>194.42</v>
      </c>
      <c r="D70" s="6">
        <v>15.09</v>
      </c>
      <c r="E70" s="7">
        <v>3</v>
      </c>
      <c r="F70" s="7">
        <v>4</v>
      </c>
      <c r="G70" s="8">
        <v>33.1967748446599</v>
      </c>
      <c r="H70" s="9">
        <v>0.783108528606873</v>
      </c>
      <c r="I70" s="9">
        <v>0.988562184733665</v>
      </c>
      <c r="J70" s="9">
        <v>0.900008320766628</v>
      </c>
      <c r="K70" s="9">
        <v>0.8443067912556</v>
      </c>
      <c r="L70" s="9">
        <v>1.09493079674401</v>
      </c>
      <c r="M70" s="9">
        <v>1.21322786250026</v>
      </c>
      <c r="N70" s="9">
        <v>1.03290916062169</v>
      </c>
      <c r="O70" s="9">
        <v>1.12069518527751</v>
      </c>
      <c r="P70">
        <f t="shared" si="2"/>
        <v>0.00626848366091641</v>
      </c>
      <c r="Q70">
        <f t="shared" si="3"/>
        <v>1.26899345638947</v>
      </c>
    </row>
    <row r="71" spans="1:17">
      <c r="A71" s="4" t="s">
        <v>155</v>
      </c>
      <c r="B71" s="4" t="s">
        <v>156</v>
      </c>
      <c r="C71" s="5">
        <v>69.15</v>
      </c>
      <c r="D71" s="6">
        <v>6.26</v>
      </c>
      <c r="E71" s="7">
        <v>3</v>
      </c>
      <c r="F71" s="7">
        <v>3</v>
      </c>
      <c r="G71" s="8">
        <v>54.5168703946601</v>
      </c>
      <c r="H71" s="9">
        <v>0.957024830949848</v>
      </c>
      <c r="I71" s="9">
        <v>0.961341038609918</v>
      </c>
      <c r="J71" s="9">
        <v>0.790280935970915</v>
      </c>
      <c r="K71" s="9">
        <v>0.877476055173114</v>
      </c>
      <c r="L71" s="9">
        <v>1.21332583801566</v>
      </c>
      <c r="M71" s="9">
        <v>1.17829088330682</v>
      </c>
      <c r="N71" s="9">
        <v>1.10297379541531</v>
      </c>
      <c r="O71" s="9">
        <v>1.06206854688533</v>
      </c>
      <c r="P71">
        <f t="shared" si="2"/>
        <v>0.00380239681528832</v>
      </c>
      <c r="Q71">
        <f t="shared" si="3"/>
        <v>1.27063662920039</v>
      </c>
    </row>
    <row r="72" spans="1:17">
      <c r="A72" s="4" t="s">
        <v>157</v>
      </c>
      <c r="B72" s="4" t="s">
        <v>158</v>
      </c>
      <c r="C72" s="5">
        <v>35.53</v>
      </c>
      <c r="D72" s="6">
        <v>1.81</v>
      </c>
      <c r="E72" s="7">
        <v>1</v>
      </c>
      <c r="F72" s="7">
        <v>1</v>
      </c>
      <c r="G72" s="8">
        <v>87.74287750466</v>
      </c>
      <c r="H72" s="9">
        <v>0.926602210073456</v>
      </c>
      <c r="I72" s="9">
        <v>0.846657110815584</v>
      </c>
      <c r="J72" s="9">
        <v>0.821925622427473</v>
      </c>
      <c r="K72" s="9">
        <v>0.962023263105758</v>
      </c>
      <c r="L72" s="9">
        <v>1.18154832229176</v>
      </c>
      <c r="M72" s="9">
        <v>1.12001447231534</v>
      </c>
      <c r="N72" s="9">
        <v>1.03505192437574</v>
      </c>
      <c r="O72" s="9">
        <v>1.192171653404</v>
      </c>
      <c r="P72">
        <f t="shared" si="2"/>
        <v>0.00252555829692878</v>
      </c>
      <c r="Q72">
        <f t="shared" si="3"/>
        <v>1.27312940642902</v>
      </c>
    </row>
    <row r="73" spans="1:17">
      <c r="A73" s="4" t="s">
        <v>159</v>
      </c>
      <c r="B73" s="4" t="s">
        <v>160</v>
      </c>
      <c r="C73" s="5">
        <v>35.5</v>
      </c>
      <c r="D73" s="6">
        <v>4.53</v>
      </c>
      <c r="E73" s="7">
        <v>2</v>
      </c>
      <c r="F73" s="7">
        <v>2</v>
      </c>
      <c r="G73" s="8">
        <v>39.67468504466</v>
      </c>
      <c r="H73" s="9">
        <v>0.793403772495595</v>
      </c>
      <c r="I73" s="9">
        <v>0.889963327148585</v>
      </c>
      <c r="J73" s="9">
        <v>0.897799413362495</v>
      </c>
      <c r="K73" s="9">
        <v>0.944682097221241</v>
      </c>
      <c r="L73" s="9">
        <v>1.15963904993403</v>
      </c>
      <c r="M73" s="9">
        <v>1.09969027972348</v>
      </c>
      <c r="N73" s="9">
        <v>1.15122589944562</v>
      </c>
      <c r="O73" s="9">
        <v>1.07908699351514</v>
      </c>
      <c r="P73">
        <f t="shared" si="2"/>
        <v>0.000652957553465171</v>
      </c>
      <c r="Q73">
        <f t="shared" si="3"/>
        <v>1.27335082101782</v>
      </c>
    </row>
    <row r="74" spans="1:17">
      <c r="A74" s="4" t="s">
        <v>161</v>
      </c>
      <c r="B74" s="4" t="s">
        <v>162</v>
      </c>
      <c r="C74" s="5">
        <v>74.15</v>
      </c>
      <c r="D74" s="6">
        <v>6.8</v>
      </c>
      <c r="E74" s="7">
        <v>3</v>
      </c>
      <c r="F74" s="7">
        <v>3</v>
      </c>
      <c r="G74" s="8">
        <v>59.3378426346601</v>
      </c>
      <c r="H74" s="9">
        <v>0.791962492064168</v>
      </c>
      <c r="I74" s="9">
        <v>0.989531844839211</v>
      </c>
      <c r="J74" s="9">
        <v>0.863827354304672</v>
      </c>
      <c r="K74" s="9">
        <v>0.873072674731004</v>
      </c>
      <c r="L74" s="9">
        <v>1.09394443622131</v>
      </c>
      <c r="M74" s="9">
        <v>0.971856208692844</v>
      </c>
      <c r="N74" s="9">
        <v>1.24559584687871</v>
      </c>
      <c r="O74" s="9">
        <v>1.21156940260464</v>
      </c>
      <c r="P74">
        <f t="shared" si="2"/>
        <v>0.0149183788617305</v>
      </c>
      <c r="Q74">
        <f t="shared" si="3"/>
        <v>1.28551987752809</v>
      </c>
    </row>
    <row r="75" spans="1:17">
      <c r="A75" s="4" t="s">
        <v>163</v>
      </c>
      <c r="B75" s="4" t="s">
        <v>164</v>
      </c>
      <c r="C75" s="5">
        <v>45.42</v>
      </c>
      <c r="D75" s="6">
        <v>11.68</v>
      </c>
      <c r="E75" s="7">
        <v>3</v>
      </c>
      <c r="F75" s="7">
        <v>3</v>
      </c>
      <c r="G75" s="8">
        <v>42.9269122046601</v>
      </c>
      <c r="H75" s="9">
        <v>0.907029578966914</v>
      </c>
      <c r="I75" s="9">
        <v>0.906045239271791</v>
      </c>
      <c r="J75" s="9">
        <v>0.88886850855869</v>
      </c>
      <c r="K75" s="9">
        <v>0.838451883472484</v>
      </c>
      <c r="L75" s="9">
        <v>1.11695079647018</v>
      </c>
      <c r="M75" s="9">
        <v>1.25726395615952</v>
      </c>
      <c r="N75" s="9">
        <v>0.998827631736271</v>
      </c>
      <c r="O75" s="9">
        <v>1.18189234424154</v>
      </c>
      <c r="P75">
        <f t="shared" si="2"/>
        <v>0.00435217032850632</v>
      </c>
      <c r="Q75">
        <f t="shared" si="3"/>
        <v>1.28656109221781</v>
      </c>
    </row>
    <row r="76" spans="1:17">
      <c r="A76" s="4" t="s">
        <v>165</v>
      </c>
      <c r="B76" s="4" t="s">
        <v>166</v>
      </c>
      <c r="C76" s="5">
        <v>34.63</v>
      </c>
      <c r="D76" s="6">
        <v>3.23</v>
      </c>
      <c r="E76" s="7">
        <v>2</v>
      </c>
      <c r="F76" s="7">
        <v>2</v>
      </c>
      <c r="G76" s="8">
        <v>60.87617421466</v>
      </c>
      <c r="H76" s="9">
        <v>0.790083004490048</v>
      </c>
      <c r="I76" s="9">
        <v>1.00350921585341</v>
      </c>
      <c r="J76" s="9">
        <v>0.771301170418744</v>
      </c>
      <c r="K76" s="9">
        <v>0.943782800290227</v>
      </c>
      <c r="L76" s="9">
        <v>1.0290638132262</v>
      </c>
      <c r="M76" s="9">
        <v>1.07370171721242</v>
      </c>
      <c r="N76" s="9">
        <v>1.12608372162548</v>
      </c>
      <c r="O76" s="9">
        <v>1.30369376135411</v>
      </c>
      <c r="P76">
        <f t="shared" si="2"/>
        <v>0.021567799192135</v>
      </c>
      <c r="Q76">
        <f t="shared" si="3"/>
        <v>1.29181000657079</v>
      </c>
    </row>
    <row r="77" spans="1:17">
      <c r="A77" s="4" t="s">
        <v>167</v>
      </c>
      <c r="B77" s="4" t="s">
        <v>168</v>
      </c>
      <c r="C77" s="5">
        <v>75.88</v>
      </c>
      <c r="D77" s="6">
        <v>13.38</v>
      </c>
      <c r="E77" s="7">
        <v>2</v>
      </c>
      <c r="F77" s="7">
        <v>2</v>
      </c>
      <c r="G77" s="8">
        <v>17.76789766466</v>
      </c>
      <c r="H77" s="9">
        <v>0.730273789948629</v>
      </c>
      <c r="I77" s="9">
        <v>1.11751824118874</v>
      </c>
      <c r="J77" s="9">
        <v>0.882950563382965</v>
      </c>
      <c r="K77" s="9">
        <v>0.818066833216294</v>
      </c>
      <c r="L77" s="9">
        <v>1.1622831403384</v>
      </c>
      <c r="M77" s="9">
        <v>1.21766720463014</v>
      </c>
      <c r="N77" s="9">
        <v>1.07297901316861</v>
      </c>
      <c r="O77" s="9">
        <v>1.13499398457945</v>
      </c>
      <c r="P77">
        <f t="shared" si="2"/>
        <v>0.0257524812228575</v>
      </c>
      <c r="Q77">
        <f t="shared" si="3"/>
        <v>1.29280634425126</v>
      </c>
    </row>
    <row r="78" spans="1:17">
      <c r="A78" s="4" t="s">
        <v>169</v>
      </c>
      <c r="B78" s="4" t="s">
        <v>170</v>
      </c>
      <c r="C78" s="5">
        <v>58.09</v>
      </c>
      <c r="D78" s="6">
        <v>10.88</v>
      </c>
      <c r="E78" s="7">
        <v>1</v>
      </c>
      <c r="F78" s="7">
        <v>1</v>
      </c>
      <c r="G78" s="8">
        <v>15.89604507466</v>
      </c>
      <c r="H78" s="9">
        <v>0.933616302991285</v>
      </c>
      <c r="I78" s="9">
        <v>0.949712660280004</v>
      </c>
      <c r="J78" s="9">
        <v>0.884878798652744</v>
      </c>
      <c r="K78" s="9">
        <v>0.76151367503364</v>
      </c>
      <c r="L78" s="9">
        <v>1.09252033227629</v>
      </c>
      <c r="M78" s="9">
        <v>1.11597378845356</v>
      </c>
      <c r="N78" s="9">
        <v>1.18762018109928</v>
      </c>
      <c r="O78" s="9">
        <v>1.16838708782499</v>
      </c>
      <c r="P78">
        <f t="shared" si="2"/>
        <v>0.00168450735893535</v>
      </c>
      <c r="Q78">
        <f t="shared" si="3"/>
        <v>1.29316193109798</v>
      </c>
    </row>
    <row r="79" spans="1:17">
      <c r="A79" s="4" t="s">
        <v>171</v>
      </c>
      <c r="B79" s="4" t="s">
        <v>172</v>
      </c>
      <c r="C79" s="5">
        <v>21.03</v>
      </c>
      <c r="D79" s="6">
        <v>1.48</v>
      </c>
      <c r="E79" s="7">
        <v>1</v>
      </c>
      <c r="F79" s="7">
        <v>1</v>
      </c>
      <c r="G79" s="8">
        <v>98.5715487746602</v>
      </c>
      <c r="H79" s="9">
        <v>1.05566493526126</v>
      </c>
      <c r="I79" s="9">
        <v>0.837412308698213</v>
      </c>
      <c r="J79" s="9">
        <v>0.818433297904568</v>
      </c>
      <c r="K79" s="9">
        <v>0.820036349476959</v>
      </c>
      <c r="L79" s="9">
        <v>1.14951669972898</v>
      </c>
      <c r="M79" s="9">
        <v>1.09272294431797</v>
      </c>
      <c r="N79" s="9">
        <v>1.15827935949876</v>
      </c>
      <c r="O79" s="9">
        <v>1.16788197803478</v>
      </c>
      <c r="P79">
        <f t="shared" si="2"/>
        <v>0.0050480813303309</v>
      </c>
      <c r="Q79">
        <f t="shared" si="3"/>
        <v>1.29359771288377</v>
      </c>
    </row>
    <row r="80" spans="1:17">
      <c r="A80" s="4" t="s">
        <v>173</v>
      </c>
      <c r="B80" s="4" t="s">
        <v>174</v>
      </c>
      <c r="C80" s="5">
        <v>61.06</v>
      </c>
      <c r="D80" s="6">
        <v>8.07</v>
      </c>
      <c r="E80" s="7">
        <v>2</v>
      </c>
      <c r="F80" s="7">
        <v>2</v>
      </c>
      <c r="G80" s="8">
        <v>32.12708512466</v>
      </c>
      <c r="H80" s="9">
        <v>0.778216393940076</v>
      </c>
      <c r="I80" s="9">
        <v>1.01940080640359</v>
      </c>
      <c r="J80" s="9">
        <v>0.872091934216589</v>
      </c>
      <c r="K80" s="9">
        <v>0.859867912152062</v>
      </c>
      <c r="L80" s="9">
        <v>1.1399587679144</v>
      </c>
      <c r="M80" s="9">
        <v>1.06289317188861</v>
      </c>
      <c r="N80" s="9">
        <v>1.22559471494031</v>
      </c>
      <c r="O80" s="9">
        <v>1.14139056148111</v>
      </c>
      <c r="P80">
        <f t="shared" si="2"/>
        <v>0.00498223799512075</v>
      </c>
      <c r="Q80">
        <f t="shared" si="3"/>
        <v>1.29472657934499</v>
      </c>
    </row>
    <row r="81" spans="1:17">
      <c r="A81" s="4" t="s">
        <v>175</v>
      </c>
      <c r="B81" s="4" t="s">
        <v>176</v>
      </c>
      <c r="C81" s="5">
        <v>20.32</v>
      </c>
      <c r="D81" s="6">
        <v>4.42</v>
      </c>
      <c r="E81" s="7">
        <v>1</v>
      </c>
      <c r="F81" s="7">
        <v>1</v>
      </c>
      <c r="G81" s="8">
        <v>44.72733332466</v>
      </c>
      <c r="H81" s="9">
        <v>0.959305664103953</v>
      </c>
      <c r="I81" s="9">
        <v>0.933592517069118</v>
      </c>
      <c r="J81" s="9">
        <v>0.753246878732319</v>
      </c>
      <c r="K81" s="9">
        <v>0.880673506982061</v>
      </c>
      <c r="L81" s="9">
        <v>1.16480553625652</v>
      </c>
      <c r="M81" s="9">
        <v>1.11694825255043</v>
      </c>
      <c r="N81" s="9">
        <v>1.06809296958383</v>
      </c>
      <c r="O81" s="9">
        <v>1.21653201077912</v>
      </c>
      <c r="P81">
        <f t="shared" si="2"/>
        <v>0.00348022041898618</v>
      </c>
      <c r="Q81">
        <f t="shared" si="3"/>
        <v>1.29475862808557</v>
      </c>
    </row>
    <row r="82" spans="1:17">
      <c r="A82" s="4" t="s">
        <v>177</v>
      </c>
      <c r="B82" s="4" t="s">
        <v>178</v>
      </c>
      <c r="C82" s="5">
        <v>32.7</v>
      </c>
      <c r="D82" s="6">
        <v>6.37</v>
      </c>
      <c r="E82" s="7">
        <v>2</v>
      </c>
      <c r="F82" s="7">
        <v>2</v>
      </c>
      <c r="G82" s="8">
        <v>52.64151096466</v>
      </c>
      <c r="H82" s="9">
        <v>0.812848737297174</v>
      </c>
      <c r="I82" s="9">
        <v>0.897764853478279</v>
      </c>
      <c r="J82" s="9">
        <v>0.901534686092951</v>
      </c>
      <c r="K82" s="9">
        <v>0.897539406306438</v>
      </c>
      <c r="L82" s="9">
        <v>1.20711266352491</v>
      </c>
      <c r="M82" s="9">
        <v>1.3917006465722</v>
      </c>
      <c r="N82" s="9">
        <v>0.918502951200368</v>
      </c>
      <c r="O82" s="9">
        <v>1.0405492546851</v>
      </c>
      <c r="P82">
        <f t="shared" si="2"/>
        <v>0.0468483303153193</v>
      </c>
      <c r="Q82">
        <f t="shared" si="3"/>
        <v>1.29865273706051</v>
      </c>
    </row>
    <row r="83" spans="1:17">
      <c r="A83" s="4" t="s">
        <v>179</v>
      </c>
      <c r="B83" s="4" t="s">
        <v>180</v>
      </c>
      <c r="C83" s="5">
        <v>43.1</v>
      </c>
      <c r="D83" s="6">
        <v>2.68</v>
      </c>
      <c r="E83" s="7">
        <v>2</v>
      </c>
      <c r="F83" s="7">
        <v>2</v>
      </c>
      <c r="G83" s="8">
        <v>104.00759101466</v>
      </c>
      <c r="H83" s="9">
        <v>0.819188335903351</v>
      </c>
      <c r="I83" s="9">
        <v>1.02826443222955</v>
      </c>
      <c r="J83" s="9">
        <v>0.850070456131465</v>
      </c>
      <c r="K83" s="9">
        <v>0.819670001007396</v>
      </c>
      <c r="L83" s="9">
        <v>1.11246793631351</v>
      </c>
      <c r="M83" s="9">
        <v>1.01342854238961</v>
      </c>
      <c r="N83" s="9">
        <v>1.17691044634113</v>
      </c>
      <c r="O83" s="9">
        <v>1.27262299390369</v>
      </c>
      <c r="P83">
        <f t="shared" si="2"/>
        <v>0.0117777274418023</v>
      </c>
      <c r="Q83">
        <f t="shared" si="3"/>
        <v>1.30087533606983</v>
      </c>
    </row>
    <row r="84" spans="1:17">
      <c r="A84" s="4" t="s">
        <v>181</v>
      </c>
      <c r="B84" s="4" t="s">
        <v>182</v>
      </c>
      <c r="C84" s="5">
        <v>29.48</v>
      </c>
      <c r="D84" s="6">
        <v>7.29</v>
      </c>
      <c r="E84" s="7">
        <v>1</v>
      </c>
      <c r="F84" s="7">
        <v>1</v>
      </c>
      <c r="G84" s="8">
        <v>27.64179337466</v>
      </c>
      <c r="H84" s="9">
        <v>0.930477016337901</v>
      </c>
      <c r="I84" s="9">
        <v>0.874246021587625</v>
      </c>
      <c r="J84" s="9">
        <v>0.910377130153733</v>
      </c>
      <c r="K84" s="9">
        <v>0.793068058223615</v>
      </c>
      <c r="L84" s="9">
        <v>1.29049118639016</v>
      </c>
      <c r="M84" s="9">
        <v>1.30141367795032</v>
      </c>
      <c r="N84" s="9">
        <v>1.04992012424668</v>
      </c>
      <c r="O84" s="9">
        <v>0.928348591759903</v>
      </c>
      <c r="P84">
        <f t="shared" si="2"/>
        <v>0.0337038493270635</v>
      </c>
      <c r="Q84">
        <f t="shared" si="3"/>
        <v>1.30272361116599</v>
      </c>
    </row>
    <row r="85" spans="1:17">
      <c r="A85" s="4" t="s">
        <v>183</v>
      </c>
      <c r="B85" s="4" t="s">
        <v>184</v>
      </c>
      <c r="C85" s="5">
        <v>40.93</v>
      </c>
      <c r="D85" s="6">
        <v>3.81</v>
      </c>
      <c r="E85" s="7">
        <v>1</v>
      </c>
      <c r="F85" s="7">
        <v>1</v>
      </c>
      <c r="G85" s="8">
        <v>32.75011233466</v>
      </c>
      <c r="H85" s="9">
        <v>0.796121847027557</v>
      </c>
      <c r="I85" s="9">
        <v>0.849896131597045</v>
      </c>
      <c r="J85" s="9">
        <v>0.768612615085681</v>
      </c>
      <c r="K85" s="9">
        <v>1.083454164429</v>
      </c>
      <c r="L85" s="9">
        <v>1.2649455398843</v>
      </c>
      <c r="M85" s="9">
        <v>1.09796161714933</v>
      </c>
      <c r="N85" s="9">
        <v>1.14405982537968</v>
      </c>
      <c r="O85" s="9">
        <v>1.05744780979532</v>
      </c>
      <c r="P85">
        <f t="shared" si="2"/>
        <v>0.0197603759726815</v>
      </c>
      <c r="Q85">
        <f t="shared" si="3"/>
        <v>1.3048325320272</v>
      </c>
    </row>
    <row r="86" spans="1:17">
      <c r="A86" s="4" t="s">
        <v>185</v>
      </c>
      <c r="B86" s="4" t="s">
        <v>186</v>
      </c>
      <c r="C86" s="5">
        <v>112.04</v>
      </c>
      <c r="D86" s="6">
        <v>5.9</v>
      </c>
      <c r="E86" s="7">
        <v>3</v>
      </c>
      <c r="F86" s="7">
        <v>3</v>
      </c>
      <c r="G86" s="8">
        <v>59.0116911746601</v>
      </c>
      <c r="H86" s="9">
        <v>0.772478124225966</v>
      </c>
      <c r="I86" s="9">
        <v>0.703908392176676</v>
      </c>
      <c r="J86" s="9">
        <v>0.928687379576235</v>
      </c>
      <c r="K86" s="9">
        <v>1.06836991809523</v>
      </c>
      <c r="L86" s="9">
        <v>1.09680430734313</v>
      </c>
      <c r="M86" s="9">
        <v>1.31654017714049</v>
      </c>
      <c r="N86" s="9">
        <v>1.04574955418928</v>
      </c>
      <c r="O86" s="9">
        <v>1.07739381598335</v>
      </c>
      <c r="P86">
        <f t="shared" si="2"/>
        <v>0.0407760625509594</v>
      </c>
      <c r="Q86">
        <f t="shared" si="3"/>
        <v>1.30604900999831</v>
      </c>
    </row>
    <row r="87" spans="1:17">
      <c r="A87" s="4" t="s">
        <v>187</v>
      </c>
      <c r="B87" s="4" t="s">
        <v>188</v>
      </c>
      <c r="C87" s="5">
        <v>42.52</v>
      </c>
      <c r="D87" s="6">
        <v>4.84</v>
      </c>
      <c r="E87" s="7">
        <v>1</v>
      </c>
      <c r="F87" s="7">
        <v>1</v>
      </c>
      <c r="G87" s="8">
        <v>32.22852672466</v>
      </c>
      <c r="H87" s="9">
        <v>0.949284516473869</v>
      </c>
      <c r="I87" s="9">
        <v>0.879325995394066</v>
      </c>
      <c r="J87" s="9">
        <v>0.79006210081574</v>
      </c>
      <c r="K87" s="9">
        <v>0.880247761038812</v>
      </c>
      <c r="L87" s="9">
        <v>1.19292154200769</v>
      </c>
      <c r="M87" s="9">
        <v>1.19785456392522</v>
      </c>
      <c r="N87" s="9">
        <v>1.08692109489137</v>
      </c>
      <c r="O87" s="9">
        <v>1.09743570239919</v>
      </c>
      <c r="P87">
        <f t="shared" si="2"/>
        <v>0.00089959884757283</v>
      </c>
      <c r="Q87">
        <f t="shared" si="3"/>
        <v>1.30758417298763</v>
      </c>
    </row>
    <row r="88" spans="1:17">
      <c r="A88" s="4" t="s">
        <v>189</v>
      </c>
      <c r="B88" s="4" t="s">
        <v>190</v>
      </c>
      <c r="C88" s="5">
        <v>2714.42</v>
      </c>
      <c r="D88" s="6">
        <v>43.83</v>
      </c>
      <c r="E88" s="7">
        <v>25</v>
      </c>
      <c r="F88" s="7">
        <v>25</v>
      </c>
      <c r="G88" s="8">
        <v>89.9991593746601</v>
      </c>
      <c r="H88" s="9">
        <v>1.02047238946876</v>
      </c>
      <c r="I88" s="9">
        <v>0.926547995938777</v>
      </c>
      <c r="J88" s="9">
        <v>0.762101869476019</v>
      </c>
      <c r="K88" s="9">
        <v>0.772785298012196</v>
      </c>
      <c r="L88" s="9">
        <v>1.15724299267232</v>
      </c>
      <c r="M88" s="9">
        <v>1.01476963641145</v>
      </c>
      <c r="N88" s="9">
        <v>1.35028342787553</v>
      </c>
      <c r="O88" s="9">
        <v>1.06170568016211</v>
      </c>
      <c r="P88">
        <f t="shared" si="2"/>
        <v>0.0296512821932933</v>
      </c>
      <c r="Q88">
        <f t="shared" si="3"/>
        <v>1.31652023136257</v>
      </c>
    </row>
    <row r="89" spans="1:17">
      <c r="A89" s="4" t="s">
        <v>191</v>
      </c>
      <c r="B89" s="4" t="s">
        <v>192</v>
      </c>
      <c r="C89" s="5">
        <v>531.66</v>
      </c>
      <c r="D89" s="6">
        <v>9.98</v>
      </c>
      <c r="E89" s="7">
        <v>4</v>
      </c>
      <c r="F89" s="7">
        <v>4</v>
      </c>
      <c r="G89" s="8">
        <v>50.08986897466</v>
      </c>
      <c r="H89" s="9">
        <v>0.92088182515981</v>
      </c>
      <c r="I89" s="9">
        <v>0.978315174598435</v>
      </c>
      <c r="J89" s="9">
        <v>0.656942962326906</v>
      </c>
      <c r="K89" s="9">
        <v>0.789105724229769</v>
      </c>
      <c r="L89" s="9">
        <v>1.16409819436733</v>
      </c>
      <c r="M89" s="9">
        <v>1.1595553126756</v>
      </c>
      <c r="N89" s="9">
        <v>0.996880506161836</v>
      </c>
      <c r="O89" s="9">
        <v>1.13645513515787</v>
      </c>
      <c r="P89">
        <f t="shared" si="2"/>
        <v>0.0146233336899247</v>
      </c>
      <c r="Q89">
        <f t="shared" si="3"/>
        <v>1.33233536974452</v>
      </c>
    </row>
    <row r="90" spans="1:17">
      <c r="A90" s="4" t="s">
        <v>193</v>
      </c>
      <c r="B90" s="4" t="s">
        <v>194</v>
      </c>
      <c r="C90" s="5">
        <v>102.12</v>
      </c>
      <c r="D90" s="6">
        <v>8.41</v>
      </c>
      <c r="E90" s="7">
        <v>5</v>
      </c>
      <c r="F90" s="7">
        <v>5</v>
      </c>
      <c r="G90" s="8">
        <v>73.6734402946602</v>
      </c>
      <c r="H90" s="9">
        <v>0.885190692504911</v>
      </c>
      <c r="I90" s="9">
        <v>0.868173292996028</v>
      </c>
      <c r="J90" s="9">
        <v>0.829019674707443</v>
      </c>
      <c r="K90" s="9">
        <v>0.842111939079048</v>
      </c>
      <c r="L90" s="9">
        <v>1.18672614663468</v>
      </c>
      <c r="M90" s="9">
        <v>1.29497977071735</v>
      </c>
      <c r="N90" s="9">
        <v>1.05512476646135</v>
      </c>
      <c r="O90" s="9">
        <v>1.0709736522207</v>
      </c>
      <c r="P90">
        <f t="shared" si="2"/>
        <v>0.00210519947942893</v>
      </c>
      <c r="Q90">
        <f t="shared" si="3"/>
        <v>1.34554249010946</v>
      </c>
    </row>
    <row r="91" spans="1:17">
      <c r="A91" s="4" t="s">
        <v>195</v>
      </c>
      <c r="B91" s="4" t="s">
        <v>196</v>
      </c>
      <c r="C91" s="5">
        <v>122.05</v>
      </c>
      <c r="D91" s="6">
        <v>13.7</v>
      </c>
      <c r="E91" s="7">
        <v>3</v>
      </c>
      <c r="F91" s="7">
        <v>3</v>
      </c>
      <c r="G91" s="8">
        <v>32.15948354466</v>
      </c>
      <c r="H91" s="9">
        <v>0.798057793706866</v>
      </c>
      <c r="I91" s="9">
        <v>0.818485124467418</v>
      </c>
      <c r="J91" s="9">
        <v>0.837823735385432</v>
      </c>
      <c r="K91" s="9">
        <v>0.991383754306607</v>
      </c>
      <c r="L91" s="9">
        <v>1.28890355287328</v>
      </c>
      <c r="M91" s="9">
        <v>1.20079822536451</v>
      </c>
      <c r="N91" s="9">
        <v>1.10165180273729</v>
      </c>
      <c r="O91" s="9">
        <v>1.05187893158</v>
      </c>
      <c r="P91">
        <f t="shared" si="2"/>
        <v>0.00479105515234703</v>
      </c>
      <c r="Q91">
        <f t="shared" si="3"/>
        <v>1.34752433082646</v>
      </c>
    </row>
    <row r="92" spans="1:17">
      <c r="A92" s="4" t="s">
        <v>197</v>
      </c>
      <c r="B92" s="4" t="s">
        <v>198</v>
      </c>
      <c r="C92" s="5">
        <v>34.46</v>
      </c>
      <c r="D92" s="6">
        <v>3.08</v>
      </c>
      <c r="E92" s="7">
        <v>1</v>
      </c>
      <c r="F92" s="7">
        <v>1</v>
      </c>
      <c r="G92" s="8">
        <v>37.47117116466</v>
      </c>
      <c r="H92" s="9">
        <v>0.858369073005817</v>
      </c>
      <c r="I92" s="9">
        <v>0.988723167535639</v>
      </c>
      <c r="J92" s="9">
        <v>0.883706578154637</v>
      </c>
      <c r="K92" s="9">
        <v>0.71485475348247</v>
      </c>
      <c r="L92" s="9">
        <v>0.989915483982932</v>
      </c>
      <c r="M92" s="9">
        <v>1.04129891122363</v>
      </c>
      <c r="N92" s="9">
        <v>1.22477882526774</v>
      </c>
      <c r="O92" s="9">
        <v>1.40162761738076</v>
      </c>
      <c r="P92">
        <f t="shared" si="2"/>
        <v>0.032479607430818</v>
      </c>
      <c r="Q92">
        <f t="shared" si="3"/>
        <v>1.35173799114988</v>
      </c>
    </row>
    <row r="93" spans="1:17">
      <c r="A93" s="4" t="s">
        <v>199</v>
      </c>
      <c r="B93" s="4" t="s">
        <v>200</v>
      </c>
      <c r="C93" s="5">
        <v>1015.58</v>
      </c>
      <c r="D93" s="6">
        <v>34.6</v>
      </c>
      <c r="E93" s="7">
        <v>2</v>
      </c>
      <c r="F93" s="7">
        <v>12</v>
      </c>
      <c r="G93" s="8">
        <v>49.89237157466</v>
      </c>
      <c r="H93" s="9">
        <v>0.87796398334696</v>
      </c>
      <c r="I93" s="9">
        <v>0.840528232003069</v>
      </c>
      <c r="J93" s="9">
        <v>0.82827912171827</v>
      </c>
      <c r="K93" s="9">
        <v>0.880896995472431</v>
      </c>
      <c r="L93" s="9">
        <v>1.2050294208114</v>
      </c>
      <c r="M93" s="9">
        <v>1.21055648464759</v>
      </c>
      <c r="N93" s="9">
        <v>1.03786029757889</v>
      </c>
      <c r="O93" s="9">
        <v>1.1932341933361</v>
      </c>
      <c r="P93">
        <f t="shared" si="2"/>
        <v>0.000421317324433156</v>
      </c>
      <c r="Q93">
        <f t="shared" si="3"/>
        <v>1.35563886163095</v>
      </c>
    </row>
    <row r="94" spans="1:17">
      <c r="A94" s="4" t="s">
        <v>201</v>
      </c>
      <c r="B94" s="4" t="s">
        <v>202</v>
      </c>
      <c r="C94" s="5">
        <v>60.02</v>
      </c>
      <c r="D94" s="6">
        <v>14.1</v>
      </c>
      <c r="E94" s="7">
        <v>2</v>
      </c>
      <c r="F94" s="7">
        <v>2</v>
      </c>
      <c r="G94" s="8">
        <v>17.74214050466</v>
      </c>
      <c r="H94" s="9">
        <v>0.723213132718022</v>
      </c>
      <c r="I94" s="9">
        <v>0.811192624349283</v>
      </c>
      <c r="J94" s="9">
        <v>0.898599174132865</v>
      </c>
      <c r="K94" s="9">
        <v>0.912979176439366</v>
      </c>
      <c r="L94" s="9">
        <v>1.09855195726091</v>
      </c>
      <c r="M94" s="9">
        <v>1.14690736605323</v>
      </c>
      <c r="N94" s="9">
        <v>1.22470997908101</v>
      </c>
      <c r="O94" s="9">
        <v>1.10803357139246</v>
      </c>
      <c r="P94">
        <f t="shared" si="2"/>
        <v>0.00108261809274015</v>
      </c>
      <c r="Q94">
        <f t="shared" si="3"/>
        <v>1.36826796736263</v>
      </c>
    </row>
    <row r="95" spans="1:17">
      <c r="A95" s="4" t="s">
        <v>203</v>
      </c>
      <c r="B95" s="4" t="s">
        <v>204</v>
      </c>
      <c r="C95" s="5">
        <v>1463.45</v>
      </c>
      <c r="D95" s="6">
        <v>45.45</v>
      </c>
      <c r="E95" s="7">
        <v>1</v>
      </c>
      <c r="F95" s="7">
        <v>15</v>
      </c>
      <c r="G95" s="8">
        <v>50.1036119446601</v>
      </c>
      <c r="H95" s="9">
        <v>0.865388226545398</v>
      </c>
      <c r="I95" s="9">
        <v>0.838271213232454</v>
      </c>
      <c r="J95" s="9">
        <v>0.79696503585423</v>
      </c>
      <c r="K95" s="9">
        <v>0.869023226098625</v>
      </c>
      <c r="L95" s="9">
        <v>1.20766727000478</v>
      </c>
      <c r="M95" s="9">
        <v>1.23248331874008</v>
      </c>
      <c r="N95" s="9">
        <v>1.00944046844582</v>
      </c>
      <c r="O95" s="9">
        <v>1.18632687225188</v>
      </c>
      <c r="P95">
        <f t="shared" si="2"/>
        <v>0.0010259711626251</v>
      </c>
      <c r="Q95">
        <f t="shared" si="3"/>
        <v>1.37578712666653</v>
      </c>
    </row>
    <row r="96" spans="1:17">
      <c r="A96" s="4" t="s">
        <v>205</v>
      </c>
      <c r="B96" s="4" t="s">
        <v>206</v>
      </c>
      <c r="C96" s="5">
        <v>20.75</v>
      </c>
      <c r="D96" s="6">
        <v>1.78</v>
      </c>
      <c r="E96" s="7">
        <v>1</v>
      </c>
      <c r="F96" s="7">
        <v>1</v>
      </c>
      <c r="G96" s="8">
        <v>120.88991795466</v>
      </c>
      <c r="H96" s="9">
        <v>0.91412871708342</v>
      </c>
      <c r="I96" s="9">
        <v>0.900901485293334</v>
      </c>
      <c r="J96" s="9">
        <v>0.685267367071649</v>
      </c>
      <c r="K96" s="9">
        <v>0.900084906057541</v>
      </c>
      <c r="L96" s="9">
        <v>1.0241890425841</v>
      </c>
      <c r="M96" s="9">
        <v>1.1741061959011</v>
      </c>
      <c r="N96" s="9">
        <v>1.24120061776422</v>
      </c>
      <c r="O96" s="9">
        <v>1.24283216759242</v>
      </c>
      <c r="P96">
        <f t="shared" si="2"/>
        <v>0.00533625621568645</v>
      </c>
      <c r="Q96">
        <f t="shared" si="3"/>
        <v>1.37700039850522</v>
      </c>
    </row>
    <row r="97" spans="1:17">
      <c r="A97" s="4" t="s">
        <v>207</v>
      </c>
      <c r="B97" s="4" t="s">
        <v>208</v>
      </c>
      <c r="C97" s="5">
        <v>157.41</v>
      </c>
      <c r="D97" s="6">
        <v>29.33</v>
      </c>
      <c r="E97" s="7">
        <v>4</v>
      </c>
      <c r="F97" s="7">
        <v>4</v>
      </c>
      <c r="G97" s="8">
        <v>22.68105363466</v>
      </c>
      <c r="H97" s="9">
        <v>0.742805893383309</v>
      </c>
      <c r="I97" s="9">
        <v>0.874497717493332</v>
      </c>
      <c r="J97" s="9">
        <v>0.784958437899018</v>
      </c>
      <c r="K97" s="9">
        <v>0.889579028026494</v>
      </c>
      <c r="L97" s="9">
        <v>1.3225848849699</v>
      </c>
      <c r="M97" s="9">
        <v>1.26212179218452</v>
      </c>
      <c r="N97" s="9">
        <v>0.962027055646822</v>
      </c>
      <c r="O97" s="9">
        <v>1.02162637250744</v>
      </c>
      <c r="P97">
        <f t="shared" si="2"/>
        <v>0.0154145621035191</v>
      </c>
      <c r="Q97">
        <f t="shared" si="3"/>
        <v>1.38778270236138</v>
      </c>
    </row>
    <row r="98" spans="1:17">
      <c r="A98" s="4" t="s">
        <v>209</v>
      </c>
      <c r="B98" s="4" t="s">
        <v>210</v>
      </c>
      <c r="C98" s="5">
        <v>1410.92</v>
      </c>
      <c r="D98" s="6">
        <v>45.21</v>
      </c>
      <c r="E98" s="7">
        <v>2</v>
      </c>
      <c r="F98" s="7">
        <v>15</v>
      </c>
      <c r="G98" s="8">
        <v>49.9054863346601</v>
      </c>
      <c r="H98" s="9">
        <v>0.870637702985239</v>
      </c>
      <c r="I98" s="9">
        <v>0.840528232003069</v>
      </c>
      <c r="J98" s="9">
        <v>0.800049087943002</v>
      </c>
      <c r="K98" s="9">
        <v>0.848152927975962</v>
      </c>
      <c r="L98" s="9">
        <v>1.20709774773269</v>
      </c>
      <c r="M98" s="9">
        <v>1.22908261424793</v>
      </c>
      <c r="N98" s="9">
        <v>1.04995080340118</v>
      </c>
      <c r="O98" s="9">
        <v>1.1932341933361</v>
      </c>
      <c r="P98">
        <f t="shared" si="2"/>
        <v>0.000263480860825933</v>
      </c>
      <c r="Q98">
        <f t="shared" si="3"/>
        <v>1.39293028542888</v>
      </c>
    </row>
    <row r="99" spans="1:17">
      <c r="A99" s="4" t="s">
        <v>211</v>
      </c>
      <c r="B99" s="4" t="s">
        <v>212</v>
      </c>
      <c r="C99" s="5">
        <v>49.98</v>
      </c>
      <c r="D99" s="6">
        <v>8.91</v>
      </c>
      <c r="E99" s="7">
        <v>1</v>
      </c>
      <c r="F99" s="7">
        <v>2</v>
      </c>
      <c r="G99" s="8">
        <v>30.27763250466</v>
      </c>
      <c r="H99" s="9">
        <v>0.802671150997222</v>
      </c>
      <c r="I99" s="9">
        <v>0.868246394700581</v>
      </c>
      <c r="J99" s="9">
        <v>0.8069331598321</v>
      </c>
      <c r="K99" s="9">
        <v>0.887558767872498</v>
      </c>
      <c r="L99" s="9">
        <v>1.28863417983615</v>
      </c>
      <c r="M99" s="9">
        <v>1.45843458863205</v>
      </c>
      <c r="N99" s="9">
        <v>0.966995412305388</v>
      </c>
      <c r="O99" s="9">
        <v>0.981830707590699</v>
      </c>
      <c r="P99">
        <f t="shared" si="2"/>
        <v>0.0346124876111731</v>
      </c>
      <c r="Q99">
        <f t="shared" si="3"/>
        <v>1.39534131744651</v>
      </c>
    </row>
    <row r="100" spans="1:17">
      <c r="A100" s="4" t="s">
        <v>213</v>
      </c>
      <c r="B100" s="4" t="s">
        <v>214</v>
      </c>
      <c r="C100" s="5">
        <v>161.13</v>
      </c>
      <c r="D100" s="6">
        <v>19.77</v>
      </c>
      <c r="E100" s="7">
        <v>4</v>
      </c>
      <c r="F100" s="7">
        <v>4</v>
      </c>
      <c r="G100" s="8">
        <v>29.95138145466</v>
      </c>
      <c r="H100" s="9">
        <v>0.895093867460939</v>
      </c>
      <c r="I100" s="9">
        <v>0.705400809258349</v>
      </c>
      <c r="J100" s="9">
        <v>0.706166245157072</v>
      </c>
      <c r="K100" s="9">
        <v>0.771302032139134</v>
      </c>
      <c r="L100" s="9">
        <v>1.15634452199648</v>
      </c>
      <c r="M100" s="9">
        <v>1.1413120599974</v>
      </c>
      <c r="N100" s="9">
        <v>1.04844782606826</v>
      </c>
      <c r="O100" s="9">
        <v>1.03504500538322</v>
      </c>
      <c r="P100">
        <f t="shared" si="2"/>
        <v>0.00097782750234376</v>
      </c>
      <c r="Q100">
        <f t="shared" si="3"/>
        <v>1.42339250955887</v>
      </c>
    </row>
    <row r="101" spans="1:17">
      <c r="A101" s="4" t="s">
        <v>215</v>
      </c>
      <c r="B101" s="4" t="s">
        <v>216</v>
      </c>
      <c r="C101" s="5">
        <v>31.33</v>
      </c>
      <c r="D101" s="6">
        <v>4.08</v>
      </c>
      <c r="E101" s="7">
        <v>2</v>
      </c>
      <c r="F101" s="7">
        <v>2</v>
      </c>
      <c r="G101" s="8">
        <v>46.55468044466</v>
      </c>
      <c r="H101" s="9">
        <v>0.780219470151209</v>
      </c>
      <c r="I101" s="9">
        <v>0.931788812402617</v>
      </c>
      <c r="J101" s="9">
        <v>0.621626581924332</v>
      </c>
      <c r="K101" s="9">
        <v>0.957984794206398</v>
      </c>
      <c r="L101" s="9">
        <v>1.40034979412446</v>
      </c>
      <c r="M101" s="9">
        <v>1.20267648428592</v>
      </c>
      <c r="N101" s="9">
        <v>1.03806494921653</v>
      </c>
      <c r="O101" s="9">
        <v>1.10150488904043</v>
      </c>
      <c r="P101">
        <f t="shared" si="2"/>
        <v>0.0170382203551058</v>
      </c>
      <c r="Q101">
        <f t="shared" si="3"/>
        <v>1.44080926973277</v>
      </c>
    </row>
    <row r="102" spans="1:17">
      <c r="A102" s="4" t="s">
        <v>217</v>
      </c>
      <c r="B102" s="4" t="s">
        <v>218</v>
      </c>
      <c r="C102" s="5">
        <v>22.36</v>
      </c>
      <c r="D102" s="6">
        <v>6.15</v>
      </c>
      <c r="E102" s="7">
        <v>1</v>
      </c>
      <c r="F102" s="7">
        <v>1</v>
      </c>
      <c r="G102" s="8">
        <v>20.58603102466</v>
      </c>
      <c r="H102" s="9">
        <v>0.766979156457349</v>
      </c>
      <c r="I102" s="9">
        <v>0.749287638616234</v>
      </c>
      <c r="J102" s="9">
        <v>0.842189057182313</v>
      </c>
      <c r="K102" s="9">
        <v>0.782886097811947</v>
      </c>
      <c r="L102" s="9">
        <v>1.00966473390128</v>
      </c>
      <c r="M102" s="9">
        <v>1.09476722944227</v>
      </c>
      <c r="N102" s="9">
        <v>1.66208344023603</v>
      </c>
      <c r="O102" s="9">
        <v>1.16078453170396</v>
      </c>
      <c r="P102">
        <f t="shared" si="2"/>
        <v>0.0235514512069228</v>
      </c>
      <c r="Q102">
        <f t="shared" si="3"/>
        <v>1.56853345277394</v>
      </c>
    </row>
    <row r="103" spans="1:17">
      <c r="A103" s="4" t="s">
        <v>219</v>
      </c>
      <c r="B103" s="4" t="s">
        <v>220</v>
      </c>
      <c r="C103" s="5">
        <v>31.16</v>
      </c>
      <c r="D103" s="6">
        <v>2.43</v>
      </c>
      <c r="E103" s="7">
        <v>1</v>
      </c>
      <c r="F103" s="7">
        <v>1</v>
      </c>
      <c r="G103" s="8">
        <v>40.75311442466</v>
      </c>
      <c r="H103" s="9">
        <v>0.60475036765807</v>
      </c>
      <c r="I103" s="9">
        <v>0.975138122676226</v>
      </c>
      <c r="J103" s="9">
        <v>0.629995311113886</v>
      </c>
      <c r="K103" s="9">
        <v>0.884279837468678</v>
      </c>
      <c r="L103" s="9">
        <v>1.15224335272879</v>
      </c>
      <c r="M103" s="9">
        <v>0.924045104841438</v>
      </c>
      <c r="N103" s="9">
        <v>1.38283993245043</v>
      </c>
      <c r="O103" s="9">
        <v>1.52685662156321</v>
      </c>
      <c r="P103">
        <f t="shared" si="2"/>
        <v>0.0261878286301909</v>
      </c>
      <c r="Q103">
        <f t="shared" si="3"/>
        <v>1.61141607020153</v>
      </c>
    </row>
    <row r="104" spans="1:17">
      <c r="A104" s="4" t="s">
        <v>221</v>
      </c>
      <c r="B104" s="4" t="s">
        <v>222</v>
      </c>
      <c r="C104" s="5">
        <v>83.16</v>
      </c>
      <c r="D104" s="6">
        <v>8.66</v>
      </c>
      <c r="E104" s="7">
        <v>2</v>
      </c>
      <c r="F104" s="7">
        <v>2</v>
      </c>
      <c r="G104" s="8">
        <v>46.06825985466</v>
      </c>
      <c r="H104" s="9">
        <v>0.730529825150977</v>
      </c>
      <c r="I104" s="9">
        <v>0.754940064439071</v>
      </c>
      <c r="J104" s="9">
        <v>0.704658517932455</v>
      </c>
      <c r="K104" s="9">
        <v>0.839949593671312</v>
      </c>
      <c r="L104" s="9">
        <v>1.30987558614682</v>
      </c>
      <c r="M104" s="9">
        <v>1.20913393455513</v>
      </c>
      <c r="N104" s="9">
        <v>1.08191668452388</v>
      </c>
      <c r="O104" s="9">
        <v>1.28866384461739</v>
      </c>
      <c r="P104">
        <f t="shared" si="2"/>
        <v>0.000228860005259276</v>
      </c>
      <c r="Q104">
        <f t="shared" si="3"/>
        <v>1.61368454802707</v>
      </c>
    </row>
    <row r="105" spans="1:17">
      <c r="A105" s="4" t="s">
        <v>223</v>
      </c>
      <c r="B105" s="4" t="s">
        <v>224</v>
      </c>
      <c r="C105" s="5">
        <v>48.06</v>
      </c>
      <c r="D105" s="6">
        <v>9.62</v>
      </c>
      <c r="E105" s="7">
        <v>2</v>
      </c>
      <c r="F105" s="7">
        <v>2</v>
      </c>
      <c r="G105" s="8">
        <v>39.83957637466</v>
      </c>
      <c r="H105" s="9">
        <v>0.773844253890385</v>
      </c>
      <c r="I105" s="9">
        <v>0.712759690051524</v>
      </c>
      <c r="J105" s="9">
        <v>0.702988955930789</v>
      </c>
      <c r="K105" s="9">
        <v>0.737493158374544</v>
      </c>
      <c r="L105" s="9">
        <v>1.2895657164216</v>
      </c>
      <c r="M105" s="9">
        <v>1.20794969453049</v>
      </c>
      <c r="N105" s="9">
        <v>1.19924163989998</v>
      </c>
      <c r="O105" s="9">
        <v>1.20474107700557</v>
      </c>
      <c r="P105">
        <f t="shared" si="2"/>
        <v>1.5991201632558e-6</v>
      </c>
      <c r="Q105">
        <f t="shared" si="3"/>
        <v>1.67453160936194</v>
      </c>
    </row>
    <row r="106" spans="1:17">
      <c r="A106" s="4" t="s">
        <v>225</v>
      </c>
      <c r="B106" s="4" t="s">
        <v>226</v>
      </c>
      <c r="C106" s="5">
        <v>21.47</v>
      </c>
      <c r="D106" s="6">
        <v>10.78</v>
      </c>
      <c r="E106" s="7">
        <v>1</v>
      </c>
      <c r="F106" s="7">
        <v>1</v>
      </c>
      <c r="G106" s="8">
        <v>11.43186876466</v>
      </c>
      <c r="H106" s="9">
        <v>0.548093741418465</v>
      </c>
      <c r="I106" s="9">
        <v>0.666017759631748</v>
      </c>
      <c r="J106" s="9">
        <v>0.610909506069577</v>
      </c>
      <c r="K106" s="9">
        <v>0.579453385863636</v>
      </c>
      <c r="L106" s="9">
        <v>2.17798437087426</v>
      </c>
      <c r="M106" s="9">
        <v>1.67286921793651</v>
      </c>
      <c r="N106" s="9">
        <v>1.01830045519477</v>
      </c>
      <c r="O106" s="9">
        <v>0.766637334715547</v>
      </c>
      <c r="P106">
        <f t="shared" si="2"/>
        <v>0.0453289133461146</v>
      </c>
      <c r="Q106">
        <f t="shared" si="3"/>
        <v>2.34387664729018</v>
      </c>
    </row>
    <row r="107" spans="1:17">
      <c r="A107" s="4" t="s">
        <v>227</v>
      </c>
      <c r="B107" s="4" t="s">
        <v>228</v>
      </c>
      <c r="C107" s="5">
        <v>24.53</v>
      </c>
      <c r="D107" s="6">
        <v>11.69</v>
      </c>
      <c r="E107" s="7">
        <v>1</v>
      </c>
      <c r="F107" s="7">
        <v>1</v>
      </c>
      <c r="G107" s="8">
        <v>8.54398658466</v>
      </c>
      <c r="H107" s="9">
        <v>0.431350242606937</v>
      </c>
      <c r="I107" s="9">
        <v>0.357658270209806</v>
      </c>
      <c r="J107" s="9">
        <v>0.477053656867764</v>
      </c>
      <c r="K107" s="9">
        <v>0.444571737545107</v>
      </c>
      <c r="L107" s="9">
        <v>1.79240960137126</v>
      </c>
      <c r="M107" s="9">
        <v>1.76168671832963</v>
      </c>
      <c r="N107" s="9">
        <v>1.2432727400697</v>
      </c>
      <c r="O107" s="9">
        <v>1.55130336144408</v>
      </c>
      <c r="P107">
        <f t="shared" si="2"/>
        <v>0.000106154305097716</v>
      </c>
      <c r="Q107">
        <f t="shared" si="3"/>
        <v>3.71129813011622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Supplemental 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haitao pan</cp:lastModifiedBy>
  <dcterms:created xsi:type="dcterms:W3CDTF">2015-05-08T06:03:00Z</dcterms:created>
  <dcterms:modified xsi:type="dcterms:W3CDTF">2016-01-04T15:53:38Z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2052-10.1.0.5400</vt:lpwstr>
  </property>
</Properties>
</file>