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New Policies Scenario" sheetId="1" r:id="rId1"/>
    <sheet name="Current Policies" sheetId="2" r:id="rId2"/>
    <sheet name="Sustainable Development Scenari" sheetId="3" r:id="rId3"/>
  </sheets>
  <calcPr calcId="152511"/>
</workbook>
</file>

<file path=xl/calcChain.xml><?xml version="1.0" encoding="utf-8"?>
<calcChain xmlns="http://schemas.openxmlformats.org/spreadsheetml/2006/main">
  <c r="H10" i="3" l="1"/>
  <c r="G7" i="3"/>
  <c r="F9" i="3"/>
  <c r="F8" i="3"/>
  <c r="G7" i="2"/>
  <c r="F9" i="2"/>
  <c r="H7" i="2"/>
  <c r="G9" i="1"/>
  <c r="H9" i="1"/>
  <c r="F9" i="1"/>
  <c r="H9" i="3"/>
  <c r="F7" i="3"/>
  <c r="H8" i="3"/>
  <c r="G7" i="1"/>
  <c r="H7" i="1"/>
  <c r="F8" i="1"/>
  <c r="G8" i="3"/>
  <c r="F10" i="1"/>
  <c r="G10" i="1"/>
  <c r="F8" i="2"/>
  <c r="G8" i="2"/>
  <c r="H8" i="2"/>
  <c r="G9" i="2"/>
  <c r="H9" i="2"/>
  <c r="F10" i="2"/>
  <c r="H10" i="2"/>
  <c r="G9" i="3"/>
  <c r="F10" i="3"/>
  <c r="G8" i="1"/>
  <c r="H10" i="1"/>
  <c r="G10" i="3" l="1"/>
  <c r="F7" i="2"/>
  <c r="G10" i="2"/>
  <c r="H7" i="3"/>
  <c r="F7" i="1"/>
  <c r="H8" i="1"/>
  <c r="F15" i="2" l="1"/>
  <c r="G15" i="2"/>
  <c r="H15" i="2"/>
  <c r="F16" i="2"/>
  <c r="G16" i="2"/>
  <c r="H16" i="2"/>
  <c r="F15" i="3"/>
  <c r="G15" i="3"/>
  <c r="H15" i="3"/>
  <c r="F16" i="3"/>
  <c r="G16" i="3"/>
  <c r="H16" i="3"/>
  <c r="F15" i="1"/>
  <c r="G15" i="1"/>
  <c r="H15" i="1"/>
  <c r="F16" i="1"/>
  <c r="G16" i="1"/>
  <c r="H16" i="1"/>
  <c r="G14" i="2"/>
  <c r="H14" i="2"/>
  <c r="G14" i="3"/>
  <c r="H14" i="3"/>
  <c r="G14" i="1"/>
  <c r="H14" i="1"/>
  <c r="F14" i="2"/>
  <c r="F14" i="3"/>
  <c r="F14" i="1"/>
  <c r="G13" i="2"/>
  <c r="H13" i="2"/>
  <c r="G13" i="3"/>
  <c r="H13" i="3"/>
  <c r="G13" i="1"/>
  <c r="H13" i="1"/>
  <c r="F13" i="2"/>
  <c r="F13" i="3"/>
  <c r="F13" i="1"/>
  <c r="G11" i="2"/>
  <c r="H11" i="2"/>
  <c r="G11" i="3"/>
  <c r="H11" i="3"/>
  <c r="G11" i="1"/>
  <c r="H11" i="1"/>
  <c r="G3" i="2"/>
  <c r="H3" i="2"/>
  <c r="G5" i="2"/>
  <c r="H5" i="2"/>
  <c r="G3" i="3"/>
  <c r="H3" i="3"/>
  <c r="G5" i="3"/>
  <c r="H5" i="3"/>
  <c r="G3" i="1"/>
  <c r="H3" i="1"/>
  <c r="G5" i="1"/>
  <c r="H5" i="1"/>
  <c r="G6" i="1"/>
  <c r="H6" i="1"/>
  <c r="F5" i="2"/>
  <c r="F5" i="3"/>
  <c r="F5" i="1"/>
  <c r="F3" i="2"/>
  <c r="F3" i="3"/>
  <c r="F3" i="1"/>
  <c r="G6" i="2"/>
  <c r="H6" i="2"/>
  <c r="G6" i="3"/>
  <c r="H6" i="3"/>
  <c r="F6" i="2"/>
  <c r="F6" i="3"/>
  <c r="F6" i="1"/>
  <c r="G12" i="2" l="1"/>
  <c r="H12" i="2"/>
  <c r="G12" i="3"/>
  <c r="H12" i="3"/>
  <c r="G12" i="1"/>
  <c r="H12" i="1"/>
  <c r="F12" i="2"/>
  <c r="F12" i="3"/>
  <c r="F12" i="1"/>
  <c r="F11" i="2"/>
  <c r="F11" i="3"/>
  <c r="F11" i="1"/>
  <c r="G2" i="2"/>
  <c r="H2" i="2"/>
  <c r="G2" i="3"/>
  <c r="H2" i="3"/>
  <c r="G2" i="1"/>
  <c r="H2" i="1"/>
  <c r="F2" i="2"/>
  <c r="F2" i="3"/>
  <c r="F2" i="1"/>
</calcChain>
</file>

<file path=xl/sharedStrings.xml><?xml version="1.0" encoding="utf-8"?>
<sst xmlns="http://schemas.openxmlformats.org/spreadsheetml/2006/main" count="153" uniqueCount="42">
  <si>
    <t>Mtoe</t>
    <phoneticPr fontId="1" type="noConversion"/>
  </si>
  <si>
    <t>Coal</t>
    <phoneticPr fontId="1" type="noConversion"/>
  </si>
  <si>
    <t>Oil</t>
    <phoneticPr fontId="1" type="noConversion"/>
  </si>
  <si>
    <t>Gas</t>
    <phoneticPr fontId="1" type="noConversion"/>
  </si>
  <si>
    <t>TFC</t>
    <phoneticPr fontId="1" type="noConversion"/>
  </si>
  <si>
    <t>Industry</t>
  </si>
  <si>
    <t>-Coal</t>
  </si>
  <si>
    <t>-Oil</t>
  </si>
  <si>
    <t>-Gas</t>
  </si>
  <si>
    <t>Transport</t>
  </si>
  <si>
    <t>Buildings</t>
  </si>
  <si>
    <t>Other</t>
  </si>
  <si>
    <t>TPED</t>
    <phoneticPr fontId="1" type="noConversion"/>
  </si>
  <si>
    <t>-Coal</t>
    <phoneticPr fontId="1" type="noConversion"/>
  </si>
  <si>
    <t>-Oil</t>
    <phoneticPr fontId="1" type="noConversion"/>
  </si>
  <si>
    <t>-Gas</t>
    <phoneticPr fontId="1" type="noConversion"/>
  </si>
  <si>
    <t>Power sector</t>
    <phoneticPr fontId="1" type="noConversion"/>
  </si>
  <si>
    <t>TPED</t>
    <phoneticPr fontId="1" type="noConversion"/>
  </si>
  <si>
    <t>Coal</t>
    <phoneticPr fontId="1" type="noConversion"/>
  </si>
  <si>
    <t>Gas</t>
    <phoneticPr fontId="1" type="noConversion"/>
  </si>
  <si>
    <t>Power sector</t>
    <phoneticPr fontId="1" type="noConversion"/>
  </si>
  <si>
    <t>-Oil</t>
    <phoneticPr fontId="1" type="noConversion"/>
  </si>
  <si>
    <t>-Oil</t>
    <phoneticPr fontId="1" type="noConversion"/>
  </si>
  <si>
    <t>-Gas</t>
    <phoneticPr fontId="1" type="noConversion"/>
  </si>
  <si>
    <t>Non-Fuel</t>
    <phoneticPr fontId="1" type="noConversion"/>
  </si>
  <si>
    <t>Non-Fuel</t>
    <phoneticPr fontId="1" type="noConversion"/>
  </si>
  <si>
    <t>Non-Fuel</t>
    <phoneticPr fontId="1" type="noConversion"/>
  </si>
  <si>
    <t>Non-Fuel</t>
    <phoneticPr fontId="1" type="noConversion"/>
  </si>
  <si>
    <t>Primary</t>
    <phoneticPr fontId="1" type="noConversion"/>
  </si>
  <si>
    <t>Primary</t>
    <phoneticPr fontId="1" type="noConversion"/>
  </si>
  <si>
    <t>Secondary</t>
    <phoneticPr fontId="1" type="noConversion"/>
  </si>
  <si>
    <t>Secondary</t>
    <phoneticPr fontId="1" type="noConversion"/>
  </si>
  <si>
    <t>Tertiary</t>
    <phoneticPr fontId="1" type="noConversion"/>
  </si>
  <si>
    <t>Tertiary</t>
    <phoneticPr fontId="1" type="noConversion"/>
  </si>
  <si>
    <t>Non-Energy Use</t>
    <phoneticPr fontId="1" type="noConversion"/>
  </si>
  <si>
    <t>Coal</t>
    <phoneticPr fontId="1" type="noConversion"/>
  </si>
  <si>
    <t>Coal</t>
    <phoneticPr fontId="1" type="noConversion"/>
  </si>
  <si>
    <t>Coal</t>
    <phoneticPr fontId="1" type="noConversion"/>
  </si>
  <si>
    <t>Oil</t>
    <phoneticPr fontId="1" type="noConversion"/>
  </si>
  <si>
    <t>Oil</t>
    <phoneticPr fontId="1" type="noConversion"/>
  </si>
  <si>
    <t>Gas</t>
    <phoneticPr fontId="1" type="noConversion"/>
  </si>
  <si>
    <t>Non-Fuel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</si>
</sst>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>
      <alignment vertical="center"/>
    </xf>
  </cellStyleXfs>
  <cellXfs count="9">
    <xf numFmtId="0" fontId="0" fillId="0" borderId="0" xfId="0"/>
    <xf numFmtId="0" fontId="3" fillId="0" borderId="0" xfId="0" applyFont="1"/>
    <xf numFmtId="0" fontId="4" fillId="0" borderId="0" xfId="0" applyFont="1"/>
    <xf numFmtId="176" fontId="4" fillId="0" borderId="0" xfId="1" applyNumberFormat="1" applyFont="1" applyAlignment="1"/>
    <xf numFmtId="49" fontId="3" fillId="0" borderId="0" xfId="0" applyNumberFormat="1" applyFont="1"/>
    <xf numFmtId="176" fontId="3" fillId="0" borderId="0" xfId="1" applyNumberFormat="1" applyFont="1" applyAlignment="1"/>
    <xf numFmtId="1" fontId="4" fillId="0" borderId="0" xfId="0" applyNumberFormat="1" applyFont="1"/>
    <xf numFmtId="1" fontId="3" fillId="0" borderId="0" xfId="0" applyNumberFormat="1" applyFont="1"/>
    <xf numFmtId="0" fontId="5" fillId="0" borderId="0" xfId="0" applyFont="1"/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G11" sqref="G11"/>
    </sheetView>
  </sheetViews>
  <sheetFormatPr defaultRowHeight="14" x14ac:dyDescent="0.3"/>
  <cols>
    <col min="1" max="1" width="19.7265625" style="1" bestFit="1" customWidth="1"/>
    <col min="2" max="4" width="8.6328125" style="1" customWidth="1"/>
    <col min="5" max="5" width="10.08984375" style="1" bestFit="1" customWidth="1"/>
    <col min="6" max="8" width="9.453125" style="1" bestFit="1" customWidth="1"/>
    <col min="9" max="16384" width="8.7265625" style="1"/>
  </cols>
  <sheetData>
    <row r="1" spans="1:8" x14ac:dyDescent="0.3">
      <c r="A1" s="1" t="s">
        <v>0</v>
      </c>
      <c r="B1" s="1">
        <v>2025</v>
      </c>
      <c r="C1" s="1">
        <v>2030</v>
      </c>
      <c r="D1" s="1">
        <v>2040</v>
      </c>
      <c r="F1" s="1">
        <v>2025</v>
      </c>
      <c r="G1" s="1">
        <v>2030</v>
      </c>
      <c r="H1" s="1">
        <v>2040</v>
      </c>
    </row>
    <row r="2" spans="1:8" s="2" customFormat="1" x14ac:dyDescent="0.3">
      <c r="A2" s="2" t="s">
        <v>12</v>
      </c>
      <c r="B2" s="2">
        <v>9689</v>
      </c>
      <c r="C2" s="2">
        <v>9647</v>
      </c>
      <c r="D2" s="2">
        <v>9054</v>
      </c>
      <c r="E2" s="2" t="s">
        <v>28</v>
      </c>
      <c r="F2" s="3">
        <f>B31</f>
        <v>345.49120739426365</v>
      </c>
      <c r="G2" s="3">
        <f t="shared" ref="G2:H6" si="0">C31</f>
        <v>342.48367574454528</v>
      </c>
      <c r="H2" s="3">
        <f t="shared" si="0"/>
        <v>331.93883024447274</v>
      </c>
    </row>
    <row r="3" spans="1:8" x14ac:dyDescent="0.3">
      <c r="A3" s="4" t="s">
        <v>13</v>
      </c>
      <c r="B3" s="1">
        <v>7243</v>
      </c>
      <c r="C3" s="1">
        <v>6975</v>
      </c>
      <c r="D3" s="1">
        <v>6161</v>
      </c>
      <c r="E3" s="4" t="s">
        <v>13</v>
      </c>
      <c r="F3" s="5">
        <f>B32</f>
        <v>317.04038772213249</v>
      </c>
      <c r="G3" s="5">
        <f t="shared" si="0"/>
        <v>309.52380952380952</v>
      </c>
      <c r="H3" s="5">
        <f t="shared" si="0"/>
        <v>294.45851528384281</v>
      </c>
    </row>
    <row r="4" spans="1:8" x14ac:dyDescent="0.3">
      <c r="A4" s="4" t="s">
        <v>14</v>
      </c>
      <c r="B4" s="1">
        <v>1597</v>
      </c>
      <c r="C4" s="1">
        <v>1644</v>
      </c>
      <c r="D4" s="1">
        <v>1582</v>
      </c>
      <c r="E4" s="4" t="s">
        <v>14</v>
      </c>
      <c r="F4" s="5">
        <v>0</v>
      </c>
      <c r="G4" s="5">
        <v>0</v>
      </c>
      <c r="H4" s="5">
        <v>0</v>
      </c>
    </row>
    <row r="5" spans="1:8" x14ac:dyDescent="0.3">
      <c r="A5" s="4" t="s">
        <v>15</v>
      </c>
      <c r="B5" s="1">
        <v>849</v>
      </c>
      <c r="C5" s="1">
        <v>1028</v>
      </c>
      <c r="D5" s="1">
        <v>1311</v>
      </c>
      <c r="E5" s="4" t="s">
        <v>15</v>
      </c>
      <c r="F5" s="5">
        <f t="shared" ref="F5:F6" si="1">B34</f>
        <v>28.450819672131146</v>
      </c>
      <c r="G5" s="5">
        <f t="shared" si="0"/>
        <v>32.959866220735783</v>
      </c>
      <c r="H5" s="5">
        <f t="shared" si="0"/>
        <v>37.480314960629919</v>
      </c>
    </row>
    <row r="6" spans="1:8" s="2" customFormat="1" x14ac:dyDescent="0.3">
      <c r="A6" s="1" t="s">
        <v>26</v>
      </c>
      <c r="B6" s="1">
        <v>544</v>
      </c>
      <c r="C6" s="1">
        <v>671</v>
      </c>
      <c r="D6" s="1">
        <v>918</v>
      </c>
      <c r="E6" s="1" t="s">
        <v>26</v>
      </c>
      <c r="F6" s="5">
        <f t="shared" si="1"/>
        <v>0</v>
      </c>
      <c r="G6" s="5">
        <f t="shared" si="0"/>
        <v>0</v>
      </c>
      <c r="H6" s="5">
        <f t="shared" si="0"/>
        <v>0</v>
      </c>
    </row>
    <row r="7" spans="1:8" s="2" customFormat="1" x14ac:dyDescent="0.3">
      <c r="A7" s="2" t="s">
        <v>16</v>
      </c>
      <c r="B7" s="2">
        <v>4812</v>
      </c>
      <c r="C7" s="2">
        <v>4849</v>
      </c>
      <c r="D7" s="2">
        <v>4625</v>
      </c>
      <c r="E7" s="2" t="s">
        <v>30</v>
      </c>
      <c r="F7" s="3">
        <f>B7+B17</f>
        <v>7264.8806997564889</v>
      </c>
      <c r="G7" s="3">
        <f>C7+C17</f>
        <v>7173.2554865424427</v>
      </c>
      <c r="H7" s="3">
        <f>D7+D17</f>
        <v>6643.5593677757879</v>
      </c>
    </row>
    <row r="8" spans="1:8" s="2" customFormat="1" x14ac:dyDescent="0.3">
      <c r="A8" s="4" t="s">
        <v>13</v>
      </c>
      <c r="B8" s="1">
        <v>4550</v>
      </c>
      <c r="C8" s="1">
        <v>4540</v>
      </c>
      <c r="D8" s="1">
        <v>4232</v>
      </c>
      <c r="E8" s="4" t="s">
        <v>13</v>
      </c>
      <c r="F8" s="5">
        <f t="shared" ref="F8:H8" si="2">B8+B18</f>
        <v>6553.8578352180939</v>
      </c>
      <c r="G8" s="5">
        <f t="shared" si="2"/>
        <v>6349.5238095238092</v>
      </c>
      <c r="H8" s="5">
        <f t="shared" si="2"/>
        <v>5632.5655021834064</v>
      </c>
    </row>
    <row r="9" spans="1:8" s="2" customFormat="1" x14ac:dyDescent="0.3">
      <c r="A9" s="4" t="s">
        <v>14</v>
      </c>
      <c r="B9" s="1">
        <v>23</v>
      </c>
      <c r="C9" s="1">
        <v>21</v>
      </c>
      <c r="D9" s="1">
        <v>17</v>
      </c>
      <c r="E9" s="4" t="s">
        <v>14</v>
      </c>
      <c r="F9" s="5">
        <f t="shared" ref="F9:H9" si="3">B9+B19</f>
        <v>233.47368421052633</v>
      </c>
      <c r="G9" s="5">
        <f t="shared" si="3"/>
        <v>221.51428571428571</v>
      </c>
      <c r="H9" s="5">
        <f t="shared" si="3"/>
        <v>189.63953488372093</v>
      </c>
    </row>
    <row r="10" spans="1:8" s="2" customFormat="1" x14ac:dyDescent="0.3">
      <c r="A10" s="4" t="s">
        <v>15</v>
      </c>
      <c r="B10" s="1">
        <v>239</v>
      </c>
      <c r="C10" s="1">
        <v>288</v>
      </c>
      <c r="D10" s="1">
        <v>376</v>
      </c>
      <c r="E10" s="4" t="s">
        <v>15</v>
      </c>
      <c r="F10" s="5">
        <f t="shared" ref="F10:H10" si="4">B10+B20</f>
        <v>477.54918032786884</v>
      </c>
      <c r="G10" s="5">
        <f t="shared" si="4"/>
        <v>602.21739130434776</v>
      </c>
      <c r="H10" s="5">
        <f t="shared" si="4"/>
        <v>821.35433070866145</v>
      </c>
    </row>
    <row r="11" spans="1:8" s="2" customFormat="1" x14ac:dyDescent="0.3">
      <c r="A11" s="4" t="s">
        <v>24</v>
      </c>
      <c r="B11" s="1">
        <v>0</v>
      </c>
      <c r="C11" s="1">
        <v>0</v>
      </c>
      <c r="D11" s="1">
        <v>0</v>
      </c>
      <c r="E11" s="1" t="s">
        <v>26</v>
      </c>
      <c r="F11" s="5">
        <f>B11+B21</f>
        <v>0</v>
      </c>
      <c r="G11" s="5">
        <f>C11+C21</f>
        <v>0</v>
      </c>
      <c r="H11" s="5">
        <f>D11+D21</f>
        <v>0</v>
      </c>
    </row>
    <row r="12" spans="1:8" s="2" customFormat="1" x14ac:dyDescent="0.3">
      <c r="A12" s="2" t="s">
        <v>4</v>
      </c>
      <c r="B12" s="2">
        <v>4531</v>
      </c>
      <c r="C12" s="2">
        <v>4442</v>
      </c>
      <c r="D12" s="2">
        <v>4053</v>
      </c>
      <c r="E12" s="2" t="s">
        <v>32</v>
      </c>
      <c r="F12" s="3">
        <f>B22+B26</f>
        <v>1732.6280928492474</v>
      </c>
      <c r="G12" s="3">
        <f t="shared" ref="G12:H12" si="5">C22+C26</f>
        <v>1774.2608377130118</v>
      </c>
      <c r="H12" s="3">
        <f t="shared" si="5"/>
        <v>1702.501801979739</v>
      </c>
    </row>
    <row r="13" spans="1:8" s="2" customFormat="1" x14ac:dyDescent="0.3">
      <c r="A13" s="1" t="s">
        <v>1</v>
      </c>
      <c r="B13" s="1">
        <v>2516</v>
      </c>
      <c r="C13" s="1">
        <v>2250</v>
      </c>
      <c r="D13" s="1">
        <v>1729</v>
      </c>
      <c r="E13" s="4" t="s">
        <v>13</v>
      </c>
      <c r="F13" s="5">
        <f>B27</f>
        <v>195.10177705977381</v>
      </c>
      <c r="G13" s="5">
        <f t="shared" ref="G13:H13" si="6">C27</f>
        <v>130.95238095238093</v>
      </c>
      <c r="H13" s="5">
        <f t="shared" si="6"/>
        <v>33.97598253275109</v>
      </c>
    </row>
    <row r="14" spans="1:8" s="2" customFormat="1" x14ac:dyDescent="0.3">
      <c r="A14" s="1" t="s">
        <v>2</v>
      </c>
      <c r="B14" s="1">
        <v>1481</v>
      </c>
      <c r="C14" s="1">
        <v>1534</v>
      </c>
      <c r="D14" s="1">
        <v>1484</v>
      </c>
      <c r="E14" s="4" t="s">
        <v>14</v>
      </c>
      <c r="F14" s="5">
        <f>+B23+B28</f>
        <v>1270.5263157894738</v>
      </c>
      <c r="G14" s="5">
        <f t="shared" ref="G14:H14" si="7">+C23+C28</f>
        <v>1333.4857142857143</v>
      </c>
      <c r="H14" s="5">
        <f t="shared" si="7"/>
        <v>1311.3604651162791</v>
      </c>
    </row>
    <row r="15" spans="1:8" s="2" customFormat="1" x14ac:dyDescent="0.3">
      <c r="A15" s="1" t="s">
        <v>3</v>
      </c>
      <c r="B15" s="1">
        <v>534</v>
      </c>
      <c r="C15" s="1">
        <v>657</v>
      </c>
      <c r="D15" s="1">
        <v>840</v>
      </c>
      <c r="E15" s="4" t="s">
        <v>15</v>
      </c>
      <c r="F15" s="5">
        <f t="shared" ref="F15:F16" si="8">+B24+B29</f>
        <v>267</v>
      </c>
      <c r="G15" s="5">
        <f t="shared" ref="G15:G16" si="9">+C24+C29</f>
        <v>309.82274247491637</v>
      </c>
      <c r="H15" s="5">
        <f t="shared" ref="H15:H16" si="10">+D24+D29</f>
        <v>357.16535433070868</v>
      </c>
    </row>
    <row r="16" spans="1:8" s="2" customFormat="1" x14ac:dyDescent="0.3">
      <c r="A16" s="1" t="s">
        <v>25</v>
      </c>
      <c r="B16" s="1">
        <v>0</v>
      </c>
      <c r="C16" s="1">
        <v>0</v>
      </c>
      <c r="D16" s="1">
        <v>0</v>
      </c>
      <c r="E16" s="1" t="s">
        <v>26</v>
      </c>
      <c r="F16" s="5">
        <f t="shared" si="8"/>
        <v>0</v>
      </c>
      <c r="G16" s="5">
        <f t="shared" si="9"/>
        <v>0</v>
      </c>
      <c r="H16" s="5">
        <f t="shared" si="10"/>
        <v>0</v>
      </c>
    </row>
    <row r="17" spans="1:4" x14ac:dyDescent="0.3">
      <c r="A17" s="2" t="s">
        <v>5</v>
      </c>
      <c r="B17" s="6">
        <v>2452.8806997564889</v>
      </c>
      <c r="C17" s="6">
        <v>2324.2554865424431</v>
      </c>
      <c r="D17" s="6">
        <v>2018.5593677757884</v>
      </c>
    </row>
    <row r="18" spans="1:4" x14ac:dyDescent="0.3">
      <c r="A18" s="1" t="s">
        <v>6</v>
      </c>
      <c r="B18" s="7">
        <v>2003.8578352180937</v>
      </c>
      <c r="C18" s="7">
        <v>1809.5238095238094</v>
      </c>
      <c r="D18" s="7">
        <v>1400.5655021834061</v>
      </c>
    </row>
    <row r="19" spans="1:4" x14ac:dyDescent="0.3">
      <c r="A19" s="1" t="s">
        <v>7</v>
      </c>
      <c r="B19" s="7">
        <v>210.47368421052633</v>
      </c>
      <c r="C19" s="7">
        <v>200.51428571428571</v>
      </c>
      <c r="D19" s="7">
        <v>172.63953488372093</v>
      </c>
    </row>
    <row r="20" spans="1:4" x14ac:dyDescent="0.3">
      <c r="A20" s="1" t="s">
        <v>8</v>
      </c>
      <c r="B20" s="7">
        <v>238.54918032786884</v>
      </c>
      <c r="C20" s="7">
        <v>314.21739130434781</v>
      </c>
      <c r="D20" s="7">
        <v>445.35433070866145</v>
      </c>
    </row>
    <row r="21" spans="1:4" x14ac:dyDescent="0.3">
      <c r="A21" s="1" t="s">
        <v>26</v>
      </c>
      <c r="B21" s="1">
        <v>0</v>
      </c>
      <c r="C21" s="1">
        <v>0</v>
      </c>
      <c r="D21" s="1">
        <v>0</v>
      </c>
    </row>
    <row r="22" spans="1:4" s="2" customFormat="1" x14ac:dyDescent="0.3">
      <c r="A22" s="2" t="s">
        <v>9</v>
      </c>
      <c r="B22" s="6">
        <v>1170.5983606557377</v>
      </c>
      <c r="C22" s="6">
        <v>1265.484949832776</v>
      </c>
      <c r="D22" s="6">
        <v>1297.8503937007874</v>
      </c>
    </row>
    <row r="23" spans="1:4" x14ac:dyDescent="0.3">
      <c r="A23" s="1" t="s">
        <v>7</v>
      </c>
      <c r="B23" s="1">
        <v>1094</v>
      </c>
      <c r="C23" s="1">
        <v>1171</v>
      </c>
      <c r="D23" s="1">
        <v>1181</v>
      </c>
    </row>
    <row r="24" spans="1:4" x14ac:dyDescent="0.3">
      <c r="A24" s="1" t="s">
        <v>8</v>
      </c>
      <c r="B24" s="7">
        <v>76.598360655737707</v>
      </c>
      <c r="C24" s="7">
        <v>94.484949832775911</v>
      </c>
      <c r="D24" s="7">
        <v>116.85039370078741</v>
      </c>
    </row>
    <row r="25" spans="1:4" x14ac:dyDescent="0.3">
      <c r="A25" s="1" t="s">
        <v>26</v>
      </c>
      <c r="B25" s="1">
        <v>0</v>
      </c>
      <c r="C25" s="1">
        <v>0</v>
      </c>
      <c r="D25" s="1">
        <v>0</v>
      </c>
    </row>
    <row r="26" spans="1:4" x14ac:dyDescent="0.3">
      <c r="A26" s="2" t="s">
        <v>10</v>
      </c>
      <c r="B26" s="6">
        <v>562.02973219350974</v>
      </c>
      <c r="C26" s="6">
        <v>508.7758878802357</v>
      </c>
      <c r="D26" s="6">
        <v>404.65140827895141</v>
      </c>
    </row>
    <row r="27" spans="1:4" s="2" customFormat="1" x14ac:dyDescent="0.3">
      <c r="A27" s="1" t="s">
        <v>6</v>
      </c>
      <c r="B27" s="7">
        <v>195.10177705977381</v>
      </c>
      <c r="C27" s="7">
        <v>130.95238095238093</v>
      </c>
      <c r="D27" s="7">
        <v>33.97598253275109</v>
      </c>
    </row>
    <row r="28" spans="1:4" x14ac:dyDescent="0.3">
      <c r="A28" s="1" t="s">
        <v>7</v>
      </c>
      <c r="B28" s="7">
        <v>176.52631578947367</v>
      </c>
      <c r="C28" s="7">
        <v>162.48571428571429</v>
      </c>
      <c r="D28" s="7">
        <v>130.36046511627907</v>
      </c>
    </row>
    <row r="29" spans="1:4" x14ac:dyDescent="0.3">
      <c r="A29" s="1" t="s">
        <v>8</v>
      </c>
      <c r="B29" s="7">
        <v>190.40163934426229</v>
      </c>
      <c r="C29" s="7">
        <v>215.33779264214047</v>
      </c>
      <c r="D29" s="7">
        <v>240.31496062992127</v>
      </c>
    </row>
    <row r="30" spans="1:4" x14ac:dyDescent="0.3">
      <c r="A30" s="1" t="s">
        <v>25</v>
      </c>
      <c r="B30" s="1">
        <v>0</v>
      </c>
      <c r="C30" s="1">
        <v>0</v>
      </c>
      <c r="D30" s="1">
        <v>0</v>
      </c>
    </row>
    <row r="31" spans="1:4" s="2" customFormat="1" x14ac:dyDescent="0.3">
      <c r="A31" s="2" t="s">
        <v>11</v>
      </c>
      <c r="B31" s="6">
        <v>345.49120739426365</v>
      </c>
      <c r="C31" s="6">
        <v>342.48367574454528</v>
      </c>
      <c r="D31" s="6">
        <v>331.93883024447274</v>
      </c>
    </row>
    <row r="32" spans="1:4" x14ac:dyDescent="0.3">
      <c r="A32" s="1" t="s">
        <v>35</v>
      </c>
      <c r="B32" s="7">
        <v>317.04038772213249</v>
      </c>
      <c r="C32" s="7">
        <v>309.52380952380952</v>
      </c>
      <c r="D32" s="7">
        <v>294.45851528384281</v>
      </c>
    </row>
    <row r="33" spans="1:4" x14ac:dyDescent="0.3">
      <c r="A33" s="1" t="s">
        <v>38</v>
      </c>
      <c r="B33" s="1">
        <v>0</v>
      </c>
      <c r="C33" s="1">
        <v>0</v>
      </c>
      <c r="D33" s="1">
        <v>0</v>
      </c>
    </row>
    <row r="34" spans="1:4" x14ac:dyDescent="0.3">
      <c r="A34" s="1" t="s">
        <v>40</v>
      </c>
      <c r="B34" s="7">
        <v>28.450819672131146</v>
      </c>
      <c r="C34" s="7">
        <v>32.959866220735783</v>
      </c>
      <c r="D34" s="7">
        <v>37.480314960629919</v>
      </c>
    </row>
    <row r="35" spans="1:4" x14ac:dyDescent="0.3">
      <c r="A35" s="1" t="s">
        <v>41</v>
      </c>
      <c r="B35" s="1">
        <v>0</v>
      </c>
      <c r="C35" s="1">
        <v>0</v>
      </c>
      <c r="D35" s="1">
        <v>0</v>
      </c>
    </row>
    <row r="36" spans="1:4" s="2" customFormat="1" x14ac:dyDescent="0.3">
      <c r="A36" s="2" t="s">
        <v>34</v>
      </c>
      <c r="B36" s="1">
        <v>0</v>
      </c>
      <c r="C36" s="1">
        <v>0</v>
      </c>
      <c r="D36" s="1">
        <v>0</v>
      </c>
    </row>
    <row r="41" spans="1:4" s="2" customFormat="1" x14ac:dyDescent="0.3">
      <c r="A41" s="1"/>
      <c r="B41" s="1"/>
      <c r="C41" s="1"/>
      <c r="D41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18" workbookViewId="0">
      <selection activeCell="G11" sqref="G11"/>
    </sheetView>
  </sheetViews>
  <sheetFormatPr defaultRowHeight="14.5" x14ac:dyDescent="0.3"/>
  <cols>
    <col min="1" max="1" width="19.7265625" style="1" bestFit="1" customWidth="1"/>
    <col min="2" max="4" width="8.6328125" style="1" customWidth="1"/>
    <col min="5" max="5" width="9.6328125" style="8" bestFit="1" customWidth="1"/>
    <col min="6" max="8" width="9.453125" style="8" bestFit="1" customWidth="1"/>
    <col min="9" max="16384" width="8.7265625" style="8"/>
  </cols>
  <sheetData>
    <row r="1" spans="1:8" x14ac:dyDescent="0.3">
      <c r="A1" s="1" t="s">
        <v>0</v>
      </c>
      <c r="B1" s="1">
        <v>2025</v>
      </c>
      <c r="C1" s="1">
        <v>2030</v>
      </c>
      <c r="D1" s="1">
        <v>2040</v>
      </c>
      <c r="F1" s="1">
        <v>2025</v>
      </c>
      <c r="G1" s="1">
        <v>2030</v>
      </c>
      <c r="H1" s="1">
        <v>2040</v>
      </c>
    </row>
    <row r="2" spans="1:8" s="1" customFormat="1" ht="14" x14ac:dyDescent="0.3">
      <c r="A2" s="2" t="s">
        <v>17</v>
      </c>
      <c r="B2" s="2">
        <v>10187</v>
      </c>
      <c r="C2" s="2">
        <v>10732</v>
      </c>
      <c r="D2" s="2">
        <v>11385</v>
      </c>
      <c r="E2" s="2" t="s">
        <v>29</v>
      </c>
      <c r="F2" s="3">
        <f>B31</f>
        <v>349.49904226473296</v>
      </c>
      <c r="G2" s="3">
        <f t="shared" ref="G2:H6" si="0">C31</f>
        <v>359.64662294254902</v>
      </c>
      <c r="H2" s="3">
        <f t="shared" si="0"/>
        <v>359.97114305353745</v>
      </c>
    </row>
    <row r="3" spans="1:8" s="1" customFormat="1" ht="14" x14ac:dyDescent="0.3">
      <c r="A3" s="1" t="s">
        <v>18</v>
      </c>
      <c r="B3" s="1">
        <v>7591</v>
      </c>
      <c r="C3" s="1">
        <v>7778</v>
      </c>
      <c r="D3" s="1">
        <v>7971</v>
      </c>
      <c r="E3" s="1" t="s">
        <v>18</v>
      </c>
      <c r="F3" s="5">
        <f>B32</f>
        <v>321.15477996965097</v>
      </c>
      <c r="G3" s="5">
        <f t="shared" si="0"/>
        <v>326.82484076433121</v>
      </c>
      <c r="H3" s="5">
        <f t="shared" si="0"/>
        <v>324.72419928825627</v>
      </c>
    </row>
    <row r="4" spans="1:8" s="1" customFormat="1" ht="14" x14ac:dyDescent="0.3">
      <c r="A4" s="1" t="s">
        <v>2</v>
      </c>
      <c r="B4" s="1">
        <v>1722</v>
      </c>
      <c r="C4" s="1">
        <v>1859</v>
      </c>
      <c r="D4" s="1">
        <v>1950</v>
      </c>
      <c r="E4" s="1" t="s">
        <v>2</v>
      </c>
      <c r="F4" s="5">
        <v>0</v>
      </c>
      <c r="G4" s="5">
        <v>0</v>
      </c>
      <c r="H4" s="5">
        <v>0</v>
      </c>
    </row>
    <row r="5" spans="1:8" s="1" customFormat="1" ht="14" x14ac:dyDescent="0.3">
      <c r="A5" s="1" t="s">
        <v>19</v>
      </c>
      <c r="B5" s="1">
        <v>874</v>
      </c>
      <c r="C5" s="1">
        <v>1095</v>
      </c>
      <c r="D5" s="1">
        <v>1463</v>
      </c>
      <c r="E5" s="1" t="s">
        <v>19</v>
      </c>
      <c r="F5" s="5">
        <f t="shared" ref="F5:F6" si="1">B34</f>
        <v>28.344262295081965</v>
      </c>
      <c r="G5" s="5">
        <f t="shared" si="0"/>
        <v>32.821782178217823</v>
      </c>
      <c r="H5" s="5">
        <f t="shared" si="0"/>
        <v>35.246943765281173</v>
      </c>
    </row>
    <row r="6" spans="1:8" s="1" customFormat="1" ht="14" x14ac:dyDescent="0.3">
      <c r="A6" s="1" t="s">
        <v>25</v>
      </c>
      <c r="B6" s="1">
        <v>522</v>
      </c>
      <c r="C6" s="1">
        <v>613</v>
      </c>
      <c r="D6" s="1">
        <v>785</v>
      </c>
      <c r="E6" s="1" t="s">
        <v>25</v>
      </c>
      <c r="F6" s="5">
        <f t="shared" si="1"/>
        <v>0</v>
      </c>
      <c r="G6" s="5">
        <f t="shared" si="0"/>
        <v>0</v>
      </c>
      <c r="H6" s="5">
        <f t="shared" si="0"/>
        <v>0</v>
      </c>
    </row>
    <row r="7" spans="1:8" s="1" customFormat="1" ht="14" x14ac:dyDescent="0.3">
      <c r="A7" s="2" t="s">
        <v>20</v>
      </c>
      <c r="B7" s="2">
        <v>5015</v>
      </c>
      <c r="C7" s="2">
        <v>5443</v>
      </c>
      <c r="D7" s="2">
        <v>6075</v>
      </c>
      <c r="E7" s="2" t="s">
        <v>31</v>
      </c>
      <c r="F7" s="3">
        <f>B7+B17</f>
        <v>8160.1657889098506</v>
      </c>
      <c r="G7" s="3">
        <f>C7+C17</f>
        <v>8615.4801556733546</v>
      </c>
      <c r="H7" s="3">
        <f>D7+D17</f>
        <v>9215.5059163234946</v>
      </c>
    </row>
    <row r="8" spans="1:8" s="1" customFormat="1" ht="14" x14ac:dyDescent="0.3">
      <c r="A8" s="4" t="s">
        <v>13</v>
      </c>
      <c r="B8" s="1">
        <v>4731</v>
      </c>
      <c r="C8" s="1">
        <v>5083</v>
      </c>
      <c r="D8" s="1">
        <v>5607</v>
      </c>
      <c r="E8" s="1" t="s">
        <v>18</v>
      </c>
      <c r="F8" s="5">
        <f t="shared" ref="F8:H8" si="2">B8+B18</f>
        <v>6808.3429438543244</v>
      </c>
      <c r="G8" s="5">
        <f t="shared" si="2"/>
        <v>7024.0207006369428</v>
      </c>
      <c r="H8" s="5">
        <f t="shared" si="2"/>
        <v>7257.3629893238431</v>
      </c>
    </row>
    <row r="9" spans="1:8" s="1" customFormat="1" ht="14" x14ac:dyDescent="0.3">
      <c r="A9" s="4" t="s">
        <v>21</v>
      </c>
      <c r="B9" s="1">
        <v>23</v>
      </c>
      <c r="C9" s="1">
        <v>21</v>
      </c>
      <c r="D9" s="1">
        <v>17</v>
      </c>
      <c r="E9" s="1" t="s">
        <v>2</v>
      </c>
      <c r="F9" s="5">
        <f t="shared" ref="F9:H9" si="3">B9+B19</f>
        <v>848.80645161290317</v>
      </c>
      <c r="G9" s="5">
        <f t="shared" si="3"/>
        <v>926.42975206611573</v>
      </c>
      <c r="H9" s="5">
        <f t="shared" si="3"/>
        <v>1013.6857142857143</v>
      </c>
    </row>
    <row r="10" spans="1:8" s="1" customFormat="1" ht="14" x14ac:dyDescent="0.3">
      <c r="A10" s="4" t="s">
        <v>15</v>
      </c>
      <c r="B10" s="1">
        <v>261</v>
      </c>
      <c r="C10" s="1">
        <v>339</v>
      </c>
      <c r="D10" s="1">
        <v>451</v>
      </c>
      <c r="E10" s="1" t="s">
        <v>19</v>
      </c>
      <c r="F10" s="5">
        <f t="shared" ref="F10:H10" si="4">B10+B20</f>
        <v>503.01639344262298</v>
      </c>
      <c r="G10" s="5">
        <f t="shared" si="4"/>
        <v>665.02970297029697</v>
      </c>
      <c r="H10" s="5">
        <f t="shared" si="4"/>
        <v>944.45721271393643</v>
      </c>
    </row>
    <row r="11" spans="1:8" s="2" customFormat="1" ht="14" x14ac:dyDescent="0.3">
      <c r="A11" s="4" t="s">
        <v>25</v>
      </c>
      <c r="B11" s="1">
        <v>0</v>
      </c>
      <c r="C11" s="1">
        <v>0</v>
      </c>
      <c r="D11" s="1">
        <v>0</v>
      </c>
      <c r="E11" s="1" t="s">
        <v>25</v>
      </c>
      <c r="F11" s="5">
        <f>B11+B21</f>
        <v>0</v>
      </c>
      <c r="G11" s="5">
        <f>C11+C21</f>
        <v>0</v>
      </c>
      <c r="H11" s="5">
        <f>D11+D21</f>
        <v>0</v>
      </c>
    </row>
    <row r="12" spans="1:8" s="1" customFormat="1" ht="14" x14ac:dyDescent="0.3">
      <c r="A12" s="2" t="s">
        <v>4</v>
      </c>
      <c r="B12" s="2">
        <v>4811</v>
      </c>
      <c r="C12" s="2">
        <v>4905</v>
      </c>
      <c r="D12" s="2">
        <v>4885</v>
      </c>
      <c r="E12" s="2" t="s">
        <v>33</v>
      </c>
      <c r="F12" s="3">
        <f>B22+B26</f>
        <v>1316.3351688254161</v>
      </c>
      <c r="G12" s="3">
        <f t="shared" ref="G12:H12" si="5">C22+C26</f>
        <v>1372.8732213840956</v>
      </c>
      <c r="H12" s="3">
        <f t="shared" si="5"/>
        <v>1383.5229406229685</v>
      </c>
    </row>
    <row r="13" spans="1:8" s="1" customFormat="1" ht="14" x14ac:dyDescent="0.3">
      <c r="A13" s="1" t="s">
        <v>1</v>
      </c>
      <c r="B13" s="1">
        <v>2679</v>
      </c>
      <c r="C13" s="1">
        <v>2503</v>
      </c>
      <c r="D13" s="1">
        <v>2147</v>
      </c>
      <c r="E13" s="1" t="s">
        <v>18</v>
      </c>
      <c r="F13" s="5">
        <f>B27</f>
        <v>280.50227617602428</v>
      </c>
      <c r="G13" s="5">
        <f t="shared" ref="G13:H13" si="6">C27</f>
        <v>235.15445859872614</v>
      </c>
      <c r="H13" s="5">
        <f t="shared" si="6"/>
        <v>171.91281138790038</v>
      </c>
    </row>
    <row r="14" spans="1:8" s="1" customFormat="1" ht="14" x14ac:dyDescent="0.3">
      <c r="A14" s="1" t="s">
        <v>2</v>
      </c>
      <c r="B14" s="1">
        <v>1600</v>
      </c>
      <c r="C14" s="1">
        <v>1739</v>
      </c>
      <c r="D14" s="1">
        <v>1836</v>
      </c>
      <c r="E14" s="1" t="s">
        <v>2</v>
      </c>
      <c r="F14" s="5">
        <f>+B23+B28</f>
        <v>774.19354838709683</v>
      </c>
      <c r="G14" s="5">
        <f t="shared" ref="G14:H14" si="7">+C23+C28</f>
        <v>833.57024793388427</v>
      </c>
      <c r="H14" s="5">
        <f t="shared" si="7"/>
        <v>839.31428571428569</v>
      </c>
    </row>
    <row r="15" spans="1:8" s="1" customFormat="1" ht="14" x14ac:dyDescent="0.3">
      <c r="A15" s="1" t="s">
        <v>3</v>
      </c>
      <c r="B15" s="1">
        <v>532</v>
      </c>
      <c r="C15" s="1">
        <v>663</v>
      </c>
      <c r="D15" s="1">
        <v>901</v>
      </c>
      <c r="E15" s="1" t="s">
        <v>19</v>
      </c>
      <c r="F15" s="5">
        <f t="shared" ref="F15:F16" si="8">+B24+B29</f>
        <v>261.63934426229508</v>
      </c>
      <c r="G15" s="5">
        <f t="shared" ref="G15:G16" si="9">+C24+C29</f>
        <v>304.14851485148517</v>
      </c>
      <c r="H15" s="5">
        <f t="shared" ref="H15:H16" si="10">+D24+D29</f>
        <v>372.29584352078234</v>
      </c>
    </row>
    <row r="16" spans="1:8" s="1" customFormat="1" ht="14" x14ac:dyDescent="0.3">
      <c r="A16" s="1" t="s">
        <v>25</v>
      </c>
      <c r="B16" s="1">
        <v>0</v>
      </c>
      <c r="C16" s="1">
        <v>0</v>
      </c>
      <c r="D16" s="1">
        <v>0</v>
      </c>
      <c r="E16" s="1" t="s">
        <v>25</v>
      </c>
      <c r="F16" s="5">
        <f t="shared" si="8"/>
        <v>0</v>
      </c>
      <c r="G16" s="5">
        <f t="shared" si="9"/>
        <v>0</v>
      </c>
      <c r="H16" s="5">
        <f t="shared" si="10"/>
        <v>0</v>
      </c>
    </row>
    <row r="17" spans="1:8" s="1" customFormat="1" ht="14" x14ac:dyDescent="0.3">
      <c r="A17" s="2" t="s">
        <v>5</v>
      </c>
      <c r="B17" s="6">
        <v>3145.1657889098506</v>
      </c>
      <c r="C17" s="6">
        <v>3172.4801556733555</v>
      </c>
      <c r="D17" s="6">
        <v>3140.5059163234937</v>
      </c>
      <c r="F17" s="2"/>
      <c r="G17" s="2"/>
      <c r="H17" s="2"/>
    </row>
    <row r="18" spans="1:8" x14ac:dyDescent="0.3">
      <c r="A18" s="1" t="s">
        <v>6</v>
      </c>
      <c r="B18" s="7">
        <v>2077.3429438543249</v>
      </c>
      <c r="C18" s="7">
        <v>1941.0207006369426</v>
      </c>
      <c r="D18" s="7">
        <v>1650.3629893238433</v>
      </c>
    </row>
    <row r="19" spans="1:8" x14ac:dyDescent="0.3">
      <c r="A19" s="1" t="s">
        <v>7</v>
      </c>
      <c r="B19" s="7">
        <v>825.80645161290317</v>
      </c>
      <c r="C19" s="7">
        <v>905.42975206611573</v>
      </c>
      <c r="D19" s="7">
        <v>996.68571428571431</v>
      </c>
    </row>
    <row r="20" spans="1:8" x14ac:dyDescent="0.3">
      <c r="A20" s="1" t="s">
        <v>8</v>
      </c>
      <c r="B20" s="7">
        <v>242.01639344262296</v>
      </c>
      <c r="C20" s="7">
        <v>326.02970297029702</v>
      </c>
      <c r="D20" s="7">
        <v>493.45721271393643</v>
      </c>
    </row>
    <row r="21" spans="1:8" x14ac:dyDescent="0.3">
      <c r="A21" s="1" t="s">
        <v>25</v>
      </c>
      <c r="B21" s="1">
        <v>0</v>
      </c>
      <c r="C21" s="1">
        <v>0</v>
      </c>
      <c r="D21" s="1">
        <v>0</v>
      </c>
    </row>
    <row r="22" spans="1:8" s="2" customFormat="1" ht="14" x14ac:dyDescent="0.3">
      <c r="A22" s="2" t="s">
        <v>9</v>
      </c>
      <c r="B22" s="6">
        <v>69.770491803278688</v>
      </c>
      <c r="C22" s="6">
        <v>80.960396039603964</v>
      </c>
      <c r="D22" s="6">
        <v>99.13202933985329</v>
      </c>
    </row>
    <row r="23" spans="1:8" x14ac:dyDescent="0.3">
      <c r="A23" s="1" t="s">
        <v>7</v>
      </c>
    </row>
    <row r="24" spans="1:8" x14ac:dyDescent="0.3">
      <c r="A24" s="1" t="s">
        <v>8</v>
      </c>
      <c r="B24" s="7">
        <v>69.770491803278688</v>
      </c>
      <c r="C24" s="7">
        <v>80.960396039603964</v>
      </c>
      <c r="D24" s="7">
        <v>99.13202933985329</v>
      </c>
    </row>
    <row r="25" spans="1:8" x14ac:dyDescent="0.3">
      <c r="A25" s="1" t="s">
        <v>25</v>
      </c>
      <c r="B25" s="1">
        <v>0</v>
      </c>
      <c r="C25" s="1">
        <v>0</v>
      </c>
      <c r="D25" s="1">
        <v>0</v>
      </c>
    </row>
    <row r="26" spans="1:8" x14ac:dyDescent="0.3">
      <c r="A26" s="2" t="s">
        <v>10</v>
      </c>
      <c r="B26" s="6">
        <v>1246.5646770221374</v>
      </c>
      <c r="C26" s="6">
        <v>1291.9128253444917</v>
      </c>
      <c r="D26" s="6">
        <v>1284.3909112831152</v>
      </c>
    </row>
    <row r="27" spans="1:8" s="2" customFormat="1" ht="14" x14ac:dyDescent="0.3">
      <c r="A27" s="1" t="s">
        <v>6</v>
      </c>
      <c r="B27" s="7">
        <v>280.50227617602428</v>
      </c>
      <c r="C27" s="7">
        <v>235.15445859872614</v>
      </c>
      <c r="D27" s="7">
        <v>171.91281138790038</v>
      </c>
    </row>
    <row r="28" spans="1:8" x14ac:dyDescent="0.3">
      <c r="A28" s="1" t="s">
        <v>7</v>
      </c>
      <c r="B28" s="7">
        <v>774.19354838709683</v>
      </c>
      <c r="C28" s="7">
        <v>833.57024793388427</v>
      </c>
      <c r="D28" s="7">
        <v>839.31428571428569</v>
      </c>
    </row>
    <row r="29" spans="1:8" x14ac:dyDescent="0.3">
      <c r="A29" s="1" t="s">
        <v>8</v>
      </c>
      <c r="B29" s="7">
        <v>191.86885245901641</v>
      </c>
      <c r="C29" s="7">
        <v>223.1881188118812</v>
      </c>
      <c r="D29" s="7">
        <v>273.16381418092908</v>
      </c>
    </row>
    <row r="30" spans="1:8" x14ac:dyDescent="0.3">
      <c r="A30" s="1" t="s">
        <v>27</v>
      </c>
      <c r="B30" s="1">
        <v>0</v>
      </c>
      <c r="C30" s="1">
        <v>0</v>
      </c>
      <c r="D30" s="1">
        <v>0</v>
      </c>
    </row>
    <row r="31" spans="1:8" s="2" customFormat="1" ht="14" x14ac:dyDescent="0.3">
      <c r="A31" s="2" t="s">
        <v>11</v>
      </c>
      <c r="B31" s="6">
        <v>349.49904226473296</v>
      </c>
      <c r="C31" s="6">
        <v>359.64662294254902</v>
      </c>
      <c r="D31" s="6">
        <v>359.97114305353745</v>
      </c>
    </row>
    <row r="32" spans="1:8" x14ac:dyDescent="0.3">
      <c r="A32" s="1" t="s">
        <v>37</v>
      </c>
      <c r="B32" s="7">
        <v>321.15477996965097</v>
      </c>
      <c r="C32" s="7">
        <v>326.82484076433121</v>
      </c>
      <c r="D32" s="7">
        <v>324.72419928825627</v>
      </c>
    </row>
    <row r="33" spans="1:4" x14ac:dyDescent="0.3">
      <c r="A33" s="1" t="s">
        <v>39</v>
      </c>
      <c r="B33" s="1">
        <v>0</v>
      </c>
      <c r="C33" s="1">
        <v>0</v>
      </c>
      <c r="D33" s="1">
        <v>0</v>
      </c>
    </row>
    <row r="34" spans="1:4" x14ac:dyDescent="0.3">
      <c r="A34" s="1" t="s">
        <v>40</v>
      </c>
      <c r="B34" s="7">
        <v>28.344262295081965</v>
      </c>
      <c r="C34" s="7">
        <v>32.821782178217823</v>
      </c>
      <c r="D34" s="7">
        <v>35.246943765281173</v>
      </c>
    </row>
    <row r="35" spans="1:4" x14ac:dyDescent="0.3">
      <c r="A35" s="1" t="s">
        <v>41</v>
      </c>
      <c r="B35" s="1">
        <v>0</v>
      </c>
      <c r="C35" s="1">
        <v>0</v>
      </c>
      <c r="D35" s="1">
        <v>0</v>
      </c>
    </row>
    <row r="36" spans="1:4" s="2" customFormat="1" ht="14" x14ac:dyDescent="0.3">
      <c r="A36" s="2" t="s">
        <v>34</v>
      </c>
      <c r="B36" s="1">
        <v>0</v>
      </c>
      <c r="C36" s="1">
        <v>0</v>
      </c>
      <c r="D36" s="1">
        <v>0</v>
      </c>
    </row>
    <row r="41" spans="1:4" s="2" customFormat="1" ht="14" x14ac:dyDescent="0.3">
      <c r="A41" s="1"/>
      <c r="B41" s="1"/>
      <c r="C41" s="1"/>
      <c r="D41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27" workbookViewId="0">
      <selection activeCell="G11" sqref="G11"/>
    </sheetView>
  </sheetViews>
  <sheetFormatPr defaultRowHeight="14.5" x14ac:dyDescent="0.3"/>
  <cols>
    <col min="1" max="1" width="19.7265625" style="1" bestFit="1" customWidth="1"/>
    <col min="2" max="4" width="8.6328125" style="1" customWidth="1"/>
    <col min="5" max="5" width="9.6328125" style="8" bestFit="1" customWidth="1"/>
    <col min="6" max="7" width="9.54296875" style="8" bestFit="1" customWidth="1"/>
    <col min="8" max="8" width="8.453125" style="8" bestFit="1" customWidth="1"/>
    <col min="9" max="16384" width="8.7265625" style="8"/>
  </cols>
  <sheetData>
    <row r="1" spans="1:8" x14ac:dyDescent="0.3">
      <c r="A1" s="1" t="s">
        <v>0</v>
      </c>
      <c r="B1" s="1">
        <v>2025</v>
      </c>
      <c r="C1" s="1">
        <v>2030</v>
      </c>
      <c r="D1" s="1">
        <v>2040</v>
      </c>
      <c r="F1" s="1">
        <v>2025</v>
      </c>
      <c r="G1" s="1">
        <v>2030</v>
      </c>
      <c r="H1" s="1">
        <v>2040</v>
      </c>
    </row>
    <row r="2" spans="1:8" s="1" customFormat="1" ht="14" x14ac:dyDescent="0.3">
      <c r="A2" s="2" t="s">
        <v>12</v>
      </c>
      <c r="B2" s="2">
        <v>8401</v>
      </c>
      <c r="C2" s="2">
        <v>6811</v>
      </c>
      <c r="D2" s="2">
        <v>3248</v>
      </c>
      <c r="E2" s="2" t="s">
        <v>28</v>
      </c>
      <c r="F2" s="3">
        <f>B31</f>
        <v>324.78213668887241</v>
      </c>
      <c r="G2" s="3">
        <f t="shared" ref="G2:H6" si="0">C31</f>
        <v>292.21624764425195</v>
      </c>
      <c r="H2" s="3">
        <f t="shared" si="0"/>
        <v>201.69974398361495</v>
      </c>
    </row>
    <row r="3" spans="1:8" s="1" customFormat="1" ht="14" x14ac:dyDescent="0.3">
      <c r="A3" s="1" t="s">
        <v>1</v>
      </c>
      <c r="B3" s="1">
        <v>6108</v>
      </c>
      <c r="C3" s="1">
        <v>4492</v>
      </c>
      <c r="D3" s="1">
        <v>1286</v>
      </c>
      <c r="E3" s="1" t="s">
        <v>1</v>
      </c>
      <c r="F3" s="5">
        <f>B32</f>
        <v>294.21070811744386</v>
      </c>
      <c r="G3" s="5">
        <f t="shared" si="0"/>
        <v>261.79141104294479</v>
      </c>
      <c r="H3" s="5">
        <f t="shared" si="0"/>
        <v>168.68387096774194</v>
      </c>
    </row>
    <row r="4" spans="1:8" s="1" customFormat="1" ht="14" x14ac:dyDescent="0.3">
      <c r="A4" s="1" t="s">
        <v>2</v>
      </c>
      <c r="B4" s="1">
        <v>1449</v>
      </c>
      <c r="C4" s="1">
        <v>1278</v>
      </c>
      <c r="D4" s="1">
        <v>802</v>
      </c>
      <c r="E4" s="1" t="s">
        <v>2</v>
      </c>
      <c r="F4" s="5">
        <v>0</v>
      </c>
      <c r="G4" s="5">
        <v>0</v>
      </c>
      <c r="H4" s="5">
        <v>0</v>
      </c>
    </row>
    <row r="5" spans="1:8" s="1" customFormat="1" ht="14" x14ac:dyDescent="0.3">
      <c r="A5" s="1" t="s">
        <v>3</v>
      </c>
      <c r="B5" s="1">
        <v>844</v>
      </c>
      <c r="C5" s="1">
        <v>1041</v>
      </c>
      <c r="D5" s="1">
        <v>1159</v>
      </c>
      <c r="E5" s="1" t="s">
        <v>3</v>
      </c>
      <c r="F5" s="5">
        <f t="shared" ref="F5:F6" si="1">B34</f>
        <v>30.571428571428569</v>
      </c>
      <c r="G5" s="5">
        <f t="shared" si="0"/>
        <v>30.424836601307188</v>
      </c>
      <c r="H5" s="5">
        <f t="shared" si="0"/>
        <v>33.015873015873012</v>
      </c>
    </row>
    <row r="6" spans="1:8" s="1" customFormat="1" ht="14" x14ac:dyDescent="0.3">
      <c r="A6" s="1" t="s">
        <v>25</v>
      </c>
      <c r="B6" s="1">
        <v>602</v>
      </c>
      <c r="C6" s="1">
        <v>806</v>
      </c>
      <c r="D6" s="1">
        <v>1249</v>
      </c>
      <c r="E6" s="1" t="s">
        <v>25</v>
      </c>
      <c r="F6" s="5">
        <f t="shared" si="1"/>
        <v>0</v>
      </c>
      <c r="G6" s="5">
        <f t="shared" si="0"/>
        <v>0</v>
      </c>
      <c r="H6" s="5">
        <f t="shared" si="0"/>
        <v>0</v>
      </c>
    </row>
    <row r="7" spans="1:8" s="1" customFormat="1" ht="14" x14ac:dyDescent="0.3">
      <c r="A7" s="2" t="s">
        <v>16</v>
      </c>
      <c r="B7" s="2">
        <v>3907</v>
      </c>
      <c r="C7" s="2">
        <v>2888</v>
      </c>
      <c r="D7" s="2">
        <v>698</v>
      </c>
      <c r="E7" s="2" t="s">
        <v>30</v>
      </c>
      <c r="F7" s="3">
        <f>B7+B17</f>
        <v>6687.3943588572902</v>
      </c>
      <c r="G7" s="3">
        <f>C7+C17</f>
        <v>5274.7698179161553</v>
      </c>
      <c r="H7" s="3">
        <f>D7+D17</f>
        <v>2162.6770339828063</v>
      </c>
    </row>
    <row r="8" spans="1:8" s="1" customFormat="1" ht="14" x14ac:dyDescent="0.3">
      <c r="A8" s="4" t="s">
        <v>13</v>
      </c>
      <c r="B8" s="1">
        <v>3643</v>
      </c>
      <c r="C8" s="1">
        <v>2558</v>
      </c>
      <c r="D8" s="1">
        <v>367</v>
      </c>
      <c r="E8" s="1" t="s">
        <v>1</v>
      </c>
      <c r="F8" s="5">
        <f t="shared" ref="F8:H8" si="2">B8+B18</f>
        <v>5463.9257340241793</v>
      </c>
      <c r="G8" s="5">
        <f t="shared" si="2"/>
        <v>3968.7648261758695</v>
      </c>
      <c r="H8" s="5">
        <f t="shared" si="2"/>
        <v>959.8741935483871</v>
      </c>
    </row>
    <row r="9" spans="1:8" s="1" customFormat="1" ht="14" x14ac:dyDescent="0.3">
      <c r="A9" s="4" t="s">
        <v>22</v>
      </c>
      <c r="B9" s="1">
        <v>24</v>
      </c>
      <c r="C9" s="1">
        <v>22</v>
      </c>
      <c r="D9" s="1">
        <v>16</v>
      </c>
      <c r="E9" s="1" t="s">
        <v>2</v>
      </c>
      <c r="F9" s="5">
        <f t="shared" ref="F9:H9" si="3">B9+B19</f>
        <v>738.89719626168221</v>
      </c>
      <c r="G9" s="5">
        <f t="shared" si="3"/>
        <v>674.19780219780216</v>
      </c>
      <c r="H9" s="5">
        <f t="shared" si="3"/>
        <v>458.59649122807019</v>
      </c>
    </row>
    <row r="10" spans="1:8" s="1" customFormat="1" ht="14" x14ac:dyDescent="0.3">
      <c r="A10" s="4" t="s">
        <v>23</v>
      </c>
      <c r="B10" s="1">
        <v>240</v>
      </c>
      <c r="C10" s="1">
        <v>308</v>
      </c>
      <c r="D10" s="1">
        <v>315</v>
      </c>
      <c r="E10" s="1" t="s">
        <v>3</v>
      </c>
      <c r="F10" s="5">
        <f t="shared" ref="F10:H10" si="4">B10+B20</f>
        <v>484.57142857142856</v>
      </c>
      <c r="G10" s="5">
        <f t="shared" si="4"/>
        <v>631.80718954248368</v>
      </c>
      <c r="H10" s="5">
        <f t="shared" si="4"/>
        <v>744.20634920634916</v>
      </c>
    </row>
    <row r="11" spans="1:8" s="2" customFormat="1" ht="14" x14ac:dyDescent="0.3">
      <c r="A11" s="4" t="s">
        <v>25</v>
      </c>
      <c r="B11" s="1">
        <v>0</v>
      </c>
      <c r="C11" s="1">
        <v>0</v>
      </c>
      <c r="D11" s="1">
        <v>0</v>
      </c>
      <c r="E11" s="1" t="s">
        <v>25</v>
      </c>
      <c r="F11" s="5">
        <f>B11+B21</f>
        <v>0</v>
      </c>
      <c r="G11" s="5">
        <f>C11+C21</f>
        <v>0</v>
      </c>
      <c r="H11" s="5">
        <f>D11+D21</f>
        <v>0</v>
      </c>
    </row>
    <row r="12" spans="1:8" s="1" customFormat="1" ht="14" x14ac:dyDescent="0.3">
      <c r="A12" s="2" t="s">
        <v>4</v>
      </c>
      <c r="B12" s="2">
        <v>4178</v>
      </c>
      <c r="C12" s="2">
        <v>3630</v>
      </c>
      <c r="D12" s="2">
        <v>2292</v>
      </c>
      <c r="E12" s="2" t="s">
        <v>32</v>
      </c>
      <c r="F12" s="3">
        <f>B22+B26</f>
        <v>1073.8235044538374</v>
      </c>
      <c r="G12" s="3">
        <f t="shared" ref="G12:H12" si="5">C22+C26</f>
        <v>951.01393443959319</v>
      </c>
      <c r="H12" s="3">
        <f t="shared" si="5"/>
        <v>624.6232220335786</v>
      </c>
    </row>
    <row r="13" spans="1:8" s="1" customFormat="1" ht="14" x14ac:dyDescent="0.3">
      <c r="A13" s="1" t="s">
        <v>1</v>
      </c>
      <c r="B13" s="1">
        <v>2302</v>
      </c>
      <c r="C13" s="1">
        <v>1778</v>
      </c>
      <c r="D13" s="1">
        <v>769</v>
      </c>
      <c r="E13" s="1" t="s">
        <v>1</v>
      </c>
      <c r="F13" s="5">
        <f>B27</f>
        <v>186.86355785837654</v>
      </c>
      <c r="G13" s="5">
        <f t="shared" ref="G13:H13" si="6">C27</f>
        <v>105.44376278118609</v>
      </c>
      <c r="H13" s="5">
        <f t="shared" si="6"/>
        <v>7.4419354838709681</v>
      </c>
    </row>
    <row r="14" spans="1:8" s="1" customFormat="1" ht="14" x14ac:dyDescent="0.3">
      <c r="A14" s="1" t="s">
        <v>2</v>
      </c>
      <c r="B14" s="1">
        <v>1342</v>
      </c>
      <c r="C14" s="1">
        <v>1187</v>
      </c>
      <c r="D14" s="1">
        <v>742</v>
      </c>
      <c r="E14" s="1" t="s">
        <v>2</v>
      </c>
      <c r="F14" s="5">
        <f>+B23+B28</f>
        <v>627.10280373831779</v>
      </c>
      <c r="G14" s="5">
        <f t="shared" ref="G14:H14" si="7">+C23+C28</f>
        <v>534.80219780219784</v>
      </c>
      <c r="H14" s="5">
        <f t="shared" si="7"/>
        <v>299.40350877192981</v>
      </c>
    </row>
    <row r="15" spans="1:8" s="1" customFormat="1" ht="14" x14ac:dyDescent="0.3">
      <c r="A15" s="1" t="s">
        <v>3</v>
      </c>
      <c r="B15" s="1">
        <v>535</v>
      </c>
      <c r="C15" s="1">
        <v>665</v>
      </c>
      <c r="D15" s="1">
        <v>780</v>
      </c>
      <c r="E15" s="1" t="s">
        <v>3</v>
      </c>
      <c r="F15" s="5">
        <f t="shared" ref="F15:F16" si="8">+B24+B29</f>
        <v>259.85714285714283</v>
      </c>
      <c r="G15" s="5">
        <f t="shared" ref="G15:G16" si="9">+C24+C29</f>
        <v>310.76797385620915</v>
      </c>
      <c r="H15" s="5">
        <f t="shared" ref="H15:H16" si="10">+D24+D29</f>
        <v>317.77777777777777</v>
      </c>
    </row>
    <row r="16" spans="1:8" s="1" customFormat="1" ht="14" x14ac:dyDescent="0.3">
      <c r="A16" s="1" t="s">
        <v>25</v>
      </c>
      <c r="B16" s="1">
        <v>0</v>
      </c>
      <c r="C16" s="1">
        <v>0</v>
      </c>
      <c r="D16" s="1">
        <v>0</v>
      </c>
      <c r="E16" s="1" t="s">
        <v>25</v>
      </c>
      <c r="F16" s="5">
        <f t="shared" si="8"/>
        <v>0</v>
      </c>
      <c r="G16" s="5">
        <f t="shared" si="9"/>
        <v>0</v>
      </c>
      <c r="H16" s="5">
        <f t="shared" si="10"/>
        <v>0</v>
      </c>
    </row>
    <row r="17" spans="1:8" s="1" customFormat="1" ht="14" x14ac:dyDescent="0.3">
      <c r="A17" s="2" t="s">
        <v>5</v>
      </c>
      <c r="B17" s="6">
        <v>2780.3943588572902</v>
      </c>
      <c r="C17" s="6">
        <v>2386.7698179161553</v>
      </c>
      <c r="D17" s="6">
        <v>1464.6770339828065</v>
      </c>
      <c r="F17" s="2"/>
      <c r="G17" s="2"/>
      <c r="H17" s="2"/>
    </row>
    <row r="18" spans="1:8" x14ac:dyDescent="0.3">
      <c r="A18" s="1" t="s">
        <v>6</v>
      </c>
      <c r="B18" s="7">
        <v>1820.9257340241795</v>
      </c>
      <c r="C18" s="7">
        <v>1410.7648261758693</v>
      </c>
      <c r="D18" s="7">
        <v>592.8741935483871</v>
      </c>
    </row>
    <row r="19" spans="1:8" x14ac:dyDescent="0.3">
      <c r="A19" s="1" t="s">
        <v>7</v>
      </c>
      <c r="B19" s="7">
        <v>714.89719626168221</v>
      </c>
      <c r="C19" s="7">
        <v>652.19780219780216</v>
      </c>
      <c r="D19" s="7">
        <v>442.59649122807019</v>
      </c>
    </row>
    <row r="20" spans="1:8" x14ac:dyDescent="0.3">
      <c r="A20" s="1" t="s">
        <v>8</v>
      </c>
      <c r="B20" s="7">
        <v>244.57142857142856</v>
      </c>
      <c r="C20" s="7">
        <v>323.80718954248363</v>
      </c>
      <c r="D20" s="7">
        <v>429.20634920634916</v>
      </c>
    </row>
    <row r="21" spans="1:8" x14ac:dyDescent="0.3">
      <c r="A21" s="1" t="s">
        <v>26</v>
      </c>
      <c r="B21" s="1">
        <v>0</v>
      </c>
      <c r="C21" s="1">
        <v>0</v>
      </c>
      <c r="D21" s="1">
        <v>0</v>
      </c>
    </row>
    <row r="22" spans="1:8" s="2" customFormat="1" ht="14" x14ac:dyDescent="0.3">
      <c r="A22" s="2" t="s">
        <v>9</v>
      </c>
      <c r="B22" s="6">
        <v>89.530612244897966</v>
      </c>
      <c r="C22" s="6">
        <v>117.35294117647059</v>
      </c>
      <c r="D22" s="6">
        <v>125.87301587301586</v>
      </c>
    </row>
    <row r="23" spans="1:8" x14ac:dyDescent="0.3">
      <c r="A23" s="1" t="s">
        <v>7</v>
      </c>
    </row>
    <row r="24" spans="1:8" x14ac:dyDescent="0.3">
      <c r="A24" s="1" t="s">
        <v>8</v>
      </c>
      <c r="B24" s="7">
        <v>89.530612244897966</v>
      </c>
      <c r="C24" s="7">
        <v>117.35294117647059</v>
      </c>
      <c r="D24" s="7">
        <v>125.87301587301586</v>
      </c>
    </row>
    <row r="25" spans="1:8" x14ac:dyDescent="0.3">
      <c r="A25" s="1" t="s">
        <v>26</v>
      </c>
      <c r="B25" s="1">
        <v>0</v>
      </c>
      <c r="C25" s="1">
        <v>0</v>
      </c>
      <c r="D25" s="1">
        <v>0</v>
      </c>
    </row>
    <row r="26" spans="1:8" x14ac:dyDescent="0.3">
      <c r="A26" s="2" t="s">
        <v>10</v>
      </c>
      <c r="B26" s="6">
        <v>984.29289220893929</v>
      </c>
      <c r="C26" s="6">
        <v>833.66099326312258</v>
      </c>
      <c r="D26" s="6">
        <v>498.7502061605627</v>
      </c>
    </row>
    <row r="27" spans="1:8" s="2" customFormat="1" ht="14" x14ac:dyDescent="0.3">
      <c r="A27" s="1" t="s">
        <v>6</v>
      </c>
      <c r="B27" s="7">
        <v>186.86355785837654</v>
      </c>
      <c r="C27" s="7">
        <v>105.44376278118609</v>
      </c>
      <c r="D27" s="7">
        <v>7.4419354838709681</v>
      </c>
    </row>
    <row r="28" spans="1:8" x14ac:dyDescent="0.3">
      <c r="A28" s="1" t="s">
        <v>7</v>
      </c>
      <c r="B28" s="7">
        <v>627.10280373831779</v>
      </c>
      <c r="C28" s="7">
        <v>534.80219780219784</v>
      </c>
      <c r="D28" s="7">
        <v>299.40350877192981</v>
      </c>
    </row>
    <row r="29" spans="1:8" x14ac:dyDescent="0.3">
      <c r="A29" s="1" t="s">
        <v>8</v>
      </c>
      <c r="B29" s="7">
        <v>170.32653061224488</v>
      </c>
      <c r="C29" s="7">
        <v>193.41503267973857</v>
      </c>
      <c r="D29" s="7">
        <v>191.9047619047619</v>
      </c>
    </row>
    <row r="30" spans="1:8" x14ac:dyDescent="0.3">
      <c r="A30" s="1" t="s">
        <v>25</v>
      </c>
      <c r="B30" s="1">
        <v>0</v>
      </c>
      <c r="C30" s="1">
        <v>0</v>
      </c>
      <c r="D30" s="1">
        <v>0</v>
      </c>
    </row>
    <row r="31" spans="1:8" s="2" customFormat="1" ht="14" x14ac:dyDescent="0.3">
      <c r="A31" s="2" t="s">
        <v>11</v>
      </c>
      <c r="B31" s="6">
        <v>324.78213668887241</v>
      </c>
      <c r="C31" s="6">
        <v>292.21624764425195</v>
      </c>
      <c r="D31" s="6">
        <v>201.69974398361495</v>
      </c>
    </row>
    <row r="32" spans="1:8" x14ac:dyDescent="0.3">
      <c r="A32" s="1" t="s">
        <v>36</v>
      </c>
      <c r="B32" s="7">
        <v>294.21070811744386</v>
      </c>
      <c r="C32" s="7">
        <v>261.79141104294479</v>
      </c>
      <c r="D32" s="7">
        <v>168.68387096774194</v>
      </c>
    </row>
    <row r="33" spans="1:4" x14ac:dyDescent="0.3">
      <c r="A33" s="1" t="s">
        <v>38</v>
      </c>
      <c r="B33" s="1">
        <v>0</v>
      </c>
      <c r="C33" s="1">
        <v>0</v>
      </c>
      <c r="D33" s="1">
        <v>0</v>
      </c>
    </row>
    <row r="34" spans="1:4" x14ac:dyDescent="0.3">
      <c r="A34" s="1" t="s">
        <v>40</v>
      </c>
      <c r="B34" s="7">
        <v>30.571428571428569</v>
      </c>
      <c r="C34" s="7">
        <v>30.424836601307188</v>
      </c>
      <c r="D34" s="7">
        <v>33.015873015873012</v>
      </c>
    </row>
    <row r="35" spans="1:4" x14ac:dyDescent="0.3">
      <c r="A35" s="1" t="s">
        <v>41</v>
      </c>
      <c r="B35" s="1">
        <v>0</v>
      </c>
      <c r="C35" s="1">
        <v>0</v>
      </c>
      <c r="D35" s="1">
        <v>0</v>
      </c>
    </row>
    <row r="36" spans="1:4" s="2" customFormat="1" ht="14" x14ac:dyDescent="0.3">
      <c r="A36" s="2" t="s">
        <v>34</v>
      </c>
      <c r="B36" s="1">
        <v>0</v>
      </c>
      <c r="C36" s="1">
        <v>0</v>
      </c>
      <c r="D36" s="1">
        <v>0</v>
      </c>
    </row>
    <row r="41" spans="1:4" s="2" customFormat="1" ht="14" x14ac:dyDescent="0.3">
      <c r="A41" s="1"/>
      <c r="B41" s="1"/>
      <c r="C41" s="1"/>
      <c r="D41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New Policies Scenario</vt:lpstr>
      <vt:lpstr>Current Policies</vt:lpstr>
      <vt:lpstr>Sustainable Development Scenari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2021-05-25T05:22:43Z</dcterms:modified>
</cp:coreProperties>
</file>