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 activeTab="2"/>
  </bookViews>
  <sheets>
    <sheet name="New Policies Scenario" sheetId="1" r:id="rId1"/>
    <sheet name="Current Policies" sheetId="2" r:id="rId2"/>
    <sheet name="Sustainable Development Scenari" sheetId="3" r:id="rId3"/>
  </sheets>
  <calcPr calcId="152511" calcMode="manual"/>
</workbook>
</file>

<file path=xl/calcChain.xml><?xml version="1.0" encoding="utf-8"?>
<calcChain xmlns="http://schemas.openxmlformats.org/spreadsheetml/2006/main">
  <c r="F9" i="3" l="1"/>
  <c r="F15" i="2" l="1"/>
  <c r="G15" i="2"/>
  <c r="H15" i="2"/>
  <c r="F16" i="2"/>
  <c r="G16" i="2"/>
  <c r="H16" i="2"/>
  <c r="F15" i="3"/>
  <c r="G15" i="3"/>
  <c r="H15" i="3"/>
  <c r="F16" i="3"/>
  <c r="G16" i="3"/>
  <c r="H16" i="3"/>
  <c r="F15" i="1"/>
  <c r="G15" i="1"/>
  <c r="H15" i="1"/>
  <c r="F16" i="1"/>
  <c r="G16" i="1"/>
  <c r="H16" i="1"/>
  <c r="G14" i="2"/>
  <c r="H14" i="2"/>
  <c r="G14" i="3"/>
  <c r="H14" i="3"/>
  <c r="G14" i="1"/>
  <c r="H14" i="1"/>
  <c r="F14" i="2"/>
  <c r="F14" i="3"/>
  <c r="F14" i="1"/>
  <c r="G13" i="2"/>
  <c r="H13" i="2"/>
  <c r="G13" i="3"/>
  <c r="H13" i="3"/>
  <c r="G13" i="1"/>
  <c r="H13" i="1"/>
  <c r="F13" i="2"/>
  <c r="F13" i="3"/>
  <c r="F13" i="1"/>
  <c r="G9" i="2"/>
  <c r="H9" i="2"/>
  <c r="G11" i="2"/>
  <c r="H11" i="2"/>
  <c r="G11" i="3"/>
  <c r="H11" i="3"/>
  <c r="G9" i="1"/>
  <c r="H9" i="1"/>
  <c r="G11" i="1"/>
  <c r="H11" i="1"/>
  <c r="F10" i="1"/>
  <c r="F7" i="2"/>
  <c r="F7" i="3"/>
  <c r="F7" i="1"/>
  <c r="G3" i="2"/>
  <c r="H3" i="2"/>
  <c r="G5" i="2"/>
  <c r="H5" i="2"/>
  <c r="G6" i="2"/>
  <c r="H6" i="2"/>
  <c r="G3" i="3"/>
  <c r="H3" i="3"/>
  <c r="G5" i="3"/>
  <c r="H5" i="3"/>
  <c r="G6" i="3"/>
  <c r="G3" i="1"/>
  <c r="H3" i="1"/>
  <c r="G5" i="1"/>
  <c r="H5" i="1"/>
  <c r="G6" i="1"/>
  <c r="H6" i="1"/>
  <c r="F5" i="2"/>
  <c r="F5" i="3"/>
  <c r="F5" i="1"/>
  <c r="F3" i="2"/>
  <c r="F3" i="3"/>
  <c r="F3" i="1"/>
  <c r="G9" i="3"/>
  <c r="H9" i="3"/>
  <c r="F9" i="2"/>
  <c r="F9" i="1"/>
  <c r="G8" i="2"/>
  <c r="H8" i="2"/>
  <c r="G10" i="2"/>
  <c r="H10" i="2"/>
  <c r="G8" i="3"/>
  <c r="H8" i="3"/>
  <c r="G10" i="3"/>
  <c r="H10" i="3"/>
  <c r="G8" i="1"/>
  <c r="H8" i="1"/>
  <c r="G10" i="1"/>
  <c r="H10" i="1"/>
  <c r="F10" i="2"/>
  <c r="F10" i="3"/>
  <c r="H6" i="3"/>
  <c r="F6" i="2"/>
  <c r="F6" i="3"/>
  <c r="F6" i="1"/>
  <c r="G12" i="2" l="1"/>
  <c r="H12" i="2"/>
  <c r="G12" i="3"/>
  <c r="H12" i="3"/>
  <c r="G12" i="1"/>
  <c r="H12" i="1"/>
  <c r="F12" i="2"/>
  <c r="F12" i="3"/>
  <c r="F12" i="1"/>
  <c r="F11" i="2"/>
  <c r="F11" i="3"/>
  <c r="F11" i="1"/>
  <c r="F8" i="2"/>
  <c r="F8" i="3"/>
  <c r="F8" i="1"/>
  <c r="G7" i="2"/>
  <c r="H7" i="2"/>
  <c r="G7" i="3"/>
  <c r="H7" i="3"/>
  <c r="G7" i="1"/>
  <c r="H7" i="1"/>
  <c r="G2" i="2"/>
  <c r="H2" i="2"/>
  <c r="G2" i="3"/>
  <c r="H2" i="3"/>
  <c r="G2" i="1"/>
  <c r="H2" i="1"/>
  <c r="F2" i="2"/>
  <c r="F2" i="3"/>
  <c r="F2" i="1"/>
</calcChain>
</file>

<file path=xl/sharedStrings.xml><?xml version="1.0" encoding="utf-8"?>
<sst xmlns="http://schemas.openxmlformats.org/spreadsheetml/2006/main" count="168" uniqueCount="45">
  <si>
    <t>Mtoe</t>
    <phoneticPr fontId="1" type="noConversion"/>
  </si>
  <si>
    <t>Coal</t>
    <phoneticPr fontId="1" type="noConversion"/>
  </si>
  <si>
    <t>Oil</t>
    <phoneticPr fontId="1" type="noConversion"/>
  </si>
  <si>
    <t>Gas</t>
    <phoneticPr fontId="1" type="noConversion"/>
  </si>
  <si>
    <t>TFC</t>
    <phoneticPr fontId="1" type="noConversion"/>
  </si>
  <si>
    <t>Industry</t>
  </si>
  <si>
    <t>-Coal</t>
  </si>
  <si>
    <t>-Oil</t>
  </si>
  <si>
    <t>-Gas</t>
  </si>
  <si>
    <t>Transport</t>
  </si>
  <si>
    <t>Buildings</t>
  </si>
  <si>
    <t>Other</t>
  </si>
  <si>
    <t>TPED</t>
    <phoneticPr fontId="1" type="noConversion"/>
  </si>
  <si>
    <t>-Coal</t>
    <phoneticPr fontId="1" type="noConversion"/>
  </si>
  <si>
    <t>-Oil</t>
    <phoneticPr fontId="1" type="noConversion"/>
  </si>
  <si>
    <t>-Gas</t>
    <phoneticPr fontId="1" type="noConversion"/>
  </si>
  <si>
    <t>Power sector</t>
    <phoneticPr fontId="1" type="noConversion"/>
  </si>
  <si>
    <t>Other energy sector</t>
    <phoneticPr fontId="1" type="noConversion"/>
  </si>
  <si>
    <t>TPED</t>
    <phoneticPr fontId="1" type="noConversion"/>
  </si>
  <si>
    <t>Coal</t>
    <phoneticPr fontId="1" type="noConversion"/>
  </si>
  <si>
    <t>Gas</t>
    <phoneticPr fontId="1" type="noConversion"/>
  </si>
  <si>
    <t>Power sector</t>
    <phoneticPr fontId="1" type="noConversion"/>
  </si>
  <si>
    <t>-Oil</t>
    <phoneticPr fontId="1" type="noConversion"/>
  </si>
  <si>
    <t>Other energy sector</t>
    <phoneticPr fontId="1" type="noConversion"/>
  </si>
  <si>
    <t>-Oil</t>
    <phoneticPr fontId="1" type="noConversion"/>
  </si>
  <si>
    <t>-Gas</t>
    <phoneticPr fontId="1" type="noConversion"/>
  </si>
  <si>
    <t>Other energy sector</t>
    <phoneticPr fontId="1" type="noConversion"/>
  </si>
  <si>
    <t>Non-Fuel</t>
    <phoneticPr fontId="1" type="noConversion"/>
  </si>
  <si>
    <t>Non-Fuel</t>
    <phoneticPr fontId="1" type="noConversion"/>
  </si>
  <si>
    <t>Non-Fuel</t>
    <phoneticPr fontId="1" type="noConversion"/>
  </si>
  <si>
    <t>Non-Fuel</t>
    <phoneticPr fontId="1" type="noConversion"/>
  </si>
  <si>
    <t>Primary</t>
    <phoneticPr fontId="1" type="noConversion"/>
  </si>
  <si>
    <t>Primary</t>
    <phoneticPr fontId="1" type="noConversion"/>
  </si>
  <si>
    <t>Secondary</t>
    <phoneticPr fontId="1" type="noConversion"/>
  </si>
  <si>
    <t>Secondary</t>
    <phoneticPr fontId="1" type="noConversion"/>
  </si>
  <si>
    <t>Tertiary</t>
    <phoneticPr fontId="1" type="noConversion"/>
  </si>
  <si>
    <t>Tertiary</t>
    <phoneticPr fontId="1" type="noConversion"/>
  </si>
  <si>
    <t>Non-Energy Use</t>
    <phoneticPr fontId="1" type="noConversion"/>
  </si>
  <si>
    <t>Coal</t>
    <phoneticPr fontId="1" type="noConversion"/>
  </si>
  <si>
    <t>Coal</t>
    <phoneticPr fontId="1" type="noConversion"/>
  </si>
  <si>
    <t>Coal</t>
    <phoneticPr fontId="1" type="noConversion"/>
  </si>
  <si>
    <t>Oil</t>
    <phoneticPr fontId="1" type="noConversion"/>
  </si>
  <si>
    <t>Oil</t>
    <phoneticPr fontId="1" type="noConversion"/>
  </si>
  <si>
    <t>Gas</t>
    <phoneticPr fontId="1" type="noConversion"/>
  </si>
  <si>
    <t>Non-Fuel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</si>
</sst>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Times New Roman"/>
      <family val="1"/>
    </font>
    <font>
      <sz val="11"/>
      <name val="宋体"/>
      <family val="2"/>
      <scheme val="minor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49" fontId="2" fillId="0" borderId="0" xfId="0" applyNumberFormat="1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24" workbookViewId="0">
      <selection activeCell="H34" sqref="H34"/>
    </sheetView>
  </sheetViews>
  <sheetFormatPr defaultRowHeight="14" x14ac:dyDescent="0.3"/>
  <cols>
    <col min="1" max="1" width="19.7265625" style="1" bestFit="1" customWidth="1"/>
    <col min="2" max="4" width="8.6328125" style="1" customWidth="1"/>
    <col min="5" max="5" width="10.08984375" style="1" bestFit="1" customWidth="1"/>
    <col min="6" max="8" width="8.6328125" style="1" customWidth="1"/>
    <col min="9" max="16384" width="8.7265625" style="1"/>
  </cols>
  <sheetData>
    <row r="1" spans="1:8" x14ac:dyDescent="0.3">
      <c r="A1" s="1" t="s">
        <v>0</v>
      </c>
      <c r="B1" s="1">
        <v>2025</v>
      </c>
      <c r="C1" s="1">
        <v>2030</v>
      </c>
      <c r="D1" s="1">
        <v>2040</v>
      </c>
      <c r="F1" s="1">
        <v>2025</v>
      </c>
      <c r="G1" s="1">
        <v>2030</v>
      </c>
      <c r="H1" s="1">
        <v>2040</v>
      </c>
    </row>
    <row r="2" spans="1:8" s="3" customFormat="1" x14ac:dyDescent="0.3">
      <c r="A2" s="3" t="s">
        <v>12</v>
      </c>
      <c r="B2" s="3">
        <v>3340</v>
      </c>
      <c r="C2" s="3">
        <v>3495</v>
      </c>
      <c r="D2" s="3">
        <v>3635</v>
      </c>
      <c r="E2" s="3" t="s">
        <v>31</v>
      </c>
      <c r="F2" s="3">
        <f>B36</f>
        <v>93</v>
      </c>
      <c r="G2" s="3">
        <f t="shared" ref="G2:H6" si="0">C36</f>
        <v>97</v>
      </c>
      <c r="H2" s="3">
        <f t="shared" si="0"/>
        <v>99</v>
      </c>
    </row>
    <row r="3" spans="1:8" x14ac:dyDescent="0.3">
      <c r="A3" s="4" t="s">
        <v>13</v>
      </c>
      <c r="B3" s="1">
        <v>1915</v>
      </c>
      <c r="C3" s="1">
        <v>1861</v>
      </c>
      <c r="D3" s="1">
        <v>1676</v>
      </c>
      <c r="E3" s="4" t="s">
        <v>13</v>
      </c>
      <c r="F3" s="1">
        <f>B37</f>
        <v>78</v>
      </c>
      <c r="G3" s="1">
        <f t="shared" si="0"/>
        <v>78</v>
      </c>
      <c r="H3" s="1">
        <f t="shared" si="0"/>
        <v>78</v>
      </c>
    </row>
    <row r="4" spans="1:8" x14ac:dyDescent="0.3">
      <c r="A4" s="4" t="s">
        <v>14</v>
      </c>
      <c r="B4" s="1">
        <v>690</v>
      </c>
      <c r="C4" s="1">
        <v>719</v>
      </c>
      <c r="D4" s="1">
        <v>721</v>
      </c>
      <c r="E4" s="4" t="s">
        <v>14</v>
      </c>
      <c r="F4" s="1">
        <v>0</v>
      </c>
      <c r="G4" s="1">
        <v>0</v>
      </c>
      <c r="H4" s="1">
        <v>0</v>
      </c>
    </row>
    <row r="5" spans="1:8" x14ac:dyDescent="0.3">
      <c r="A5" s="4" t="s">
        <v>15</v>
      </c>
      <c r="B5" s="1">
        <v>361</v>
      </c>
      <c r="C5" s="1">
        <v>432</v>
      </c>
      <c r="D5" s="1">
        <v>543</v>
      </c>
      <c r="E5" s="4" t="s">
        <v>15</v>
      </c>
      <c r="F5" s="1">
        <f t="shared" ref="F5:F6" si="1">B39</f>
        <v>13</v>
      </c>
      <c r="G5" s="1">
        <f t="shared" si="0"/>
        <v>15</v>
      </c>
      <c r="H5" s="1">
        <f t="shared" si="0"/>
        <v>17</v>
      </c>
    </row>
    <row r="6" spans="1:8" s="3" customFormat="1" x14ac:dyDescent="0.3">
      <c r="A6" s="1" t="s">
        <v>29</v>
      </c>
      <c r="B6" s="1">
        <v>544</v>
      </c>
      <c r="C6" s="1">
        <v>671</v>
      </c>
      <c r="D6" s="1">
        <v>918</v>
      </c>
      <c r="E6" s="1" t="s">
        <v>29</v>
      </c>
      <c r="F6" s="1">
        <f t="shared" si="1"/>
        <v>2</v>
      </c>
      <c r="G6" s="1">
        <f t="shared" si="0"/>
        <v>4</v>
      </c>
      <c r="H6" s="1">
        <f t="shared" si="0"/>
        <v>4</v>
      </c>
    </row>
    <row r="7" spans="1:8" s="3" customFormat="1" x14ac:dyDescent="0.3">
      <c r="A7" s="3" t="s">
        <v>16</v>
      </c>
      <c r="B7" s="3">
        <v>1643</v>
      </c>
      <c r="C7" s="3">
        <v>1786</v>
      </c>
      <c r="D7" s="3">
        <v>1984</v>
      </c>
      <c r="E7" s="3" t="s">
        <v>33</v>
      </c>
      <c r="F7" s="3">
        <f>B7+B12+B22</f>
        <v>2555</v>
      </c>
      <c r="G7" s="3">
        <f t="shared" ref="G7:H10" si="2">C7+C12+C22</f>
        <v>2679</v>
      </c>
      <c r="H7" s="3">
        <f t="shared" si="2"/>
        <v>2823</v>
      </c>
    </row>
    <row r="8" spans="1:8" s="3" customFormat="1" x14ac:dyDescent="0.3">
      <c r="A8" s="4" t="s">
        <v>13</v>
      </c>
      <c r="B8" s="1">
        <v>1108</v>
      </c>
      <c r="C8" s="1">
        <v>1109</v>
      </c>
      <c r="D8" s="1">
        <v>1043</v>
      </c>
      <c r="E8" s="4" t="s">
        <v>13</v>
      </c>
      <c r="F8" s="1">
        <f>B8+B13+B23</f>
        <v>1789</v>
      </c>
      <c r="G8" s="1">
        <f t="shared" si="2"/>
        <v>1750</v>
      </c>
      <c r="H8" s="1">
        <f t="shared" si="2"/>
        <v>1589</v>
      </c>
    </row>
    <row r="9" spans="1:8" s="3" customFormat="1" x14ac:dyDescent="0.3">
      <c r="A9" s="4" t="s">
        <v>14</v>
      </c>
      <c r="B9" s="1">
        <v>7</v>
      </c>
      <c r="C9" s="1">
        <v>6</v>
      </c>
      <c r="D9" s="1">
        <v>5</v>
      </c>
      <c r="E9" s="4" t="s">
        <v>14</v>
      </c>
      <c r="F9" s="1">
        <f>B9+B14+B24</f>
        <v>109</v>
      </c>
      <c r="G9" s="1">
        <f t="shared" si="2"/>
        <v>98</v>
      </c>
      <c r="H9" s="1">
        <f t="shared" si="2"/>
        <v>79</v>
      </c>
    </row>
    <row r="10" spans="1:8" s="3" customFormat="1" x14ac:dyDescent="0.3">
      <c r="A10" s="4" t="s">
        <v>15</v>
      </c>
      <c r="B10" s="1">
        <v>101</v>
      </c>
      <c r="C10" s="1">
        <v>122</v>
      </c>
      <c r="D10" s="1">
        <v>160</v>
      </c>
      <c r="E10" s="4" t="s">
        <v>15</v>
      </c>
      <c r="F10" s="1">
        <f>B10+B15+B25</f>
        <v>226</v>
      </c>
      <c r="G10" s="1">
        <f t="shared" si="2"/>
        <v>276</v>
      </c>
      <c r="H10" s="1">
        <f t="shared" si="2"/>
        <v>364</v>
      </c>
    </row>
    <row r="11" spans="1:8" s="3" customFormat="1" x14ac:dyDescent="0.3">
      <c r="A11" s="4" t="s">
        <v>27</v>
      </c>
      <c r="B11" s="1">
        <v>427</v>
      </c>
      <c r="C11" s="1">
        <v>547</v>
      </c>
      <c r="D11" s="1">
        <v>777</v>
      </c>
      <c r="E11" s="1" t="s">
        <v>29</v>
      </c>
      <c r="F11" s="1">
        <f>B11+B26</f>
        <v>432</v>
      </c>
      <c r="G11" s="1">
        <f t="shared" ref="G11:H11" si="3">C11+C26</f>
        <v>554</v>
      </c>
      <c r="H11" s="1">
        <f t="shared" si="3"/>
        <v>791</v>
      </c>
    </row>
    <row r="12" spans="1:8" s="3" customFormat="1" x14ac:dyDescent="0.3">
      <c r="A12" s="3" t="s">
        <v>17</v>
      </c>
      <c r="B12" s="3">
        <v>243</v>
      </c>
      <c r="C12" s="3">
        <v>229</v>
      </c>
      <c r="D12" s="3">
        <v>203</v>
      </c>
      <c r="E12" s="3" t="s">
        <v>35</v>
      </c>
      <c r="F12" s="3">
        <f>B27+B31</f>
        <v>696</v>
      </c>
      <c r="G12" s="3">
        <f t="shared" ref="G12:H12" si="4">C27+C31</f>
        <v>723</v>
      </c>
      <c r="H12" s="3">
        <f t="shared" si="4"/>
        <v>723</v>
      </c>
    </row>
    <row r="13" spans="1:8" s="3" customFormat="1" x14ac:dyDescent="0.3">
      <c r="A13" s="4" t="s">
        <v>13</v>
      </c>
      <c r="B13" s="1">
        <v>188</v>
      </c>
      <c r="C13" s="1">
        <v>185</v>
      </c>
      <c r="D13" s="1">
        <v>175</v>
      </c>
      <c r="E13" s="4" t="s">
        <v>13</v>
      </c>
      <c r="F13" s="1">
        <f>B32</f>
        <v>48</v>
      </c>
      <c r="G13" s="1">
        <f t="shared" ref="G13:H13" si="5">C32</f>
        <v>33</v>
      </c>
      <c r="H13" s="1">
        <f t="shared" si="5"/>
        <v>9</v>
      </c>
    </row>
    <row r="14" spans="1:8" s="3" customFormat="1" x14ac:dyDescent="0.3">
      <c r="A14" s="4" t="s">
        <v>14</v>
      </c>
      <c r="B14" s="1">
        <v>40</v>
      </c>
      <c r="C14" s="1">
        <v>34</v>
      </c>
      <c r="D14" s="1">
        <v>25</v>
      </c>
      <c r="E14" s="4" t="s">
        <v>14</v>
      </c>
      <c r="F14" s="1">
        <f>+B28+B33</f>
        <v>416</v>
      </c>
      <c r="G14" s="1">
        <f t="shared" ref="G14:H14" si="6">+C28+C33</f>
        <v>436</v>
      </c>
      <c r="H14" s="1">
        <f t="shared" si="6"/>
        <v>429</v>
      </c>
    </row>
    <row r="15" spans="1:8" s="3" customFormat="1" x14ac:dyDescent="0.3">
      <c r="A15" s="4" t="s">
        <v>15</v>
      </c>
      <c r="B15" s="1">
        <v>16</v>
      </c>
      <c r="C15" s="1">
        <v>11</v>
      </c>
      <c r="D15" s="1">
        <v>2</v>
      </c>
      <c r="E15" s="4" t="s">
        <v>15</v>
      </c>
      <c r="F15" s="1">
        <f t="shared" ref="F15:F16" si="7">+B29+B34</f>
        <v>122</v>
      </c>
      <c r="G15" s="1">
        <f t="shared" ref="G15:G16" si="8">+C29+C34</f>
        <v>141</v>
      </c>
      <c r="H15" s="1">
        <f t="shared" ref="H15:H16" si="9">+D29+D34</f>
        <v>162</v>
      </c>
    </row>
    <row r="16" spans="1:8" s="3" customFormat="1" x14ac:dyDescent="0.3">
      <c r="A16" s="4" t="s">
        <v>27</v>
      </c>
      <c r="B16" s="1">
        <v>0</v>
      </c>
      <c r="C16" s="1">
        <v>0</v>
      </c>
      <c r="D16" s="1">
        <v>0</v>
      </c>
      <c r="E16" s="1" t="s">
        <v>29</v>
      </c>
      <c r="F16" s="1">
        <f t="shared" si="7"/>
        <v>110</v>
      </c>
      <c r="G16" s="1">
        <f t="shared" si="8"/>
        <v>113</v>
      </c>
      <c r="H16" s="1">
        <f t="shared" si="9"/>
        <v>123</v>
      </c>
    </row>
    <row r="17" spans="1:4" x14ac:dyDescent="0.3">
      <c r="A17" s="3" t="s">
        <v>4</v>
      </c>
      <c r="B17" s="3">
        <v>1454</v>
      </c>
      <c r="C17" s="3">
        <v>1480</v>
      </c>
      <c r="D17" s="3">
        <v>1448</v>
      </c>
    </row>
    <row r="18" spans="1:4" x14ac:dyDescent="0.3">
      <c r="A18" s="1" t="s">
        <v>1</v>
      </c>
      <c r="B18" s="1">
        <v>619</v>
      </c>
      <c r="C18" s="1">
        <v>567</v>
      </c>
      <c r="D18" s="1">
        <v>458</v>
      </c>
    </row>
    <row r="19" spans="1:4" x14ac:dyDescent="0.3">
      <c r="A19" s="1" t="s">
        <v>2</v>
      </c>
      <c r="B19" s="1">
        <v>474</v>
      </c>
      <c r="C19" s="1">
        <v>490</v>
      </c>
      <c r="D19" s="1">
        <v>468</v>
      </c>
    </row>
    <row r="20" spans="1:4" x14ac:dyDescent="0.3">
      <c r="A20" s="1" t="s">
        <v>3</v>
      </c>
      <c r="B20" s="1">
        <v>244</v>
      </c>
      <c r="C20" s="1">
        <v>299</v>
      </c>
      <c r="D20" s="1">
        <v>381</v>
      </c>
    </row>
    <row r="21" spans="1:4" x14ac:dyDescent="0.3">
      <c r="A21" s="1" t="s">
        <v>28</v>
      </c>
      <c r="B21" s="1">
        <v>117</v>
      </c>
      <c r="C21" s="1">
        <v>124</v>
      </c>
      <c r="D21" s="1">
        <v>141</v>
      </c>
    </row>
    <row r="22" spans="1:4" s="3" customFormat="1" x14ac:dyDescent="0.3">
      <c r="A22" s="3" t="s">
        <v>5</v>
      </c>
      <c r="B22" s="3">
        <v>669</v>
      </c>
      <c r="C22" s="3">
        <v>664</v>
      </c>
      <c r="D22" s="3">
        <v>636</v>
      </c>
    </row>
    <row r="23" spans="1:4" x14ac:dyDescent="0.3">
      <c r="A23" s="1" t="s">
        <v>6</v>
      </c>
      <c r="B23" s="1">
        <v>493</v>
      </c>
      <c r="C23" s="1">
        <v>456</v>
      </c>
      <c r="D23" s="1">
        <v>371</v>
      </c>
    </row>
    <row r="24" spans="1:4" x14ac:dyDescent="0.3">
      <c r="A24" s="1" t="s">
        <v>7</v>
      </c>
      <c r="B24" s="1">
        <v>62</v>
      </c>
      <c r="C24" s="1">
        <v>58</v>
      </c>
      <c r="D24" s="1">
        <v>49</v>
      </c>
    </row>
    <row r="25" spans="1:4" x14ac:dyDescent="0.3">
      <c r="A25" s="1" t="s">
        <v>8</v>
      </c>
      <c r="B25" s="1">
        <v>109</v>
      </c>
      <c r="C25" s="1">
        <v>143</v>
      </c>
      <c r="D25" s="1">
        <v>202</v>
      </c>
    </row>
    <row r="26" spans="1:4" x14ac:dyDescent="0.3">
      <c r="A26" s="1" t="s">
        <v>29</v>
      </c>
      <c r="B26" s="1">
        <v>5</v>
      </c>
      <c r="C26" s="1">
        <v>7</v>
      </c>
      <c r="D26" s="1">
        <v>14</v>
      </c>
    </row>
    <row r="27" spans="1:4" s="3" customFormat="1" x14ac:dyDescent="0.3">
      <c r="A27" s="3" t="s">
        <v>9</v>
      </c>
      <c r="B27" s="3">
        <v>408</v>
      </c>
      <c r="C27" s="3">
        <v>446</v>
      </c>
      <c r="D27" s="3">
        <v>467</v>
      </c>
    </row>
    <row r="28" spans="1:4" x14ac:dyDescent="0.3">
      <c r="A28" s="1" t="s">
        <v>7</v>
      </c>
      <c r="B28" s="1">
        <v>364</v>
      </c>
      <c r="C28" s="1">
        <v>389</v>
      </c>
      <c r="D28" s="1">
        <v>392</v>
      </c>
    </row>
    <row r="29" spans="1:4" x14ac:dyDescent="0.3">
      <c r="A29" s="1" t="s">
        <v>8</v>
      </c>
      <c r="B29" s="1">
        <v>35</v>
      </c>
      <c r="C29" s="1">
        <v>43</v>
      </c>
      <c r="D29" s="1">
        <v>53</v>
      </c>
    </row>
    <row r="30" spans="1:4" x14ac:dyDescent="0.3">
      <c r="A30" s="1" t="s">
        <v>29</v>
      </c>
      <c r="B30" s="1">
        <v>9</v>
      </c>
      <c r="C30" s="1">
        <v>14</v>
      </c>
      <c r="D30" s="1">
        <v>22</v>
      </c>
    </row>
    <row r="31" spans="1:4" s="3" customFormat="1" x14ac:dyDescent="0.3">
      <c r="A31" s="3" t="s">
        <v>10</v>
      </c>
      <c r="B31" s="3">
        <v>288</v>
      </c>
      <c r="C31" s="3">
        <v>277</v>
      </c>
      <c r="D31" s="3">
        <v>256</v>
      </c>
    </row>
    <row r="32" spans="1:4" x14ac:dyDescent="0.3">
      <c r="A32" s="1" t="s">
        <v>6</v>
      </c>
      <c r="B32" s="1">
        <v>48</v>
      </c>
      <c r="C32" s="1">
        <v>33</v>
      </c>
      <c r="D32" s="1">
        <v>9</v>
      </c>
    </row>
    <row r="33" spans="1:4" x14ac:dyDescent="0.3">
      <c r="A33" s="1" t="s">
        <v>7</v>
      </c>
      <c r="B33" s="1">
        <v>52</v>
      </c>
      <c r="C33" s="1">
        <v>47</v>
      </c>
      <c r="D33" s="1">
        <v>37</v>
      </c>
    </row>
    <row r="34" spans="1:4" x14ac:dyDescent="0.3">
      <c r="A34" s="1" t="s">
        <v>8</v>
      </c>
      <c r="B34" s="1">
        <v>87</v>
      </c>
      <c r="C34" s="1">
        <v>98</v>
      </c>
      <c r="D34" s="1">
        <v>109</v>
      </c>
    </row>
    <row r="35" spans="1:4" x14ac:dyDescent="0.3">
      <c r="A35" s="1" t="s">
        <v>28</v>
      </c>
      <c r="B35" s="1">
        <v>101</v>
      </c>
      <c r="C35" s="1">
        <v>99</v>
      </c>
      <c r="D35" s="1">
        <v>101</v>
      </c>
    </row>
    <row r="36" spans="1:4" s="3" customFormat="1" x14ac:dyDescent="0.3">
      <c r="A36" s="3" t="s">
        <v>11</v>
      </c>
      <c r="B36" s="3">
        <v>93</v>
      </c>
      <c r="C36" s="3">
        <v>97</v>
      </c>
      <c r="D36" s="3">
        <v>99</v>
      </c>
    </row>
    <row r="37" spans="1:4" x14ac:dyDescent="0.3">
      <c r="A37" s="1" t="s">
        <v>38</v>
      </c>
      <c r="B37" s="1">
        <v>78</v>
      </c>
      <c r="C37" s="1">
        <v>78</v>
      </c>
      <c r="D37" s="1">
        <v>78</v>
      </c>
    </row>
    <row r="38" spans="1:4" x14ac:dyDescent="0.3">
      <c r="A38" s="1" t="s">
        <v>41</v>
      </c>
      <c r="B38" s="1">
        <v>0</v>
      </c>
      <c r="C38" s="1">
        <v>0</v>
      </c>
      <c r="D38" s="1">
        <v>0</v>
      </c>
    </row>
    <row r="39" spans="1:4" x14ac:dyDescent="0.3">
      <c r="A39" s="1" t="s">
        <v>43</v>
      </c>
      <c r="B39" s="1">
        <v>13</v>
      </c>
      <c r="C39" s="1">
        <v>15</v>
      </c>
      <c r="D39" s="1">
        <v>17</v>
      </c>
    </row>
    <row r="40" spans="1:4" x14ac:dyDescent="0.3">
      <c r="A40" s="1" t="s">
        <v>44</v>
      </c>
      <c r="B40" s="1">
        <v>2</v>
      </c>
      <c r="C40" s="1">
        <v>4</v>
      </c>
      <c r="D40" s="1">
        <v>4</v>
      </c>
    </row>
    <row r="41" spans="1:4" s="3" customFormat="1" x14ac:dyDescent="0.3">
      <c r="A41" s="3" t="s">
        <v>37</v>
      </c>
      <c r="B41" s="3">
        <v>169</v>
      </c>
      <c r="C41" s="3">
        <v>189</v>
      </c>
      <c r="D41" s="3">
        <v>223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24" workbookViewId="0">
      <selection activeCell="H34" sqref="H34"/>
    </sheetView>
  </sheetViews>
  <sheetFormatPr defaultRowHeight="14.5" x14ac:dyDescent="0.3"/>
  <cols>
    <col min="1" max="1" width="19.7265625" style="1" bestFit="1" customWidth="1"/>
    <col min="2" max="4" width="8.6328125" style="1" customWidth="1"/>
    <col min="5" max="5" width="9.6328125" style="2" bestFit="1" customWidth="1"/>
    <col min="6" max="16384" width="8.7265625" style="2"/>
  </cols>
  <sheetData>
    <row r="1" spans="1:8" x14ac:dyDescent="0.3">
      <c r="A1" s="1" t="s">
        <v>0</v>
      </c>
      <c r="B1" s="1">
        <v>2025</v>
      </c>
      <c r="C1" s="1">
        <v>2030</v>
      </c>
      <c r="D1" s="1">
        <v>2040</v>
      </c>
      <c r="F1" s="1">
        <v>2025</v>
      </c>
      <c r="G1" s="1">
        <v>2030</v>
      </c>
      <c r="H1" s="1">
        <v>2040</v>
      </c>
    </row>
    <row r="2" spans="1:8" s="1" customFormat="1" ht="14" x14ac:dyDescent="0.3">
      <c r="A2" s="3" t="s">
        <v>18</v>
      </c>
      <c r="B2" s="3">
        <v>3347</v>
      </c>
      <c r="C2" s="3">
        <v>3626</v>
      </c>
      <c r="D2" s="3">
        <v>4036</v>
      </c>
      <c r="E2" s="3" t="s">
        <v>32</v>
      </c>
      <c r="F2" s="3">
        <f>B36</f>
        <v>94</v>
      </c>
      <c r="G2" s="3">
        <f t="shared" ref="G2:H6" si="0">C36</f>
        <v>100</v>
      </c>
      <c r="H2" s="3">
        <f t="shared" si="0"/>
        <v>105</v>
      </c>
    </row>
    <row r="3" spans="1:8" s="1" customFormat="1" ht="14" x14ac:dyDescent="0.3">
      <c r="A3" s="1" t="s">
        <v>19</v>
      </c>
      <c r="B3" s="1">
        <v>2005</v>
      </c>
      <c r="C3" s="1">
        <v>2068</v>
      </c>
      <c r="D3" s="1">
        <v>2143</v>
      </c>
      <c r="E3" s="1" t="s">
        <v>19</v>
      </c>
      <c r="F3" s="1">
        <f>B37</f>
        <v>79</v>
      </c>
      <c r="G3" s="1">
        <f t="shared" si="0"/>
        <v>82</v>
      </c>
      <c r="H3" s="1">
        <f t="shared" si="0"/>
        <v>85</v>
      </c>
    </row>
    <row r="4" spans="1:8" s="1" customFormat="1" ht="14" x14ac:dyDescent="0.3">
      <c r="A4" s="1" t="s">
        <v>2</v>
      </c>
      <c r="B4" s="1">
        <v>733</v>
      </c>
      <c r="C4" s="1">
        <v>795</v>
      </c>
      <c r="D4" s="1">
        <v>855</v>
      </c>
      <c r="E4" s="1" t="s">
        <v>2</v>
      </c>
      <c r="F4" s="1">
        <v>0</v>
      </c>
      <c r="G4" s="1">
        <v>0</v>
      </c>
      <c r="H4" s="1">
        <v>0</v>
      </c>
    </row>
    <row r="5" spans="1:8" s="1" customFormat="1" ht="14" x14ac:dyDescent="0.3">
      <c r="A5" s="1" t="s">
        <v>20</v>
      </c>
      <c r="B5" s="1">
        <v>371</v>
      </c>
      <c r="C5" s="1">
        <v>460</v>
      </c>
      <c r="D5" s="1">
        <v>608</v>
      </c>
      <c r="E5" s="1" t="s">
        <v>20</v>
      </c>
      <c r="F5" s="1">
        <f t="shared" ref="F5:F6" si="1">B39</f>
        <v>13</v>
      </c>
      <c r="G5" s="1">
        <f t="shared" si="0"/>
        <v>15</v>
      </c>
      <c r="H5" s="1">
        <f t="shared" si="0"/>
        <v>16</v>
      </c>
    </row>
    <row r="6" spans="1:8" s="1" customFormat="1" ht="14" x14ac:dyDescent="0.3">
      <c r="A6" s="1" t="s">
        <v>28</v>
      </c>
      <c r="B6" s="1">
        <v>522</v>
      </c>
      <c r="C6" s="1">
        <v>613</v>
      </c>
      <c r="D6" s="1">
        <v>785</v>
      </c>
      <c r="E6" s="1" t="s">
        <v>28</v>
      </c>
      <c r="F6" s="1">
        <f t="shared" si="1"/>
        <v>2</v>
      </c>
      <c r="G6" s="1">
        <f t="shared" si="0"/>
        <v>3</v>
      </c>
      <c r="H6" s="1">
        <f t="shared" si="0"/>
        <v>4</v>
      </c>
    </row>
    <row r="7" spans="1:8" s="1" customFormat="1" ht="14" x14ac:dyDescent="0.3">
      <c r="A7" s="3" t="s">
        <v>21</v>
      </c>
      <c r="B7" s="3">
        <v>1680</v>
      </c>
      <c r="C7" s="3">
        <v>1890</v>
      </c>
      <c r="D7" s="3">
        <v>2233</v>
      </c>
      <c r="E7" s="3" t="s">
        <v>34</v>
      </c>
      <c r="F7" s="3">
        <f>B7+B12+B22</f>
        <v>2622</v>
      </c>
      <c r="G7" s="3">
        <f t="shared" ref="G7:H10" si="2">C7+C12+C22</f>
        <v>2844</v>
      </c>
      <c r="H7" s="3">
        <f t="shared" si="2"/>
        <v>3197</v>
      </c>
    </row>
    <row r="8" spans="1:8" s="1" customFormat="1" ht="14" x14ac:dyDescent="0.3">
      <c r="A8" s="4" t="s">
        <v>13</v>
      </c>
      <c r="B8" s="1">
        <v>1152</v>
      </c>
      <c r="C8" s="1">
        <v>1242</v>
      </c>
      <c r="D8" s="1">
        <v>1377</v>
      </c>
      <c r="E8" s="1" t="s">
        <v>19</v>
      </c>
      <c r="F8" s="1">
        <f>B8+B13+B23</f>
        <v>1857</v>
      </c>
      <c r="G8" s="1">
        <f t="shared" si="2"/>
        <v>1927</v>
      </c>
      <c r="H8" s="1">
        <f t="shared" si="2"/>
        <v>2013</v>
      </c>
    </row>
    <row r="9" spans="1:8" s="1" customFormat="1" ht="14" x14ac:dyDescent="0.3">
      <c r="A9" s="4" t="s">
        <v>22</v>
      </c>
      <c r="B9" s="1">
        <v>7</v>
      </c>
      <c r="C9" s="1">
        <v>6</v>
      </c>
      <c r="D9" s="1">
        <v>5</v>
      </c>
      <c r="E9" s="1" t="s">
        <v>2</v>
      </c>
      <c r="F9" s="1">
        <f>B9+B14+B24</f>
        <v>113</v>
      </c>
      <c r="G9" s="1">
        <f t="shared" si="2"/>
        <v>107</v>
      </c>
      <c r="H9" s="1">
        <f t="shared" si="2"/>
        <v>92</v>
      </c>
    </row>
    <row r="10" spans="1:8" s="1" customFormat="1" ht="14" x14ac:dyDescent="0.3">
      <c r="A10" s="4" t="s">
        <v>15</v>
      </c>
      <c r="B10" s="1">
        <v>111</v>
      </c>
      <c r="C10" s="1">
        <v>144</v>
      </c>
      <c r="D10" s="1">
        <v>191</v>
      </c>
      <c r="E10" s="1" t="s">
        <v>20</v>
      </c>
      <c r="F10" s="1">
        <f>B10+B15+B25</f>
        <v>238</v>
      </c>
      <c r="G10" s="1">
        <f t="shared" si="2"/>
        <v>306</v>
      </c>
      <c r="H10" s="1">
        <f t="shared" si="2"/>
        <v>423</v>
      </c>
    </row>
    <row r="11" spans="1:8" s="3" customFormat="1" ht="14" x14ac:dyDescent="0.3">
      <c r="A11" s="4" t="s">
        <v>28</v>
      </c>
      <c r="B11" s="1">
        <v>410</v>
      </c>
      <c r="C11" s="1">
        <v>498</v>
      </c>
      <c r="D11" s="1">
        <v>660</v>
      </c>
      <c r="E11" s="1" t="s">
        <v>28</v>
      </c>
      <c r="F11" s="1">
        <f>B11+B26</f>
        <v>415</v>
      </c>
      <c r="G11" s="1">
        <f t="shared" ref="G11:H11" si="3">C11+C26</f>
        <v>504</v>
      </c>
      <c r="H11" s="1">
        <f t="shared" si="3"/>
        <v>670</v>
      </c>
    </row>
    <row r="12" spans="1:8" s="1" customFormat="1" ht="14" x14ac:dyDescent="0.3">
      <c r="A12" s="3" t="s">
        <v>23</v>
      </c>
      <c r="B12" s="3">
        <v>251</v>
      </c>
      <c r="C12" s="3">
        <v>249</v>
      </c>
      <c r="D12" s="3">
        <v>241</v>
      </c>
      <c r="E12" s="3" t="s">
        <v>36</v>
      </c>
      <c r="F12" s="3">
        <f>B27+B31</f>
        <v>746</v>
      </c>
      <c r="G12" s="3">
        <f t="shared" ref="G12:H12" si="4">C27+C31</f>
        <v>803</v>
      </c>
      <c r="H12" s="3">
        <f t="shared" si="4"/>
        <v>862</v>
      </c>
    </row>
    <row r="13" spans="1:8" s="1" customFormat="1" ht="14" x14ac:dyDescent="0.3">
      <c r="A13" s="4" t="s">
        <v>13</v>
      </c>
      <c r="B13" s="1">
        <v>194</v>
      </c>
      <c r="C13" s="1">
        <v>198</v>
      </c>
      <c r="D13" s="1">
        <v>204</v>
      </c>
      <c r="E13" s="1" t="s">
        <v>19</v>
      </c>
      <c r="F13" s="1">
        <f>B32</f>
        <v>69</v>
      </c>
      <c r="G13" s="1">
        <f t="shared" ref="G13:H13" si="5">C32</f>
        <v>59</v>
      </c>
      <c r="H13" s="1">
        <f t="shared" si="5"/>
        <v>45</v>
      </c>
    </row>
    <row r="14" spans="1:8" s="1" customFormat="1" ht="14" x14ac:dyDescent="0.3">
      <c r="A14" s="4" t="s">
        <v>14</v>
      </c>
      <c r="B14" s="1">
        <v>42</v>
      </c>
      <c r="C14" s="1">
        <v>38</v>
      </c>
      <c r="D14" s="1">
        <v>30</v>
      </c>
      <c r="E14" s="1" t="s">
        <v>2</v>
      </c>
      <c r="F14" s="1">
        <f>+B28+B33</f>
        <v>451</v>
      </c>
      <c r="G14" s="1">
        <f t="shared" ref="G14:H14" si="6">+C28+C33</f>
        <v>499</v>
      </c>
      <c r="H14" s="1">
        <f t="shared" si="6"/>
        <v>536</v>
      </c>
    </row>
    <row r="15" spans="1:8" s="1" customFormat="1" ht="14" x14ac:dyDescent="0.3">
      <c r="A15" s="4" t="s">
        <v>15</v>
      </c>
      <c r="B15" s="1">
        <v>16</v>
      </c>
      <c r="C15" s="1">
        <v>13</v>
      </c>
      <c r="D15" s="1">
        <v>8</v>
      </c>
      <c r="E15" s="1" t="s">
        <v>20</v>
      </c>
      <c r="F15" s="1">
        <f t="shared" ref="F15:F16" si="7">+B29+B34</f>
        <v>120</v>
      </c>
      <c r="G15" s="1">
        <f t="shared" ref="G15:G16" si="8">+C29+C34</f>
        <v>139</v>
      </c>
      <c r="H15" s="1">
        <f t="shared" ref="H15:H16" si="9">+D29+D34</f>
        <v>169</v>
      </c>
    </row>
    <row r="16" spans="1:8" s="1" customFormat="1" ht="14" x14ac:dyDescent="0.3">
      <c r="A16" s="4" t="s">
        <v>27</v>
      </c>
      <c r="B16" s="1">
        <v>-1</v>
      </c>
      <c r="C16" s="1">
        <v>0</v>
      </c>
      <c r="D16" s="1">
        <v>-1</v>
      </c>
      <c r="E16" s="1" t="s">
        <v>28</v>
      </c>
      <c r="F16" s="1">
        <f t="shared" si="7"/>
        <v>106</v>
      </c>
      <c r="G16" s="1">
        <f t="shared" si="8"/>
        <v>106</v>
      </c>
      <c r="H16" s="1">
        <f t="shared" si="9"/>
        <v>112</v>
      </c>
    </row>
    <row r="17" spans="1:8" s="1" customFormat="1" ht="14" x14ac:dyDescent="0.3">
      <c r="A17" s="3" t="s">
        <v>4</v>
      </c>
      <c r="B17" s="3">
        <v>1416</v>
      </c>
      <c r="C17" s="3">
        <v>1487</v>
      </c>
      <c r="D17" s="3">
        <v>1562</v>
      </c>
      <c r="F17" s="3"/>
      <c r="G17" s="3"/>
      <c r="H17" s="3"/>
    </row>
    <row r="18" spans="1:8" x14ac:dyDescent="0.3">
      <c r="A18" s="1" t="s">
        <v>1</v>
      </c>
      <c r="B18" s="1">
        <v>659</v>
      </c>
      <c r="C18" s="1">
        <v>628</v>
      </c>
      <c r="D18" s="1">
        <v>562</v>
      </c>
    </row>
    <row r="19" spans="1:8" x14ac:dyDescent="0.3">
      <c r="A19" s="1" t="s">
        <v>2</v>
      </c>
      <c r="B19" s="1">
        <v>514</v>
      </c>
      <c r="C19" s="1">
        <v>558</v>
      </c>
      <c r="D19" s="1">
        <v>583</v>
      </c>
    </row>
    <row r="20" spans="1:8" x14ac:dyDescent="0.3">
      <c r="A20" s="1" t="s">
        <v>3</v>
      </c>
      <c r="B20" s="1">
        <v>244</v>
      </c>
      <c r="C20" s="1">
        <v>303</v>
      </c>
      <c r="D20" s="1">
        <v>409</v>
      </c>
    </row>
    <row r="21" spans="1:8" x14ac:dyDescent="0.3">
      <c r="A21" s="1" t="s">
        <v>28</v>
      </c>
      <c r="B21" s="1">
        <v>113</v>
      </c>
      <c r="C21" s="1">
        <v>115</v>
      </c>
      <c r="D21" s="1">
        <v>126</v>
      </c>
    </row>
    <row r="22" spans="1:8" s="3" customFormat="1" ht="14" x14ac:dyDescent="0.3">
      <c r="A22" s="3" t="s">
        <v>5</v>
      </c>
      <c r="B22" s="3">
        <v>691</v>
      </c>
      <c r="C22" s="3">
        <v>705</v>
      </c>
      <c r="D22" s="3">
        <v>723</v>
      </c>
    </row>
    <row r="23" spans="1:8" x14ac:dyDescent="0.3">
      <c r="A23" s="1" t="s">
        <v>6</v>
      </c>
      <c r="B23" s="1">
        <v>511</v>
      </c>
      <c r="C23" s="1">
        <v>487</v>
      </c>
      <c r="D23" s="1">
        <v>432</v>
      </c>
    </row>
    <row r="24" spans="1:8" x14ac:dyDescent="0.3">
      <c r="A24" s="1" t="s">
        <v>7</v>
      </c>
      <c r="B24" s="1">
        <v>64</v>
      </c>
      <c r="C24" s="1">
        <v>63</v>
      </c>
      <c r="D24" s="1">
        <v>57</v>
      </c>
    </row>
    <row r="25" spans="1:8" x14ac:dyDescent="0.3">
      <c r="A25" s="1" t="s">
        <v>8</v>
      </c>
      <c r="B25" s="1">
        <v>111</v>
      </c>
      <c r="C25" s="1">
        <v>149</v>
      </c>
      <c r="D25" s="1">
        <v>224</v>
      </c>
    </row>
    <row r="26" spans="1:8" x14ac:dyDescent="0.3">
      <c r="A26" s="1" t="s">
        <v>28</v>
      </c>
      <c r="B26" s="1">
        <v>5</v>
      </c>
      <c r="C26" s="1">
        <v>6</v>
      </c>
      <c r="D26" s="1">
        <v>10</v>
      </c>
    </row>
    <row r="27" spans="1:8" s="3" customFormat="1" ht="14" x14ac:dyDescent="0.3">
      <c r="A27" s="3" t="s">
        <v>9</v>
      </c>
      <c r="B27" s="3">
        <v>430</v>
      </c>
      <c r="C27" s="3">
        <v>488</v>
      </c>
      <c r="D27" s="3">
        <v>549</v>
      </c>
    </row>
    <row r="28" spans="1:8" x14ac:dyDescent="0.3">
      <c r="A28" s="1" t="s">
        <v>7</v>
      </c>
      <c r="B28" s="1">
        <v>391</v>
      </c>
      <c r="C28" s="1">
        <v>441</v>
      </c>
      <c r="D28" s="1">
        <v>488</v>
      </c>
    </row>
    <row r="29" spans="1:8" x14ac:dyDescent="0.3">
      <c r="A29" s="1" t="s">
        <v>8</v>
      </c>
      <c r="B29" s="1">
        <v>32</v>
      </c>
      <c r="C29" s="1">
        <v>37</v>
      </c>
      <c r="D29" s="1">
        <v>45</v>
      </c>
    </row>
    <row r="30" spans="1:8" x14ac:dyDescent="0.3">
      <c r="A30" s="1" t="s">
        <v>28</v>
      </c>
      <c r="B30" s="1">
        <v>7</v>
      </c>
      <c r="C30" s="1">
        <v>10</v>
      </c>
      <c r="D30" s="1">
        <v>16</v>
      </c>
    </row>
    <row r="31" spans="1:8" s="3" customFormat="1" ht="14" x14ac:dyDescent="0.3">
      <c r="A31" s="3" t="s">
        <v>10</v>
      </c>
      <c r="B31" s="3">
        <v>316</v>
      </c>
      <c r="C31" s="3">
        <v>315</v>
      </c>
      <c r="D31" s="3">
        <v>313</v>
      </c>
    </row>
    <row r="32" spans="1:8" x14ac:dyDescent="0.3">
      <c r="A32" s="1" t="s">
        <v>6</v>
      </c>
      <c r="B32" s="1">
        <v>69</v>
      </c>
      <c r="C32" s="1">
        <v>59</v>
      </c>
      <c r="D32" s="1">
        <v>45</v>
      </c>
    </row>
    <row r="33" spans="1:4" x14ac:dyDescent="0.3">
      <c r="A33" s="1" t="s">
        <v>7</v>
      </c>
      <c r="B33" s="1">
        <v>60</v>
      </c>
      <c r="C33" s="1">
        <v>58</v>
      </c>
      <c r="D33" s="1">
        <v>48</v>
      </c>
    </row>
    <row r="34" spans="1:4" x14ac:dyDescent="0.3">
      <c r="A34" s="1" t="s">
        <v>8</v>
      </c>
      <c r="B34" s="1">
        <v>88</v>
      </c>
      <c r="C34" s="1">
        <v>102</v>
      </c>
      <c r="D34" s="1">
        <v>124</v>
      </c>
    </row>
    <row r="35" spans="1:4" x14ac:dyDescent="0.3">
      <c r="A35" s="1" t="s">
        <v>30</v>
      </c>
      <c r="B35" s="1">
        <v>99</v>
      </c>
      <c r="C35" s="1">
        <v>96</v>
      </c>
      <c r="D35" s="1">
        <v>96</v>
      </c>
    </row>
    <row r="36" spans="1:4" s="3" customFormat="1" ht="14" x14ac:dyDescent="0.3">
      <c r="A36" s="3" t="s">
        <v>11</v>
      </c>
      <c r="B36" s="3">
        <v>94</v>
      </c>
      <c r="C36" s="3">
        <v>100</v>
      </c>
      <c r="D36" s="3">
        <v>105</v>
      </c>
    </row>
    <row r="37" spans="1:4" x14ac:dyDescent="0.3">
      <c r="A37" s="1" t="s">
        <v>40</v>
      </c>
      <c r="B37" s="1">
        <v>79</v>
      </c>
      <c r="C37" s="1">
        <v>82</v>
      </c>
      <c r="D37" s="1">
        <v>85</v>
      </c>
    </row>
    <row r="38" spans="1:4" x14ac:dyDescent="0.3">
      <c r="A38" s="1" t="s">
        <v>42</v>
      </c>
      <c r="B38" s="1">
        <v>0</v>
      </c>
      <c r="C38" s="1">
        <v>0</v>
      </c>
      <c r="D38" s="1">
        <v>0</v>
      </c>
    </row>
    <row r="39" spans="1:4" x14ac:dyDescent="0.3">
      <c r="A39" s="1" t="s">
        <v>43</v>
      </c>
      <c r="B39" s="1">
        <v>13</v>
      </c>
      <c r="C39" s="1">
        <v>15</v>
      </c>
      <c r="D39" s="1">
        <v>16</v>
      </c>
    </row>
    <row r="40" spans="1:4" x14ac:dyDescent="0.3">
      <c r="A40" s="1" t="s">
        <v>44</v>
      </c>
      <c r="B40" s="1">
        <v>2</v>
      </c>
      <c r="C40" s="1">
        <v>3</v>
      </c>
      <c r="D40" s="1">
        <v>4</v>
      </c>
    </row>
    <row r="41" spans="1:4" s="3" customFormat="1" ht="14" x14ac:dyDescent="0.3">
      <c r="A41" s="3" t="s">
        <v>37</v>
      </c>
      <c r="B41" s="3">
        <v>170</v>
      </c>
      <c r="C41" s="3">
        <v>193</v>
      </c>
      <c r="D41" s="3">
        <v>237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1"/>
  <sheetViews>
    <sheetView tabSelected="1" topLeftCell="A26" workbookViewId="0">
      <selection activeCell="H34" sqref="H34"/>
    </sheetView>
  </sheetViews>
  <sheetFormatPr defaultRowHeight="14.5" x14ac:dyDescent="0.3"/>
  <cols>
    <col min="1" max="1" width="19.7265625" style="1" bestFit="1" customWidth="1"/>
    <col min="2" max="4" width="8.6328125" style="1" customWidth="1"/>
    <col min="5" max="5" width="9.6328125" style="2" bestFit="1" customWidth="1"/>
    <col min="6" max="16384" width="8.7265625" style="2"/>
  </cols>
  <sheetData>
    <row r="1" spans="1:8" x14ac:dyDescent="0.3">
      <c r="A1" s="1" t="s">
        <v>0</v>
      </c>
      <c r="B1" s="1">
        <v>2025</v>
      </c>
      <c r="C1" s="1">
        <v>2030</v>
      </c>
      <c r="D1" s="1">
        <v>2040</v>
      </c>
      <c r="F1" s="1">
        <v>2025</v>
      </c>
      <c r="G1" s="1">
        <v>2030</v>
      </c>
      <c r="H1" s="1">
        <v>2040</v>
      </c>
    </row>
    <row r="2" spans="1:8" s="1" customFormat="1" ht="14" x14ac:dyDescent="0.3">
      <c r="A2" s="3" t="s">
        <v>12</v>
      </c>
      <c r="B2" s="3">
        <v>2968</v>
      </c>
      <c r="C2" s="3">
        <v>2881</v>
      </c>
      <c r="D2" s="3">
        <v>2664</v>
      </c>
      <c r="E2" s="3" t="s">
        <v>31</v>
      </c>
      <c r="F2" s="3">
        <f>B36</f>
        <v>92</v>
      </c>
      <c r="G2" s="3">
        <f t="shared" ref="G2:H6" si="0">C36</f>
        <v>93</v>
      </c>
      <c r="H2" s="3">
        <f t="shared" si="0"/>
        <v>92</v>
      </c>
    </row>
    <row r="3" spans="1:8" s="1" customFormat="1" ht="14" x14ac:dyDescent="0.3">
      <c r="A3" s="1" t="s">
        <v>1</v>
      </c>
      <c r="B3" s="1">
        <v>1642</v>
      </c>
      <c r="C3" s="1">
        <v>1326</v>
      </c>
      <c r="D3" s="1">
        <v>735</v>
      </c>
      <c r="E3" s="1" t="s">
        <v>1</v>
      </c>
      <c r="F3" s="1">
        <f>B37</f>
        <v>74</v>
      </c>
      <c r="G3" s="1">
        <f t="shared" si="0"/>
        <v>72</v>
      </c>
      <c r="H3" s="1">
        <f t="shared" si="0"/>
        <v>68</v>
      </c>
    </row>
    <row r="4" spans="1:8" s="1" customFormat="1" ht="14" x14ac:dyDescent="0.3">
      <c r="A4" s="1" t="s">
        <v>2</v>
      </c>
      <c r="B4" s="1">
        <v>637</v>
      </c>
      <c r="C4" s="1">
        <v>590</v>
      </c>
      <c r="D4" s="1">
        <v>448</v>
      </c>
      <c r="E4" s="1" t="s">
        <v>2</v>
      </c>
      <c r="F4" s="1">
        <v>0</v>
      </c>
      <c r="G4" s="1">
        <v>0</v>
      </c>
      <c r="H4" s="1">
        <v>0</v>
      </c>
    </row>
    <row r="5" spans="1:8" s="1" customFormat="1" ht="14" x14ac:dyDescent="0.3">
      <c r="A5" s="1" t="s">
        <v>3</v>
      </c>
      <c r="B5" s="1">
        <v>360</v>
      </c>
      <c r="C5" s="1">
        <v>446</v>
      </c>
      <c r="D5" s="1">
        <v>535</v>
      </c>
      <c r="E5" s="1" t="s">
        <v>3</v>
      </c>
      <c r="F5" s="1">
        <f t="shared" ref="F5:F6" si="1">B39</f>
        <v>14</v>
      </c>
      <c r="G5" s="1">
        <f t="shared" si="0"/>
        <v>14</v>
      </c>
      <c r="H5" s="1">
        <f t="shared" si="0"/>
        <v>16</v>
      </c>
    </row>
    <row r="6" spans="1:8" s="1" customFormat="1" ht="14" x14ac:dyDescent="0.3">
      <c r="A6" s="1" t="s">
        <v>28</v>
      </c>
      <c r="B6" s="1">
        <v>602</v>
      </c>
      <c r="C6" s="1">
        <v>806</v>
      </c>
      <c r="D6" s="1">
        <v>1249</v>
      </c>
      <c r="E6" s="1" t="s">
        <v>28</v>
      </c>
      <c r="F6" s="1">
        <f t="shared" si="1"/>
        <v>4</v>
      </c>
      <c r="G6" s="1">
        <f t="shared" si="0"/>
        <v>7</v>
      </c>
      <c r="H6" s="1">
        <f t="shared" si="0"/>
        <v>8</v>
      </c>
    </row>
    <row r="7" spans="1:8" s="1" customFormat="1" ht="14" x14ac:dyDescent="0.3">
      <c r="A7" s="3" t="s">
        <v>16</v>
      </c>
      <c r="B7" s="3">
        <v>1493</v>
      </c>
      <c r="C7" s="3">
        <v>1515</v>
      </c>
      <c r="D7" s="3">
        <v>1565</v>
      </c>
      <c r="E7" s="3" t="s">
        <v>33</v>
      </c>
      <c r="F7" s="3">
        <f>B7+B12+B22</f>
        <v>2349</v>
      </c>
      <c r="G7" s="3">
        <f t="shared" ref="G7:H10" si="2">C7+C12+C22</f>
        <v>2306</v>
      </c>
      <c r="H7" s="3">
        <f t="shared" si="2"/>
        <v>2204</v>
      </c>
    </row>
    <row r="8" spans="1:8" s="1" customFormat="1" ht="14" x14ac:dyDescent="0.3">
      <c r="A8" s="4" t="s">
        <v>13</v>
      </c>
      <c r="B8" s="1">
        <v>891</v>
      </c>
      <c r="C8" s="1">
        <v>680</v>
      </c>
      <c r="D8" s="1">
        <v>300</v>
      </c>
      <c r="E8" s="1" t="s">
        <v>1</v>
      </c>
      <c r="F8" s="1">
        <f>B8+B13+B23</f>
        <v>1521</v>
      </c>
      <c r="G8" s="1">
        <f t="shared" si="2"/>
        <v>1225</v>
      </c>
      <c r="H8" s="1">
        <f t="shared" si="2"/>
        <v>664</v>
      </c>
    </row>
    <row r="9" spans="1:8" s="1" customFormat="1" ht="14" x14ac:dyDescent="0.3">
      <c r="A9" s="4" t="s">
        <v>24</v>
      </c>
      <c r="B9" s="1">
        <v>7</v>
      </c>
      <c r="C9" s="1">
        <v>7</v>
      </c>
      <c r="D9" s="1">
        <v>5</v>
      </c>
      <c r="E9" s="1" t="s">
        <v>2</v>
      </c>
      <c r="F9" s="1">
        <f>B9+B14+B24</f>
        <v>101</v>
      </c>
      <c r="G9" s="1">
        <f t="shared" si="2"/>
        <v>83</v>
      </c>
      <c r="H9" s="1">
        <f t="shared" si="2"/>
        <v>50</v>
      </c>
    </row>
    <row r="10" spans="1:8" s="1" customFormat="1" ht="14" x14ac:dyDescent="0.3">
      <c r="A10" s="4" t="s">
        <v>25</v>
      </c>
      <c r="B10" s="1">
        <v>102</v>
      </c>
      <c r="C10" s="1">
        <v>133</v>
      </c>
      <c r="D10" s="1">
        <v>162</v>
      </c>
      <c r="E10" s="1" t="s">
        <v>3</v>
      </c>
      <c r="F10" s="1">
        <f>B10+B15+B25</f>
        <v>227</v>
      </c>
      <c r="G10" s="1">
        <f t="shared" si="2"/>
        <v>289</v>
      </c>
      <c r="H10" s="1">
        <f t="shared" si="2"/>
        <v>365</v>
      </c>
    </row>
    <row r="11" spans="1:8" s="3" customFormat="1" ht="14" x14ac:dyDescent="0.3">
      <c r="A11" s="4" t="s">
        <v>28</v>
      </c>
      <c r="B11" s="1">
        <v>492</v>
      </c>
      <c r="C11" s="1">
        <v>695</v>
      </c>
      <c r="D11" s="1">
        <v>1099</v>
      </c>
      <c r="E11" s="1" t="s">
        <v>28</v>
      </c>
      <c r="F11" s="1">
        <f>B11+B26</f>
        <v>499</v>
      </c>
      <c r="G11" s="1">
        <f t="shared" ref="G11:H11" si="3">C11+C26</f>
        <v>708</v>
      </c>
      <c r="H11" s="1">
        <f t="shared" si="3"/>
        <v>1124</v>
      </c>
    </row>
    <row r="12" spans="1:8" s="1" customFormat="1" ht="14" x14ac:dyDescent="0.3">
      <c r="A12" s="3" t="s">
        <v>26</v>
      </c>
      <c r="B12" s="3">
        <v>222</v>
      </c>
      <c r="C12" s="3">
        <v>191</v>
      </c>
      <c r="D12" s="3">
        <v>133</v>
      </c>
      <c r="E12" s="3" t="s">
        <v>35</v>
      </c>
      <c r="F12" s="3">
        <f>B27+B31</f>
        <v>638</v>
      </c>
      <c r="G12" s="3">
        <f t="shared" ref="G12:H12" si="4">C27+C31</f>
        <v>593</v>
      </c>
      <c r="H12" s="3">
        <f t="shared" si="4"/>
        <v>477</v>
      </c>
    </row>
    <row r="13" spans="1:8" s="1" customFormat="1" ht="14" x14ac:dyDescent="0.3">
      <c r="A13" s="4" t="s">
        <v>13</v>
      </c>
      <c r="B13" s="1">
        <v>172</v>
      </c>
      <c r="C13" s="1">
        <v>157</v>
      </c>
      <c r="D13" s="1">
        <v>125</v>
      </c>
      <c r="E13" s="1" t="s">
        <v>1</v>
      </c>
      <c r="F13" s="1">
        <f>B32</f>
        <v>47</v>
      </c>
      <c r="G13" s="1">
        <f t="shared" ref="G13:H13" si="5">C32</f>
        <v>29</v>
      </c>
      <c r="H13" s="1">
        <f t="shared" si="5"/>
        <v>3</v>
      </c>
    </row>
    <row r="14" spans="1:8" s="1" customFormat="1" ht="14" x14ac:dyDescent="0.3">
      <c r="A14" s="4" t="s">
        <v>14</v>
      </c>
      <c r="B14" s="1">
        <v>37</v>
      </c>
      <c r="C14" s="1">
        <v>26</v>
      </c>
      <c r="D14" s="1">
        <v>11</v>
      </c>
      <c r="E14" s="1" t="s">
        <v>2</v>
      </c>
      <c r="F14" s="1">
        <f>+B28+B33</f>
        <v>374</v>
      </c>
      <c r="G14" s="1">
        <f t="shared" ref="G14:H14" si="6">+C28+C33</f>
        <v>331</v>
      </c>
      <c r="H14" s="1">
        <f t="shared" si="6"/>
        <v>203</v>
      </c>
    </row>
    <row r="15" spans="1:8" s="1" customFormat="1" ht="14" x14ac:dyDescent="0.3">
      <c r="A15" s="4" t="s">
        <v>15</v>
      </c>
      <c r="B15" s="1">
        <v>13</v>
      </c>
      <c r="C15" s="1">
        <v>7</v>
      </c>
      <c r="D15" s="1">
        <v>-5</v>
      </c>
      <c r="E15" s="1" t="s">
        <v>3</v>
      </c>
      <c r="F15" s="1">
        <f t="shared" ref="F15:F16" si="7">+B29+B34</f>
        <v>119</v>
      </c>
      <c r="G15" s="1">
        <f t="shared" ref="G15:G16" si="8">+C29+C34</f>
        <v>143</v>
      </c>
      <c r="H15" s="1">
        <f t="shared" ref="H15:H16" si="9">+D29+D34</f>
        <v>154</v>
      </c>
    </row>
    <row r="16" spans="1:8" s="1" customFormat="1" ht="14" x14ac:dyDescent="0.3">
      <c r="A16" s="4" t="s">
        <v>27</v>
      </c>
      <c r="B16" s="1">
        <v>1</v>
      </c>
      <c r="C16" s="1">
        <v>1</v>
      </c>
      <c r="D16" s="1">
        <v>0</v>
      </c>
      <c r="E16" s="1" t="s">
        <v>28</v>
      </c>
      <c r="F16" s="1">
        <f t="shared" si="7"/>
        <v>98</v>
      </c>
      <c r="G16" s="1">
        <f t="shared" si="8"/>
        <v>90</v>
      </c>
      <c r="H16" s="1">
        <f t="shared" si="9"/>
        <v>117</v>
      </c>
    </row>
    <row r="17" spans="1:8" s="1" customFormat="1" ht="14" x14ac:dyDescent="0.3">
      <c r="A17" s="3" t="s">
        <v>4</v>
      </c>
      <c r="B17" s="3">
        <v>1253</v>
      </c>
      <c r="C17" s="3">
        <v>1175</v>
      </c>
      <c r="D17" s="3">
        <v>966</v>
      </c>
      <c r="F17" s="3"/>
      <c r="G17" s="3"/>
      <c r="H17" s="3"/>
    </row>
    <row r="18" spans="1:8" x14ac:dyDescent="0.3">
      <c r="A18" s="1" t="s">
        <v>1</v>
      </c>
      <c r="B18" s="1">
        <v>579</v>
      </c>
      <c r="C18" s="1">
        <v>489</v>
      </c>
      <c r="D18" s="1">
        <v>310</v>
      </c>
    </row>
    <row r="19" spans="1:8" x14ac:dyDescent="0.3">
      <c r="A19" s="1" t="s">
        <v>2</v>
      </c>
      <c r="B19" s="1">
        <v>428</v>
      </c>
      <c r="C19" s="1">
        <v>376</v>
      </c>
      <c r="D19" s="1">
        <v>225</v>
      </c>
    </row>
    <row r="20" spans="1:8" x14ac:dyDescent="0.3">
      <c r="A20" s="1" t="s">
        <v>3</v>
      </c>
      <c r="B20" s="1">
        <v>245</v>
      </c>
      <c r="C20" s="1">
        <v>306</v>
      </c>
      <c r="D20" s="1">
        <v>378</v>
      </c>
    </row>
    <row r="21" spans="1:8" x14ac:dyDescent="0.3">
      <c r="A21" s="1" t="s">
        <v>28</v>
      </c>
      <c r="B21" s="1">
        <v>109</v>
      </c>
      <c r="C21" s="1">
        <v>110</v>
      </c>
      <c r="D21" s="1">
        <v>150</v>
      </c>
    </row>
    <row r="22" spans="1:8" s="3" customFormat="1" ht="14" x14ac:dyDescent="0.3">
      <c r="A22" s="3" t="s">
        <v>5</v>
      </c>
      <c r="B22" s="3">
        <v>634</v>
      </c>
      <c r="C22" s="3">
        <v>600</v>
      </c>
      <c r="D22" s="3">
        <v>506</v>
      </c>
    </row>
    <row r="23" spans="1:8" x14ac:dyDescent="0.3">
      <c r="A23" s="1" t="s">
        <v>6</v>
      </c>
      <c r="B23" s="1">
        <v>458</v>
      </c>
      <c r="C23" s="1">
        <v>388</v>
      </c>
      <c r="D23" s="1">
        <v>239</v>
      </c>
    </row>
    <row r="24" spans="1:8" x14ac:dyDescent="0.3">
      <c r="A24" s="1" t="s">
        <v>7</v>
      </c>
      <c r="B24" s="1">
        <v>57</v>
      </c>
      <c r="C24" s="1">
        <v>50</v>
      </c>
      <c r="D24" s="1">
        <v>34</v>
      </c>
    </row>
    <row r="25" spans="1:8" x14ac:dyDescent="0.3">
      <c r="A25" s="1" t="s">
        <v>8</v>
      </c>
      <c r="B25" s="1">
        <v>112</v>
      </c>
      <c r="C25" s="1">
        <v>149</v>
      </c>
      <c r="D25" s="1">
        <v>208</v>
      </c>
    </row>
    <row r="26" spans="1:8" x14ac:dyDescent="0.3">
      <c r="A26" s="1" t="s">
        <v>29</v>
      </c>
      <c r="B26" s="1">
        <v>7</v>
      </c>
      <c r="C26" s="1">
        <v>13</v>
      </c>
      <c r="D26" s="1">
        <v>25</v>
      </c>
    </row>
    <row r="27" spans="1:8" s="3" customFormat="1" ht="14" x14ac:dyDescent="0.3">
      <c r="A27" s="3" t="s">
        <v>9</v>
      </c>
      <c r="B27" s="3">
        <v>379</v>
      </c>
      <c r="C27" s="3">
        <v>369</v>
      </c>
      <c r="D27" s="3">
        <v>274</v>
      </c>
    </row>
    <row r="28" spans="1:8" x14ac:dyDescent="0.3">
      <c r="A28" s="1" t="s">
        <v>7</v>
      </c>
      <c r="B28" s="1">
        <v>324</v>
      </c>
      <c r="C28" s="1">
        <v>290</v>
      </c>
      <c r="D28" s="1">
        <v>180</v>
      </c>
    </row>
    <row r="29" spans="1:8" x14ac:dyDescent="0.3">
      <c r="A29" s="1" t="s">
        <v>8</v>
      </c>
      <c r="B29" s="1">
        <v>41</v>
      </c>
      <c r="C29" s="1">
        <v>54</v>
      </c>
      <c r="D29" s="1">
        <v>61</v>
      </c>
    </row>
    <row r="30" spans="1:8" x14ac:dyDescent="0.3">
      <c r="A30" s="1" t="s">
        <v>29</v>
      </c>
      <c r="B30" s="1">
        <v>14</v>
      </c>
      <c r="C30" s="1">
        <v>25</v>
      </c>
      <c r="D30" s="1">
        <v>33</v>
      </c>
    </row>
    <row r="31" spans="1:8" s="3" customFormat="1" ht="14" x14ac:dyDescent="0.3">
      <c r="A31" s="3" t="s">
        <v>10</v>
      </c>
      <c r="B31" s="3">
        <v>259</v>
      </c>
      <c r="C31" s="3">
        <v>224</v>
      </c>
      <c r="D31" s="3">
        <v>203</v>
      </c>
    </row>
    <row r="32" spans="1:8" x14ac:dyDescent="0.3">
      <c r="A32" s="1" t="s">
        <v>6</v>
      </c>
      <c r="B32" s="1">
        <v>47</v>
      </c>
      <c r="C32" s="1">
        <v>29</v>
      </c>
      <c r="D32" s="1">
        <v>3</v>
      </c>
    </row>
    <row r="33" spans="1:4" x14ac:dyDescent="0.3">
      <c r="A33" s="1" t="s">
        <v>7</v>
      </c>
      <c r="B33" s="1">
        <v>50</v>
      </c>
      <c r="C33" s="1">
        <v>41</v>
      </c>
      <c r="D33" s="1">
        <v>23</v>
      </c>
    </row>
    <row r="34" spans="1:4" x14ac:dyDescent="0.3">
      <c r="A34" s="1" t="s">
        <v>8</v>
      </c>
      <c r="B34" s="1">
        <v>78</v>
      </c>
      <c r="C34" s="1">
        <v>89</v>
      </c>
      <c r="D34" s="1">
        <v>93</v>
      </c>
    </row>
    <row r="35" spans="1:4" x14ac:dyDescent="0.3">
      <c r="A35" s="1" t="s">
        <v>28</v>
      </c>
      <c r="B35" s="1">
        <v>84</v>
      </c>
      <c r="C35" s="1">
        <v>65</v>
      </c>
      <c r="D35" s="1">
        <v>84</v>
      </c>
    </row>
    <row r="36" spans="1:4" s="3" customFormat="1" ht="14" x14ac:dyDescent="0.3">
      <c r="A36" s="3" t="s">
        <v>11</v>
      </c>
      <c r="B36" s="3">
        <v>92</v>
      </c>
      <c r="C36" s="3">
        <v>93</v>
      </c>
      <c r="D36" s="3">
        <v>92</v>
      </c>
    </row>
    <row r="37" spans="1:4" x14ac:dyDescent="0.3">
      <c r="A37" s="1" t="s">
        <v>39</v>
      </c>
      <c r="B37" s="1">
        <v>74</v>
      </c>
      <c r="C37" s="1">
        <v>72</v>
      </c>
      <c r="D37" s="1">
        <v>68</v>
      </c>
    </row>
    <row r="38" spans="1:4" x14ac:dyDescent="0.3">
      <c r="A38" s="1" t="s">
        <v>41</v>
      </c>
      <c r="B38" s="1">
        <v>0</v>
      </c>
      <c r="C38" s="1">
        <v>0</v>
      </c>
      <c r="D38" s="1">
        <v>0</v>
      </c>
    </row>
    <row r="39" spans="1:4" x14ac:dyDescent="0.3">
      <c r="A39" s="1" t="s">
        <v>43</v>
      </c>
      <c r="B39" s="1">
        <v>14</v>
      </c>
      <c r="C39" s="1">
        <v>14</v>
      </c>
      <c r="D39" s="1">
        <v>16</v>
      </c>
    </row>
    <row r="40" spans="1:4" x14ac:dyDescent="0.3">
      <c r="A40" s="1" t="s">
        <v>44</v>
      </c>
      <c r="B40" s="1">
        <v>4</v>
      </c>
      <c r="C40" s="1">
        <v>7</v>
      </c>
      <c r="D40" s="1">
        <v>8</v>
      </c>
    </row>
    <row r="41" spans="1:4" s="3" customFormat="1" ht="14" x14ac:dyDescent="0.3">
      <c r="A41" s="3" t="s">
        <v>37</v>
      </c>
      <c r="B41" s="3">
        <v>165</v>
      </c>
      <c r="C41" s="3">
        <v>181</v>
      </c>
      <c r="D41" s="3">
        <v>207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New Policies Scenario</vt:lpstr>
      <vt:lpstr>Current Policies</vt:lpstr>
      <vt:lpstr>Sustainable Development Scenari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2021-05-25T05:22:59Z</dcterms:modified>
</cp:coreProperties>
</file>