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lorme902/Library/CloudStorage/Box-Box/TestiMapPalooza/CellSubmission/SupTable/"/>
    </mc:Choice>
  </mc:AlternateContent>
  <xr:revisionPtr revIDLastSave="0" documentId="13_ncr:1_{D2CFEDB2-BA67-8E46-A899-9A290AB3798C}" xr6:coauthVersionLast="47" xr6:coauthVersionMax="47" xr10:uidLastSave="{00000000-0000-0000-0000-000000000000}"/>
  <bookViews>
    <workbookView xWindow="21160" yWindow="-26440" windowWidth="30740" windowHeight="24980" xr2:uid="{006BD901-47BC-4CB9-BC3E-5DDA74E51193}"/>
  </bookViews>
  <sheets>
    <sheet name="Supplementary table 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2" i="1" l="1"/>
  <c r="C52" i="1"/>
  <c r="B52" i="1"/>
  <c r="E52" i="1" s="1"/>
  <c r="E51" i="1"/>
  <c r="E50" i="1"/>
  <c r="E49" i="1"/>
  <c r="E48" i="1"/>
  <c r="E47" i="1"/>
  <c r="E46" i="1"/>
  <c r="E45" i="1"/>
  <c r="E44" i="1"/>
  <c r="E43" i="1"/>
  <c r="K42" i="1"/>
  <c r="J42" i="1"/>
  <c r="I42" i="1"/>
  <c r="E42" i="1"/>
  <c r="L41" i="1"/>
  <c r="E41" i="1"/>
  <c r="L40" i="1"/>
  <c r="E40" i="1"/>
  <c r="L39" i="1"/>
  <c r="E39" i="1"/>
  <c r="L38" i="1"/>
  <c r="E38" i="1"/>
  <c r="L37" i="1"/>
  <c r="E37" i="1"/>
  <c r="L36" i="1"/>
  <c r="L42" i="1" s="1"/>
  <c r="E36" i="1"/>
  <c r="D33" i="1"/>
  <c r="C33" i="1"/>
  <c r="B33" i="1"/>
  <c r="E32" i="1"/>
  <c r="E31" i="1"/>
  <c r="E30" i="1"/>
  <c r="E29" i="1"/>
  <c r="E28" i="1"/>
  <c r="E27" i="1"/>
  <c r="E26" i="1"/>
  <c r="E25" i="1"/>
  <c r="K24" i="1"/>
  <c r="J24" i="1"/>
  <c r="I24" i="1"/>
  <c r="E24" i="1"/>
  <c r="L23" i="1"/>
  <c r="E23" i="1"/>
  <c r="L22" i="1"/>
  <c r="E22" i="1"/>
  <c r="L21" i="1"/>
  <c r="E21" i="1"/>
  <c r="L20" i="1"/>
  <c r="E20" i="1"/>
  <c r="L19" i="1"/>
  <c r="L24" i="1" s="1"/>
  <c r="E19" i="1"/>
  <c r="D16" i="1"/>
  <c r="C16" i="1"/>
  <c r="B16" i="1"/>
  <c r="E15" i="1"/>
  <c r="E14" i="1"/>
  <c r="E13" i="1"/>
  <c r="E12" i="1"/>
  <c r="E11" i="1"/>
  <c r="K10" i="1"/>
  <c r="J10" i="1"/>
  <c r="I10" i="1"/>
  <c r="E10" i="1"/>
  <c r="L9" i="1"/>
  <c r="E9" i="1"/>
  <c r="L8" i="1"/>
  <c r="E8" i="1"/>
  <c r="L7" i="1"/>
  <c r="E7" i="1"/>
  <c r="L6" i="1"/>
  <c r="E6" i="1"/>
  <c r="L5" i="1"/>
  <c r="E5" i="1"/>
  <c r="L4" i="1"/>
  <c r="E4" i="1"/>
  <c r="E16" i="1" l="1"/>
  <c r="E33" i="1"/>
  <c r="L10" i="1"/>
</calcChain>
</file>

<file path=xl/sharedStrings.xml><?xml version="1.0" encoding="utf-8"?>
<sst xmlns="http://schemas.openxmlformats.org/spreadsheetml/2006/main" count="102" uniqueCount="26">
  <si>
    <t>SPG_subcluster</t>
  </si>
  <si>
    <t>GUO</t>
  </si>
  <si>
    <t>NIEo1</t>
  </si>
  <si>
    <t>NIEy</t>
  </si>
  <si>
    <t>TOTAL</t>
  </si>
  <si>
    <t xml:space="preserve">Annotation </t>
  </si>
  <si>
    <t>SPG.0</t>
  </si>
  <si>
    <t>SPG.1</t>
  </si>
  <si>
    <t>SPG.2.3</t>
  </si>
  <si>
    <t>SPG.4</t>
  </si>
  <si>
    <t>SPC.1</t>
  </si>
  <si>
    <t>Uncharacterized</t>
  </si>
  <si>
    <t>Spermatogonia</t>
  </si>
  <si>
    <t>Spermatocytes</t>
  </si>
  <si>
    <t>SPC_subcluster</t>
  </si>
  <si>
    <t>SPC.2</t>
  </si>
  <si>
    <t>SPC.3</t>
  </si>
  <si>
    <t>SPT</t>
  </si>
  <si>
    <t>Spermatids</t>
  </si>
  <si>
    <t>SPT_subcluster</t>
  </si>
  <si>
    <t>SPT.early.1</t>
  </si>
  <si>
    <t>SPT.early.2</t>
  </si>
  <si>
    <t>SPT.late.1</t>
  </si>
  <si>
    <t>SPT.late.2</t>
  </si>
  <si>
    <t>SPT.late.3</t>
  </si>
  <si>
    <t>Supplementary table 1. Cell counts of subclusters for each major cell type in spermatogenesis and a contingency table for the resulting combined and annotated clusters for each cell type.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</si>
</sst>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</cellStyleXfs>
  <cellXfs count="9">
    <xf numFmtId="0" fontId="0" fillId="0" borderId="0" xfId="0"/>
    <xf numFmtId="0" fontId="3" fillId="0" borderId="0" xfId="0" applyFont="1" applyFill="1"/>
    <xf numFmtId="0" fontId="2" fillId="0" borderId="0" xfId="2" applyFont="1" applyFill="1"/>
    <xf numFmtId="0" fontId="2" fillId="0" borderId="0" xfId="1" applyFont="1" applyFill="1"/>
    <xf numFmtId="0" fontId="0" fillId="0" borderId="0" xfId="0" applyFont="1" applyFill="1" applyAlignment="1">
      <alignment horizontal="left" wrapText="1"/>
    </xf>
    <xf numFmtId="0" fontId="0" fillId="0" borderId="0" xfId="0" applyFont="1" applyFill="1"/>
    <xf numFmtId="0" fontId="0" fillId="0" borderId="0" xfId="0" applyFont="1" applyFill="1" applyAlignment="1">
      <alignment horizontal="center"/>
    </xf>
    <xf numFmtId="0" fontId="0" fillId="0" borderId="0" xfId="2" applyFont="1" applyFill="1"/>
    <xf numFmtId="0" fontId="0" fillId="0" borderId="0" xfId="1" applyFont="1" applyFill="1"/>
  </cellXfs>
  <cellStyles count="3">
    <cellStyle name="20% - Accent5" xfId="1" builtinId="46"/>
    <cellStyle name="20% - Accent6" xfId="2" builtinId="50"/>
    <cellStyle name="Normal" xfId="0" builtinId="0"/>
  </cellStyles>
  <dxfs count="0"/>
  <tableStyles count="0" defaultTableStyle="TableStyleMedium2" defaultPivotStyle="PivotStyleLight16"/>
  <colors>
    <mruColors>
      <color rgb="FFC5D6DD"/>
      <color rgb="FFCBD3C0"/>
      <color rgb="FFD3C0CB"/>
      <color rgb="FF3F788D"/>
      <color rgb="FF526E2D"/>
      <color rgb="FF6E2D52"/>
      <color rgb="FFEBEB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268B7A-52B3-4D19-BBE8-3D96BFD6CB04}">
  <dimension ref="A1:L52"/>
  <sheetViews>
    <sheetView tabSelected="1" zoomScale="137" workbookViewId="0">
      <selection sqref="A1:L1"/>
    </sheetView>
  </sheetViews>
  <sheetFormatPr baseColWidth="10" defaultColWidth="8.83203125" defaultRowHeight="15" x14ac:dyDescent="0.2"/>
  <cols>
    <col min="1" max="1" width="17.5" style="5" customWidth="1"/>
    <col min="2" max="16384" width="8.83203125" style="5"/>
  </cols>
  <sheetData>
    <row r="1" spans="1:12" ht="32.25" customHeight="1" x14ac:dyDescent="0.2">
      <c r="A1" s="4" t="s">
        <v>25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 x14ac:dyDescent="0.2">
      <c r="A2" s="6" t="s">
        <v>12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pans="1:12" ht="16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H3" s="1" t="s">
        <v>0</v>
      </c>
      <c r="I3" s="1" t="s">
        <v>1</v>
      </c>
      <c r="J3" s="1" t="s">
        <v>2</v>
      </c>
      <c r="K3" s="1" t="s">
        <v>3</v>
      </c>
      <c r="L3" s="1" t="s">
        <v>4</v>
      </c>
    </row>
    <row r="4" spans="1:12" ht="16" x14ac:dyDescent="0.2">
      <c r="A4" s="1">
        <v>9</v>
      </c>
      <c r="B4" s="5">
        <v>51</v>
      </c>
      <c r="C4" s="5">
        <v>16</v>
      </c>
      <c r="D4" s="5">
        <v>13</v>
      </c>
      <c r="E4" s="5">
        <f>SUM(B4:D4)</f>
        <v>80</v>
      </c>
      <c r="F4" s="5" t="s">
        <v>6</v>
      </c>
      <c r="H4" s="1" t="s">
        <v>6</v>
      </c>
      <c r="I4" s="5">
        <v>77</v>
      </c>
      <c r="J4" s="5">
        <v>108</v>
      </c>
      <c r="K4" s="5">
        <v>50</v>
      </c>
      <c r="L4" s="5">
        <f>SUM(I4:K4)</f>
        <v>235</v>
      </c>
    </row>
    <row r="5" spans="1:12" ht="16" x14ac:dyDescent="0.2">
      <c r="A5" s="1">
        <v>6</v>
      </c>
      <c r="B5" s="5">
        <v>26</v>
      </c>
      <c r="C5" s="5">
        <v>92</v>
      </c>
      <c r="D5" s="5">
        <v>37</v>
      </c>
      <c r="E5" s="5">
        <f t="shared" ref="E5:E15" si="0">SUM(B5:D5)</f>
        <v>155</v>
      </c>
      <c r="F5" s="5" t="s">
        <v>6</v>
      </c>
      <c r="H5" s="1" t="s">
        <v>7</v>
      </c>
      <c r="I5" s="5">
        <v>79</v>
      </c>
      <c r="J5" s="5">
        <v>396</v>
      </c>
      <c r="K5" s="5">
        <v>271</v>
      </c>
      <c r="L5" s="5">
        <f t="shared" ref="L5:L9" si="1">SUM(I5:K5)</f>
        <v>746</v>
      </c>
    </row>
    <row r="6" spans="1:12" ht="16" x14ac:dyDescent="0.2">
      <c r="A6" s="1">
        <v>3</v>
      </c>
      <c r="B6" s="5">
        <v>76</v>
      </c>
      <c r="C6" s="5">
        <v>53</v>
      </c>
      <c r="D6" s="5">
        <v>69</v>
      </c>
      <c r="E6" s="5">
        <f t="shared" si="0"/>
        <v>198</v>
      </c>
      <c r="F6" s="5" t="s">
        <v>7</v>
      </c>
      <c r="H6" s="1" t="s">
        <v>8</v>
      </c>
      <c r="I6" s="5">
        <v>128</v>
      </c>
      <c r="J6" s="5">
        <v>169</v>
      </c>
      <c r="K6" s="5">
        <v>163</v>
      </c>
      <c r="L6" s="5">
        <f t="shared" si="1"/>
        <v>460</v>
      </c>
    </row>
    <row r="7" spans="1:12" ht="16" x14ac:dyDescent="0.2">
      <c r="A7" s="1">
        <v>4</v>
      </c>
      <c r="B7" s="5">
        <v>3</v>
      </c>
      <c r="C7" s="5">
        <v>128</v>
      </c>
      <c r="D7" s="5">
        <v>63</v>
      </c>
      <c r="E7" s="5">
        <f t="shared" si="0"/>
        <v>194</v>
      </c>
      <c r="F7" s="5" t="s">
        <v>7</v>
      </c>
      <c r="H7" s="1" t="s">
        <v>9</v>
      </c>
      <c r="I7" s="5">
        <v>117</v>
      </c>
      <c r="J7" s="5">
        <v>96</v>
      </c>
      <c r="K7" s="5">
        <v>35</v>
      </c>
      <c r="L7" s="5">
        <f t="shared" si="1"/>
        <v>248</v>
      </c>
    </row>
    <row r="8" spans="1:12" ht="16" x14ac:dyDescent="0.2">
      <c r="A8" s="1">
        <v>0</v>
      </c>
      <c r="B8" s="5">
        <v>0</v>
      </c>
      <c r="C8" s="5">
        <v>215</v>
      </c>
      <c r="D8" s="5">
        <v>139</v>
      </c>
      <c r="E8" s="5">
        <f t="shared" si="0"/>
        <v>354</v>
      </c>
      <c r="F8" s="5" t="s">
        <v>7</v>
      </c>
      <c r="H8" s="1" t="s">
        <v>10</v>
      </c>
      <c r="I8" s="5">
        <v>92</v>
      </c>
      <c r="J8" s="5">
        <v>33</v>
      </c>
      <c r="K8" s="5">
        <v>23</v>
      </c>
      <c r="L8" s="5">
        <f t="shared" si="1"/>
        <v>148</v>
      </c>
    </row>
    <row r="9" spans="1:12" ht="16" x14ac:dyDescent="0.2">
      <c r="A9" s="1">
        <v>1</v>
      </c>
      <c r="B9" s="5">
        <v>9</v>
      </c>
      <c r="C9" s="5">
        <v>135</v>
      </c>
      <c r="D9" s="5">
        <v>144</v>
      </c>
      <c r="E9" s="5">
        <f t="shared" si="0"/>
        <v>288</v>
      </c>
      <c r="F9" s="5" t="s">
        <v>8</v>
      </c>
      <c r="H9" s="1" t="s">
        <v>11</v>
      </c>
      <c r="I9" s="5">
        <v>12</v>
      </c>
      <c r="J9" s="5">
        <v>105</v>
      </c>
      <c r="K9" s="5">
        <v>68</v>
      </c>
      <c r="L9" s="5">
        <f t="shared" si="1"/>
        <v>185</v>
      </c>
    </row>
    <row r="10" spans="1:12" ht="16" x14ac:dyDescent="0.2">
      <c r="A10" s="1">
        <v>5</v>
      </c>
      <c r="B10" s="5">
        <v>119</v>
      </c>
      <c r="C10" s="5">
        <v>34</v>
      </c>
      <c r="D10" s="5">
        <v>19</v>
      </c>
      <c r="E10" s="5">
        <f t="shared" si="0"/>
        <v>172</v>
      </c>
      <c r="F10" s="5" t="s">
        <v>8</v>
      </c>
      <c r="H10" s="1" t="s">
        <v>4</v>
      </c>
      <c r="I10" s="1">
        <f>SUM(I4:I9)</f>
        <v>505</v>
      </c>
      <c r="J10" s="1">
        <f t="shared" ref="J10:L10" si="2">SUM(J4:J9)</f>
        <v>907</v>
      </c>
      <c r="K10" s="1">
        <f t="shared" si="2"/>
        <v>610</v>
      </c>
      <c r="L10" s="1">
        <f t="shared" si="2"/>
        <v>2022</v>
      </c>
    </row>
    <row r="11" spans="1:12" ht="16" x14ac:dyDescent="0.2">
      <c r="A11" s="1">
        <v>2</v>
      </c>
      <c r="B11" s="5">
        <v>117</v>
      </c>
      <c r="C11" s="5">
        <v>96</v>
      </c>
      <c r="D11" s="5">
        <v>35</v>
      </c>
      <c r="E11" s="5">
        <f t="shared" si="0"/>
        <v>248</v>
      </c>
      <c r="F11" s="5" t="s">
        <v>9</v>
      </c>
    </row>
    <row r="12" spans="1:12" ht="16" x14ac:dyDescent="0.2">
      <c r="A12" s="1">
        <v>7</v>
      </c>
      <c r="B12" s="5">
        <v>92</v>
      </c>
      <c r="C12" s="5">
        <v>33</v>
      </c>
      <c r="D12" s="5">
        <v>23</v>
      </c>
      <c r="E12" s="5">
        <f t="shared" si="0"/>
        <v>148</v>
      </c>
      <c r="F12" s="5" t="s">
        <v>10</v>
      </c>
    </row>
    <row r="13" spans="1:12" ht="16" x14ac:dyDescent="0.2">
      <c r="A13" s="1">
        <v>8</v>
      </c>
      <c r="B13" s="5">
        <v>12</v>
      </c>
      <c r="C13" s="5">
        <v>67</v>
      </c>
      <c r="D13" s="5">
        <v>14</v>
      </c>
      <c r="E13" s="5">
        <f t="shared" si="0"/>
        <v>93</v>
      </c>
      <c r="F13" s="5" t="s">
        <v>11</v>
      </c>
    </row>
    <row r="14" spans="1:12" ht="16" x14ac:dyDescent="0.2">
      <c r="A14" s="1">
        <v>10</v>
      </c>
      <c r="B14" s="5">
        <v>0</v>
      </c>
      <c r="C14" s="5">
        <v>38</v>
      </c>
      <c r="D14" s="5">
        <v>40</v>
      </c>
      <c r="E14" s="5">
        <f t="shared" si="0"/>
        <v>78</v>
      </c>
      <c r="F14" s="5" t="s">
        <v>11</v>
      </c>
    </row>
    <row r="15" spans="1:12" ht="16" x14ac:dyDescent="0.2">
      <c r="A15" s="1">
        <v>11</v>
      </c>
      <c r="B15" s="5">
        <v>0</v>
      </c>
      <c r="C15" s="5">
        <v>0</v>
      </c>
      <c r="D15" s="5">
        <v>14</v>
      </c>
      <c r="E15" s="5">
        <f t="shared" si="0"/>
        <v>14</v>
      </c>
      <c r="F15" s="5" t="s">
        <v>11</v>
      </c>
    </row>
    <row r="16" spans="1:12" ht="16" x14ac:dyDescent="0.2">
      <c r="A16" s="1" t="s">
        <v>4</v>
      </c>
      <c r="B16" s="1">
        <f>SUM(B4:B15)</f>
        <v>505</v>
      </c>
      <c r="C16" s="1">
        <f t="shared" ref="C16:E16" si="3">SUM(C4:C15)</f>
        <v>907</v>
      </c>
      <c r="D16" s="1">
        <f t="shared" si="3"/>
        <v>610</v>
      </c>
      <c r="E16" s="1">
        <f t="shared" si="3"/>
        <v>2022</v>
      </c>
    </row>
    <row r="17" spans="1:12" x14ac:dyDescent="0.2">
      <c r="A17" s="6" t="s">
        <v>13</v>
      </c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</row>
    <row r="18" spans="1:12" x14ac:dyDescent="0.2">
      <c r="A18" s="2" t="s">
        <v>14</v>
      </c>
      <c r="B18" s="2" t="s">
        <v>1</v>
      </c>
      <c r="C18" s="2" t="s">
        <v>2</v>
      </c>
      <c r="D18" s="2" t="s">
        <v>3</v>
      </c>
      <c r="E18" s="2" t="s">
        <v>4</v>
      </c>
      <c r="F18" s="2" t="s">
        <v>5</v>
      </c>
      <c r="G18" s="2"/>
      <c r="H18" s="2" t="s">
        <v>14</v>
      </c>
      <c r="I18" s="2" t="s">
        <v>1</v>
      </c>
      <c r="J18" s="2" t="s">
        <v>2</v>
      </c>
      <c r="K18" s="2" t="s">
        <v>3</v>
      </c>
      <c r="L18" s="2" t="s">
        <v>4</v>
      </c>
    </row>
    <row r="19" spans="1:12" x14ac:dyDescent="0.2">
      <c r="A19" s="7">
        <v>7</v>
      </c>
      <c r="B19" s="7">
        <v>119</v>
      </c>
      <c r="C19" s="7">
        <v>92</v>
      </c>
      <c r="D19" s="7">
        <v>38</v>
      </c>
      <c r="E19" s="7">
        <f>SUM(B19:D19)</f>
        <v>249</v>
      </c>
      <c r="F19" s="7" t="s">
        <v>10</v>
      </c>
      <c r="G19" s="7"/>
      <c r="H19" s="2" t="s">
        <v>10</v>
      </c>
      <c r="I19" s="7">
        <v>119</v>
      </c>
      <c r="J19" s="7">
        <v>92</v>
      </c>
      <c r="K19" s="7">
        <v>38</v>
      </c>
      <c r="L19" s="2">
        <f>SUM(I19:K19)</f>
        <v>249</v>
      </c>
    </row>
    <row r="20" spans="1:12" x14ac:dyDescent="0.2">
      <c r="A20" s="7">
        <v>3</v>
      </c>
      <c r="B20" s="7">
        <v>13</v>
      </c>
      <c r="C20" s="7">
        <v>198</v>
      </c>
      <c r="D20" s="7">
        <v>93</v>
      </c>
      <c r="E20" s="7">
        <f t="shared" ref="E20:E32" si="4">SUM(B20:D20)</f>
        <v>304</v>
      </c>
      <c r="F20" s="7" t="s">
        <v>15</v>
      </c>
      <c r="G20" s="7"/>
      <c r="H20" s="2" t="s">
        <v>15</v>
      </c>
      <c r="I20" s="7">
        <v>424</v>
      </c>
      <c r="J20" s="7">
        <v>569</v>
      </c>
      <c r="K20" s="7">
        <v>351</v>
      </c>
      <c r="L20" s="2">
        <f t="shared" ref="L20:L23" si="5">SUM(I20:K20)</f>
        <v>1344</v>
      </c>
    </row>
    <row r="21" spans="1:12" x14ac:dyDescent="0.2">
      <c r="A21" s="7">
        <v>4</v>
      </c>
      <c r="B21" s="7">
        <v>274</v>
      </c>
      <c r="C21" s="7">
        <v>11</v>
      </c>
      <c r="D21" s="7">
        <v>9</v>
      </c>
      <c r="E21" s="7">
        <f t="shared" si="4"/>
        <v>294</v>
      </c>
      <c r="F21" s="7" t="s">
        <v>15</v>
      </c>
      <c r="G21" s="7"/>
      <c r="H21" s="2" t="s">
        <v>16</v>
      </c>
      <c r="I21" s="7">
        <v>102</v>
      </c>
      <c r="J21" s="7">
        <v>722</v>
      </c>
      <c r="K21" s="7">
        <v>1061</v>
      </c>
      <c r="L21" s="2">
        <f t="shared" si="5"/>
        <v>1885</v>
      </c>
    </row>
    <row r="22" spans="1:12" x14ac:dyDescent="0.2">
      <c r="A22" s="7">
        <v>10</v>
      </c>
      <c r="B22" s="7">
        <v>97</v>
      </c>
      <c r="C22" s="7">
        <v>63</v>
      </c>
      <c r="D22" s="7">
        <v>28</v>
      </c>
      <c r="E22" s="7">
        <f t="shared" si="4"/>
        <v>188</v>
      </c>
      <c r="F22" s="7" t="s">
        <v>15</v>
      </c>
      <c r="G22" s="7"/>
      <c r="H22" s="2" t="s">
        <v>17</v>
      </c>
      <c r="I22" s="7">
        <v>23</v>
      </c>
      <c r="J22" s="7">
        <v>41</v>
      </c>
      <c r="K22" s="7">
        <v>162</v>
      </c>
      <c r="L22" s="2">
        <f t="shared" si="5"/>
        <v>226</v>
      </c>
    </row>
    <row r="23" spans="1:12" x14ac:dyDescent="0.2">
      <c r="A23" s="7">
        <v>2</v>
      </c>
      <c r="B23" s="7">
        <v>12</v>
      </c>
      <c r="C23" s="7">
        <v>241</v>
      </c>
      <c r="D23" s="7">
        <v>121</v>
      </c>
      <c r="E23" s="7">
        <f t="shared" si="4"/>
        <v>374</v>
      </c>
      <c r="F23" s="7" t="s">
        <v>15</v>
      </c>
      <c r="G23" s="7"/>
      <c r="H23" s="2" t="s">
        <v>11</v>
      </c>
      <c r="I23" s="7">
        <v>7</v>
      </c>
      <c r="J23" s="7">
        <v>31</v>
      </c>
      <c r="K23" s="7">
        <v>1</v>
      </c>
      <c r="L23" s="2">
        <f t="shared" si="5"/>
        <v>39</v>
      </c>
    </row>
    <row r="24" spans="1:12" x14ac:dyDescent="0.2">
      <c r="A24" s="7">
        <v>11</v>
      </c>
      <c r="B24" s="7">
        <v>28</v>
      </c>
      <c r="C24" s="7">
        <v>56</v>
      </c>
      <c r="D24" s="7">
        <v>100</v>
      </c>
      <c r="E24" s="7">
        <f t="shared" si="4"/>
        <v>184</v>
      </c>
      <c r="F24" s="7" t="s">
        <v>15</v>
      </c>
      <c r="G24" s="7"/>
      <c r="H24" s="2" t="s">
        <v>4</v>
      </c>
      <c r="I24" s="2">
        <f>SUM(I19:I23)</f>
        <v>675</v>
      </c>
      <c r="J24" s="2">
        <f t="shared" ref="J24:L24" si="6">SUM(J19:J23)</f>
        <v>1455</v>
      </c>
      <c r="K24" s="2">
        <f t="shared" si="6"/>
        <v>1613</v>
      </c>
      <c r="L24" s="2">
        <f t="shared" si="6"/>
        <v>3743</v>
      </c>
    </row>
    <row r="25" spans="1:12" x14ac:dyDescent="0.2">
      <c r="A25" s="7">
        <v>0</v>
      </c>
      <c r="B25" s="7">
        <v>2</v>
      </c>
      <c r="C25" s="7">
        <v>19</v>
      </c>
      <c r="D25" s="7">
        <v>601</v>
      </c>
      <c r="E25" s="7">
        <f t="shared" si="4"/>
        <v>622</v>
      </c>
      <c r="F25" s="7" t="s">
        <v>16</v>
      </c>
      <c r="G25" s="7"/>
      <c r="H25" s="7"/>
      <c r="I25" s="7"/>
      <c r="J25" s="7"/>
      <c r="K25" s="7"/>
      <c r="L25" s="7"/>
    </row>
    <row r="26" spans="1:12" x14ac:dyDescent="0.2">
      <c r="A26" s="7">
        <v>1</v>
      </c>
      <c r="B26" s="7">
        <v>0</v>
      </c>
      <c r="C26" s="7">
        <v>419</v>
      </c>
      <c r="D26" s="7">
        <v>30</v>
      </c>
      <c r="E26" s="7">
        <f t="shared" si="4"/>
        <v>449</v>
      </c>
      <c r="F26" s="7" t="s">
        <v>16</v>
      </c>
      <c r="G26" s="7"/>
      <c r="H26" s="7"/>
      <c r="I26" s="7"/>
      <c r="J26" s="7"/>
      <c r="K26" s="7"/>
      <c r="L26" s="7"/>
    </row>
    <row r="27" spans="1:12" x14ac:dyDescent="0.2">
      <c r="A27" s="7">
        <v>5</v>
      </c>
      <c r="B27" s="7">
        <v>57</v>
      </c>
      <c r="C27" s="7">
        <v>101</v>
      </c>
      <c r="D27" s="7">
        <v>130</v>
      </c>
      <c r="E27" s="7">
        <f t="shared" si="4"/>
        <v>288</v>
      </c>
      <c r="F27" s="7" t="s">
        <v>16</v>
      </c>
      <c r="G27" s="7"/>
      <c r="H27" s="7"/>
      <c r="I27" s="7"/>
      <c r="J27" s="7"/>
      <c r="K27" s="7"/>
      <c r="L27" s="7"/>
    </row>
    <row r="28" spans="1:12" x14ac:dyDescent="0.2">
      <c r="A28" s="7">
        <v>6</v>
      </c>
      <c r="B28" s="7">
        <v>21</v>
      </c>
      <c r="C28" s="7">
        <v>105</v>
      </c>
      <c r="D28" s="7">
        <v>142</v>
      </c>
      <c r="E28" s="7">
        <f t="shared" si="4"/>
        <v>268</v>
      </c>
      <c r="F28" s="7" t="s">
        <v>16</v>
      </c>
      <c r="G28" s="7"/>
      <c r="H28" s="7"/>
      <c r="I28" s="7"/>
      <c r="J28" s="7"/>
      <c r="K28" s="7"/>
      <c r="L28" s="7"/>
    </row>
    <row r="29" spans="1:12" x14ac:dyDescent="0.2">
      <c r="A29" s="7">
        <v>9</v>
      </c>
      <c r="B29" s="7">
        <v>21</v>
      </c>
      <c r="C29" s="7">
        <v>64</v>
      </c>
      <c r="D29" s="7">
        <v>115</v>
      </c>
      <c r="E29" s="7">
        <f t="shared" si="4"/>
        <v>200</v>
      </c>
      <c r="F29" s="7" t="s">
        <v>16</v>
      </c>
      <c r="G29" s="7"/>
      <c r="H29" s="7"/>
      <c r="I29" s="7"/>
      <c r="J29" s="7"/>
      <c r="K29" s="7"/>
      <c r="L29" s="7"/>
    </row>
    <row r="30" spans="1:12" x14ac:dyDescent="0.2">
      <c r="A30" s="7">
        <v>12</v>
      </c>
      <c r="B30" s="7">
        <v>1</v>
      </c>
      <c r="C30" s="7">
        <v>14</v>
      </c>
      <c r="D30" s="7">
        <v>43</v>
      </c>
      <c r="E30" s="7">
        <f t="shared" si="4"/>
        <v>58</v>
      </c>
      <c r="F30" s="7" t="s">
        <v>16</v>
      </c>
      <c r="G30" s="7"/>
      <c r="H30" s="7"/>
      <c r="I30" s="7"/>
      <c r="J30" s="7"/>
      <c r="K30" s="7"/>
      <c r="L30" s="7"/>
    </row>
    <row r="31" spans="1:12" x14ac:dyDescent="0.2">
      <c r="A31" s="7">
        <v>8</v>
      </c>
      <c r="B31" s="7">
        <v>23</v>
      </c>
      <c r="C31" s="7">
        <v>41</v>
      </c>
      <c r="D31" s="7">
        <v>162</v>
      </c>
      <c r="E31" s="7">
        <f t="shared" si="4"/>
        <v>226</v>
      </c>
      <c r="F31" s="7" t="s">
        <v>17</v>
      </c>
      <c r="G31" s="7"/>
      <c r="H31" s="7"/>
      <c r="I31" s="7"/>
      <c r="J31" s="7"/>
      <c r="K31" s="7"/>
      <c r="L31" s="7"/>
    </row>
    <row r="32" spans="1:12" x14ac:dyDescent="0.2">
      <c r="A32" s="7">
        <v>13</v>
      </c>
      <c r="B32" s="7">
        <v>7</v>
      </c>
      <c r="C32" s="7">
        <v>31</v>
      </c>
      <c r="D32" s="7">
        <v>1</v>
      </c>
      <c r="E32" s="7">
        <f t="shared" si="4"/>
        <v>39</v>
      </c>
      <c r="F32" s="7" t="s">
        <v>11</v>
      </c>
      <c r="G32" s="7"/>
      <c r="H32" s="7"/>
      <c r="I32" s="7"/>
      <c r="J32" s="7"/>
      <c r="K32" s="7"/>
      <c r="L32" s="7"/>
    </row>
    <row r="33" spans="1:12" x14ac:dyDescent="0.2">
      <c r="A33" s="2" t="s">
        <v>4</v>
      </c>
      <c r="B33" s="2">
        <f>SUM(B19:B32)</f>
        <v>675</v>
      </c>
      <c r="C33" s="2">
        <f t="shared" ref="C33:E33" si="7">SUM(C19:C32)</f>
        <v>1455</v>
      </c>
      <c r="D33" s="2">
        <f t="shared" si="7"/>
        <v>1613</v>
      </c>
      <c r="E33" s="2">
        <f t="shared" si="7"/>
        <v>3743</v>
      </c>
      <c r="F33" s="7"/>
      <c r="G33" s="7"/>
      <c r="H33" s="7"/>
      <c r="I33" s="7"/>
      <c r="J33" s="7"/>
      <c r="K33" s="7"/>
      <c r="L33" s="7"/>
    </row>
    <row r="34" spans="1:12" x14ac:dyDescent="0.2">
      <c r="A34" s="6" t="s">
        <v>18</v>
      </c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</row>
    <row r="35" spans="1:12" x14ac:dyDescent="0.2">
      <c r="A35" s="3" t="s">
        <v>19</v>
      </c>
      <c r="B35" s="3" t="s">
        <v>1</v>
      </c>
      <c r="C35" s="3" t="s">
        <v>2</v>
      </c>
      <c r="D35" s="3" t="s">
        <v>3</v>
      </c>
      <c r="E35" s="3" t="s">
        <v>4</v>
      </c>
      <c r="F35" s="3" t="s">
        <v>5</v>
      </c>
      <c r="G35" s="3"/>
      <c r="H35" s="3" t="s">
        <v>19</v>
      </c>
      <c r="I35" s="3" t="s">
        <v>1</v>
      </c>
      <c r="J35" s="3" t="s">
        <v>2</v>
      </c>
      <c r="K35" s="3" t="s">
        <v>3</v>
      </c>
      <c r="L35" s="3" t="s">
        <v>4</v>
      </c>
    </row>
    <row r="36" spans="1:12" x14ac:dyDescent="0.2">
      <c r="A36" s="8">
        <v>7</v>
      </c>
      <c r="B36" s="8">
        <v>19</v>
      </c>
      <c r="C36" s="8">
        <v>303</v>
      </c>
      <c r="D36" s="8">
        <v>901</v>
      </c>
      <c r="E36" s="8">
        <f>SUM(B36:D36)</f>
        <v>1223</v>
      </c>
      <c r="F36" s="8" t="s">
        <v>20</v>
      </c>
      <c r="G36" s="8"/>
      <c r="H36" s="3" t="s">
        <v>20</v>
      </c>
      <c r="I36" s="8">
        <v>91</v>
      </c>
      <c r="J36" s="8">
        <v>544</v>
      </c>
      <c r="K36" s="8">
        <v>1186</v>
      </c>
      <c r="L36" s="3">
        <f>SUM(I36:K36)</f>
        <v>1821</v>
      </c>
    </row>
    <row r="37" spans="1:12" x14ac:dyDescent="0.2">
      <c r="A37" s="8">
        <v>13</v>
      </c>
      <c r="B37" s="8">
        <v>72</v>
      </c>
      <c r="C37" s="8">
        <v>241</v>
      </c>
      <c r="D37" s="8">
        <v>285</v>
      </c>
      <c r="E37" s="8">
        <f t="shared" ref="E37:E52" si="8">SUM(B37:D37)</f>
        <v>598</v>
      </c>
      <c r="F37" s="8" t="s">
        <v>20</v>
      </c>
      <c r="G37" s="8"/>
      <c r="H37" s="3" t="s">
        <v>21</v>
      </c>
      <c r="I37" s="8">
        <v>312</v>
      </c>
      <c r="J37" s="8">
        <v>1143</v>
      </c>
      <c r="K37" s="8">
        <v>784</v>
      </c>
      <c r="L37" s="3">
        <f t="shared" ref="L37:L41" si="9">SUM(I37:K37)</f>
        <v>2239</v>
      </c>
    </row>
    <row r="38" spans="1:12" x14ac:dyDescent="0.2">
      <c r="A38" s="8">
        <v>4</v>
      </c>
      <c r="B38" s="8">
        <v>46</v>
      </c>
      <c r="C38" s="8">
        <v>683</v>
      </c>
      <c r="D38" s="8">
        <v>605</v>
      </c>
      <c r="E38" s="8">
        <f t="shared" si="8"/>
        <v>1334</v>
      </c>
      <c r="F38" s="8" t="s">
        <v>21</v>
      </c>
      <c r="G38" s="8"/>
      <c r="H38" s="3" t="s">
        <v>22</v>
      </c>
      <c r="I38" s="8">
        <v>50</v>
      </c>
      <c r="J38" s="8">
        <v>717</v>
      </c>
      <c r="K38" s="8">
        <v>416</v>
      </c>
      <c r="L38" s="3">
        <f t="shared" si="9"/>
        <v>1183</v>
      </c>
    </row>
    <row r="39" spans="1:12" x14ac:dyDescent="0.2">
      <c r="A39" s="8">
        <v>8</v>
      </c>
      <c r="B39" s="8">
        <v>266</v>
      </c>
      <c r="C39" s="8">
        <v>460</v>
      </c>
      <c r="D39" s="8">
        <v>179</v>
      </c>
      <c r="E39" s="8">
        <f t="shared" si="8"/>
        <v>905</v>
      </c>
      <c r="F39" s="8" t="s">
        <v>21</v>
      </c>
      <c r="G39" s="8"/>
      <c r="H39" s="3" t="s">
        <v>23</v>
      </c>
      <c r="I39" s="8">
        <v>1246</v>
      </c>
      <c r="J39" s="8">
        <v>2841</v>
      </c>
      <c r="K39" s="8">
        <v>1390</v>
      </c>
      <c r="L39" s="3">
        <f t="shared" si="9"/>
        <v>5477</v>
      </c>
    </row>
    <row r="40" spans="1:12" x14ac:dyDescent="0.2">
      <c r="A40" s="8">
        <v>14</v>
      </c>
      <c r="B40" s="8">
        <v>2</v>
      </c>
      <c r="C40" s="8">
        <v>296</v>
      </c>
      <c r="D40" s="8">
        <v>96</v>
      </c>
      <c r="E40" s="8">
        <f t="shared" si="8"/>
        <v>394</v>
      </c>
      <c r="F40" s="8" t="s">
        <v>22</v>
      </c>
      <c r="G40" s="8"/>
      <c r="H40" s="3" t="s">
        <v>24</v>
      </c>
      <c r="I40" s="8">
        <v>904</v>
      </c>
      <c r="J40" s="8">
        <v>3333</v>
      </c>
      <c r="K40" s="8">
        <v>2249</v>
      </c>
      <c r="L40" s="3">
        <f t="shared" si="9"/>
        <v>6486</v>
      </c>
    </row>
    <row r="41" spans="1:12" x14ac:dyDescent="0.2">
      <c r="A41" s="8">
        <v>9</v>
      </c>
      <c r="B41" s="8">
        <v>48</v>
      </c>
      <c r="C41" s="8">
        <v>421</v>
      </c>
      <c r="D41" s="8">
        <v>320</v>
      </c>
      <c r="E41" s="8">
        <f t="shared" si="8"/>
        <v>789</v>
      </c>
      <c r="F41" s="8" t="s">
        <v>22</v>
      </c>
      <c r="G41" s="8"/>
      <c r="H41" s="3" t="s">
        <v>11</v>
      </c>
      <c r="I41" s="8">
        <v>13</v>
      </c>
      <c r="J41" s="8">
        <v>58</v>
      </c>
      <c r="K41" s="8">
        <v>28</v>
      </c>
      <c r="L41" s="3">
        <f t="shared" si="9"/>
        <v>99</v>
      </c>
    </row>
    <row r="42" spans="1:12" x14ac:dyDescent="0.2">
      <c r="A42" s="8">
        <v>6</v>
      </c>
      <c r="B42" s="8">
        <v>416</v>
      </c>
      <c r="C42" s="8">
        <v>556</v>
      </c>
      <c r="D42" s="8">
        <v>273</v>
      </c>
      <c r="E42" s="8">
        <f t="shared" si="8"/>
        <v>1245</v>
      </c>
      <c r="F42" s="8" t="s">
        <v>23</v>
      </c>
      <c r="G42" s="8"/>
      <c r="H42" s="3" t="s">
        <v>4</v>
      </c>
      <c r="I42" s="3">
        <f>SUM(I36:I41)</f>
        <v>2616</v>
      </c>
      <c r="J42" s="3">
        <f t="shared" ref="J42:L42" si="10">SUM(J36:J41)</f>
        <v>8636</v>
      </c>
      <c r="K42" s="3">
        <f t="shared" si="10"/>
        <v>6053</v>
      </c>
      <c r="L42" s="3">
        <f t="shared" si="10"/>
        <v>17305</v>
      </c>
    </row>
    <row r="43" spans="1:12" x14ac:dyDescent="0.2">
      <c r="A43" s="8">
        <v>3</v>
      </c>
      <c r="B43" s="8">
        <v>544</v>
      </c>
      <c r="C43" s="8">
        <v>614</v>
      </c>
      <c r="D43" s="8">
        <v>396</v>
      </c>
      <c r="E43" s="8">
        <f t="shared" si="8"/>
        <v>1554</v>
      </c>
      <c r="F43" s="8" t="s">
        <v>23</v>
      </c>
      <c r="G43" s="8"/>
      <c r="H43" s="8"/>
      <c r="I43" s="8"/>
      <c r="J43" s="8"/>
      <c r="K43" s="8"/>
      <c r="L43" s="8"/>
    </row>
    <row r="44" spans="1:12" x14ac:dyDescent="0.2">
      <c r="A44" s="8">
        <v>5</v>
      </c>
      <c r="B44" s="8">
        <v>273</v>
      </c>
      <c r="C44" s="8">
        <v>567</v>
      </c>
      <c r="D44" s="8">
        <v>432</v>
      </c>
      <c r="E44" s="8">
        <f t="shared" si="8"/>
        <v>1272</v>
      </c>
      <c r="F44" s="8" t="s">
        <v>23</v>
      </c>
      <c r="G44" s="8"/>
      <c r="H44" s="8"/>
      <c r="I44" s="8"/>
      <c r="J44" s="8"/>
      <c r="K44" s="8"/>
      <c r="L44" s="8"/>
    </row>
    <row r="45" spans="1:12" x14ac:dyDescent="0.2">
      <c r="A45" s="8">
        <v>12</v>
      </c>
      <c r="B45" s="8">
        <v>0</v>
      </c>
      <c r="C45" s="8">
        <v>656</v>
      </c>
      <c r="D45" s="8">
        <v>8</v>
      </c>
      <c r="E45" s="8">
        <f t="shared" si="8"/>
        <v>664</v>
      </c>
      <c r="F45" s="8" t="s">
        <v>23</v>
      </c>
      <c r="G45" s="8"/>
      <c r="H45" s="8"/>
      <c r="I45" s="8"/>
      <c r="J45" s="8"/>
      <c r="K45" s="8"/>
      <c r="L45" s="8"/>
    </row>
    <row r="46" spans="1:12" x14ac:dyDescent="0.2">
      <c r="A46" s="8">
        <v>10</v>
      </c>
      <c r="B46" s="8">
        <v>13</v>
      </c>
      <c r="C46" s="8">
        <v>448</v>
      </c>
      <c r="D46" s="8">
        <v>281</v>
      </c>
      <c r="E46" s="8">
        <f t="shared" si="8"/>
        <v>742</v>
      </c>
      <c r="F46" s="8" t="s">
        <v>23</v>
      </c>
      <c r="G46" s="8"/>
      <c r="H46" s="8"/>
      <c r="I46" s="8"/>
      <c r="J46" s="8"/>
      <c r="K46" s="8"/>
      <c r="L46" s="8"/>
    </row>
    <row r="47" spans="1:12" x14ac:dyDescent="0.2">
      <c r="A47" s="8">
        <v>11</v>
      </c>
      <c r="B47" s="8">
        <v>26</v>
      </c>
      <c r="C47" s="8">
        <v>426</v>
      </c>
      <c r="D47" s="8">
        <v>254</v>
      </c>
      <c r="E47" s="8">
        <f t="shared" si="8"/>
        <v>706</v>
      </c>
      <c r="F47" s="8" t="s">
        <v>24</v>
      </c>
      <c r="G47" s="8"/>
      <c r="H47" s="8"/>
      <c r="I47" s="8"/>
      <c r="J47" s="8"/>
      <c r="K47" s="8"/>
      <c r="L47" s="8"/>
    </row>
    <row r="48" spans="1:12" x14ac:dyDescent="0.2">
      <c r="A48" s="8">
        <v>2</v>
      </c>
      <c r="B48" s="8">
        <v>502</v>
      </c>
      <c r="C48" s="8">
        <v>816</v>
      </c>
      <c r="D48" s="8">
        <v>553</v>
      </c>
      <c r="E48" s="8">
        <f t="shared" si="8"/>
        <v>1871</v>
      </c>
      <c r="F48" s="8" t="s">
        <v>24</v>
      </c>
      <c r="G48" s="8"/>
      <c r="H48" s="8"/>
      <c r="I48" s="8"/>
      <c r="J48" s="8"/>
      <c r="K48" s="8"/>
      <c r="L48" s="8"/>
    </row>
    <row r="49" spans="1:12" x14ac:dyDescent="0.2">
      <c r="A49" s="8">
        <v>1</v>
      </c>
      <c r="B49" s="8">
        <v>147</v>
      </c>
      <c r="C49" s="8">
        <v>1161</v>
      </c>
      <c r="D49" s="8">
        <v>641</v>
      </c>
      <c r="E49" s="8">
        <f t="shared" si="8"/>
        <v>1949</v>
      </c>
      <c r="F49" s="8" t="s">
        <v>24</v>
      </c>
      <c r="G49" s="8"/>
      <c r="H49" s="8"/>
      <c r="I49" s="8"/>
      <c r="J49" s="8"/>
      <c r="K49" s="8"/>
      <c r="L49" s="8"/>
    </row>
    <row r="50" spans="1:12" x14ac:dyDescent="0.2">
      <c r="A50" s="8">
        <v>0</v>
      </c>
      <c r="B50" s="8">
        <v>229</v>
      </c>
      <c r="C50" s="8">
        <v>930</v>
      </c>
      <c r="D50" s="8">
        <v>801</v>
      </c>
      <c r="E50" s="8">
        <f t="shared" si="8"/>
        <v>1960</v>
      </c>
      <c r="F50" s="8" t="s">
        <v>24</v>
      </c>
      <c r="G50" s="8"/>
      <c r="H50" s="8"/>
      <c r="I50" s="8"/>
      <c r="J50" s="8"/>
      <c r="K50" s="8"/>
      <c r="L50" s="8"/>
    </row>
    <row r="51" spans="1:12" x14ac:dyDescent="0.2">
      <c r="A51" s="8">
        <v>15</v>
      </c>
      <c r="B51" s="8">
        <v>13</v>
      </c>
      <c r="C51" s="8">
        <v>58</v>
      </c>
      <c r="D51" s="8">
        <v>28</v>
      </c>
      <c r="E51" s="8">
        <f t="shared" si="8"/>
        <v>99</v>
      </c>
      <c r="F51" s="8" t="s">
        <v>11</v>
      </c>
      <c r="G51" s="8"/>
      <c r="H51" s="8"/>
      <c r="I51" s="8"/>
      <c r="J51" s="8"/>
      <c r="K51" s="8"/>
      <c r="L51" s="8"/>
    </row>
    <row r="52" spans="1:12" x14ac:dyDescent="0.2">
      <c r="A52" s="3" t="s">
        <v>4</v>
      </c>
      <c r="B52" s="3">
        <f>SUM(B36:B51)</f>
        <v>2616</v>
      </c>
      <c r="C52" s="3">
        <f t="shared" ref="C52:D52" si="11">SUM(C36:C51)</f>
        <v>8636</v>
      </c>
      <c r="D52" s="3">
        <f t="shared" si="11"/>
        <v>6053</v>
      </c>
      <c r="E52" s="3">
        <f t="shared" si="8"/>
        <v>17305</v>
      </c>
      <c r="F52" s="8"/>
      <c r="G52" s="8"/>
      <c r="H52" s="8"/>
      <c r="I52" s="8"/>
      <c r="J52" s="8"/>
      <c r="K52" s="8"/>
      <c r="L52" s="8"/>
    </row>
  </sheetData>
  <mergeCells count="4">
    <mergeCell ref="A2:L2"/>
    <mergeCell ref="A17:L17"/>
    <mergeCell ref="A34:L34"/>
    <mergeCell ref="A1:L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Supplementary table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Feria Hikmet Noraddin</dc:creator>
  <cp:lastModifiedBy>Loren Méar</cp:lastModifiedBy>
  <dcterms:created xsi:type="dcterms:W3CDTF">2024-05-06T21:07:31Z</dcterms:created>
  <dcterms:modified xsi:type="dcterms:W3CDTF">2024-10-31T16:25:07Z</dcterms:modified>
</cp:coreProperties>
</file>