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aeacloud-my.sharepoint.com/personal/v_dias-de-castro_iaea_org/Documents/My Documents/Submitted papers/Scientific reports CH3/Submission - Scientific Reports/"/>
    </mc:Choice>
  </mc:AlternateContent>
  <xr:revisionPtr revIDLastSave="500" documentId="8_{AFBB7A44-E362-44B9-BEBA-29B34988461C}" xr6:coauthVersionLast="45" xr6:coauthVersionMax="45" xr10:uidLastSave="{AC5A38D1-6477-4718-AA54-2A48A6E80B51}"/>
  <bookViews>
    <workbookView xWindow="28680" yWindow="-2655" windowWidth="19440" windowHeight="15000" tabRatio="694" activeTab="5" xr2:uid="{67A76CBF-0132-44B8-BFF5-7A7382C9A1BA}"/>
  </bookViews>
  <sheets>
    <sheet name="Trolox" sheetId="1" r:id="rId1"/>
    <sheet name="Quality Control" sheetId="2" r:id="rId2"/>
    <sheet name="Sexual Competitiveness" sheetId="5" r:id="rId3"/>
    <sheet name="Copulation duration and latency" sheetId="8" r:id="rId4"/>
    <sheet name="Lek" sheetId="6" r:id="rId5"/>
    <sheet name="Sterility" sheetId="7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0" i="7" l="1"/>
  <c r="N12" i="7"/>
  <c r="D52" i="7"/>
  <c r="D22" i="7"/>
  <c r="D4" i="7"/>
  <c r="N8" i="7" l="1"/>
  <c r="I4" i="7"/>
  <c r="N6" i="7"/>
  <c r="I8" i="7"/>
  <c r="N24" i="7"/>
  <c r="N26" i="7"/>
  <c r="I10" i="7"/>
  <c r="N18" i="7"/>
  <c r="N10" i="7"/>
  <c r="D50" i="7"/>
  <c r="N22" i="7"/>
  <c r="D20" i="7"/>
  <c r="I6" i="7"/>
  <c r="I12" i="7"/>
  <c r="D32" i="7"/>
  <c r="D36" i="7"/>
  <c r="N4" i="7"/>
  <c r="D46" i="7"/>
  <c r="D54" i="7"/>
  <c r="D26" i="7"/>
  <c r="D48" i="7"/>
  <c r="D10" i="7"/>
  <c r="D34" i="7"/>
  <c r="D12" i="7"/>
  <c r="D24" i="7"/>
  <c r="D18" i="7"/>
  <c r="D40" i="7"/>
  <c r="D6" i="7"/>
  <c r="D38" i="7"/>
  <c r="D8" i="7"/>
  <c r="I57" i="5" l="1"/>
  <c r="I56" i="5"/>
  <c r="I55" i="5"/>
  <c r="I54" i="5"/>
  <c r="I53" i="5"/>
  <c r="I52" i="5"/>
  <c r="I51" i="5"/>
  <c r="I50" i="5"/>
  <c r="I49" i="5"/>
  <c r="I48" i="5"/>
  <c r="I47" i="5"/>
  <c r="I46" i="5"/>
  <c r="I21" i="5"/>
  <c r="I20" i="5"/>
  <c r="I19" i="5"/>
  <c r="I18" i="5"/>
  <c r="I17" i="5"/>
  <c r="I16" i="5"/>
  <c r="I15" i="5"/>
  <c r="I14" i="5"/>
  <c r="I13" i="5"/>
  <c r="I12" i="5"/>
  <c r="I11" i="5"/>
  <c r="I10" i="5"/>
  <c r="I9" i="5"/>
  <c r="I8" i="5"/>
  <c r="I7" i="5"/>
  <c r="I6" i="5"/>
  <c r="I5" i="5"/>
  <c r="I4" i="5"/>
  <c r="D81" i="5"/>
  <c r="D80" i="5"/>
  <c r="D79" i="5"/>
  <c r="D78" i="5"/>
  <c r="D77" i="5"/>
  <c r="D76" i="5"/>
  <c r="D75" i="5"/>
  <c r="D74" i="5"/>
  <c r="D73" i="5"/>
  <c r="D72" i="5"/>
  <c r="D71" i="5"/>
  <c r="D70" i="5"/>
  <c r="D69" i="5"/>
  <c r="D68" i="5"/>
  <c r="D67" i="5"/>
  <c r="D66" i="5"/>
  <c r="D61" i="5"/>
  <c r="D60" i="5"/>
  <c r="D59" i="5"/>
  <c r="D58" i="5"/>
  <c r="D57" i="5"/>
  <c r="D56" i="5"/>
  <c r="D55" i="5"/>
  <c r="D54" i="5"/>
  <c r="D53" i="5"/>
  <c r="D52" i="5"/>
  <c r="D51" i="5"/>
  <c r="D50" i="5"/>
  <c r="D49" i="5"/>
  <c r="D48" i="5"/>
  <c r="D47" i="5"/>
  <c r="D46" i="5"/>
  <c r="D41" i="5"/>
  <c r="D40" i="5"/>
  <c r="D39" i="5"/>
  <c r="D38" i="5"/>
  <c r="D37" i="5"/>
  <c r="D36" i="5"/>
  <c r="D35" i="5"/>
  <c r="D34" i="5"/>
  <c r="D33" i="5"/>
  <c r="D32" i="5"/>
  <c r="D31" i="5"/>
  <c r="D30" i="5"/>
  <c r="D29" i="5"/>
  <c r="D28" i="5"/>
  <c r="D27" i="5"/>
  <c r="D26" i="5"/>
  <c r="D19" i="5"/>
  <c r="D18" i="5"/>
  <c r="D17" i="5"/>
  <c r="D16" i="5"/>
  <c r="D15" i="5"/>
  <c r="D14" i="5"/>
  <c r="D13" i="5"/>
  <c r="D12" i="5"/>
  <c r="D11" i="5"/>
  <c r="D10" i="5"/>
  <c r="D9" i="5"/>
  <c r="D8" i="5"/>
  <c r="D7" i="5"/>
  <c r="D6" i="5"/>
  <c r="D5" i="5"/>
  <c r="D4" i="5"/>
</calcChain>
</file>

<file path=xl/sharedStrings.xml><?xml version="1.0" encoding="utf-8"?>
<sst xmlns="http://schemas.openxmlformats.org/spreadsheetml/2006/main" count="2686" uniqueCount="96">
  <si>
    <t>Block</t>
  </si>
  <si>
    <t>Line</t>
  </si>
  <si>
    <t>Radiation</t>
  </si>
  <si>
    <t>Atmosphere</t>
  </si>
  <si>
    <t>Trolox equivalents</t>
  </si>
  <si>
    <t>WT</t>
  </si>
  <si>
    <t>70 Gy</t>
  </si>
  <si>
    <t>Normoxia</t>
  </si>
  <si>
    <t>SOD2 5.2</t>
  </si>
  <si>
    <t>0 Gy</t>
  </si>
  <si>
    <t>Hypoxia</t>
  </si>
  <si>
    <t>Anoxia</t>
  </si>
  <si>
    <t>block</t>
  </si>
  <si>
    <t>atmospheres</t>
  </si>
  <si>
    <t>radiation</t>
  </si>
  <si>
    <t>line</t>
  </si>
  <si>
    <t>flight-ability</t>
  </si>
  <si>
    <t>emergence</t>
  </si>
  <si>
    <t>deformation</t>
  </si>
  <si>
    <t>Severe-hypoxia</t>
  </si>
  <si>
    <t>chosen_male</t>
  </si>
  <si>
    <t>number_mating</t>
  </si>
  <si>
    <t>percentage_mating</t>
  </si>
  <si>
    <t>WT Nx0Gy</t>
  </si>
  <si>
    <t>SOD Nx0Gy</t>
  </si>
  <si>
    <t xml:space="preserve">(3) Crossing: </t>
  </si>
  <si>
    <t>WT Nx70Gy</t>
  </si>
  <si>
    <t xml:space="preserve">(5) Crossing: </t>
  </si>
  <si>
    <t xml:space="preserve">(1) Crossing: </t>
  </si>
  <si>
    <t>0 Gy WT-Nx vs 0 Gy SOD2 5.2-Nx</t>
  </si>
  <si>
    <t xml:space="preserve">(2) Crossing: </t>
  </si>
  <si>
    <t>0 Gy WT-Nx vs 70 Gy SOD2 5.2-Nx</t>
  </si>
  <si>
    <t>SOD2 5.2 Nx0Gy</t>
  </si>
  <si>
    <t>SOD2 5.2 Nx70Gy</t>
  </si>
  <si>
    <t>70 Gy WT-Nx vs 0 Gy SOD2 5.2-Nx</t>
  </si>
  <si>
    <t>(4) Crossing:</t>
  </si>
  <si>
    <t>70 Gy WT-Nx vs 70 Gy SOD2 5.2-Nx</t>
  </si>
  <si>
    <t>0 Gy WT-Nx vs   0 Gy SOD2 5.2-Nx vs 70 Gy WT-Nx vs 70 Gy SOD2 5.2-Nx</t>
  </si>
  <si>
    <t>(6) Crossing:</t>
  </si>
  <si>
    <t>70 Gy WT-Hx vs 70 Gy SOD2 5.2-Hx</t>
  </si>
  <si>
    <t>(7) Crossing:</t>
  </si>
  <si>
    <t>0 Gy WT-Nx vs 70 Gy WT-Hx</t>
  </si>
  <si>
    <t>WT Hx70Gy</t>
  </si>
  <si>
    <t>SOD2 5.2 Hx70Gy</t>
  </si>
  <si>
    <t>(8) Crossing:</t>
  </si>
  <si>
    <t>0 Gy WT-Nx vs 70 Gy SOD2 5.2-Hx</t>
  </si>
  <si>
    <t>(9) Crossing:</t>
  </si>
  <si>
    <t>70 Gy WT-SHx vs 70 Gy SOD2 5.2-SHx</t>
  </si>
  <si>
    <t>WT Ax70Gy</t>
  </si>
  <si>
    <t>SOD2 5.2 Ax70Gy</t>
  </si>
  <si>
    <t>(10) Crossing:</t>
  </si>
  <si>
    <t>WT 0GyNx</t>
  </si>
  <si>
    <t>WT 70GyAx</t>
  </si>
  <si>
    <t>0 Gy WT-Nx vs 70 Gy WT-SHx</t>
  </si>
  <si>
    <t>(11) Crossing:</t>
  </si>
  <si>
    <t>0 Gy WT-Nx vs 70 Gy SOD2 5.2-SHx</t>
  </si>
  <si>
    <t>SOD2 5.2 70GyAx</t>
  </si>
  <si>
    <t>Male</t>
  </si>
  <si>
    <t>Copulation_latency</t>
  </si>
  <si>
    <t>Copulation_duration</t>
  </si>
  <si>
    <t>Copulation latency</t>
  </si>
  <si>
    <t>Copulation duration</t>
  </si>
  <si>
    <t>(1) Crossing: 0 Gy WT-Nx vs 0 Gy SOD2 5.2-Nx</t>
  </si>
  <si>
    <t>(2) Crossing: 0 Gy WT-Nx vs 70 Gy SOD2 5.2-Nx</t>
  </si>
  <si>
    <t>(3) Crossing: 70 Gy WT-Nx vs 0 Gy SOD2 5.2-Nx</t>
  </si>
  <si>
    <t>(4) Crossing: 70 Gy WT-Nx vs 70 Gy SOD2 5.2-Nx</t>
  </si>
  <si>
    <t>(5) Crossing: 0 Gy WT-Nx vs   0 Gy SOD2 5.2-Nx vs 70 Gy WT-Nx vs 70 Gy SOD2 5.2-Nx</t>
  </si>
  <si>
    <t>(6) Crossing: 70 Gy WT-Hx vs 70 Gy SOD2 5.2-Hx</t>
  </si>
  <si>
    <t>(7) Crossing: 0 Gy WT-Nx vs 70 Gy WT-Hx</t>
  </si>
  <si>
    <t>(8) Crossing: 0 Gy WT-Nx vs 70 Gy SOD2 5.2-Hx</t>
  </si>
  <si>
    <t>(9) Crossing: 70 Gy WT-SHx vs 70 Gy SOD2 5.2-SHx</t>
  </si>
  <si>
    <t>(10) Crossing: 0 Gy WT-Nx vs 70 Gy WT-SHx</t>
  </si>
  <si>
    <t>(11) Crossing: 0 Gy WT-Nx vs 70 Gy SOD2 5.2-SHx</t>
  </si>
  <si>
    <t>Dispersed</t>
  </si>
  <si>
    <t>Clustered</t>
  </si>
  <si>
    <t>0 Gy WT-Nx</t>
  </si>
  <si>
    <t>0 Gy SOD2 5.2-Nx</t>
  </si>
  <si>
    <t>70 Gy SOD2 5.2-Nx</t>
  </si>
  <si>
    <t>70 Gy WT-Nx</t>
  </si>
  <si>
    <t>70 Gy WT-Hx</t>
  </si>
  <si>
    <t>70 Gy SOD2 5.2-Hx</t>
  </si>
  <si>
    <t>70 Gy WT-Ax</t>
  </si>
  <si>
    <t>70 Gy SOD2 5.2-Ax</t>
  </si>
  <si>
    <t>(1) 0 Gy WT-Nx ♂ x 0 Gy WT-Nx ♀</t>
  </si>
  <si>
    <t xml:space="preserve">Replicates </t>
  </si>
  <si>
    <t>Total eggs</t>
  </si>
  <si>
    <t>% hatch</t>
  </si>
  <si>
    <t># Eggs</t>
  </si>
  <si>
    <t>Not Hatched</t>
  </si>
  <si>
    <t>(2) 0 Gy SOD2 5.2-Nx ♂ x 0 Gy WT-Nx ♀</t>
  </si>
  <si>
    <t>(3) 70 Gy WT-Nx ♂ x 0 Gy WT-Nx ♀</t>
  </si>
  <si>
    <t>(4) 70 Gy SOD2 5.2-Nx ♂ x 0 Gy WT-Nx ♀</t>
  </si>
  <si>
    <t>(5) 70 Gy WT-Hx ♂ x 0 Gy WT-Nx ♀</t>
  </si>
  <si>
    <t>(7) 70 Gy WT-Ax ♂ x 0 Gy WT-Nx ♀</t>
  </si>
  <si>
    <t>(8) 70 Gy SOD2 5.2-Ax ♂ x 0 Gy WT-Nx ♀</t>
  </si>
  <si>
    <t>(6) 70 Gy SOD2 5.2-Hx ♂ x 0 Gy WT-Nx 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</si>
</sst>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2" fillId="0" borderId="0" xfId="0" applyFont="1"/>
    <xf numFmtId="0" fontId="0" fillId="0" borderId="0" xfId="0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1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left"/>
    </xf>
    <xf numFmtId="0" fontId="0" fillId="2" borderId="0" xfId="0" applyFill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left" vertical="center"/>
    </xf>
    <xf numFmtId="2" fontId="0" fillId="2" borderId="3" xfId="0" applyNumberFormat="1" applyFill="1" applyBorder="1" applyAlignment="1">
      <alignment horizontal="left" vertical="center"/>
    </xf>
    <xf numFmtId="0" fontId="0" fillId="2" borderId="2" xfId="0" applyFill="1" applyBorder="1" applyAlignment="1">
      <alignment horizontal="left"/>
    </xf>
    <xf numFmtId="0" fontId="0" fillId="2" borderId="0" xfId="0" applyFill="1" applyAlignment="1">
      <alignment horizontal="center" vertical="center"/>
    </xf>
    <xf numFmtId="2" fontId="0" fillId="2" borderId="0" xfId="0" applyNumberForma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2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9DC64-F1D0-4BBE-8E23-256BBA5A8E55}">
  <dimension ref="A1:E66"/>
  <sheetViews>
    <sheetView topLeftCell="A34" workbookViewId="0">
      <selection activeCell="K31" sqref="K31"/>
    </sheetView>
  </sheetViews>
  <sheetFormatPr defaultRowHeight="15" x14ac:dyDescent="0.25"/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>
        <v>1</v>
      </c>
      <c r="B2" t="s">
        <v>5</v>
      </c>
      <c r="C2" t="s">
        <v>6</v>
      </c>
      <c r="D2" t="s">
        <v>7</v>
      </c>
      <c r="E2">
        <v>2.0046868340000001</v>
      </c>
    </row>
    <row r="3" spans="1:5" x14ac:dyDescent="0.25">
      <c r="A3">
        <v>1</v>
      </c>
      <c r="B3" t="s">
        <v>5</v>
      </c>
      <c r="C3" t="s">
        <v>6</v>
      </c>
      <c r="D3" t="s">
        <v>7</v>
      </c>
      <c r="E3">
        <v>1.6084363020000001</v>
      </c>
    </row>
    <row r="4" spans="1:5" x14ac:dyDescent="0.25">
      <c r="A4">
        <v>1</v>
      </c>
      <c r="B4" t="s">
        <v>8</v>
      </c>
      <c r="C4" t="s">
        <v>6</v>
      </c>
      <c r="D4" t="s">
        <v>7</v>
      </c>
      <c r="E4">
        <v>1.599914785</v>
      </c>
    </row>
    <row r="5" spans="1:5" x14ac:dyDescent="0.25">
      <c r="A5">
        <v>1</v>
      </c>
      <c r="B5" t="s">
        <v>8</v>
      </c>
      <c r="C5" t="s">
        <v>6</v>
      </c>
      <c r="D5" t="s">
        <v>7</v>
      </c>
      <c r="E5">
        <v>1.876864082</v>
      </c>
    </row>
    <row r="6" spans="1:5" x14ac:dyDescent="0.25">
      <c r="A6">
        <v>1</v>
      </c>
      <c r="B6" t="s">
        <v>5</v>
      </c>
      <c r="C6" t="s">
        <v>9</v>
      </c>
      <c r="D6" t="s">
        <v>7</v>
      </c>
      <c r="E6">
        <v>1.7405198129999999</v>
      </c>
    </row>
    <row r="7" spans="1:5" x14ac:dyDescent="0.25">
      <c r="A7">
        <v>1</v>
      </c>
      <c r="B7" t="s">
        <v>5</v>
      </c>
      <c r="C7" t="s">
        <v>9</v>
      </c>
      <c r="D7" t="s">
        <v>7</v>
      </c>
      <c r="E7">
        <v>1.4806135490000001</v>
      </c>
    </row>
    <row r="8" spans="1:5" x14ac:dyDescent="0.25">
      <c r="A8">
        <v>1</v>
      </c>
      <c r="B8" t="s">
        <v>8</v>
      </c>
      <c r="C8" t="s">
        <v>9</v>
      </c>
      <c r="D8" t="s">
        <v>7</v>
      </c>
      <c r="E8">
        <v>1.5360034090000001</v>
      </c>
    </row>
    <row r="9" spans="1:5" x14ac:dyDescent="0.25">
      <c r="A9">
        <v>1</v>
      </c>
      <c r="B9" t="s">
        <v>8</v>
      </c>
      <c r="C9" t="s">
        <v>9</v>
      </c>
      <c r="D9" t="s">
        <v>7</v>
      </c>
      <c r="E9">
        <v>1.557307201</v>
      </c>
    </row>
    <row r="10" spans="1:5" x14ac:dyDescent="0.25">
      <c r="A10">
        <v>1</v>
      </c>
      <c r="B10" t="s">
        <v>8</v>
      </c>
      <c r="C10" t="s">
        <v>6</v>
      </c>
      <c r="D10" t="s">
        <v>10</v>
      </c>
      <c r="E10">
        <v>2.8099701750000001</v>
      </c>
    </row>
    <row r="11" spans="1:5" x14ac:dyDescent="0.25">
      <c r="A11">
        <v>1</v>
      </c>
      <c r="B11" t="s">
        <v>8</v>
      </c>
      <c r="C11" t="s">
        <v>6</v>
      </c>
      <c r="D11" t="s">
        <v>10</v>
      </c>
      <c r="E11">
        <v>1.778866638</v>
      </c>
    </row>
    <row r="12" spans="1:5" x14ac:dyDescent="0.25">
      <c r="A12">
        <v>1</v>
      </c>
      <c r="B12" t="s">
        <v>5</v>
      </c>
      <c r="C12" t="s">
        <v>6</v>
      </c>
      <c r="D12" t="s">
        <v>10</v>
      </c>
      <c r="E12">
        <v>2.488282914</v>
      </c>
    </row>
    <row r="13" spans="1:5" x14ac:dyDescent="0.25">
      <c r="A13">
        <v>1</v>
      </c>
      <c r="B13" t="s">
        <v>5</v>
      </c>
      <c r="C13" t="s">
        <v>6</v>
      </c>
      <c r="D13" t="s">
        <v>10</v>
      </c>
      <c r="E13">
        <v>2.4286322970000001</v>
      </c>
    </row>
    <row r="14" spans="1:5" x14ac:dyDescent="0.25">
      <c r="A14">
        <v>1</v>
      </c>
      <c r="B14" t="s">
        <v>8</v>
      </c>
      <c r="C14" t="s">
        <v>9</v>
      </c>
      <c r="D14" t="s">
        <v>10</v>
      </c>
      <c r="E14">
        <v>2.4499360889999999</v>
      </c>
    </row>
    <row r="15" spans="1:5" x14ac:dyDescent="0.25">
      <c r="A15">
        <v>1</v>
      </c>
      <c r="B15" t="s">
        <v>8</v>
      </c>
      <c r="C15" t="s">
        <v>9</v>
      </c>
      <c r="D15" t="s">
        <v>10</v>
      </c>
      <c r="E15">
        <v>1.432324954</v>
      </c>
    </row>
    <row r="16" spans="1:5" x14ac:dyDescent="0.25">
      <c r="A16">
        <v>1</v>
      </c>
      <c r="B16" t="s">
        <v>5</v>
      </c>
      <c r="C16" t="s">
        <v>9</v>
      </c>
      <c r="D16" t="s">
        <v>10</v>
      </c>
      <c r="E16">
        <v>1.4827439280000001</v>
      </c>
    </row>
    <row r="17" spans="1:5" x14ac:dyDescent="0.25">
      <c r="A17">
        <v>1</v>
      </c>
      <c r="B17" t="s">
        <v>5</v>
      </c>
      <c r="C17" t="s">
        <v>9</v>
      </c>
      <c r="D17" t="s">
        <v>10</v>
      </c>
      <c r="E17">
        <v>1.700042608</v>
      </c>
    </row>
    <row r="18" spans="1:5" x14ac:dyDescent="0.25">
      <c r="A18">
        <v>1</v>
      </c>
      <c r="B18" t="s">
        <v>5</v>
      </c>
      <c r="C18" t="s">
        <v>9</v>
      </c>
      <c r="D18" t="s">
        <v>11</v>
      </c>
      <c r="E18">
        <v>2.0046868340000001</v>
      </c>
    </row>
    <row r="19" spans="1:5" x14ac:dyDescent="0.25">
      <c r="A19">
        <v>1</v>
      </c>
      <c r="B19" t="s">
        <v>5</v>
      </c>
      <c r="C19" t="s">
        <v>9</v>
      </c>
      <c r="D19" t="s">
        <v>11</v>
      </c>
      <c r="E19">
        <v>4.4780570940000004</v>
      </c>
    </row>
    <row r="20" spans="1:5" x14ac:dyDescent="0.25">
      <c r="A20">
        <v>1</v>
      </c>
      <c r="B20" t="s">
        <v>8</v>
      </c>
      <c r="C20" t="s">
        <v>9</v>
      </c>
      <c r="D20" t="s">
        <v>11</v>
      </c>
      <c r="E20">
        <v>2.656582872</v>
      </c>
    </row>
    <row r="21" spans="1:5" x14ac:dyDescent="0.25">
      <c r="A21">
        <v>1</v>
      </c>
      <c r="B21" t="s">
        <v>8</v>
      </c>
      <c r="C21" t="s">
        <v>9</v>
      </c>
      <c r="D21" t="s">
        <v>11</v>
      </c>
      <c r="E21">
        <v>4.8487430759999999</v>
      </c>
    </row>
    <row r="22" spans="1:5" x14ac:dyDescent="0.25">
      <c r="A22">
        <v>1</v>
      </c>
      <c r="B22" t="s">
        <v>5</v>
      </c>
      <c r="C22" t="s">
        <v>6</v>
      </c>
      <c r="D22" t="s">
        <v>11</v>
      </c>
      <c r="E22">
        <v>1.991904559</v>
      </c>
    </row>
    <row r="23" spans="1:5" x14ac:dyDescent="0.25">
      <c r="A23">
        <v>1</v>
      </c>
      <c r="B23" t="s">
        <v>5</v>
      </c>
      <c r="C23" t="s">
        <v>6</v>
      </c>
      <c r="D23" t="s">
        <v>11</v>
      </c>
      <c r="E23">
        <v>2.3561994030000002</v>
      </c>
    </row>
    <row r="24" spans="1:5" x14ac:dyDescent="0.25">
      <c r="A24">
        <v>1</v>
      </c>
      <c r="B24" t="s">
        <v>8</v>
      </c>
      <c r="C24" t="s">
        <v>6</v>
      </c>
      <c r="D24" t="s">
        <v>11</v>
      </c>
      <c r="E24">
        <v>3.2509586709999998</v>
      </c>
    </row>
    <row r="25" spans="1:5" x14ac:dyDescent="0.25">
      <c r="A25">
        <v>1</v>
      </c>
      <c r="B25" t="s">
        <v>8</v>
      </c>
      <c r="C25" t="s">
        <v>6</v>
      </c>
      <c r="D25" t="s">
        <v>11</v>
      </c>
      <c r="E25">
        <v>2.0153387299999999</v>
      </c>
    </row>
    <row r="26" spans="1:5" x14ac:dyDescent="0.25">
      <c r="A26">
        <v>2</v>
      </c>
      <c r="B26" t="s">
        <v>5</v>
      </c>
      <c r="C26" t="s">
        <v>6</v>
      </c>
      <c r="D26" t="s">
        <v>7</v>
      </c>
      <c r="E26">
        <v>3.0559662090000002</v>
      </c>
    </row>
    <row r="27" spans="1:5" x14ac:dyDescent="0.25">
      <c r="A27">
        <v>2</v>
      </c>
      <c r="B27" t="s">
        <v>5</v>
      </c>
      <c r="C27" t="s">
        <v>6</v>
      </c>
      <c r="D27" t="s">
        <v>7</v>
      </c>
      <c r="E27">
        <v>2.9345300949999999</v>
      </c>
    </row>
    <row r="28" spans="1:5" x14ac:dyDescent="0.25">
      <c r="A28">
        <v>2</v>
      </c>
      <c r="B28" t="s">
        <v>8</v>
      </c>
      <c r="C28" t="s">
        <v>6</v>
      </c>
      <c r="D28" t="s">
        <v>7</v>
      </c>
      <c r="E28">
        <v>1.931362196</v>
      </c>
    </row>
    <row r="29" spans="1:5" x14ac:dyDescent="0.25">
      <c r="A29">
        <v>2</v>
      </c>
      <c r="B29" t="s">
        <v>8</v>
      </c>
      <c r="C29" t="s">
        <v>6</v>
      </c>
      <c r="D29" t="s">
        <v>7</v>
      </c>
      <c r="E29">
        <v>2.78405491</v>
      </c>
    </row>
    <row r="30" spans="1:5" x14ac:dyDescent="0.25">
      <c r="A30">
        <v>2</v>
      </c>
      <c r="B30" t="s">
        <v>5</v>
      </c>
      <c r="C30" t="s">
        <v>9</v>
      </c>
      <c r="D30" t="s">
        <v>7</v>
      </c>
      <c r="E30">
        <v>2.7708553330000001</v>
      </c>
    </row>
    <row r="31" spans="1:5" x14ac:dyDescent="0.25">
      <c r="A31">
        <v>2</v>
      </c>
      <c r="B31" t="s">
        <v>5</v>
      </c>
      <c r="C31" t="s">
        <v>9</v>
      </c>
      <c r="D31" t="s">
        <v>7</v>
      </c>
      <c r="E31">
        <v>2.538542767</v>
      </c>
    </row>
    <row r="32" spans="1:5" x14ac:dyDescent="0.25">
      <c r="A32">
        <v>2</v>
      </c>
      <c r="B32" t="s">
        <v>8</v>
      </c>
      <c r="C32" t="s">
        <v>9</v>
      </c>
      <c r="D32" t="s">
        <v>7</v>
      </c>
      <c r="E32">
        <v>3.1774023229999999</v>
      </c>
    </row>
    <row r="33" spans="1:5" x14ac:dyDescent="0.25">
      <c r="A33">
        <v>2</v>
      </c>
      <c r="B33" t="s">
        <v>8</v>
      </c>
      <c r="C33" t="s">
        <v>9</v>
      </c>
      <c r="D33" t="s">
        <v>7</v>
      </c>
      <c r="E33">
        <v>3.1510031679999999</v>
      </c>
    </row>
    <row r="34" spans="1:5" x14ac:dyDescent="0.25">
      <c r="A34">
        <v>2</v>
      </c>
      <c r="B34" t="s">
        <v>8</v>
      </c>
      <c r="C34" t="s">
        <v>6</v>
      </c>
      <c r="D34" t="s">
        <v>10</v>
      </c>
      <c r="E34">
        <v>4.2307286169999996</v>
      </c>
    </row>
    <row r="35" spans="1:5" x14ac:dyDescent="0.25">
      <c r="A35">
        <v>2</v>
      </c>
      <c r="B35" t="s">
        <v>8</v>
      </c>
      <c r="C35" t="s">
        <v>6</v>
      </c>
      <c r="D35" t="s">
        <v>10</v>
      </c>
      <c r="E35">
        <v>5.28405491</v>
      </c>
    </row>
    <row r="36" spans="1:5" x14ac:dyDescent="0.25">
      <c r="A36">
        <v>2</v>
      </c>
      <c r="B36" t="s">
        <v>5</v>
      </c>
      <c r="C36" t="s">
        <v>6</v>
      </c>
      <c r="D36" t="s">
        <v>10</v>
      </c>
      <c r="E36">
        <v>4.6557550159999996</v>
      </c>
    </row>
    <row r="37" spans="1:5" x14ac:dyDescent="0.25">
      <c r="A37">
        <v>2</v>
      </c>
      <c r="B37" t="s">
        <v>5</v>
      </c>
      <c r="C37" t="s">
        <v>6</v>
      </c>
      <c r="D37" t="s">
        <v>10</v>
      </c>
      <c r="E37">
        <v>2.498944034</v>
      </c>
    </row>
    <row r="38" spans="1:5" x14ac:dyDescent="0.25">
      <c r="A38">
        <v>2</v>
      </c>
      <c r="B38" t="s">
        <v>8</v>
      </c>
      <c r="C38" t="s">
        <v>9</v>
      </c>
      <c r="D38" t="s">
        <v>10</v>
      </c>
      <c r="E38">
        <v>2.1742344240000002</v>
      </c>
    </row>
    <row r="39" spans="1:5" x14ac:dyDescent="0.25">
      <c r="A39">
        <v>2</v>
      </c>
      <c r="B39" t="s">
        <v>8</v>
      </c>
      <c r="C39" t="s">
        <v>9</v>
      </c>
      <c r="D39" t="s">
        <v>10</v>
      </c>
      <c r="E39">
        <v>2.0580781410000002</v>
      </c>
    </row>
    <row r="40" spans="1:5" x14ac:dyDescent="0.25">
      <c r="A40">
        <v>2</v>
      </c>
      <c r="B40" t="s">
        <v>5</v>
      </c>
      <c r="C40" t="s">
        <v>9</v>
      </c>
      <c r="D40" t="s">
        <v>10</v>
      </c>
      <c r="E40">
        <v>2.7550158389999999</v>
      </c>
    </row>
    <row r="41" spans="1:5" x14ac:dyDescent="0.25">
      <c r="A41">
        <v>2</v>
      </c>
      <c r="B41" t="s">
        <v>5</v>
      </c>
      <c r="C41" t="s">
        <v>9</v>
      </c>
      <c r="D41" t="s">
        <v>10</v>
      </c>
      <c r="E41">
        <v>3.1298838440000001</v>
      </c>
    </row>
    <row r="42" spans="1:5" x14ac:dyDescent="0.25">
      <c r="A42">
        <v>2</v>
      </c>
      <c r="B42" t="s">
        <v>5</v>
      </c>
      <c r="C42" t="s">
        <v>9</v>
      </c>
      <c r="D42" t="s">
        <v>11</v>
      </c>
      <c r="E42">
        <v>2.6863780359999998</v>
      </c>
    </row>
    <row r="43" spans="1:5" x14ac:dyDescent="0.25">
      <c r="A43">
        <v>2</v>
      </c>
      <c r="B43" t="s">
        <v>5</v>
      </c>
      <c r="C43" t="s">
        <v>9</v>
      </c>
      <c r="D43" t="s">
        <v>11</v>
      </c>
      <c r="E43">
        <v>5.4081309400000004</v>
      </c>
    </row>
    <row r="44" spans="1:5" x14ac:dyDescent="0.25">
      <c r="A44">
        <v>2</v>
      </c>
      <c r="B44" t="s">
        <v>8</v>
      </c>
      <c r="C44" t="s">
        <v>9</v>
      </c>
      <c r="D44" t="s">
        <v>11</v>
      </c>
      <c r="E44">
        <v>3.4545934530000002</v>
      </c>
    </row>
    <row r="45" spans="1:5" x14ac:dyDescent="0.25">
      <c r="A45">
        <v>2</v>
      </c>
      <c r="B45" t="s">
        <v>8</v>
      </c>
      <c r="C45" t="s">
        <v>9</v>
      </c>
      <c r="D45" t="s">
        <v>11</v>
      </c>
      <c r="E45">
        <v>3.9271383320000002</v>
      </c>
    </row>
    <row r="46" spans="1:5" x14ac:dyDescent="0.25">
      <c r="A46">
        <v>2</v>
      </c>
      <c r="B46" t="s">
        <v>5</v>
      </c>
      <c r="C46" t="s">
        <v>6</v>
      </c>
      <c r="D46" t="s">
        <v>11</v>
      </c>
      <c r="E46">
        <v>2.601900739</v>
      </c>
    </row>
    <row r="47" spans="1:5" x14ac:dyDescent="0.25">
      <c r="A47">
        <v>2</v>
      </c>
      <c r="B47" t="s">
        <v>5</v>
      </c>
      <c r="C47" t="s">
        <v>6</v>
      </c>
      <c r="D47" t="s">
        <v>11</v>
      </c>
      <c r="E47">
        <v>2.5068637800000002</v>
      </c>
    </row>
    <row r="48" spans="1:5" x14ac:dyDescent="0.25">
      <c r="A48">
        <v>2</v>
      </c>
      <c r="B48" t="s">
        <v>8</v>
      </c>
      <c r="C48" t="s">
        <v>6</v>
      </c>
      <c r="D48" t="s">
        <v>11</v>
      </c>
      <c r="E48">
        <v>2.834213305</v>
      </c>
    </row>
    <row r="49" spans="1:5" x14ac:dyDescent="0.25">
      <c r="A49">
        <v>2</v>
      </c>
      <c r="B49" t="s">
        <v>8</v>
      </c>
      <c r="C49" t="s">
        <v>6</v>
      </c>
      <c r="D49" t="s">
        <v>11</v>
      </c>
      <c r="E49">
        <v>1.6752903910000001</v>
      </c>
    </row>
    <row r="50" spans="1:5" x14ac:dyDescent="0.25">
      <c r="A50">
        <v>3</v>
      </c>
      <c r="B50" t="s">
        <v>5</v>
      </c>
      <c r="C50" t="s">
        <v>6</v>
      </c>
      <c r="D50" t="s">
        <v>11</v>
      </c>
      <c r="E50">
        <v>0.50827933800000002</v>
      </c>
    </row>
    <row r="51" spans="1:5" x14ac:dyDescent="0.25">
      <c r="A51">
        <v>3</v>
      </c>
      <c r="B51" t="s">
        <v>8</v>
      </c>
      <c r="C51" t="s">
        <v>9</v>
      </c>
      <c r="D51" t="s">
        <v>7</v>
      </c>
      <c r="E51">
        <v>0.242700584</v>
      </c>
    </row>
    <row r="52" spans="1:5" x14ac:dyDescent="0.25">
      <c r="A52">
        <v>3</v>
      </c>
      <c r="B52" t="s">
        <v>5</v>
      </c>
      <c r="C52" t="s">
        <v>9</v>
      </c>
      <c r="D52" t="s">
        <v>7</v>
      </c>
      <c r="E52">
        <v>0.15190784700000001</v>
      </c>
    </row>
    <row r="53" spans="1:5" x14ac:dyDescent="0.25">
      <c r="A53">
        <v>3</v>
      </c>
      <c r="B53" t="s">
        <v>8</v>
      </c>
      <c r="C53" t="s">
        <v>9</v>
      </c>
      <c r="D53" t="s">
        <v>10</v>
      </c>
      <c r="E53">
        <v>0.27069834399999998</v>
      </c>
    </row>
    <row r="54" spans="1:5" x14ac:dyDescent="0.25">
      <c r="A54">
        <v>3</v>
      </c>
      <c r="B54" t="s">
        <v>5</v>
      </c>
      <c r="C54" t="s">
        <v>9</v>
      </c>
      <c r="D54" t="s">
        <v>7</v>
      </c>
      <c r="E54">
        <v>0.19510439199999999</v>
      </c>
    </row>
    <row r="55" spans="1:5" x14ac:dyDescent="0.25">
      <c r="A55">
        <v>3</v>
      </c>
      <c r="B55" t="s">
        <v>8</v>
      </c>
      <c r="C55" t="s">
        <v>9</v>
      </c>
      <c r="D55" t="s">
        <v>7</v>
      </c>
      <c r="E55">
        <v>0.31629469599999999</v>
      </c>
    </row>
    <row r="56" spans="1:5" x14ac:dyDescent="0.25">
      <c r="A56">
        <v>3</v>
      </c>
      <c r="B56" t="s">
        <v>8</v>
      </c>
      <c r="C56" t="s">
        <v>6</v>
      </c>
      <c r="D56" t="s">
        <v>11</v>
      </c>
      <c r="E56">
        <v>0.66026717899999998</v>
      </c>
    </row>
    <row r="57" spans="1:5" x14ac:dyDescent="0.25">
      <c r="A57">
        <v>3</v>
      </c>
      <c r="B57" t="s">
        <v>5</v>
      </c>
      <c r="C57" t="s">
        <v>6</v>
      </c>
      <c r="D57" t="s">
        <v>11</v>
      </c>
      <c r="E57">
        <v>0.390688745</v>
      </c>
    </row>
    <row r="58" spans="1:5" x14ac:dyDescent="0.25">
      <c r="A58">
        <v>3</v>
      </c>
      <c r="B58" t="s">
        <v>5</v>
      </c>
      <c r="C58" t="s">
        <v>9</v>
      </c>
      <c r="D58" t="s">
        <v>7</v>
      </c>
      <c r="E58">
        <v>0.64746820299999996</v>
      </c>
    </row>
    <row r="59" spans="1:5" x14ac:dyDescent="0.25">
      <c r="A59">
        <v>3</v>
      </c>
      <c r="B59" t="s">
        <v>8</v>
      </c>
      <c r="C59" t="s">
        <v>9</v>
      </c>
      <c r="D59" t="s">
        <v>7</v>
      </c>
      <c r="E59">
        <v>0.66746660300000005</v>
      </c>
    </row>
    <row r="60" spans="1:5" x14ac:dyDescent="0.25">
      <c r="A60">
        <v>3</v>
      </c>
      <c r="B60" t="s">
        <v>5</v>
      </c>
      <c r="C60" t="s">
        <v>9</v>
      </c>
      <c r="D60" t="s">
        <v>10</v>
      </c>
      <c r="E60">
        <v>0.49028077799999997</v>
      </c>
    </row>
    <row r="61" spans="1:5" x14ac:dyDescent="0.25">
      <c r="A61">
        <v>3</v>
      </c>
      <c r="B61" t="s">
        <v>8</v>
      </c>
      <c r="C61" t="s">
        <v>6</v>
      </c>
      <c r="D61" t="s">
        <v>11</v>
      </c>
      <c r="E61">
        <v>0.96024318099999995</v>
      </c>
    </row>
    <row r="62" spans="1:5" x14ac:dyDescent="0.25">
      <c r="A62">
        <v>3</v>
      </c>
      <c r="B62" t="s">
        <v>8</v>
      </c>
      <c r="C62" t="s">
        <v>9</v>
      </c>
      <c r="D62" t="s">
        <v>10</v>
      </c>
      <c r="E62">
        <v>1.078633709</v>
      </c>
    </row>
    <row r="63" spans="1:5" x14ac:dyDescent="0.25">
      <c r="A63">
        <v>3</v>
      </c>
      <c r="B63" t="s">
        <v>8</v>
      </c>
      <c r="C63" t="s">
        <v>9</v>
      </c>
      <c r="D63" t="s">
        <v>7</v>
      </c>
      <c r="E63">
        <v>0.24910007200000001</v>
      </c>
    </row>
    <row r="64" spans="1:5" x14ac:dyDescent="0.25">
      <c r="A64">
        <v>3</v>
      </c>
      <c r="B64" t="s">
        <v>5</v>
      </c>
      <c r="C64" t="s">
        <v>9</v>
      </c>
      <c r="D64" t="s">
        <v>7</v>
      </c>
      <c r="E64">
        <v>0.44188464900000002</v>
      </c>
    </row>
    <row r="65" spans="1:5" x14ac:dyDescent="0.25">
      <c r="A65">
        <v>3</v>
      </c>
      <c r="B65" t="s">
        <v>5</v>
      </c>
      <c r="C65" t="s">
        <v>6</v>
      </c>
      <c r="D65" t="s">
        <v>11</v>
      </c>
      <c r="E65">
        <v>0.49268058599999998</v>
      </c>
    </row>
    <row r="66" spans="1:5" x14ac:dyDescent="0.25">
      <c r="A66">
        <v>3</v>
      </c>
      <c r="B66" t="s">
        <v>8</v>
      </c>
      <c r="C66" t="s">
        <v>6</v>
      </c>
      <c r="D66" t="s">
        <v>11</v>
      </c>
      <c r="E66">
        <v>0.67506599499999997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5CAB00-824B-401A-BEC9-E5995C021781}">
  <dimension ref="A1:G98"/>
  <sheetViews>
    <sheetView workbookViewId="0">
      <selection activeCell="K36" sqref="K36"/>
    </sheetView>
  </sheetViews>
  <sheetFormatPr defaultRowHeight="15" x14ac:dyDescent="0.25"/>
  <sheetData>
    <row r="1" spans="1:7" x14ac:dyDescent="0.25">
      <c r="A1" t="s">
        <v>12</v>
      </c>
      <c r="B1" t="s">
        <v>13</v>
      </c>
      <c r="C1" t="s">
        <v>14</v>
      </c>
      <c r="D1" t="s">
        <v>15</v>
      </c>
      <c r="E1" t="s">
        <v>16</v>
      </c>
      <c r="F1" t="s">
        <v>17</v>
      </c>
      <c r="G1" t="s">
        <v>18</v>
      </c>
    </row>
    <row r="2" spans="1:7" x14ac:dyDescent="0.25">
      <c r="A2">
        <v>1</v>
      </c>
      <c r="B2" t="s">
        <v>7</v>
      </c>
      <c r="C2" t="s">
        <v>9</v>
      </c>
      <c r="D2" t="s">
        <v>5</v>
      </c>
      <c r="E2">
        <v>93.258426966292134</v>
      </c>
      <c r="F2">
        <v>89</v>
      </c>
      <c r="G2">
        <v>4</v>
      </c>
    </row>
    <row r="3" spans="1:7" x14ac:dyDescent="0.25">
      <c r="A3">
        <v>1</v>
      </c>
      <c r="B3" t="s">
        <v>7</v>
      </c>
      <c r="C3" t="s">
        <v>9</v>
      </c>
      <c r="D3" t="s">
        <v>5</v>
      </c>
      <c r="E3">
        <v>97.590361445783145</v>
      </c>
      <c r="F3">
        <v>83</v>
      </c>
      <c r="G3">
        <v>0</v>
      </c>
    </row>
    <row r="4" spans="1:7" x14ac:dyDescent="0.25">
      <c r="A4">
        <v>1</v>
      </c>
      <c r="B4" t="s">
        <v>7</v>
      </c>
      <c r="C4" t="s">
        <v>9</v>
      </c>
      <c r="D4" t="s">
        <v>5</v>
      </c>
      <c r="E4">
        <v>97.826086956521735</v>
      </c>
      <c r="F4">
        <v>92</v>
      </c>
      <c r="G4">
        <v>0</v>
      </c>
    </row>
    <row r="5" spans="1:7" x14ac:dyDescent="0.25">
      <c r="A5">
        <v>2</v>
      </c>
      <c r="B5" t="s">
        <v>7</v>
      </c>
      <c r="C5" t="s">
        <v>9</v>
      </c>
      <c r="D5" t="s">
        <v>5</v>
      </c>
      <c r="E5">
        <v>94.186046511627922</v>
      </c>
      <c r="F5">
        <v>86</v>
      </c>
      <c r="G5">
        <v>1</v>
      </c>
    </row>
    <row r="6" spans="1:7" x14ac:dyDescent="0.25">
      <c r="A6">
        <v>2</v>
      </c>
      <c r="B6" t="s">
        <v>7</v>
      </c>
      <c r="C6" t="s">
        <v>9</v>
      </c>
      <c r="D6" t="s">
        <v>5</v>
      </c>
      <c r="E6">
        <v>88.172043010752674</v>
      </c>
      <c r="F6">
        <v>93</v>
      </c>
      <c r="G6">
        <v>3</v>
      </c>
    </row>
    <row r="7" spans="1:7" x14ac:dyDescent="0.25">
      <c r="A7">
        <v>2</v>
      </c>
      <c r="B7" t="s">
        <v>7</v>
      </c>
      <c r="C7" t="s">
        <v>9</v>
      </c>
      <c r="D7" t="s">
        <v>5</v>
      </c>
      <c r="E7">
        <v>95.402298850574709</v>
      </c>
      <c r="F7">
        <v>87</v>
      </c>
      <c r="G7">
        <v>0</v>
      </c>
    </row>
    <row r="8" spans="1:7" x14ac:dyDescent="0.25">
      <c r="A8">
        <v>3</v>
      </c>
      <c r="B8" t="s">
        <v>7</v>
      </c>
      <c r="C8" t="s">
        <v>9</v>
      </c>
      <c r="D8" t="s">
        <v>5</v>
      </c>
      <c r="E8">
        <v>97.777777777777771</v>
      </c>
      <c r="F8">
        <v>90</v>
      </c>
      <c r="G8">
        <v>0</v>
      </c>
    </row>
    <row r="9" spans="1:7" x14ac:dyDescent="0.25">
      <c r="A9">
        <v>3</v>
      </c>
      <c r="B9" t="s">
        <v>7</v>
      </c>
      <c r="C9" t="s">
        <v>9</v>
      </c>
      <c r="D9" t="s">
        <v>5</v>
      </c>
      <c r="E9">
        <v>95.604395604395592</v>
      </c>
      <c r="F9">
        <v>91</v>
      </c>
      <c r="G9">
        <v>2</v>
      </c>
    </row>
    <row r="10" spans="1:7" x14ac:dyDescent="0.25">
      <c r="A10">
        <v>3</v>
      </c>
      <c r="B10" t="s">
        <v>7</v>
      </c>
      <c r="C10" t="s">
        <v>9</v>
      </c>
      <c r="D10" t="s">
        <v>5</v>
      </c>
      <c r="E10">
        <v>96.808510638297889</v>
      </c>
      <c r="F10">
        <v>94</v>
      </c>
      <c r="G10">
        <v>1</v>
      </c>
    </row>
    <row r="11" spans="1:7" x14ac:dyDescent="0.25">
      <c r="A11">
        <v>1</v>
      </c>
      <c r="B11" t="s">
        <v>10</v>
      </c>
      <c r="C11" t="s">
        <v>9</v>
      </c>
      <c r="D11" t="s">
        <v>5</v>
      </c>
      <c r="E11">
        <v>74.666666666666671</v>
      </c>
      <c r="F11">
        <v>75</v>
      </c>
      <c r="G11">
        <v>4</v>
      </c>
    </row>
    <row r="12" spans="1:7" x14ac:dyDescent="0.25">
      <c r="A12">
        <v>1</v>
      </c>
      <c r="B12" t="s">
        <v>10</v>
      </c>
      <c r="C12" t="s">
        <v>9</v>
      </c>
      <c r="D12" t="s">
        <v>5</v>
      </c>
      <c r="E12">
        <v>88.75</v>
      </c>
      <c r="F12">
        <v>80</v>
      </c>
      <c r="G12">
        <v>3</v>
      </c>
    </row>
    <row r="13" spans="1:7" x14ac:dyDescent="0.25">
      <c r="A13">
        <v>1</v>
      </c>
      <c r="B13" t="s">
        <v>10</v>
      </c>
      <c r="C13" t="s">
        <v>9</v>
      </c>
      <c r="D13" t="s">
        <v>5</v>
      </c>
      <c r="E13">
        <v>84.705882352941174</v>
      </c>
      <c r="F13">
        <v>85</v>
      </c>
      <c r="G13">
        <v>3</v>
      </c>
    </row>
    <row r="14" spans="1:7" x14ac:dyDescent="0.25">
      <c r="A14">
        <v>2</v>
      </c>
      <c r="B14" t="s">
        <v>10</v>
      </c>
      <c r="C14" t="s">
        <v>9</v>
      </c>
      <c r="D14" t="s">
        <v>5</v>
      </c>
      <c r="E14">
        <v>90.804597701149419</v>
      </c>
      <c r="F14">
        <v>87</v>
      </c>
      <c r="G14">
        <v>1</v>
      </c>
    </row>
    <row r="15" spans="1:7" x14ac:dyDescent="0.25">
      <c r="A15">
        <v>2</v>
      </c>
      <c r="B15" t="s">
        <v>10</v>
      </c>
      <c r="C15" t="s">
        <v>9</v>
      </c>
      <c r="D15" t="s">
        <v>5</v>
      </c>
      <c r="E15">
        <v>83.720930232558132</v>
      </c>
      <c r="F15">
        <v>86</v>
      </c>
      <c r="G15">
        <v>0</v>
      </c>
    </row>
    <row r="16" spans="1:7" x14ac:dyDescent="0.25">
      <c r="A16">
        <v>2</v>
      </c>
      <c r="B16" t="s">
        <v>10</v>
      </c>
      <c r="C16" t="s">
        <v>9</v>
      </c>
      <c r="D16" t="s">
        <v>5</v>
      </c>
      <c r="E16">
        <v>76.623376623376615</v>
      </c>
      <c r="F16">
        <v>77</v>
      </c>
      <c r="G16">
        <v>3</v>
      </c>
    </row>
    <row r="17" spans="1:7" x14ac:dyDescent="0.25">
      <c r="A17">
        <v>3</v>
      </c>
      <c r="B17" t="s">
        <v>10</v>
      </c>
      <c r="C17" t="s">
        <v>9</v>
      </c>
      <c r="D17" t="s">
        <v>5</v>
      </c>
      <c r="E17">
        <v>89.999999999999986</v>
      </c>
      <c r="F17">
        <v>80</v>
      </c>
      <c r="G17">
        <v>2</v>
      </c>
    </row>
    <row r="18" spans="1:7" x14ac:dyDescent="0.25">
      <c r="A18">
        <v>3</v>
      </c>
      <c r="B18" t="s">
        <v>10</v>
      </c>
      <c r="C18" t="s">
        <v>9</v>
      </c>
      <c r="D18" t="s">
        <v>5</v>
      </c>
      <c r="E18">
        <v>96.62921348314606</v>
      </c>
      <c r="F18">
        <v>89</v>
      </c>
      <c r="G18">
        <v>0</v>
      </c>
    </row>
    <row r="19" spans="1:7" x14ac:dyDescent="0.25">
      <c r="A19">
        <v>3</v>
      </c>
      <c r="B19" t="s">
        <v>10</v>
      </c>
      <c r="C19" t="s">
        <v>9</v>
      </c>
      <c r="D19" t="s">
        <v>5</v>
      </c>
      <c r="E19">
        <v>94</v>
      </c>
      <c r="F19">
        <v>88</v>
      </c>
      <c r="G19">
        <v>1</v>
      </c>
    </row>
    <row r="20" spans="1:7" x14ac:dyDescent="0.25">
      <c r="A20">
        <v>1</v>
      </c>
      <c r="B20" t="s">
        <v>19</v>
      </c>
      <c r="C20" t="s">
        <v>9</v>
      </c>
      <c r="D20" t="s">
        <v>5</v>
      </c>
      <c r="E20">
        <v>90.243902439024396</v>
      </c>
      <c r="F20">
        <v>82</v>
      </c>
      <c r="G20">
        <v>2</v>
      </c>
    </row>
    <row r="21" spans="1:7" x14ac:dyDescent="0.25">
      <c r="A21">
        <v>1</v>
      </c>
      <c r="B21" t="s">
        <v>19</v>
      </c>
      <c r="C21" t="s">
        <v>9</v>
      </c>
      <c r="D21" t="s">
        <v>5</v>
      </c>
      <c r="E21">
        <v>86.075949367088612</v>
      </c>
      <c r="F21">
        <v>79</v>
      </c>
      <c r="G21">
        <v>1</v>
      </c>
    </row>
    <row r="22" spans="1:7" x14ac:dyDescent="0.25">
      <c r="A22">
        <v>1</v>
      </c>
      <c r="B22" t="s">
        <v>19</v>
      </c>
      <c r="C22" t="s">
        <v>9</v>
      </c>
      <c r="D22" t="s">
        <v>5</v>
      </c>
      <c r="E22">
        <v>92</v>
      </c>
      <c r="F22">
        <v>75</v>
      </c>
      <c r="G22">
        <v>3</v>
      </c>
    </row>
    <row r="23" spans="1:7" x14ac:dyDescent="0.25">
      <c r="A23">
        <v>2</v>
      </c>
      <c r="B23" t="s">
        <v>19</v>
      </c>
      <c r="C23" t="s">
        <v>9</v>
      </c>
      <c r="D23" t="s">
        <v>5</v>
      </c>
      <c r="E23">
        <v>94.805194805194802</v>
      </c>
      <c r="F23">
        <v>77</v>
      </c>
      <c r="G23">
        <v>1</v>
      </c>
    </row>
    <row r="24" spans="1:7" x14ac:dyDescent="0.25">
      <c r="A24">
        <v>2</v>
      </c>
      <c r="B24" t="s">
        <v>19</v>
      </c>
      <c r="C24" t="s">
        <v>9</v>
      </c>
      <c r="D24" t="s">
        <v>5</v>
      </c>
      <c r="E24">
        <v>92.857142857142861</v>
      </c>
      <c r="F24">
        <v>84</v>
      </c>
      <c r="G24">
        <v>4</v>
      </c>
    </row>
    <row r="25" spans="1:7" x14ac:dyDescent="0.25">
      <c r="A25">
        <v>2</v>
      </c>
      <c r="B25" t="s">
        <v>19</v>
      </c>
      <c r="C25" t="s">
        <v>9</v>
      </c>
      <c r="D25" t="s">
        <v>5</v>
      </c>
      <c r="E25">
        <v>94.047619047619051</v>
      </c>
      <c r="F25">
        <v>84</v>
      </c>
      <c r="G25">
        <v>3</v>
      </c>
    </row>
    <row r="26" spans="1:7" x14ac:dyDescent="0.25">
      <c r="A26">
        <v>1</v>
      </c>
      <c r="B26" t="s">
        <v>7</v>
      </c>
      <c r="C26" t="s">
        <v>6</v>
      </c>
      <c r="D26" t="s">
        <v>5</v>
      </c>
      <c r="E26">
        <v>87.777777777777771</v>
      </c>
      <c r="F26">
        <v>90</v>
      </c>
      <c r="G26">
        <v>3</v>
      </c>
    </row>
    <row r="27" spans="1:7" x14ac:dyDescent="0.25">
      <c r="A27">
        <v>1</v>
      </c>
      <c r="B27" t="s">
        <v>7</v>
      </c>
      <c r="C27" t="s">
        <v>6</v>
      </c>
      <c r="D27" t="s">
        <v>5</v>
      </c>
      <c r="E27">
        <v>94.505494505494497</v>
      </c>
      <c r="F27">
        <v>91</v>
      </c>
      <c r="G27">
        <v>2</v>
      </c>
    </row>
    <row r="28" spans="1:7" x14ac:dyDescent="0.25">
      <c r="A28">
        <v>1</v>
      </c>
      <c r="B28" t="s">
        <v>7</v>
      </c>
      <c r="C28" t="s">
        <v>6</v>
      </c>
      <c r="D28" t="s">
        <v>5</v>
      </c>
      <c r="E28">
        <v>98.91304347826086</v>
      </c>
      <c r="F28">
        <v>92</v>
      </c>
      <c r="G28">
        <v>0</v>
      </c>
    </row>
    <row r="29" spans="1:7" x14ac:dyDescent="0.25">
      <c r="A29">
        <v>2</v>
      </c>
      <c r="B29" t="s">
        <v>7</v>
      </c>
      <c r="C29" t="s">
        <v>6</v>
      </c>
      <c r="D29" t="s">
        <v>5</v>
      </c>
      <c r="E29">
        <v>81.521739130434781</v>
      </c>
      <c r="F29">
        <v>92</v>
      </c>
      <c r="G29">
        <v>3</v>
      </c>
    </row>
    <row r="30" spans="1:7" x14ac:dyDescent="0.25">
      <c r="A30">
        <v>2</v>
      </c>
      <c r="B30" t="s">
        <v>7</v>
      </c>
      <c r="C30" t="s">
        <v>6</v>
      </c>
      <c r="D30" t="s">
        <v>5</v>
      </c>
      <c r="E30">
        <v>87.5</v>
      </c>
      <c r="F30">
        <v>88</v>
      </c>
      <c r="G30">
        <v>2</v>
      </c>
    </row>
    <row r="31" spans="1:7" x14ac:dyDescent="0.25">
      <c r="A31">
        <v>2</v>
      </c>
      <c r="B31" t="s">
        <v>7</v>
      </c>
      <c r="C31" t="s">
        <v>6</v>
      </c>
      <c r="D31" t="s">
        <v>5</v>
      </c>
      <c r="E31">
        <v>95.604395604395592</v>
      </c>
      <c r="F31">
        <v>91</v>
      </c>
      <c r="G31">
        <v>0</v>
      </c>
    </row>
    <row r="32" spans="1:7" x14ac:dyDescent="0.25">
      <c r="A32">
        <v>3</v>
      </c>
      <c r="B32" t="s">
        <v>7</v>
      </c>
      <c r="C32" t="s">
        <v>6</v>
      </c>
      <c r="D32" t="s">
        <v>5</v>
      </c>
      <c r="E32">
        <v>94.845360824742272</v>
      </c>
      <c r="F32">
        <v>97</v>
      </c>
      <c r="G32">
        <v>4</v>
      </c>
    </row>
    <row r="33" spans="1:7" x14ac:dyDescent="0.25">
      <c r="A33">
        <v>3</v>
      </c>
      <c r="B33" t="s">
        <v>7</v>
      </c>
      <c r="C33" t="s">
        <v>6</v>
      </c>
      <c r="D33" t="s">
        <v>5</v>
      </c>
      <c r="E33">
        <v>95.65217391304347</v>
      </c>
      <c r="F33">
        <v>92</v>
      </c>
      <c r="G33">
        <v>2</v>
      </c>
    </row>
    <row r="34" spans="1:7" x14ac:dyDescent="0.25">
      <c r="A34">
        <v>3</v>
      </c>
      <c r="B34" t="s">
        <v>7</v>
      </c>
      <c r="C34" t="s">
        <v>6</v>
      </c>
      <c r="D34" t="s">
        <v>5</v>
      </c>
      <c r="E34">
        <v>92.473118279569889</v>
      </c>
      <c r="F34">
        <v>93</v>
      </c>
      <c r="G34">
        <v>4</v>
      </c>
    </row>
    <row r="35" spans="1:7" x14ac:dyDescent="0.25">
      <c r="A35">
        <v>1</v>
      </c>
      <c r="B35" t="s">
        <v>10</v>
      </c>
      <c r="C35" t="s">
        <v>6</v>
      </c>
      <c r="D35" t="s">
        <v>5</v>
      </c>
      <c r="E35">
        <v>88.764044943820224</v>
      </c>
      <c r="F35">
        <v>89</v>
      </c>
      <c r="G35">
        <v>2</v>
      </c>
    </row>
    <row r="36" spans="1:7" x14ac:dyDescent="0.25">
      <c r="A36">
        <v>1</v>
      </c>
      <c r="B36" t="s">
        <v>10</v>
      </c>
      <c r="C36" t="s">
        <v>6</v>
      </c>
      <c r="D36" t="s">
        <v>5</v>
      </c>
      <c r="E36">
        <v>79.746835443037966</v>
      </c>
      <c r="F36">
        <v>79</v>
      </c>
      <c r="G36">
        <v>3</v>
      </c>
    </row>
    <row r="37" spans="1:7" x14ac:dyDescent="0.25">
      <c r="A37">
        <v>1</v>
      </c>
      <c r="B37" t="s">
        <v>10</v>
      </c>
      <c r="C37" t="s">
        <v>6</v>
      </c>
      <c r="D37" t="s">
        <v>5</v>
      </c>
      <c r="E37">
        <v>94.805194805194802</v>
      </c>
      <c r="F37">
        <v>77</v>
      </c>
      <c r="G37">
        <v>1</v>
      </c>
    </row>
    <row r="38" spans="1:7" x14ac:dyDescent="0.25">
      <c r="A38">
        <v>2</v>
      </c>
      <c r="B38" t="s">
        <v>10</v>
      </c>
      <c r="C38" t="s">
        <v>6</v>
      </c>
      <c r="D38" t="s">
        <v>5</v>
      </c>
      <c r="E38">
        <v>94.117647058823536</v>
      </c>
      <c r="F38">
        <v>85</v>
      </c>
      <c r="G38">
        <v>1</v>
      </c>
    </row>
    <row r="39" spans="1:7" x14ac:dyDescent="0.25">
      <c r="A39">
        <v>2</v>
      </c>
      <c r="B39" t="s">
        <v>10</v>
      </c>
      <c r="C39" t="s">
        <v>6</v>
      </c>
      <c r="D39" t="s">
        <v>5</v>
      </c>
      <c r="E39">
        <v>91.666666666666671</v>
      </c>
      <c r="F39">
        <v>84</v>
      </c>
      <c r="G39">
        <v>2</v>
      </c>
    </row>
    <row r="40" spans="1:7" x14ac:dyDescent="0.25">
      <c r="A40">
        <v>2</v>
      </c>
      <c r="B40" t="s">
        <v>10</v>
      </c>
      <c r="C40" t="s">
        <v>6</v>
      </c>
      <c r="D40" t="s">
        <v>5</v>
      </c>
      <c r="E40">
        <v>95.348837209302317</v>
      </c>
      <c r="F40">
        <v>86</v>
      </c>
      <c r="G40">
        <v>1</v>
      </c>
    </row>
    <row r="41" spans="1:7" x14ac:dyDescent="0.25">
      <c r="A41">
        <v>3</v>
      </c>
      <c r="B41" t="s">
        <v>10</v>
      </c>
      <c r="C41" t="s">
        <v>6</v>
      </c>
      <c r="D41" t="s">
        <v>5</v>
      </c>
      <c r="E41">
        <v>92.592592592592581</v>
      </c>
      <c r="F41">
        <v>81</v>
      </c>
      <c r="G41">
        <v>2</v>
      </c>
    </row>
    <row r="42" spans="1:7" x14ac:dyDescent="0.25">
      <c r="A42">
        <v>3</v>
      </c>
      <c r="B42" t="s">
        <v>10</v>
      </c>
      <c r="C42" t="s">
        <v>6</v>
      </c>
      <c r="D42" t="s">
        <v>5</v>
      </c>
      <c r="E42">
        <v>93.75</v>
      </c>
      <c r="F42">
        <v>80</v>
      </c>
      <c r="G42">
        <v>1</v>
      </c>
    </row>
    <row r="43" spans="1:7" x14ac:dyDescent="0.25">
      <c r="A43">
        <v>3</v>
      </c>
      <c r="B43" t="s">
        <v>10</v>
      </c>
      <c r="C43" t="s">
        <v>6</v>
      </c>
      <c r="D43" t="s">
        <v>5</v>
      </c>
      <c r="E43">
        <v>90.277777777777786</v>
      </c>
      <c r="F43">
        <v>72</v>
      </c>
      <c r="G43">
        <v>4</v>
      </c>
    </row>
    <row r="44" spans="1:7" x14ac:dyDescent="0.25">
      <c r="A44">
        <v>1</v>
      </c>
      <c r="B44" t="s">
        <v>19</v>
      </c>
      <c r="C44" t="s">
        <v>6</v>
      </c>
      <c r="D44" t="s">
        <v>5</v>
      </c>
      <c r="E44">
        <v>87.096774193548384</v>
      </c>
      <c r="F44">
        <v>93</v>
      </c>
      <c r="G44">
        <v>4</v>
      </c>
    </row>
    <row r="45" spans="1:7" x14ac:dyDescent="0.25">
      <c r="A45">
        <v>1</v>
      </c>
      <c r="B45" t="s">
        <v>19</v>
      </c>
      <c r="C45" t="s">
        <v>6</v>
      </c>
      <c r="D45" t="s">
        <v>5</v>
      </c>
      <c r="E45">
        <v>95.555555555555543</v>
      </c>
      <c r="F45">
        <v>90</v>
      </c>
      <c r="G45">
        <v>1</v>
      </c>
    </row>
    <row r="46" spans="1:7" x14ac:dyDescent="0.25">
      <c r="A46">
        <v>1</v>
      </c>
      <c r="B46" t="s">
        <v>19</v>
      </c>
      <c r="C46" t="s">
        <v>6</v>
      </c>
      <c r="D46" t="s">
        <v>5</v>
      </c>
      <c r="E46">
        <v>83.333333333333343</v>
      </c>
      <c r="F46">
        <v>96</v>
      </c>
      <c r="G46">
        <v>5</v>
      </c>
    </row>
    <row r="47" spans="1:7" x14ac:dyDescent="0.25">
      <c r="A47">
        <v>2</v>
      </c>
      <c r="B47" t="s">
        <v>19</v>
      </c>
      <c r="C47" t="s">
        <v>6</v>
      </c>
      <c r="D47" t="s">
        <v>5</v>
      </c>
      <c r="E47">
        <v>85.227272727272734</v>
      </c>
      <c r="F47">
        <v>88</v>
      </c>
      <c r="G47">
        <v>4</v>
      </c>
    </row>
    <row r="48" spans="1:7" x14ac:dyDescent="0.25">
      <c r="A48">
        <v>2</v>
      </c>
      <c r="B48" t="s">
        <v>19</v>
      </c>
      <c r="C48" t="s">
        <v>6</v>
      </c>
      <c r="D48" t="s">
        <v>5</v>
      </c>
      <c r="E48">
        <v>89.411764705882362</v>
      </c>
      <c r="F48">
        <v>85</v>
      </c>
      <c r="G48">
        <v>3</v>
      </c>
    </row>
    <row r="49" spans="1:7" x14ac:dyDescent="0.25">
      <c r="A49">
        <v>2</v>
      </c>
      <c r="B49" t="s">
        <v>19</v>
      </c>
      <c r="C49" t="s">
        <v>6</v>
      </c>
      <c r="D49" t="s">
        <v>5</v>
      </c>
      <c r="E49">
        <v>81.318681318681314</v>
      </c>
      <c r="F49">
        <v>91</v>
      </c>
      <c r="G49">
        <v>4</v>
      </c>
    </row>
    <row r="50" spans="1:7" x14ac:dyDescent="0.25">
      <c r="A50">
        <v>2</v>
      </c>
      <c r="B50" t="s">
        <v>19</v>
      </c>
      <c r="C50" t="s">
        <v>6</v>
      </c>
      <c r="D50" t="s">
        <v>5</v>
      </c>
      <c r="E50">
        <v>90.476190476190482</v>
      </c>
      <c r="F50">
        <v>84</v>
      </c>
      <c r="G50">
        <v>2</v>
      </c>
    </row>
    <row r="51" spans="1:7" x14ac:dyDescent="0.25">
      <c r="A51">
        <v>2</v>
      </c>
      <c r="B51" t="s">
        <v>19</v>
      </c>
      <c r="C51" t="s">
        <v>6</v>
      </c>
      <c r="D51" t="s">
        <v>5</v>
      </c>
      <c r="E51">
        <v>87.951807228915669</v>
      </c>
      <c r="F51">
        <v>83</v>
      </c>
      <c r="G51">
        <v>1</v>
      </c>
    </row>
    <row r="52" spans="1:7" x14ac:dyDescent="0.25">
      <c r="A52">
        <v>1</v>
      </c>
      <c r="B52" t="s">
        <v>7</v>
      </c>
      <c r="C52" t="s">
        <v>9</v>
      </c>
      <c r="D52" t="s">
        <v>8</v>
      </c>
      <c r="E52">
        <v>97.752808988764045</v>
      </c>
      <c r="F52">
        <v>89</v>
      </c>
      <c r="G52">
        <v>0</v>
      </c>
    </row>
    <row r="53" spans="1:7" x14ac:dyDescent="0.25">
      <c r="A53">
        <v>1</v>
      </c>
      <c r="B53" t="s">
        <v>7</v>
      </c>
      <c r="C53" t="s">
        <v>9</v>
      </c>
      <c r="D53" t="s">
        <v>8</v>
      </c>
      <c r="E53">
        <v>97.849462365591393</v>
      </c>
      <c r="F53">
        <v>93</v>
      </c>
      <c r="G53">
        <v>0</v>
      </c>
    </row>
    <row r="54" spans="1:7" x14ac:dyDescent="0.25">
      <c r="A54">
        <v>1</v>
      </c>
      <c r="B54" t="s">
        <v>7</v>
      </c>
      <c r="C54" t="s">
        <v>9</v>
      </c>
      <c r="D54" t="s">
        <v>8</v>
      </c>
      <c r="E54">
        <v>100</v>
      </c>
      <c r="F54">
        <v>92</v>
      </c>
      <c r="G54">
        <v>0</v>
      </c>
    </row>
    <row r="55" spans="1:7" x14ac:dyDescent="0.25">
      <c r="A55">
        <v>2</v>
      </c>
      <c r="B55" t="s">
        <v>7</v>
      </c>
      <c r="C55" t="s">
        <v>9</v>
      </c>
      <c r="D55" t="s">
        <v>8</v>
      </c>
      <c r="E55">
        <v>94.505494505494497</v>
      </c>
      <c r="F55">
        <v>91</v>
      </c>
      <c r="G55">
        <v>0</v>
      </c>
    </row>
    <row r="56" spans="1:7" x14ac:dyDescent="0.25">
      <c r="A56">
        <v>2</v>
      </c>
      <c r="B56" t="s">
        <v>7</v>
      </c>
      <c r="C56" t="s">
        <v>9</v>
      </c>
      <c r="D56" t="s">
        <v>8</v>
      </c>
      <c r="E56">
        <v>94.791666666666671</v>
      </c>
      <c r="F56">
        <v>96</v>
      </c>
      <c r="G56">
        <v>1</v>
      </c>
    </row>
    <row r="57" spans="1:7" x14ac:dyDescent="0.25">
      <c r="A57">
        <v>2</v>
      </c>
      <c r="B57" t="s">
        <v>7</v>
      </c>
      <c r="C57" t="s">
        <v>9</v>
      </c>
      <c r="D57" t="s">
        <v>8</v>
      </c>
      <c r="E57">
        <v>92.391304347826079</v>
      </c>
      <c r="F57">
        <v>92</v>
      </c>
      <c r="G57">
        <v>1</v>
      </c>
    </row>
    <row r="58" spans="1:7" x14ac:dyDescent="0.25">
      <c r="A58">
        <v>3</v>
      </c>
      <c r="B58" t="s">
        <v>7</v>
      </c>
      <c r="C58" t="s">
        <v>9</v>
      </c>
      <c r="D58" t="s">
        <v>8</v>
      </c>
      <c r="E58">
        <v>90.721649484536087</v>
      </c>
      <c r="F58">
        <v>97</v>
      </c>
      <c r="G58">
        <v>2</v>
      </c>
    </row>
    <row r="59" spans="1:7" x14ac:dyDescent="0.25">
      <c r="A59">
        <v>3</v>
      </c>
      <c r="B59" t="s">
        <v>7</v>
      </c>
      <c r="C59" t="s">
        <v>9</v>
      </c>
      <c r="D59" t="s">
        <v>8</v>
      </c>
      <c r="E59">
        <v>93.750000000000014</v>
      </c>
      <c r="F59">
        <v>96</v>
      </c>
      <c r="G59">
        <v>1</v>
      </c>
    </row>
    <row r="60" spans="1:7" x14ac:dyDescent="0.25">
      <c r="A60">
        <v>3</v>
      </c>
      <c r="B60" t="s">
        <v>7</v>
      </c>
      <c r="C60" t="s">
        <v>9</v>
      </c>
      <c r="D60" t="s">
        <v>8</v>
      </c>
      <c r="E60">
        <v>98.924731182795696</v>
      </c>
      <c r="F60">
        <v>93</v>
      </c>
      <c r="G60">
        <v>0</v>
      </c>
    </row>
    <row r="61" spans="1:7" x14ac:dyDescent="0.25">
      <c r="A61">
        <v>1</v>
      </c>
      <c r="B61" t="s">
        <v>10</v>
      </c>
      <c r="C61" t="s">
        <v>9</v>
      </c>
      <c r="D61" t="s">
        <v>8</v>
      </c>
      <c r="E61">
        <v>88.172043010752674</v>
      </c>
      <c r="F61">
        <v>93</v>
      </c>
      <c r="G61">
        <v>2</v>
      </c>
    </row>
    <row r="62" spans="1:7" x14ac:dyDescent="0.25">
      <c r="A62">
        <v>1</v>
      </c>
      <c r="B62" t="s">
        <v>10</v>
      </c>
      <c r="C62" t="s">
        <v>9</v>
      </c>
      <c r="D62" t="s">
        <v>8</v>
      </c>
      <c r="E62">
        <v>83.15789473684211</v>
      </c>
      <c r="F62">
        <v>95</v>
      </c>
      <c r="G62">
        <v>2</v>
      </c>
    </row>
    <row r="63" spans="1:7" x14ac:dyDescent="0.25">
      <c r="A63">
        <v>1</v>
      </c>
      <c r="B63" t="s">
        <v>10</v>
      </c>
      <c r="C63" t="s">
        <v>9</v>
      </c>
      <c r="D63" t="s">
        <v>8</v>
      </c>
      <c r="E63">
        <v>92.473118279569889</v>
      </c>
      <c r="F63">
        <v>93</v>
      </c>
      <c r="G63">
        <v>4</v>
      </c>
    </row>
    <row r="64" spans="1:7" x14ac:dyDescent="0.25">
      <c r="A64">
        <v>2</v>
      </c>
      <c r="B64" t="s">
        <v>10</v>
      </c>
      <c r="C64" t="s">
        <v>9</v>
      </c>
      <c r="D64" t="s">
        <v>8</v>
      </c>
      <c r="E64">
        <v>85.416666666666657</v>
      </c>
      <c r="F64">
        <v>96</v>
      </c>
      <c r="G64">
        <v>3</v>
      </c>
    </row>
    <row r="65" spans="1:7" x14ac:dyDescent="0.25">
      <c r="A65">
        <v>2</v>
      </c>
      <c r="B65" t="s">
        <v>10</v>
      </c>
      <c r="C65" t="s">
        <v>9</v>
      </c>
      <c r="D65" t="s">
        <v>8</v>
      </c>
      <c r="E65">
        <v>87.368421052631589</v>
      </c>
      <c r="F65">
        <v>95</v>
      </c>
      <c r="G65">
        <v>2</v>
      </c>
    </row>
    <row r="66" spans="1:7" x14ac:dyDescent="0.25">
      <c r="A66">
        <v>2</v>
      </c>
      <c r="B66" t="s">
        <v>10</v>
      </c>
      <c r="C66" t="s">
        <v>9</v>
      </c>
      <c r="D66" t="s">
        <v>8</v>
      </c>
      <c r="E66">
        <v>89.247311827956977</v>
      </c>
      <c r="F66">
        <v>93</v>
      </c>
      <c r="G66">
        <v>4</v>
      </c>
    </row>
    <row r="67" spans="1:7" x14ac:dyDescent="0.25">
      <c r="A67">
        <v>1</v>
      </c>
      <c r="B67" t="s">
        <v>19</v>
      </c>
      <c r="C67" t="s">
        <v>9</v>
      </c>
      <c r="D67" t="s">
        <v>8</v>
      </c>
      <c r="E67">
        <v>86.666666666666671</v>
      </c>
      <c r="F67">
        <v>75</v>
      </c>
      <c r="G67">
        <v>0</v>
      </c>
    </row>
    <row r="68" spans="1:7" x14ac:dyDescent="0.25">
      <c r="A68">
        <v>1</v>
      </c>
      <c r="B68" t="s">
        <v>19</v>
      </c>
      <c r="C68" t="s">
        <v>9</v>
      </c>
      <c r="D68" t="s">
        <v>8</v>
      </c>
      <c r="E68">
        <v>79.220779220779207</v>
      </c>
      <c r="F68">
        <v>77</v>
      </c>
      <c r="G68">
        <v>7</v>
      </c>
    </row>
    <row r="69" spans="1:7" x14ac:dyDescent="0.25">
      <c r="A69">
        <v>1</v>
      </c>
      <c r="B69" t="s">
        <v>19</v>
      </c>
      <c r="C69" t="s">
        <v>9</v>
      </c>
      <c r="D69" t="s">
        <v>8</v>
      </c>
      <c r="E69">
        <v>90.476190476190482</v>
      </c>
      <c r="F69">
        <v>84</v>
      </c>
      <c r="G69">
        <v>2</v>
      </c>
    </row>
    <row r="70" spans="1:7" x14ac:dyDescent="0.25">
      <c r="A70">
        <v>2</v>
      </c>
      <c r="B70" t="s">
        <v>19</v>
      </c>
      <c r="C70" t="s">
        <v>9</v>
      </c>
      <c r="D70" t="s">
        <v>8</v>
      </c>
      <c r="E70">
        <v>87.951807228915669</v>
      </c>
      <c r="F70">
        <v>83</v>
      </c>
      <c r="G70">
        <v>1</v>
      </c>
    </row>
    <row r="71" spans="1:7" x14ac:dyDescent="0.25">
      <c r="A71">
        <v>2</v>
      </c>
      <c r="B71" t="s">
        <v>19</v>
      </c>
      <c r="C71" t="s">
        <v>9</v>
      </c>
      <c r="D71" t="s">
        <v>8</v>
      </c>
      <c r="E71">
        <v>76.25</v>
      </c>
      <c r="F71">
        <v>80</v>
      </c>
      <c r="G71">
        <v>3</v>
      </c>
    </row>
    <row r="72" spans="1:7" x14ac:dyDescent="0.25">
      <c r="A72">
        <v>3</v>
      </c>
      <c r="B72" t="s">
        <v>19</v>
      </c>
      <c r="C72" t="s">
        <v>9</v>
      </c>
      <c r="D72" t="s">
        <v>8</v>
      </c>
      <c r="E72">
        <v>98.958333333333343</v>
      </c>
      <c r="F72">
        <v>96</v>
      </c>
      <c r="G72">
        <v>0</v>
      </c>
    </row>
    <row r="73" spans="1:7" x14ac:dyDescent="0.25">
      <c r="A73">
        <v>3</v>
      </c>
      <c r="B73" t="s">
        <v>19</v>
      </c>
      <c r="C73" t="s">
        <v>9</v>
      </c>
      <c r="D73" t="s">
        <v>8</v>
      </c>
      <c r="E73">
        <v>96.907216494845358</v>
      </c>
      <c r="F73">
        <v>97</v>
      </c>
      <c r="G73">
        <v>0</v>
      </c>
    </row>
    <row r="74" spans="1:7" x14ac:dyDescent="0.25">
      <c r="A74">
        <v>3</v>
      </c>
      <c r="B74" t="s">
        <v>19</v>
      </c>
      <c r="C74" t="s">
        <v>9</v>
      </c>
      <c r="D74" t="s">
        <v>8</v>
      </c>
      <c r="E74">
        <v>96.907216494845358</v>
      </c>
      <c r="F74">
        <v>97</v>
      </c>
      <c r="G74">
        <v>0</v>
      </c>
    </row>
    <row r="75" spans="1:7" x14ac:dyDescent="0.25">
      <c r="A75">
        <v>1</v>
      </c>
      <c r="B75" t="s">
        <v>7</v>
      </c>
      <c r="C75" t="s">
        <v>6</v>
      </c>
      <c r="D75" t="s">
        <v>8</v>
      </c>
      <c r="E75">
        <v>93.406593406593402</v>
      </c>
      <c r="F75">
        <v>91</v>
      </c>
      <c r="G75">
        <v>2</v>
      </c>
    </row>
    <row r="76" spans="1:7" x14ac:dyDescent="0.25">
      <c r="A76">
        <v>1</v>
      </c>
      <c r="B76" t="s">
        <v>7</v>
      </c>
      <c r="C76" t="s">
        <v>6</v>
      </c>
      <c r="D76" t="s">
        <v>8</v>
      </c>
      <c r="E76">
        <v>87.5</v>
      </c>
      <c r="F76">
        <v>96</v>
      </c>
      <c r="G76">
        <v>6</v>
      </c>
    </row>
    <row r="77" spans="1:7" x14ac:dyDescent="0.25">
      <c r="A77">
        <v>1</v>
      </c>
      <c r="B77" t="s">
        <v>7</v>
      </c>
      <c r="C77" t="s">
        <v>6</v>
      </c>
      <c r="D77" t="s">
        <v>8</v>
      </c>
      <c r="E77">
        <v>94.623655913978482</v>
      </c>
      <c r="F77">
        <v>93</v>
      </c>
      <c r="G77">
        <v>1</v>
      </c>
    </row>
    <row r="78" spans="1:7" x14ac:dyDescent="0.25">
      <c r="A78">
        <v>2</v>
      </c>
      <c r="B78" t="s">
        <v>7</v>
      </c>
      <c r="C78" t="s">
        <v>6</v>
      </c>
      <c r="D78" t="s">
        <v>8</v>
      </c>
      <c r="E78">
        <v>79.787234042553195</v>
      </c>
      <c r="F78">
        <v>94</v>
      </c>
      <c r="G78">
        <v>1</v>
      </c>
    </row>
    <row r="79" spans="1:7" x14ac:dyDescent="0.25">
      <c r="A79">
        <v>2</v>
      </c>
      <c r="B79" t="s">
        <v>7</v>
      </c>
      <c r="C79" t="s">
        <v>6</v>
      </c>
      <c r="D79" t="s">
        <v>8</v>
      </c>
      <c r="E79">
        <v>95.918367346938766</v>
      </c>
      <c r="F79">
        <v>98</v>
      </c>
      <c r="G79">
        <v>0</v>
      </c>
    </row>
    <row r="80" spans="1:7" x14ac:dyDescent="0.25">
      <c r="A80">
        <v>2</v>
      </c>
      <c r="B80" t="s">
        <v>7</v>
      </c>
      <c r="C80" t="s">
        <v>6</v>
      </c>
      <c r="D80" t="s">
        <v>8</v>
      </c>
      <c r="E80">
        <v>90.816326530612244</v>
      </c>
      <c r="F80">
        <v>98</v>
      </c>
      <c r="G80">
        <v>4</v>
      </c>
    </row>
    <row r="81" spans="1:7" x14ac:dyDescent="0.25">
      <c r="A81">
        <v>3</v>
      </c>
      <c r="B81" t="s">
        <v>7</v>
      </c>
      <c r="C81" t="s">
        <v>6</v>
      </c>
      <c r="D81" t="s">
        <v>8</v>
      </c>
      <c r="E81">
        <v>95.698924731182785</v>
      </c>
      <c r="F81">
        <v>93</v>
      </c>
      <c r="G81">
        <v>2</v>
      </c>
    </row>
    <row r="82" spans="1:7" x14ac:dyDescent="0.25">
      <c r="A82">
        <v>3</v>
      </c>
      <c r="B82" t="s">
        <v>7</v>
      </c>
      <c r="C82" t="s">
        <v>6</v>
      </c>
      <c r="D82" t="s">
        <v>8</v>
      </c>
      <c r="E82">
        <v>94.680851063829792</v>
      </c>
      <c r="F82">
        <v>94</v>
      </c>
      <c r="G82">
        <v>1</v>
      </c>
    </row>
    <row r="83" spans="1:7" x14ac:dyDescent="0.25">
      <c r="A83">
        <v>3</v>
      </c>
      <c r="B83" t="s">
        <v>7</v>
      </c>
      <c r="C83" t="s">
        <v>6</v>
      </c>
      <c r="D83" t="s">
        <v>8</v>
      </c>
      <c r="E83">
        <v>100</v>
      </c>
      <c r="F83">
        <v>96</v>
      </c>
      <c r="G83">
        <v>0</v>
      </c>
    </row>
    <row r="84" spans="1:7" x14ac:dyDescent="0.25">
      <c r="A84">
        <v>1</v>
      </c>
      <c r="B84" t="s">
        <v>10</v>
      </c>
      <c r="C84" t="s">
        <v>6</v>
      </c>
      <c r="D84" t="s">
        <v>8</v>
      </c>
      <c r="E84">
        <v>80</v>
      </c>
      <c r="F84">
        <v>89.999999999999986</v>
      </c>
      <c r="G84">
        <v>2</v>
      </c>
    </row>
    <row r="85" spans="1:7" x14ac:dyDescent="0.25">
      <c r="A85">
        <v>1</v>
      </c>
      <c r="B85" t="s">
        <v>10</v>
      </c>
      <c r="C85" t="s">
        <v>6</v>
      </c>
      <c r="D85" t="s">
        <v>8</v>
      </c>
      <c r="E85">
        <v>84</v>
      </c>
      <c r="F85">
        <v>93</v>
      </c>
      <c r="G85">
        <v>1</v>
      </c>
    </row>
    <row r="86" spans="1:7" x14ac:dyDescent="0.25">
      <c r="A86">
        <v>1</v>
      </c>
      <c r="B86" t="s">
        <v>10</v>
      </c>
      <c r="C86" t="s">
        <v>6</v>
      </c>
      <c r="D86" t="s">
        <v>8</v>
      </c>
      <c r="E86">
        <v>83</v>
      </c>
      <c r="F86">
        <v>96</v>
      </c>
      <c r="G86">
        <v>0</v>
      </c>
    </row>
    <row r="87" spans="1:7" x14ac:dyDescent="0.25">
      <c r="A87">
        <v>2</v>
      </c>
      <c r="B87" t="s">
        <v>10</v>
      </c>
      <c r="C87" t="s">
        <v>6</v>
      </c>
      <c r="D87" t="s">
        <v>8</v>
      </c>
      <c r="E87">
        <v>94</v>
      </c>
      <c r="F87">
        <v>93</v>
      </c>
      <c r="G87">
        <v>2</v>
      </c>
    </row>
    <row r="88" spans="1:7" x14ac:dyDescent="0.25">
      <c r="A88">
        <v>2</v>
      </c>
      <c r="B88" t="s">
        <v>10</v>
      </c>
      <c r="C88" t="s">
        <v>6</v>
      </c>
      <c r="D88" t="s">
        <v>8</v>
      </c>
      <c r="E88">
        <v>96</v>
      </c>
      <c r="F88">
        <v>78</v>
      </c>
      <c r="G88">
        <v>4</v>
      </c>
    </row>
    <row r="89" spans="1:7" x14ac:dyDescent="0.25">
      <c r="A89">
        <v>2</v>
      </c>
      <c r="B89" t="s">
        <v>10</v>
      </c>
      <c r="C89" t="s">
        <v>6</v>
      </c>
      <c r="D89" t="s">
        <v>8</v>
      </c>
      <c r="E89">
        <v>95</v>
      </c>
      <c r="F89">
        <v>93</v>
      </c>
      <c r="G89">
        <v>1</v>
      </c>
    </row>
    <row r="90" spans="1:7" x14ac:dyDescent="0.25">
      <c r="A90">
        <v>3</v>
      </c>
      <c r="B90" t="s">
        <v>10</v>
      </c>
      <c r="C90" t="s">
        <v>6</v>
      </c>
      <c r="D90" t="s">
        <v>8</v>
      </c>
      <c r="E90">
        <v>100</v>
      </c>
      <c r="F90">
        <v>91</v>
      </c>
      <c r="G90">
        <v>0</v>
      </c>
    </row>
    <row r="91" spans="1:7" x14ac:dyDescent="0.25">
      <c r="A91">
        <v>3</v>
      </c>
      <c r="B91" t="s">
        <v>10</v>
      </c>
      <c r="C91" t="s">
        <v>6</v>
      </c>
      <c r="D91" t="s">
        <v>8</v>
      </c>
      <c r="E91">
        <v>96.55</v>
      </c>
      <c r="F91">
        <v>87</v>
      </c>
      <c r="G91">
        <v>0</v>
      </c>
    </row>
    <row r="92" spans="1:7" x14ac:dyDescent="0.25">
      <c r="A92">
        <v>3</v>
      </c>
      <c r="B92" t="s">
        <v>10</v>
      </c>
      <c r="C92" t="s">
        <v>6</v>
      </c>
      <c r="D92" t="s">
        <v>8</v>
      </c>
      <c r="E92">
        <v>100</v>
      </c>
      <c r="F92">
        <v>91</v>
      </c>
      <c r="G92">
        <v>0</v>
      </c>
    </row>
    <row r="93" spans="1:7" x14ac:dyDescent="0.25">
      <c r="A93">
        <v>1</v>
      </c>
      <c r="B93" t="s">
        <v>19</v>
      </c>
      <c r="C93" t="s">
        <v>6</v>
      </c>
      <c r="D93" t="s">
        <v>8</v>
      </c>
      <c r="E93">
        <v>97.9381443298969</v>
      </c>
      <c r="F93">
        <v>97</v>
      </c>
      <c r="G93">
        <v>1</v>
      </c>
    </row>
    <row r="94" spans="1:7" x14ac:dyDescent="0.25">
      <c r="A94">
        <v>1</v>
      </c>
      <c r="B94" t="s">
        <v>19</v>
      </c>
      <c r="C94" t="s">
        <v>6</v>
      </c>
      <c r="D94" t="s">
        <v>8</v>
      </c>
      <c r="E94">
        <v>97.872340425531917</v>
      </c>
      <c r="F94">
        <v>94</v>
      </c>
      <c r="G94">
        <v>0</v>
      </c>
    </row>
    <row r="95" spans="1:7" x14ac:dyDescent="0.25">
      <c r="A95">
        <v>1</v>
      </c>
      <c r="B95" t="s">
        <v>19</v>
      </c>
      <c r="C95" t="s">
        <v>6</v>
      </c>
      <c r="D95" t="s">
        <v>8</v>
      </c>
      <c r="E95">
        <v>96.774193548387089</v>
      </c>
      <c r="F95">
        <v>93</v>
      </c>
      <c r="G95">
        <v>0</v>
      </c>
    </row>
    <row r="96" spans="1:7" x14ac:dyDescent="0.25">
      <c r="A96">
        <v>3</v>
      </c>
      <c r="B96" t="s">
        <v>19</v>
      </c>
      <c r="C96" t="s">
        <v>6</v>
      </c>
      <c r="D96" t="s">
        <v>8</v>
      </c>
      <c r="E96">
        <v>89.411764705882362</v>
      </c>
      <c r="F96">
        <v>85</v>
      </c>
      <c r="G96">
        <v>1</v>
      </c>
    </row>
    <row r="97" spans="1:7" x14ac:dyDescent="0.25">
      <c r="A97">
        <v>3</v>
      </c>
      <c r="B97" t="s">
        <v>19</v>
      </c>
      <c r="C97" t="s">
        <v>6</v>
      </c>
      <c r="D97" t="s">
        <v>8</v>
      </c>
      <c r="E97">
        <v>94.871794871794862</v>
      </c>
      <c r="F97">
        <v>78</v>
      </c>
      <c r="G97">
        <v>0</v>
      </c>
    </row>
    <row r="98" spans="1:7" x14ac:dyDescent="0.25">
      <c r="A98">
        <v>3</v>
      </c>
      <c r="B98" t="s">
        <v>19</v>
      </c>
      <c r="C98" t="s">
        <v>6</v>
      </c>
      <c r="D98" t="s">
        <v>8</v>
      </c>
      <c r="E98">
        <v>97.590361445783145</v>
      </c>
      <c r="F98">
        <v>83</v>
      </c>
      <c r="G98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7F3D3-8A0A-4B71-9522-67CA99FD3DA1}">
  <dimension ref="A1:N113"/>
  <sheetViews>
    <sheetView topLeftCell="A70" workbookViewId="0">
      <selection activeCell="C81" sqref="C81"/>
    </sheetView>
  </sheetViews>
  <sheetFormatPr defaultRowHeight="15" x14ac:dyDescent="0.25"/>
  <cols>
    <col min="1" max="1" width="11.85546875" customWidth="1"/>
    <col min="2" max="2" width="15.140625" customWidth="1"/>
    <col min="3" max="3" width="10.7109375" customWidth="1"/>
    <col min="5" max="5" width="6" customWidth="1"/>
    <col min="6" max="6" width="11.5703125" customWidth="1"/>
    <col min="7" max="7" width="16.85546875" customWidth="1"/>
    <col min="10" max="10" width="5.5703125" customWidth="1"/>
    <col min="11" max="11" width="12.28515625" customWidth="1"/>
    <col min="12" max="12" width="15.7109375" customWidth="1"/>
  </cols>
  <sheetData>
    <row r="1" spans="1:14" s="2" customFormat="1" x14ac:dyDescent="0.25">
      <c r="A1" s="2" t="s">
        <v>28</v>
      </c>
      <c r="B1" s="2" t="s">
        <v>29</v>
      </c>
      <c r="F1" s="2" t="s">
        <v>38</v>
      </c>
      <c r="G1" s="2" t="s">
        <v>39</v>
      </c>
      <c r="K1" s="2" t="s">
        <v>46</v>
      </c>
      <c r="L1" s="2" t="s">
        <v>47</v>
      </c>
    </row>
    <row r="3" spans="1:14" x14ac:dyDescent="0.25">
      <c r="A3" t="s">
        <v>12</v>
      </c>
      <c r="B3" t="s">
        <v>20</v>
      </c>
      <c r="C3" t="s">
        <v>21</v>
      </c>
      <c r="D3" t="s">
        <v>22</v>
      </c>
      <c r="F3" t="s">
        <v>12</v>
      </c>
      <c r="G3" t="s">
        <v>20</v>
      </c>
      <c r="H3" t="s">
        <v>21</v>
      </c>
      <c r="I3" t="s">
        <v>22</v>
      </c>
      <c r="K3" t="s">
        <v>12</v>
      </c>
      <c r="L3" t="s">
        <v>20</v>
      </c>
      <c r="M3" t="s">
        <v>21</v>
      </c>
      <c r="N3" t="s">
        <v>22</v>
      </c>
    </row>
    <row r="4" spans="1:14" x14ac:dyDescent="0.25">
      <c r="A4">
        <v>1</v>
      </c>
      <c r="B4" t="s">
        <v>23</v>
      </c>
      <c r="C4">
        <v>11</v>
      </c>
      <c r="D4">
        <f>(C4/17)*100</f>
        <v>64.705882352941174</v>
      </c>
      <c r="F4">
        <v>1</v>
      </c>
      <c r="G4" t="s">
        <v>42</v>
      </c>
      <c r="H4">
        <v>10</v>
      </c>
      <c r="I4">
        <f>(H4/18)*100</f>
        <v>55.555555555555557</v>
      </c>
      <c r="K4">
        <v>1</v>
      </c>
      <c r="L4" t="s">
        <v>48</v>
      </c>
      <c r="M4">
        <v>9</v>
      </c>
      <c r="N4">
        <v>69.230769230769226</v>
      </c>
    </row>
    <row r="5" spans="1:14" x14ac:dyDescent="0.25">
      <c r="A5">
        <v>1</v>
      </c>
      <c r="B5" t="s">
        <v>23</v>
      </c>
      <c r="C5">
        <v>12</v>
      </c>
      <c r="D5">
        <f>(C5/20)*100</f>
        <v>60</v>
      </c>
      <c r="F5">
        <v>2</v>
      </c>
      <c r="G5" t="s">
        <v>42</v>
      </c>
      <c r="H5">
        <v>9</v>
      </c>
      <c r="I5">
        <f>(H5/19)*100</f>
        <v>47.368421052631575</v>
      </c>
      <c r="K5">
        <v>2</v>
      </c>
      <c r="L5" t="s">
        <v>48</v>
      </c>
      <c r="M5">
        <v>12</v>
      </c>
      <c r="N5">
        <v>60</v>
      </c>
    </row>
    <row r="6" spans="1:14" x14ac:dyDescent="0.25">
      <c r="A6">
        <v>1</v>
      </c>
      <c r="B6" t="s">
        <v>23</v>
      </c>
      <c r="C6">
        <v>9</v>
      </c>
      <c r="D6">
        <f>(C6/15)*100</f>
        <v>60</v>
      </c>
      <c r="F6">
        <v>2</v>
      </c>
      <c r="G6" t="s">
        <v>42</v>
      </c>
      <c r="H6">
        <v>16</v>
      </c>
      <c r="I6">
        <f>(H6/23)*100</f>
        <v>69.565217391304344</v>
      </c>
      <c r="K6">
        <v>2</v>
      </c>
      <c r="L6" t="s">
        <v>48</v>
      </c>
      <c r="M6">
        <v>11</v>
      </c>
      <c r="N6">
        <v>47.826086956521742</v>
      </c>
    </row>
    <row r="7" spans="1:14" x14ac:dyDescent="0.25">
      <c r="A7">
        <v>2</v>
      </c>
      <c r="B7" t="s">
        <v>23</v>
      </c>
      <c r="C7">
        <v>15</v>
      </c>
      <c r="D7">
        <f>(C7/22)*100</f>
        <v>68.181818181818173</v>
      </c>
      <c r="F7">
        <v>3</v>
      </c>
      <c r="G7" t="s">
        <v>42</v>
      </c>
      <c r="H7">
        <v>9</v>
      </c>
      <c r="I7">
        <f>(H7/20)*100</f>
        <v>45</v>
      </c>
      <c r="K7">
        <v>2</v>
      </c>
      <c r="L7" t="s">
        <v>48</v>
      </c>
      <c r="M7">
        <v>6</v>
      </c>
      <c r="N7">
        <v>42.857142857142854</v>
      </c>
    </row>
    <row r="8" spans="1:14" x14ac:dyDescent="0.25">
      <c r="A8">
        <v>2</v>
      </c>
      <c r="B8" t="s">
        <v>23</v>
      </c>
      <c r="C8">
        <v>12</v>
      </c>
      <c r="D8">
        <f>(C8/22)*100</f>
        <v>54.54545454545454</v>
      </c>
      <c r="F8">
        <v>3</v>
      </c>
      <c r="G8" t="s">
        <v>42</v>
      </c>
      <c r="H8">
        <v>7</v>
      </c>
      <c r="I8">
        <f>(H8/15)*100</f>
        <v>46.666666666666664</v>
      </c>
      <c r="K8">
        <v>3</v>
      </c>
      <c r="L8" t="s">
        <v>48</v>
      </c>
      <c r="M8">
        <v>9</v>
      </c>
      <c r="N8">
        <v>42.857142857142854</v>
      </c>
    </row>
    <row r="9" spans="1:14" x14ac:dyDescent="0.25">
      <c r="A9">
        <v>2</v>
      </c>
      <c r="B9" t="s">
        <v>23</v>
      </c>
      <c r="C9">
        <v>8</v>
      </c>
      <c r="D9">
        <f>(C9/20)*100</f>
        <v>40</v>
      </c>
      <c r="F9">
        <v>3</v>
      </c>
      <c r="G9" t="s">
        <v>42</v>
      </c>
      <c r="H9">
        <v>9</v>
      </c>
      <c r="I9">
        <f>(H9/19)*100</f>
        <v>47.368421052631575</v>
      </c>
      <c r="K9">
        <v>3</v>
      </c>
      <c r="L9" t="s">
        <v>48</v>
      </c>
      <c r="M9">
        <v>7</v>
      </c>
      <c r="N9">
        <v>53.846153846153847</v>
      </c>
    </row>
    <row r="10" spans="1:14" x14ac:dyDescent="0.25">
      <c r="A10">
        <v>3</v>
      </c>
      <c r="B10" t="s">
        <v>23</v>
      </c>
      <c r="C10">
        <v>11</v>
      </c>
      <c r="D10">
        <f>(C10/16)*100</f>
        <v>68.75</v>
      </c>
      <c r="F10">
        <v>4</v>
      </c>
      <c r="G10" t="s">
        <v>42</v>
      </c>
      <c r="H10">
        <v>7</v>
      </c>
      <c r="I10">
        <f>(H10/19)*100</f>
        <v>36.84210526315789</v>
      </c>
      <c r="K10">
        <v>4</v>
      </c>
      <c r="L10" t="s">
        <v>48</v>
      </c>
      <c r="M10">
        <v>10</v>
      </c>
      <c r="N10">
        <v>52.631578947368418</v>
      </c>
    </row>
    <row r="11" spans="1:14" x14ac:dyDescent="0.25">
      <c r="A11">
        <v>3</v>
      </c>
      <c r="B11" t="s">
        <v>23</v>
      </c>
      <c r="C11">
        <v>9</v>
      </c>
      <c r="D11">
        <f>(C11/15)*100</f>
        <v>60</v>
      </c>
      <c r="F11">
        <v>4</v>
      </c>
      <c r="G11" t="s">
        <v>42</v>
      </c>
      <c r="H11">
        <v>15</v>
      </c>
      <c r="I11">
        <f>(H11/22)*100</f>
        <v>68.181818181818173</v>
      </c>
      <c r="K11">
        <v>4</v>
      </c>
      <c r="L11" t="s">
        <v>48</v>
      </c>
      <c r="M11">
        <v>14</v>
      </c>
      <c r="N11">
        <v>60.869565217391312</v>
      </c>
    </row>
    <row r="12" spans="1:14" x14ac:dyDescent="0.25">
      <c r="A12">
        <v>1</v>
      </c>
      <c r="B12" s="1" t="s">
        <v>24</v>
      </c>
      <c r="C12">
        <v>6</v>
      </c>
      <c r="D12">
        <f t="shared" ref="D12" si="0">(C12/17)*100</f>
        <v>35.294117647058826</v>
      </c>
      <c r="F12">
        <v>4</v>
      </c>
      <c r="G12" t="s">
        <v>42</v>
      </c>
      <c r="H12">
        <v>12</v>
      </c>
      <c r="I12">
        <f>(H12/22)*100</f>
        <v>54.54545454545454</v>
      </c>
      <c r="K12">
        <v>4</v>
      </c>
      <c r="L12" t="s">
        <v>48</v>
      </c>
      <c r="M12">
        <v>13</v>
      </c>
      <c r="N12">
        <v>56.521739130434781</v>
      </c>
    </row>
    <row r="13" spans="1:14" x14ac:dyDescent="0.25">
      <c r="A13">
        <v>1</v>
      </c>
      <c r="B13" t="s">
        <v>32</v>
      </c>
      <c r="C13">
        <v>8</v>
      </c>
      <c r="D13">
        <f>(C13/20)*100</f>
        <v>40</v>
      </c>
      <c r="F13">
        <v>1</v>
      </c>
      <c r="G13" t="s">
        <v>43</v>
      </c>
      <c r="H13">
        <v>8</v>
      </c>
      <c r="I13">
        <f>(H13/18)*100</f>
        <v>44.444444444444443</v>
      </c>
      <c r="K13">
        <v>1</v>
      </c>
      <c r="L13" t="s">
        <v>49</v>
      </c>
      <c r="M13">
        <v>4</v>
      </c>
      <c r="N13">
        <v>30.76923076923077</v>
      </c>
    </row>
    <row r="14" spans="1:14" x14ac:dyDescent="0.25">
      <c r="A14">
        <v>1</v>
      </c>
      <c r="B14" t="s">
        <v>32</v>
      </c>
      <c r="C14">
        <v>6</v>
      </c>
      <c r="D14">
        <f>(C14/15)*100</f>
        <v>40</v>
      </c>
      <c r="F14">
        <v>2</v>
      </c>
      <c r="G14" t="s">
        <v>43</v>
      </c>
      <c r="H14">
        <v>10</v>
      </c>
      <c r="I14">
        <f>(H14/19)*100</f>
        <v>52.631578947368418</v>
      </c>
      <c r="K14">
        <v>2</v>
      </c>
      <c r="L14" t="s">
        <v>49</v>
      </c>
      <c r="M14">
        <v>8</v>
      </c>
      <c r="N14">
        <v>40</v>
      </c>
    </row>
    <row r="15" spans="1:14" x14ac:dyDescent="0.25">
      <c r="A15">
        <v>2</v>
      </c>
      <c r="B15" t="s">
        <v>32</v>
      </c>
      <c r="C15">
        <v>7</v>
      </c>
      <c r="D15">
        <f>(C15/22)*100</f>
        <v>31.818181818181817</v>
      </c>
      <c r="F15">
        <v>2</v>
      </c>
      <c r="G15" t="s">
        <v>43</v>
      </c>
      <c r="H15">
        <v>7</v>
      </c>
      <c r="I15">
        <f>(H15/23)*100</f>
        <v>30.434782608695656</v>
      </c>
      <c r="K15">
        <v>2</v>
      </c>
      <c r="L15" t="s">
        <v>49</v>
      </c>
      <c r="M15">
        <v>12</v>
      </c>
      <c r="N15">
        <v>52.173913043478258</v>
      </c>
    </row>
    <row r="16" spans="1:14" x14ac:dyDescent="0.25">
      <c r="A16">
        <v>2</v>
      </c>
      <c r="B16" t="s">
        <v>32</v>
      </c>
      <c r="C16">
        <v>10</v>
      </c>
      <c r="D16">
        <f>(C16/22)*100</f>
        <v>45.454545454545453</v>
      </c>
      <c r="F16">
        <v>3</v>
      </c>
      <c r="G16" t="s">
        <v>43</v>
      </c>
      <c r="H16">
        <v>11</v>
      </c>
      <c r="I16">
        <f>(H16/20)*100</f>
        <v>55.000000000000007</v>
      </c>
      <c r="K16">
        <v>2</v>
      </c>
      <c r="L16" t="s">
        <v>49</v>
      </c>
      <c r="M16">
        <v>8</v>
      </c>
      <c r="N16">
        <v>57.142857142857139</v>
      </c>
    </row>
    <row r="17" spans="1:14" x14ac:dyDescent="0.25">
      <c r="A17">
        <v>2</v>
      </c>
      <c r="B17" t="s">
        <v>32</v>
      </c>
      <c r="C17">
        <v>12</v>
      </c>
      <c r="D17">
        <f>(C17/20)*100</f>
        <v>60</v>
      </c>
      <c r="F17">
        <v>3</v>
      </c>
      <c r="G17" t="s">
        <v>43</v>
      </c>
      <c r="H17">
        <v>8</v>
      </c>
      <c r="I17">
        <f>(H17/15)*100</f>
        <v>53.333333333333336</v>
      </c>
      <c r="K17">
        <v>3</v>
      </c>
      <c r="L17" t="s">
        <v>49</v>
      </c>
      <c r="M17">
        <v>12</v>
      </c>
      <c r="N17">
        <v>57.142857142857139</v>
      </c>
    </row>
    <row r="18" spans="1:14" x14ac:dyDescent="0.25">
      <c r="A18">
        <v>3</v>
      </c>
      <c r="B18" t="s">
        <v>32</v>
      </c>
      <c r="C18">
        <v>5</v>
      </c>
      <c r="D18">
        <f>(C18/16)*100</f>
        <v>31.25</v>
      </c>
      <c r="F18">
        <v>3</v>
      </c>
      <c r="G18" t="s">
        <v>43</v>
      </c>
      <c r="H18">
        <v>10</v>
      </c>
      <c r="I18">
        <f>(H18/19)*100</f>
        <v>52.631578947368418</v>
      </c>
      <c r="K18">
        <v>3</v>
      </c>
      <c r="L18" t="s">
        <v>49</v>
      </c>
      <c r="M18">
        <v>6</v>
      </c>
      <c r="N18">
        <v>46.153846153846153</v>
      </c>
    </row>
    <row r="19" spans="1:14" x14ac:dyDescent="0.25">
      <c r="A19">
        <v>3</v>
      </c>
      <c r="B19" t="s">
        <v>32</v>
      </c>
      <c r="C19">
        <v>6</v>
      </c>
      <c r="D19">
        <f>(C19/15)*100</f>
        <v>40</v>
      </c>
      <c r="F19">
        <v>4</v>
      </c>
      <c r="G19" t="s">
        <v>43</v>
      </c>
      <c r="H19">
        <v>12</v>
      </c>
      <c r="I19">
        <f>(H19/19)*100</f>
        <v>63.157894736842103</v>
      </c>
      <c r="K19">
        <v>4</v>
      </c>
      <c r="L19" t="s">
        <v>49</v>
      </c>
      <c r="M19">
        <v>9</v>
      </c>
      <c r="N19">
        <v>47.368421052631575</v>
      </c>
    </row>
    <row r="20" spans="1:14" x14ac:dyDescent="0.25">
      <c r="F20">
        <v>4</v>
      </c>
      <c r="G20" t="s">
        <v>43</v>
      </c>
      <c r="H20">
        <v>7</v>
      </c>
      <c r="I20">
        <f>(H20/22)*100</f>
        <v>31.818181818181817</v>
      </c>
      <c r="K20">
        <v>4</v>
      </c>
      <c r="L20" t="s">
        <v>49</v>
      </c>
      <c r="M20">
        <v>9</v>
      </c>
      <c r="N20">
        <v>39.130434782608695</v>
      </c>
    </row>
    <row r="21" spans="1:14" x14ac:dyDescent="0.25">
      <c r="F21">
        <v>4</v>
      </c>
      <c r="G21" t="s">
        <v>43</v>
      </c>
      <c r="H21">
        <v>10</v>
      </c>
      <c r="I21">
        <f>(H21/22)*100</f>
        <v>45.454545454545453</v>
      </c>
      <c r="K21">
        <v>4</v>
      </c>
      <c r="L21" t="s">
        <v>49</v>
      </c>
      <c r="M21">
        <v>10</v>
      </c>
      <c r="N21">
        <v>43.478260869565219</v>
      </c>
    </row>
    <row r="23" spans="1:14" s="2" customFormat="1" x14ac:dyDescent="0.25">
      <c r="A23" s="2" t="s">
        <v>30</v>
      </c>
      <c r="B23" s="2" t="s">
        <v>31</v>
      </c>
      <c r="F23" s="2" t="s">
        <v>40</v>
      </c>
      <c r="G23" s="2" t="s">
        <v>41</v>
      </c>
      <c r="K23" s="2" t="s">
        <v>50</v>
      </c>
      <c r="L23" s="2" t="s">
        <v>53</v>
      </c>
    </row>
    <row r="25" spans="1:14" x14ac:dyDescent="0.25">
      <c r="A25" t="s">
        <v>12</v>
      </c>
      <c r="B25" t="s">
        <v>20</v>
      </c>
      <c r="C25" t="s">
        <v>21</v>
      </c>
      <c r="D25" t="s">
        <v>22</v>
      </c>
      <c r="F25" t="s">
        <v>12</v>
      </c>
      <c r="G25" t="s">
        <v>20</v>
      </c>
      <c r="H25" t="s">
        <v>21</v>
      </c>
      <c r="I25" t="s">
        <v>22</v>
      </c>
      <c r="K25" t="s">
        <v>12</v>
      </c>
      <c r="L25" t="s">
        <v>20</v>
      </c>
      <c r="M25" t="s">
        <v>21</v>
      </c>
      <c r="N25" t="s">
        <v>22</v>
      </c>
    </row>
    <row r="26" spans="1:14" x14ac:dyDescent="0.25">
      <c r="A26">
        <v>1</v>
      </c>
      <c r="B26" t="s">
        <v>23</v>
      </c>
      <c r="C26">
        <v>17</v>
      </c>
      <c r="D26">
        <f>(C26/22)*100</f>
        <v>77.272727272727266</v>
      </c>
      <c r="F26">
        <v>1</v>
      </c>
      <c r="G26" t="s">
        <v>23</v>
      </c>
      <c r="H26">
        <v>11</v>
      </c>
      <c r="I26">
        <v>68.75</v>
      </c>
      <c r="K26">
        <v>1</v>
      </c>
      <c r="L26" t="s">
        <v>51</v>
      </c>
      <c r="M26">
        <v>10</v>
      </c>
      <c r="N26">
        <v>47.619047619047613</v>
      </c>
    </row>
    <row r="27" spans="1:14" x14ac:dyDescent="0.25">
      <c r="A27">
        <v>2</v>
      </c>
      <c r="B27" t="s">
        <v>23</v>
      </c>
      <c r="C27">
        <v>16</v>
      </c>
      <c r="D27">
        <f t="shared" ref="D27:D39" si="1">(C27/22)*100</f>
        <v>72.727272727272734</v>
      </c>
      <c r="F27">
        <v>2</v>
      </c>
      <c r="G27" t="s">
        <v>23</v>
      </c>
      <c r="H27">
        <v>12</v>
      </c>
      <c r="I27">
        <v>57.142857142857139</v>
      </c>
      <c r="K27">
        <v>2</v>
      </c>
      <c r="L27" t="s">
        <v>51</v>
      </c>
      <c r="M27">
        <v>15</v>
      </c>
      <c r="N27">
        <v>65.217391304347828</v>
      </c>
    </row>
    <row r="28" spans="1:14" x14ac:dyDescent="0.25">
      <c r="A28">
        <v>2</v>
      </c>
      <c r="B28" t="s">
        <v>23</v>
      </c>
      <c r="C28">
        <v>10</v>
      </c>
      <c r="D28">
        <f>(C28/18)*100</f>
        <v>55.555555555555557</v>
      </c>
      <c r="F28">
        <v>2</v>
      </c>
      <c r="G28" t="s">
        <v>23</v>
      </c>
      <c r="H28">
        <v>10</v>
      </c>
      <c r="I28">
        <v>47.619047619047613</v>
      </c>
      <c r="K28">
        <v>3</v>
      </c>
      <c r="L28" t="s">
        <v>51</v>
      </c>
      <c r="M28">
        <v>7</v>
      </c>
      <c r="N28">
        <v>50</v>
      </c>
    </row>
    <row r="29" spans="1:14" x14ac:dyDescent="0.25">
      <c r="A29">
        <v>2</v>
      </c>
      <c r="B29" t="s">
        <v>23</v>
      </c>
      <c r="C29">
        <v>13</v>
      </c>
      <c r="D29">
        <f>(C29/19)*100</f>
        <v>68.421052631578945</v>
      </c>
      <c r="F29">
        <v>3</v>
      </c>
      <c r="G29" t="s">
        <v>23</v>
      </c>
      <c r="H29">
        <v>13</v>
      </c>
      <c r="I29">
        <v>54.166666666666664</v>
      </c>
      <c r="K29">
        <v>3</v>
      </c>
      <c r="L29" t="s">
        <v>51</v>
      </c>
      <c r="M29">
        <v>8</v>
      </c>
      <c r="N29">
        <v>42.105263157894733</v>
      </c>
    </row>
    <row r="30" spans="1:14" x14ac:dyDescent="0.25">
      <c r="A30">
        <v>3</v>
      </c>
      <c r="B30" t="s">
        <v>23</v>
      </c>
      <c r="C30">
        <v>9</v>
      </c>
      <c r="D30">
        <f t="shared" si="1"/>
        <v>40.909090909090914</v>
      </c>
      <c r="F30">
        <v>3</v>
      </c>
      <c r="G30" t="s">
        <v>23</v>
      </c>
      <c r="H30">
        <v>7</v>
      </c>
      <c r="I30">
        <v>43.75</v>
      </c>
      <c r="K30">
        <v>3</v>
      </c>
      <c r="L30" t="s">
        <v>51</v>
      </c>
      <c r="M30">
        <v>10</v>
      </c>
      <c r="N30">
        <v>55.555555555555557</v>
      </c>
    </row>
    <row r="31" spans="1:14" x14ac:dyDescent="0.25">
      <c r="A31">
        <v>3</v>
      </c>
      <c r="B31" t="s">
        <v>23</v>
      </c>
      <c r="C31">
        <v>11</v>
      </c>
      <c r="D31">
        <f t="shared" si="1"/>
        <v>50</v>
      </c>
      <c r="F31">
        <v>3</v>
      </c>
      <c r="G31" t="s">
        <v>23</v>
      </c>
      <c r="H31">
        <v>10</v>
      </c>
      <c r="I31">
        <v>45.454545454545453</v>
      </c>
      <c r="K31">
        <v>3</v>
      </c>
      <c r="L31" t="s">
        <v>51</v>
      </c>
      <c r="M31">
        <v>8</v>
      </c>
      <c r="N31">
        <v>50</v>
      </c>
    </row>
    <row r="32" spans="1:14" x14ac:dyDescent="0.25">
      <c r="A32">
        <v>4</v>
      </c>
      <c r="B32" t="s">
        <v>23</v>
      </c>
      <c r="C32">
        <v>12</v>
      </c>
      <c r="D32">
        <f>(C32/16)*100</f>
        <v>75</v>
      </c>
      <c r="F32">
        <v>1</v>
      </c>
      <c r="G32" t="s">
        <v>42</v>
      </c>
      <c r="H32">
        <v>5</v>
      </c>
      <c r="I32">
        <v>31.25</v>
      </c>
      <c r="K32">
        <v>1</v>
      </c>
      <c r="L32" t="s">
        <v>52</v>
      </c>
      <c r="M32">
        <v>11</v>
      </c>
      <c r="N32">
        <v>52.380952380952387</v>
      </c>
    </row>
    <row r="33" spans="1:14" x14ac:dyDescent="0.25">
      <c r="A33">
        <v>4</v>
      </c>
      <c r="B33" t="s">
        <v>23</v>
      </c>
      <c r="C33">
        <v>15</v>
      </c>
      <c r="D33">
        <f>(C33/21)*100</f>
        <v>71.428571428571431</v>
      </c>
      <c r="F33">
        <v>2</v>
      </c>
      <c r="G33" t="s">
        <v>42</v>
      </c>
      <c r="H33">
        <v>9</v>
      </c>
      <c r="I33">
        <v>42.857142857142854</v>
      </c>
      <c r="K33">
        <v>2</v>
      </c>
      <c r="L33" t="s">
        <v>52</v>
      </c>
      <c r="M33">
        <v>8</v>
      </c>
      <c r="N33">
        <v>34.782608695652172</v>
      </c>
    </row>
    <row r="34" spans="1:14" x14ac:dyDescent="0.25">
      <c r="A34">
        <v>1</v>
      </c>
      <c r="B34" t="s">
        <v>33</v>
      </c>
      <c r="C34">
        <v>5</v>
      </c>
      <c r="D34">
        <f>(C34/22)*100</f>
        <v>22.727272727272727</v>
      </c>
      <c r="F34">
        <v>2</v>
      </c>
      <c r="G34" t="s">
        <v>42</v>
      </c>
      <c r="H34">
        <v>11</v>
      </c>
      <c r="I34">
        <v>52.380952380952387</v>
      </c>
      <c r="K34">
        <v>3</v>
      </c>
      <c r="L34" t="s">
        <v>52</v>
      </c>
      <c r="M34">
        <v>7</v>
      </c>
      <c r="N34">
        <v>50</v>
      </c>
    </row>
    <row r="35" spans="1:14" x14ac:dyDescent="0.25">
      <c r="A35">
        <v>2</v>
      </c>
      <c r="B35" t="s">
        <v>33</v>
      </c>
      <c r="C35">
        <v>6</v>
      </c>
      <c r="D35">
        <f t="shared" si="1"/>
        <v>27.27272727272727</v>
      </c>
      <c r="F35">
        <v>3</v>
      </c>
      <c r="G35" t="s">
        <v>42</v>
      </c>
      <c r="H35">
        <v>11</v>
      </c>
      <c r="I35">
        <v>45.833333333333329</v>
      </c>
      <c r="K35">
        <v>3</v>
      </c>
      <c r="L35" t="s">
        <v>52</v>
      </c>
      <c r="M35">
        <v>11</v>
      </c>
      <c r="N35">
        <v>57.894736842105267</v>
      </c>
    </row>
    <row r="36" spans="1:14" x14ac:dyDescent="0.25">
      <c r="A36">
        <v>2</v>
      </c>
      <c r="B36" t="s">
        <v>33</v>
      </c>
      <c r="C36">
        <v>8</v>
      </c>
      <c r="D36">
        <f>(C36/18)*100</f>
        <v>44.444444444444443</v>
      </c>
      <c r="F36">
        <v>3</v>
      </c>
      <c r="G36" t="s">
        <v>42</v>
      </c>
      <c r="H36">
        <v>9</v>
      </c>
      <c r="I36">
        <v>56.25</v>
      </c>
      <c r="K36">
        <v>3</v>
      </c>
      <c r="L36" t="s">
        <v>52</v>
      </c>
      <c r="M36">
        <v>8</v>
      </c>
      <c r="N36">
        <v>44.444444444444443</v>
      </c>
    </row>
    <row r="37" spans="1:14" x14ac:dyDescent="0.25">
      <c r="A37">
        <v>2</v>
      </c>
      <c r="B37" t="s">
        <v>33</v>
      </c>
      <c r="C37">
        <v>6</v>
      </c>
      <c r="D37">
        <f>(C37/19)*100</f>
        <v>31.578947368421051</v>
      </c>
      <c r="F37">
        <v>3</v>
      </c>
      <c r="G37" t="s">
        <v>42</v>
      </c>
      <c r="H37">
        <v>12</v>
      </c>
      <c r="I37">
        <v>54.54545454545454</v>
      </c>
      <c r="K37">
        <v>3</v>
      </c>
      <c r="L37" t="s">
        <v>52</v>
      </c>
      <c r="M37">
        <v>8</v>
      </c>
      <c r="N37">
        <v>50</v>
      </c>
    </row>
    <row r="38" spans="1:14" x14ac:dyDescent="0.25">
      <c r="A38">
        <v>3</v>
      </c>
      <c r="B38" t="s">
        <v>33</v>
      </c>
      <c r="C38">
        <v>13</v>
      </c>
      <c r="D38">
        <f t="shared" si="1"/>
        <v>59.090909090909093</v>
      </c>
    </row>
    <row r="39" spans="1:14" x14ac:dyDescent="0.25">
      <c r="A39">
        <v>3</v>
      </c>
      <c r="B39" t="s">
        <v>33</v>
      </c>
      <c r="C39">
        <v>11</v>
      </c>
      <c r="D39">
        <f t="shared" si="1"/>
        <v>50</v>
      </c>
    </row>
    <row r="40" spans="1:14" x14ac:dyDescent="0.25">
      <c r="A40">
        <v>4</v>
      </c>
      <c r="B40" t="s">
        <v>33</v>
      </c>
      <c r="C40">
        <v>4</v>
      </c>
      <c r="D40">
        <f>(C40/16)*100</f>
        <v>25</v>
      </c>
    </row>
    <row r="41" spans="1:14" x14ac:dyDescent="0.25">
      <c r="A41">
        <v>4</v>
      </c>
      <c r="B41" t="s">
        <v>33</v>
      </c>
      <c r="C41">
        <v>6</v>
      </c>
      <c r="D41">
        <f>(C41/21)*100</f>
        <v>28.571428571428569</v>
      </c>
    </row>
    <row r="43" spans="1:14" s="2" customFormat="1" x14ac:dyDescent="0.25">
      <c r="A43" s="2" t="s">
        <v>25</v>
      </c>
      <c r="B43" s="2" t="s">
        <v>34</v>
      </c>
      <c r="F43" s="2" t="s">
        <v>44</v>
      </c>
      <c r="G43" s="2" t="s">
        <v>45</v>
      </c>
      <c r="K43" s="2" t="s">
        <v>54</v>
      </c>
      <c r="L43" s="2" t="s">
        <v>55</v>
      </c>
    </row>
    <row r="45" spans="1:14" x14ac:dyDescent="0.25">
      <c r="A45" t="s">
        <v>12</v>
      </c>
      <c r="B45" t="s">
        <v>20</v>
      </c>
      <c r="C45" t="s">
        <v>21</v>
      </c>
      <c r="D45" t="s">
        <v>22</v>
      </c>
      <c r="F45" t="s">
        <v>12</v>
      </c>
      <c r="G45" t="s">
        <v>20</v>
      </c>
      <c r="H45" t="s">
        <v>21</v>
      </c>
      <c r="I45" t="s">
        <v>22</v>
      </c>
      <c r="K45" t="s">
        <v>12</v>
      </c>
      <c r="L45" t="s">
        <v>20</v>
      </c>
      <c r="M45" t="s">
        <v>21</v>
      </c>
      <c r="N45" t="s">
        <v>22</v>
      </c>
    </row>
    <row r="46" spans="1:14" x14ac:dyDescent="0.25">
      <c r="A46">
        <v>1</v>
      </c>
      <c r="B46" t="s">
        <v>26</v>
      </c>
      <c r="C46">
        <v>4</v>
      </c>
      <c r="D46">
        <f>(C46/14)*100</f>
        <v>28.571428571428569</v>
      </c>
      <c r="F46">
        <v>1</v>
      </c>
      <c r="G46" t="s">
        <v>23</v>
      </c>
      <c r="H46">
        <v>11</v>
      </c>
      <c r="I46">
        <f>(H46/15)*100</f>
        <v>73.333333333333329</v>
      </c>
      <c r="K46">
        <v>1</v>
      </c>
      <c r="L46" t="s">
        <v>51</v>
      </c>
      <c r="M46">
        <v>8</v>
      </c>
      <c r="N46">
        <v>44.444444444444443</v>
      </c>
    </row>
    <row r="47" spans="1:14" x14ac:dyDescent="0.25">
      <c r="A47">
        <v>2</v>
      </c>
      <c r="B47" t="s">
        <v>26</v>
      </c>
      <c r="C47">
        <v>10</v>
      </c>
      <c r="D47">
        <f>(C47/18)*100</f>
        <v>55.555555555555557</v>
      </c>
      <c r="F47">
        <v>2</v>
      </c>
      <c r="G47" t="s">
        <v>23</v>
      </c>
      <c r="H47">
        <v>7</v>
      </c>
      <c r="I47">
        <f>(H47/15)*100</f>
        <v>46.666666666666664</v>
      </c>
      <c r="K47">
        <v>2</v>
      </c>
      <c r="L47" t="s">
        <v>51</v>
      </c>
      <c r="M47">
        <v>12</v>
      </c>
      <c r="N47">
        <v>63.157894736842103</v>
      </c>
    </row>
    <row r="48" spans="1:14" x14ac:dyDescent="0.25">
      <c r="A48">
        <v>2</v>
      </c>
      <c r="B48" t="s">
        <v>26</v>
      </c>
      <c r="C48">
        <v>6</v>
      </c>
      <c r="D48">
        <f>(C48/17)*100</f>
        <v>35.294117647058826</v>
      </c>
      <c r="F48">
        <v>2</v>
      </c>
      <c r="G48" t="s">
        <v>23</v>
      </c>
      <c r="H48">
        <v>11</v>
      </c>
      <c r="I48">
        <f>(H48/18)*100</f>
        <v>61.111111111111114</v>
      </c>
      <c r="K48">
        <v>3</v>
      </c>
      <c r="L48" t="s">
        <v>51</v>
      </c>
      <c r="M48">
        <v>9</v>
      </c>
      <c r="N48">
        <v>40.909090909090914</v>
      </c>
    </row>
    <row r="49" spans="1:14" x14ac:dyDescent="0.25">
      <c r="A49">
        <v>3</v>
      </c>
      <c r="B49" t="s">
        <v>26</v>
      </c>
      <c r="C49">
        <v>4</v>
      </c>
      <c r="D49">
        <f>(C49/16)*100</f>
        <v>25</v>
      </c>
      <c r="F49">
        <v>2</v>
      </c>
      <c r="G49" t="s">
        <v>23</v>
      </c>
      <c r="H49">
        <v>6</v>
      </c>
      <c r="I49">
        <f>(H49/17)*100</f>
        <v>35.294117647058826</v>
      </c>
      <c r="K49">
        <v>3</v>
      </c>
      <c r="L49" t="s">
        <v>51</v>
      </c>
      <c r="M49">
        <v>10</v>
      </c>
      <c r="N49">
        <v>50</v>
      </c>
    </row>
    <row r="50" spans="1:14" x14ac:dyDescent="0.25">
      <c r="A50">
        <v>3</v>
      </c>
      <c r="B50" t="s">
        <v>26</v>
      </c>
      <c r="C50">
        <v>4</v>
      </c>
      <c r="D50">
        <f>(C50/14)*100</f>
        <v>28.571428571428569</v>
      </c>
      <c r="F50">
        <v>3</v>
      </c>
      <c r="G50" t="s">
        <v>23</v>
      </c>
      <c r="H50">
        <v>9</v>
      </c>
      <c r="I50">
        <f>(H50/20)*100</f>
        <v>45</v>
      </c>
      <c r="K50">
        <v>3</v>
      </c>
      <c r="L50" t="s">
        <v>51</v>
      </c>
      <c r="M50">
        <v>14</v>
      </c>
      <c r="N50">
        <v>60.869565217391312</v>
      </c>
    </row>
    <row r="51" spans="1:14" x14ac:dyDescent="0.25">
      <c r="A51">
        <v>3</v>
      </c>
      <c r="B51" t="s">
        <v>26</v>
      </c>
      <c r="C51">
        <v>7</v>
      </c>
      <c r="D51">
        <f>(C51/17)*100</f>
        <v>41.17647058823529</v>
      </c>
      <c r="F51">
        <v>3</v>
      </c>
      <c r="G51" t="s">
        <v>23</v>
      </c>
      <c r="H51">
        <v>8</v>
      </c>
      <c r="I51">
        <f>(H51/13)*100</f>
        <v>61.53846153846154</v>
      </c>
      <c r="K51">
        <v>3</v>
      </c>
      <c r="L51" t="s">
        <v>51</v>
      </c>
      <c r="M51">
        <v>11</v>
      </c>
      <c r="N51">
        <v>44</v>
      </c>
    </row>
    <row r="52" spans="1:14" x14ac:dyDescent="0.25">
      <c r="A52">
        <v>4</v>
      </c>
      <c r="B52" t="s">
        <v>26</v>
      </c>
      <c r="C52">
        <v>3</v>
      </c>
      <c r="D52">
        <f>(C52/16)*100</f>
        <v>18.75</v>
      </c>
      <c r="F52">
        <v>1</v>
      </c>
      <c r="G52" t="s">
        <v>43</v>
      </c>
      <c r="H52">
        <v>4</v>
      </c>
      <c r="I52">
        <f>(H52/15)*100</f>
        <v>26.666666666666668</v>
      </c>
      <c r="K52">
        <v>1</v>
      </c>
      <c r="L52" t="s">
        <v>56</v>
      </c>
      <c r="M52">
        <v>10</v>
      </c>
      <c r="N52">
        <v>55.555555555555557</v>
      </c>
    </row>
    <row r="53" spans="1:14" x14ac:dyDescent="0.25">
      <c r="A53">
        <v>4</v>
      </c>
      <c r="B53" t="s">
        <v>26</v>
      </c>
      <c r="C53">
        <v>7</v>
      </c>
      <c r="D53">
        <f>(C53/22)*100</f>
        <v>31.818181818181817</v>
      </c>
      <c r="F53">
        <v>2</v>
      </c>
      <c r="G53" t="s">
        <v>43</v>
      </c>
      <c r="H53">
        <v>8</v>
      </c>
      <c r="I53">
        <f>(H53/15)*100</f>
        <v>53.333333333333336</v>
      </c>
      <c r="K53">
        <v>2</v>
      </c>
      <c r="L53" t="s">
        <v>56</v>
      </c>
      <c r="M53">
        <v>7</v>
      </c>
      <c r="N53">
        <v>36.84210526315789</v>
      </c>
    </row>
    <row r="54" spans="1:14" x14ac:dyDescent="0.25">
      <c r="A54">
        <v>1</v>
      </c>
      <c r="B54" t="s">
        <v>32</v>
      </c>
      <c r="C54">
        <v>10</v>
      </c>
      <c r="D54">
        <f>(C54/14)*100</f>
        <v>71.428571428571431</v>
      </c>
      <c r="F54">
        <v>2</v>
      </c>
      <c r="G54" t="s">
        <v>43</v>
      </c>
      <c r="H54">
        <v>7</v>
      </c>
      <c r="I54">
        <f>(H54/18)*100</f>
        <v>38.888888888888893</v>
      </c>
      <c r="K54">
        <v>3</v>
      </c>
      <c r="L54" t="s">
        <v>56</v>
      </c>
      <c r="M54">
        <v>13</v>
      </c>
      <c r="N54">
        <v>59.090909090909093</v>
      </c>
    </row>
    <row r="55" spans="1:14" x14ac:dyDescent="0.25">
      <c r="A55">
        <v>2</v>
      </c>
      <c r="B55" t="s">
        <v>32</v>
      </c>
      <c r="C55">
        <v>8</v>
      </c>
      <c r="D55">
        <f>(C55/18)*100</f>
        <v>44.444444444444443</v>
      </c>
      <c r="F55">
        <v>2</v>
      </c>
      <c r="G55" t="s">
        <v>43</v>
      </c>
      <c r="H55">
        <v>11</v>
      </c>
      <c r="I55">
        <f>(H55/17)*100</f>
        <v>64.705882352941174</v>
      </c>
      <c r="K55">
        <v>3</v>
      </c>
      <c r="L55" t="s">
        <v>56</v>
      </c>
      <c r="M55">
        <v>10</v>
      </c>
      <c r="N55">
        <v>50</v>
      </c>
    </row>
    <row r="56" spans="1:14" x14ac:dyDescent="0.25">
      <c r="A56">
        <v>2</v>
      </c>
      <c r="B56" t="s">
        <v>32</v>
      </c>
      <c r="C56">
        <v>11</v>
      </c>
      <c r="D56">
        <f>(C56/17)*100</f>
        <v>64.705882352941174</v>
      </c>
      <c r="F56">
        <v>3</v>
      </c>
      <c r="G56" t="s">
        <v>43</v>
      </c>
      <c r="H56">
        <v>11</v>
      </c>
      <c r="I56">
        <f>(H56/20)*100</f>
        <v>55.000000000000007</v>
      </c>
      <c r="K56">
        <v>3</v>
      </c>
      <c r="L56" t="s">
        <v>56</v>
      </c>
      <c r="M56">
        <v>9</v>
      </c>
      <c r="N56">
        <v>39.130434782608695</v>
      </c>
    </row>
    <row r="57" spans="1:14" x14ac:dyDescent="0.25">
      <c r="A57">
        <v>3</v>
      </c>
      <c r="B57" t="s">
        <v>32</v>
      </c>
      <c r="C57">
        <v>12</v>
      </c>
      <c r="D57">
        <f>(C57/16)*100</f>
        <v>75</v>
      </c>
      <c r="F57">
        <v>3</v>
      </c>
      <c r="G57" t="s">
        <v>43</v>
      </c>
      <c r="H57">
        <v>5</v>
      </c>
      <c r="I57">
        <f>(H57/13)*100</f>
        <v>38.461538461538467</v>
      </c>
      <c r="K57">
        <v>3</v>
      </c>
      <c r="L57" t="s">
        <v>56</v>
      </c>
      <c r="M57">
        <v>14</v>
      </c>
      <c r="N57">
        <v>56.000000000000007</v>
      </c>
    </row>
    <row r="58" spans="1:14" x14ac:dyDescent="0.25">
      <c r="A58">
        <v>3</v>
      </c>
      <c r="B58" t="s">
        <v>32</v>
      </c>
      <c r="C58">
        <v>10</v>
      </c>
      <c r="D58">
        <f>(C58/14)*100</f>
        <v>71.428571428571431</v>
      </c>
    </row>
    <row r="59" spans="1:14" x14ac:dyDescent="0.25">
      <c r="A59">
        <v>3</v>
      </c>
      <c r="B59" t="s">
        <v>32</v>
      </c>
      <c r="C59">
        <v>10</v>
      </c>
      <c r="D59">
        <f>(C59/17)*100</f>
        <v>58.82352941176471</v>
      </c>
    </row>
    <row r="60" spans="1:14" x14ac:dyDescent="0.25">
      <c r="A60">
        <v>4</v>
      </c>
      <c r="B60" t="s">
        <v>32</v>
      </c>
      <c r="C60">
        <v>13</v>
      </c>
      <c r="D60">
        <f>(C60/16)*100</f>
        <v>81.25</v>
      </c>
    </row>
    <row r="61" spans="1:14" x14ac:dyDescent="0.25">
      <c r="A61">
        <v>4</v>
      </c>
      <c r="B61" t="s">
        <v>32</v>
      </c>
      <c r="C61">
        <v>15</v>
      </c>
      <c r="D61">
        <f>(C61/22)*100</f>
        <v>68.181818181818173</v>
      </c>
    </row>
    <row r="63" spans="1:14" s="2" customFormat="1" x14ac:dyDescent="0.25">
      <c r="A63" s="2" t="s">
        <v>35</v>
      </c>
      <c r="B63" s="2" t="s">
        <v>36</v>
      </c>
    </row>
    <row r="65" spans="1:4" x14ac:dyDescent="0.25">
      <c r="A65" t="s">
        <v>12</v>
      </c>
      <c r="B65" t="s">
        <v>20</v>
      </c>
      <c r="C65" t="s">
        <v>21</v>
      </c>
      <c r="D65" t="s">
        <v>22</v>
      </c>
    </row>
    <row r="66" spans="1:4" x14ac:dyDescent="0.25">
      <c r="A66">
        <v>1</v>
      </c>
      <c r="B66" t="s">
        <v>26</v>
      </c>
      <c r="C66">
        <v>10</v>
      </c>
      <c r="D66">
        <f>(C66/22)*100</f>
        <v>45.454545454545453</v>
      </c>
    </row>
    <row r="67" spans="1:4" x14ac:dyDescent="0.25">
      <c r="A67">
        <v>1</v>
      </c>
      <c r="B67" t="s">
        <v>26</v>
      </c>
      <c r="C67">
        <v>11</v>
      </c>
      <c r="D67">
        <f>(C67/20)*100</f>
        <v>55.000000000000007</v>
      </c>
    </row>
    <row r="68" spans="1:4" x14ac:dyDescent="0.25">
      <c r="A68">
        <v>1</v>
      </c>
      <c r="B68" t="s">
        <v>26</v>
      </c>
      <c r="C68">
        <v>7</v>
      </c>
      <c r="D68">
        <f>(C68/19)*100</f>
        <v>36.84210526315789</v>
      </c>
    </row>
    <row r="69" spans="1:4" x14ac:dyDescent="0.25">
      <c r="A69">
        <v>2</v>
      </c>
      <c r="B69" t="s">
        <v>26</v>
      </c>
      <c r="C69">
        <v>13</v>
      </c>
      <c r="D69">
        <f>(C69/23)*100</f>
        <v>56.521739130434781</v>
      </c>
    </row>
    <row r="70" spans="1:4" x14ac:dyDescent="0.25">
      <c r="A70">
        <v>3</v>
      </c>
      <c r="B70" t="s">
        <v>26</v>
      </c>
      <c r="C70">
        <v>6</v>
      </c>
      <c r="D70">
        <f>(C70/16)*100</f>
        <v>37.5</v>
      </c>
    </row>
    <row r="71" spans="1:4" x14ac:dyDescent="0.25">
      <c r="A71">
        <v>4</v>
      </c>
      <c r="B71" t="s">
        <v>26</v>
      </c>
      <c r="C71">
        <v>10</v>
      </c>
      <c r="D71">
        <f>(C71/25)*100</f>
        <v>40</v>
      </c>
    </row>
    <row r="72" spans="1:4" x14ac:dyDescent="0.25">
      <c r="A72">
        <v>4</v>
      </c>
      <c r="B72" t="s">
        <v>26</v>
      </c>
      <c r="C72">
        <v>10</v>
      </c>
      <c r="D72">
        <f>(C72/18)*100</f>
        <v>55.555555555555557</v>
      </c>
    </row>
    <row r="73" spans="1:4" x14ac:dyDescent="0.25">
      <c r="A73">
        <v>5</v>
      </c>
      <c r="B73" t="s">
        <v>26</v>
      </c>
      <c r="C73">
        <v>7</v>
      </c>
      <c r="D73">
        <f>(C73/18)*100</f>
        <v>38.888888888888893</v>
      </c>
    </row>
    <row r="74" spans="1:4" x14ac:dyDescent="0.25">
      <c r="A74">
        <v>1</v>
      </c>
      <c r="B74" t="s">
        <v>33</v>
      </c>
      <c r="C74">
        <v>12</v>
      </c>
      <c r="D74">
        <f>(C74/22)*100</f>
        <v>54.54545454545454</v>
      </c>
    </row>
    <row r="75" spans="1:4" x14ac:dyDescent="0.25">
      <c r="A75">
        <v>1</v>
      </c>
      <c r="B75" t="s">
        <v>33</v>
      </c>
      <c r="C75">
        <v>9</v>
      </c>
      <c r="D75">
        <f>(C75/20)*100</f>
        <v>45</v>
      </c>
    </row>
    <row r="76" spans="1:4" x14ac:dyDescent="0.25">
      <c r="A76">
        <v>1</v>
      </c>
      <c r="B76" t="s">
        <v>33</v>
      </c>
      <c r="C76">
        <v>12</v>
      </c>
      <c r="D76">
        <f>(C76/19)*100</f>
        <v>63.157894736842103</v>
      </c>
    </row>
    <row r="77" spans="1:4" x14ac:dyDescent="0.25">
      <c r="A77">
        <v>2</v>
      </c>
      <c r="B77" t="s">
        <v>33</v>
      </c>
      <c r="C77">
        <v>10</v>
      </c>
      <c r="D77">
        <f>(C77/23)*100</f>
        <v>43.478260869565219</v>
      </c>
    </row>
    <row r="78" spans="1:4" x14ac:dyDescent="0.25">
      <c r="A78">
        <v>3</v>
      </c>
      <c r="B78" t="s">
        <v>33</v>
      </c>
      <c r="C78">
        <v>10</v>
      </c>
      <c r="D78">
        <f>(C78/16)*100</f>
        <v>62.5</v>
      </c>
    </row>
    <row r="79" spans="1:4" x14ac:dyDescent="0.25">
      <c r="A79">
        <v>4</v>
      </c>
      <c r="B79" t="s">
        <v>33</v>
      </c>
      <c r="C79">
        <v>15</v>
      </c>
      <c r="D79">
        <f>(C79/25)*100</f>
        <v>60</v>
      </c>
    </row>
    <row r="80" spans="1:4" x14ac:dyDescent="0.25">
      <c r="A80">
        <v>4</v>
      </c>
      <c r="B80" t="s">
        <v>33</v>
      </c>
      <c r="C80">
        <v>8</v>
      </c>
      <c r="D80">
        <f>(C80/18)*100</f>
        <v>44.444444444444443</v>
      </c>
    </row>
    <row r="81" spans="1:4" x14ac:dyDescent="0.25">
      <c r="A81">
        <v>5</v>
      </c>
      <c r="B81" t="s">
        <v>33</v>
      </c>
      <c r="C81">
        <v>11</v>
      </c>
      <c r="D81">
        <f>(C81/18)*100</f>
        <v>61.111111111111114</v>
      </c>
    </row>
    <row r="83" spans="1:4" x14ac:dyDescent="0.25">
      <c r="A83" s="2" t="s">
        <v>27</v>
      </c>
      <c r="B83" s="2" t="s">
        <v>37</v>
      </c>
    </row>
    <row r="85" spans="1:4" x14ac:dyDescent="0.25">
      <c r="A85" t="s">
        <v>12</v>
      </c>
      <c r="B85" t="s">
        <v>20</v>
      </c>
      <c r="C85" t="s">
        <v>21</v>
      </c>
      <c r="D85" t="s">
        <v>22</v>
      </c>
    </row>
    <row r="86" spans="1:4" x14ac:dyDescent="0.25">
      <c r="A86">
        <v>1</v>
      </c>
      <c r="B86" t="s">
        <v>23</v>
      </c>
      <c r="C86">
        <v>6</v>
      </c>
      <c r="D86">
        <v>27.27272727272727</v>
      </c>
    </row>
    <row r="87" spans="1:4" x14ac:dyDescent="0.25">
      <c r="A87">
        <v>1</v>
      </c>
      <c r="B87" t="s">
        <v>23</v>
      </c>
      <c r="C87">
        <v>7</v>
      </c>
      <c r="D87">
        <v>35</v>
      </c>
    </row>
    <row r="88" spans="1:4" x14ac:dyDescent="0.25">
      <c r="A88">
        <v>2</v>
      </c>
      <c r="B88" t="s">
        <v>23</v>
      </c>
      <c r="C88">
        <v>8</v>
      </c>
      <c r="D88">
        <v>34.782608695652172</v>
      </c>
    </row>
    <row r="89" spans="1:4" x14ac:dyDescent="0.25">
      <c r="A89">
        <v>2</v>
      </c>
      <c r="B89" t="s">
        <v>23</v>
      </c>
      <c r="C89">
        <v>6</v>
      </c>
      <c r="D89">
        <v>31.578947368421051</v>
      </c>
    </row>
    <row r="90" spans="1:4" x14ac:dyDescent="0.25">
      <c r="A90">
        <v>2</v>
      </c>
      <c r="B90" t="s">
        <v>23</v>
      </c>
      <c r="C90">
        <v>8</v>
      </c>
      <c r="D90">
        <v>38.095238095238095</v>
      </c>
    </row>
    <row r="91" spans="1:4" x14ac:dyDescent="0.25">
      <c r="A91">
        <v>3</v>
      </c>
      <c r="B91" t="s">
        <v>23</v>
      </c>
      <c r="C91">
        <v>4</v>
      </c>
      <c r="D91">
        <v>21.052631578947366</v>
      </c>
    </row>
    <row r="92" spans="1:4" x14ac:dyDescent="0.25">
      <c r="A92">
        <v>3</v>
      </c>
      <c r="B92" t="s">
        <v>23</v>
      </c>
      <c r="C92">
        <v>6</v>
      </c>
      <c r="D92">
        <v>24</v>
      </c>
    </row>
    <row r="93" spans="1:4" x14ac:dyDescent="0.25">
      <c r="A93">
        <v>1</v>
      </c>
      <c r="B93" t="s">
        <v>32</v>
      </c>
      <c r="C93">
        <v>6</v>
      </c>
      <c r="D93">
        <v>27.27272727272727</v>
      </c>
    </row>
    <row r="94" spans="1:4" x14ac:dyDescent="0.25">
      <c r="A94">
        <v>1</v>
      </c>
      <c r="B94" t="s">
        <v>32</v>
      </c>
      <c r="C94">
        <v>7</v>
      </c>
      <c r="D94">
        <v>35</v>
      </c>
    </row>
    <row r="95" spans="1:4" x14ac:dyDescent="0.25">
      <c r="A95">
        <v>2</v>
      </c>
      <c r="B95" t="s">
        <v>32</v>
      </c>
      <c r="C95">
        <v>4</v>
      </c>
      <c r="D95">
        <v>17.391304347826086</v>
      </c>
    </row>
    <row r="96" spans="1:4" x14ac:dyDescent="0.25">
      <c r="A96">
        <v>2</v>
      </c>
      <c r="B96" t="s">
        <v>32</v>
      </c>
      <c r="C96">
        <v>5</v>
      </c>
      <c r="D96">
        <v>26.315789473684209</v>
      </c>
    </row>
    <row r="97" spans="1:4" x14ac:dyDescent="0.25">
      <c r="A97">
        <v>2</v>
      </c>
      <c r="B97" t="s">
        <v>32</v>
      </c>
      <c r="C97">
        <v>6</v>
      </c>
      <c r="D97">
        <v>28.571428571428569</v>
      </c>
    </row>
    <row r="98" spans="1:4" x14ac:dyDescent="0.25">
      <c r="A98">
        <v>3</v>
      </c>
      <c r="B98" t="s">
        <v>32</v>
      </c>
      <c r="C98">
        <v>7</v>
      </c>
      <c r="D98">
        <v>36.84210526315789</v>
      </c>
    </row>
    <row r="99" spans="1:4" x14ac:dyDescent="0.25">
      <c r="A99">
        <v>3</v>
      </c>
      <c r="B99" t="s">
        <v>32</v>
      </c>
      <c r="C99">
        <v>10</v>
      </c>
      <c r="D99">
        <v>40</v>
      </c>
    </row>
    <row r="100" spans="1:4" x14ac:dyDescent="0.25">
      <c r="A100">
        <v>1</v>
      </c>
      <c r="B100" t="s">
        <v>26</v>
      </c>
      <c r="C100">
        <v>6</v>
      </c>
      <c r="D100">
        <v>27.27272727272727</v>
      </c>
    </row>
    <row r="101" spans="1:4" x14ac:dyDescent="0.25">
      <c r="A101">
        <v>1</v>
      </c>
      <c r="B101" t="s">
        <v>26</v>
      </c>
      <c r="C101">
        <v>5</v>
      </c>
      <c r="D101">
        <v>25</v>
      </c>
    </row>
    <row r="102" spans="1:4" x14ac:dyDescent="0.25">
      <c r="A102">
        <v>2</v>
      </c>
      <c r="B102" t="s">
        <v>26</v>
      </c>
      <c r="C102">
        <v>6</v>
      </c>
      <c r="D102">
        <v>26.086956521739129</v>
      </c>
    </row>
    <row r="103" spans="1:4" x14ac:dyDescent="0.25">
      <c r="A103">
        <v>2</v>
      </c>
      <c r="B103" t="s">
        <v>26</v>
      </c>
      <c r="C103">
        <v>3</v>
      </c>
      <c r="D103">
        <v>15.789473684210526</v>
      </c>
    </row>
    <row r="104" spans="1:4" x14ac:dyDescent="0.25">
      <c r="A104">
        <v>2</v>
      </c>
      <c r="B104" t="s">
        <v>26</v>
      </c>
      <c r="C104">
        <v>5</v>
      </c>
      <c r="D104">
        <v>23.809523809523807</v>
      </c>
    </row>
    <row r="105" spans="1:4" x14ac:dyDescent="0.25">
      <c r="A105">
        <v>3</v>
      </c>
      <c r="B105" t="s">
        <v>26</v>
      </c>
      <c r="C105">
        <v>3</v>
      </c>
      <c r="D105">
        <v>15.789473684210526</v>
      </c>
    </row>
    <row r="106" spans="1:4" x14ac:dyDescent="0.25">
      <c r="A106">
        <v>3</v>
      </c>
      <c r="B106" t="s">
        <v>26</v>
      </c>
      <c r="C106">
        <v>3</v>
      </c>
      <c r="D106">
        <v>12</v>
      </c>
    </row>
    <row r="107" spans="1:4" x14ac:dyDescent="0.25">
      <c r="A107">
        <v>1</v>
      </c>
      <c r="B107" t="s">
        <v>33</v>
      </c>
      <c r="C107">
        <v>4</v>
      </c>
      <c r="D107">
        <v>18.181818181818183</v>
      </c>
    </row>
    <row r="108" spans="1:4" x14ac:dyDescent="0.25">
      <c r="A108">
        <v>1</v>
      </c>
      <c r="B108" t="s">
        <v>33</v>
      </c>
      <c r="C108">
        <v>1</v>
      </c>
      <c r="D108">
        <v>5</v>
      </c>
    </row>
    <row r="109" spans="1:4" x14ac:dyDescent="0.25">
      <c r="A109">
        <v>2</v>
      </c>
      <c r="B109" t="s">
        <v>33</v>
      </c>
      <c r="C109">
        <v>5</v>
      </c>
      <c r="D109">
        <v>21.739130434782609</v>
      </c>
    </row>
    <row r="110" spans="1:4" x14ac:dyDescent="0.25">
      <c r="A110">
        <v>2</v>
      </c>
      <c r="B110" t="s">
        <v>33</v>
      </c>
      <c r="C110">
        <v>5</v>
      </c>
      <c r="D110">
        <v>26.315789473684209</v>
      </c>
    </row>
    <row r="111" spans="1:4" x14ac:dyDescent="0.25">
      <c r="A111">
        <v>2</v>
      </c>
      <c r="B111" t="s">
        <v>33</v>
      </c>
      <c r="C111">
        <v>2</v>
      </c>
      <c r="D111">
        <v>9.5238095238095237</v>
      </c>
    </row>
    <row r="112" spans="1:4" x14ac:dyDescent="0.25">
      <c r="A112">
        <v>3</v>
      </c>
      <c r="B112" t="s">
        <v>33</v>
      </c>
      <c r="C112">
        <v>5</v>
      </c>
      <c r="D112">
        <v>26.315789473684209</v>
      </c>
    </row>
    <row r="113" spans="1:4" x14ac:dyDescent="0.25">
      <c r="A113">
        <v>3</v>
      </c>
      <c r="B113" t="s">
        <v>33</v>
      </c>
      <c r="C113">
        <v>6</v>
      </c>
      <c r="D113">
        <v>24</v>
      </c>
    </row>
  </sheetData>
  <pageMargins left="0.7" right="0.7" top="0.75" bottom="0.75" header="0.3" footer="0.3"/>
  <pageSetup paperSize="9" orientation="portrait" horizontalDpi="90" verticalDpi="9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0DBCAE-FA45-42A9-943E-17E62FB95924}">
  <dimension ref="A1:BB179"/>
  <sheetViews>
    <sheetView topLeftCell="AE1" workbookViewId="0">
      <selection activeCell="AT46" sqref="AT46"/>
    </sheetView>
  </sheetViews>
  <sheetFormatPr defaultRowHeight="15" x14ac:dyDescent="0.25"/>
  <cols>
    <col min="1" max="1" width="6.7109375" customWidth="1"/>
    <col min="2" max="2" width="14.7109375" customWidth="1"/>
    <col min="5" max="5" width="7" customWidth="1"/>
    <col min="6" max="6" width="6.7109375" customWidth="1"/>
    <col min="7" max="7" width="16.140625" customWidth="1"/>
    <col min="10" max="10" width="6.140625" customWidth="1"/>
    <col min="11" max="11" width="6.7109375" customWidth="1"/>
    <col min="12" max="12" width="15.5703125" customWidth="1"/>
    <col min="15" max="16" width="6.7109375" customWidth="1"/>
    <col min="17" max="17" width="17.7109375" customWidth="1"/>
    <col min="20" max="20" width="6.7109375" customWidth="1"/>
    <col min="22" max="22" width="16.28515625" customWidth="1"/>
    <col min="25" max="26" width="6.7109375" customWidth="1"/>
    <col min="27" max="27" width="17" customWidth="1"/>
    <col min="30" max="31" width="6.7109375" customWidth="1"/>
    <col min="32" max="32" width="12.28515625" customWidth="1"/>
    <col min="35" max="36" width="6.7109375" customWidth="1"/>
    <col min="37" max="37" width="15.7109375" customWidth="1"/>
    <col min="40" max="41" width="6.7109375" customWidth="1"/>
    <col min="42" max="42" width="15.85546875" customWidth="1"/>
    <col min="45" max="46" width="6.7109375" customWidth="1"/>
    <col min="47" max="47" width="14.140625" customWidth="1"/>
    <col min="50" max="51" width="6.7109375" customWidth="1"/>
    <col min="52" max="52" width="16.7109375" customWidth="1"/>
  </cols>
  <sheetData>
    <row r="1" spans="1:54" x14ac:dyDescent="0.25">
      <c r="A1" s="15" t="s">
        <v>62</v>
      </c>
      <c r="B1" s="15"/>
      <c r="C1" s="15"/>
      <c r="D1" s="15"/>
      <c r="F1" s="16" t="s">
        <v>63</v>
      </c>
      <c r="G1" s="16"/>
      <c r="H1" s="16"/>
      <c r="I1" s="16"/>
      <c r="K1" s="16" t="s">
        <v>64</v>
      </c>
      <c r="L1" s="16"/>
      <c r="M1" s="16"/>
      <c r="N1" s="16"/>
      <c r="P1" s="2" t="s">
        <v>65</v>
      </c>
      <c r="U1" s="15" t="s">
        <v>66</v>
      </c>
      <c r="V1" s="15"/>
      <c r="W1" s="15"/>
      <c r="X1" s="15"/>
      <c r="Z1" s="2" t="s">
        <v>67</v>
      </c>
      <c r="AA1" s="2"/>
      <c r="AE1" s="2" t="s">
        <v>68</v>
      </c>
      <c r="AF1" s="2"/>
      <c r="AJ1" s="2" t="s">
        <v>69</v>
      </c>
      <c r="AK1" s="2"/>
      <c r="AO1" s="2" t="s">
        <v>70</v>
      </c>
      <c r="AP1" s="2"/>
      <c r="AT1" s="2" t="s">
        <v>71</v>
      </c>
      <c r="AU1" s="2"/>
      <c r="AY1" s="2" t="s">
        <v>72</v>
      </c>
      <c r="AZ1" s="2"/>
    </row>
    <row r="2" spans="1:54" x14ac:dyDescent="0.25">
      <c r="A2" t="s">
        <v>0</v>
      </c>
      <c r="B2" t="s">
        <v>57</v>
      </c>
      <c r="C2" t="s">
        <v>60</v>
      </c>
      <c r="D2" t="s">
        <v>61</v>
      </c>
      <c r="F2" t="s">
        <v>0</v>
      </c>
      <c r="G2" t="s">
        <v>57</v>
      </c>
      <c r="H2" t="s">
        <v>59</v>
      </c>
      <c r="I2" t="s">
        <v>58</v>
      </c>
      <c r="K2" t="s">
        <v>0</v>
      </c>
      <c r="L2" t="s">
        <v>57</v>
      </c>
      <c r="M2" t="s">
        <v>59</v>
      </c>
      <c r="N2" t="s">
        <v>58</v>
      </c>
      <c r="P2" t="s">
        <v>0</v>
      </c>
      <c r="Q2" t="s">
        <v>57</v>
      </c>
      <c r="R2" t="s">
        <v>58</v>
      </c>
      <c r="S2" t="s">
        <v>59</v>
      </c>
      <c r="U2" t="s">
        <v>0</v>
      </c>
      <c r="V2" t="s">
        <v>57</v>
      </c>
      <c r="W2" t="s">
        <v>59</v>
      </c>
      <c r="X2" t="s">
        <v>58</v>
      </c>
      <c r="Z2" t="s">
        <v>0</v>
      </c>
      <c r="AA2" t="s">
        <v>57</v>
      </c>
      <c r="AB2" t="s">
        <v>59</v>
      </c>
      <c r="AC2" t="s">
        <v>58</v>
      </c>
      <c r="AE2" t="s">
        <v>0</v>
      </c>
      <c r="AF2" t="s">
        <v>57</v>
      </c>
      <c r="AG2" t="s">
        <v>59</v>
      </c>
      <c r="AH2" t="s">
        <v>58</v>
      </c>
      <c r="AJ2" t="s">
        <v>0</v>
      </c>
      <c r="AK2" t="s">
        <v>57</v>
      </c>
      <c r="AL2" t="s">
        <v>59</v>
      </c>
      <c r="AM2" t="s">
        <v>58</v>
      </c>
      <c r="AO2" t="s">
        <v>0</v>
      </c>
      <c r="AP2" t="s">
        <v>57</v>
      </c>
      <c r="AQ2" t="s">
        <v>59</v>
      </c>
      <c r="AR2" t="s">
        <v>58</v>
      </c>
      <c r="AT2" t="s">
        <v>0</v>
      </c>
      <c r="AU2" t="s">
        <v>57</v>
      </c>
      <c r="AV2" t="s">
        <v>59</v>
      </c>
      <c r="AW2" t="s">
        <v>58</v>
      </c>
      <c r="AY2" t="s">
        <v>0</v>
      </c>
      <c r="AZ2" t="s">
        <v>57</v>
      </c>
      <c r="BA2" t="s">
        <v>59</v>
      </c>
      <c r="BB2" t="s">
        <v>58</v>
      </c>
    </row>
    <row r="3" spans="1:54" x14ac:dyDescent="0.25">
      <c r="A3">
        <v>1</v>
      </c>
      <c r="B3" t="s">
        <v>23</v>
      </c>
      <c r="C3">
        <v>40</v>
      </c>
      <c r="D3">
        <v>4</v>
      </c>
      <c r="F3">
        <v>1</v>
      </c>
      <c r="G3" t="s">
        <v>23</v>
      </c>
      <c r="H3">
        <v>60</v>
      </c>
      <c r="I3">
        <v>1</v>
      </c>
      <c r="K3">
        <v>1</v>
      </c>
      <c r="L3" t="s">
        <v>32</v>
      </c>
      <c r="M3">
        <v>23</v>
      </c>
      <c r="N3">
        <v>37</v>
      </c>
      <c r="P3">
        <v>1</v>
      </c>
      <c r="Q3" t="s">
        <v>26</v>
      </c>
      <c r="R3">
        <v>3</v>
      </c>
      <c r="S3">
        <v>27</v>
      </c>
      <c r="U3">
        <v>1</v>
      </c>
      <c r="V3" t="s">
        <v>26</v>
      </c>
      <c r="W3">
        <v>43</v>
      </c>
      <c r="X3">
        <v>2</v>
      </c>
      <c r="Z3">
        <v>1</v>
      </c>
      <c r="AA3" t="s">
        <v>42</v>
      </c>
      <c r="AB3">
        <v>34</v>
      </c>
      <c r="AC3">
        <v>3</v>
      </c>
      <c r="AE3">
        <v>1</v>
      </c>
      <c r="AF3" t="s">
        <v>23</v>
      </c>
      <c r="AG3">
        <v>25</v>
      </c>
      <c r="AH3">
        <v>9</v>
      </c>
      <c r="AJ3">
        <v>1</v>
      </c>
      <c r="AK3" t="s">
        <v>23</v>
      </c>
      <c r="AL3">
        <v>36</v>
      </c>
      <c r="AM3">
        <v>4</v>
      </c>
      <c r="AO3">
        <v>1</v>
      </c>
      <c r="AP3" t="s">
        <v>49</v>
      </c>
      <c r="AQ3">
        <v>35</v>
      </c>
      <c r="AR3">
        <v>6</v>
      </c>
      <c r="AT3">
        <v>1</v>
      </c>
      <c r="AU3" t="s">
        <v>48</v>
      </c>
      <c r="AV3">
        <v>38</v>
      </c>
      <c r="AW3">
        <v>2</v>
      </c>
      <c r="AY3">
        <v>1</v>
      </c>
      <c r="AZ3" t="s">
        <v>23</v>
      </c>
      <c r="BA3">
        <v>26</v>
      </c>
      <c r="BB3">
        <v>2</v>
      </c>
    </row>
    <row r="4" spans="1:54" x14ac:dyDescent="0.25">
      <c r="A4">
        <v>1</v>
      </c>
      <c r="B4" t="s">
        <v>23</v>
      </c>
      <c r="C4">
        <v>24</v>
      </c>
      <c r="D4">
        <v>10</v>
      </c>
      <c r="F4">
        <v>1</v>
      </c>
      <c r="G4" t="s">
        <v>23</v>
      </c>
      <c r="H4">
        <v>18</v>
      </c>
      <c r="I4">
        <v>2</v>
      </c>
      <c r="K4">
        <v>1</v>
      </c>
      <c r="L4" t="s">
        <v>32</v>
      </c>
      <c r="M4">
        <v>20</v>
      </c>
      <c r="N4">
        <v>40</v>
      </c>
      <c r="P4">
        <v>1</v>
      </c>
      <c r="Q4" t="s">
        <v>26</v>
      </c>
      <c r="R4">
        <v>5</v>
      </c>
      <c r="S4">
        <v>25</v>
      </c>
      <c r="U4">
        <v>1</v>
      </c>
      <c r="V4" t="s">
        <v>32</v>
      </c>
      <c r="W4">
        <v>62</v>
      </c>
      <c r="X4">
        <v>3</v>
      </c>
      <c r="Z4">
        <v>1</v>
      </c>
      <c r="AA4" t="s">
        <v>42</v>
      </c>
      <c r="AB4">
        <v>20</v>
      </c>
      <c r="AC4">
        <v>7</v>
      </c>
      <c r="AE4">
        <v>1</v>
      </c>
      <c r="AF4" t="s">
        <v>23</v>
      </c>
      <c r="AG4">
        <v>34</v>
      </c>
      <c r="AH4">
        <v>10</v>
      </c>
      <c r="AJ4">
        <v>1</v>
      </c>
      <c r="AK4" t="s">
        <v>23</v>
      </c>
      <c r="AL4">
        <v>38</v>
      </c>
      <c r="AM4">
        <v>12</v>
      </c>
      <c r="AO4">
        <v>1</v>
      </c>
      <c r="AP4" t="s">
        <v>49</v>
      </c>
      <c r="AQ4">
        <v>30</v>
      </c>
      <c r="AR4">
        <v>11</v>
      </c>
      <c r="AT4">
        <v>1</v>
      </c>
      <c r="AU4" t="s">
        <v>23</v>
      </c>
      <c r="AV4">
        <v>20</v>
      </c>
      <c r="AW4">
        <v>5</v>
      </c>
      <c r="AY4">
        <v>1</v>
      </c>
      <c r="AZ4" t="s">
        <v>49</v>
      </c>
      <c r="BA4">
        <v>21</v>
      </c>
      <c r="BB4">
        <v>7</v>
      </c>
    </row>
    <row r="5" spans="1:54" x14ac:dyDescent="0.25">
      <c r="A5">
        <v>1</v>
      </c>
      <c r="B5" t="s">
        <v>23</v>
      </c>
      <c r="C5">
        <v>22</v>
      </c>
      <c r="D5">
        <v>12</v>
      </c>
      <c r="F5">
        <v>1</v>
      </c>
      <c r="G5" t="s">
        <v>23</v>
      </c>
      <c r="H5">
        <v>28</v>
      </c>
      <c r="I5">
        <v>2</v>
      </c>
      <c r="K5">
        <v>1</v>
      </c>
      <c r="L5" t="s">
        <v>32</v>
      </c>
      <c r="M5">
        <v>49</v>
      </c>
      <c r="N5">
        <v>60</v>
      </c>
      <c r="P5">
        <v>1</v>
      </c>
      <c r="Q5" t="s">
        <v>26</v>
      </c>
      <c r="R5">
        <v>7</v>
      </c>
      <c r="S5">
        <v>23</v>
      </c>
      <c r="U5">
        <v>1</v>
      </c>
      <c r="V5" t="s">
        <v>32</v>
      </c>
      <c r="W5">
        <v>18</v>
      </c>
      <c r="X5">
        <v>3</v>
      </c>
      <c r="Z5">
        <v>1</v>
      </c>
      <c r="AA5" t="s">
        <v>42</v>
      </c>
      <c r="AB5">
        <v>29</v>
      </c>
      <c r="AC5">
        <v>8</v>
      </c>
      <c r="AE5">
        <v>1</v>
      </c>
      <c r="AF5" t="s">
        <v>23</v>
      </c>
      <c r="AG5">
        <v>24</v>
      </c>
      <c r="AH5">
        <v>10</v>
      </c>
      <c r="AJ5">
        <v>1</v>
      </c>
      <c r="AK5" t="s">
        <v>23</v>
      </c>
      <c r="AL5">
        <v>37</v>
      </c>
      <c r="AM5">
        <v>13</v>
      </c>
      <c r="AO5">
        <v>1</v>
      </c>
      <c r="AP5" t="s">
        <v>48</v>
      </c>
      <c r="AQ5">
        <v>45</v>
      </c>
      <c r="AR5">
        <v>11</v>
      </c>
      <c r="AT5">
        <v>1</v>
      </c>
      <c r="AU5" t="s">
        <v>48</v>
      </c>
      <c r="AV5">
        <v>35</v>
      </c>
      <c r="AW5">
        <v>5</v>
      </c>
      <c r="AY5">
        <v>1</v>
      </c>
      <c r="AZ5" t="s">
        <v>49</v>
      </c>
      <c r="BA5">
        <v>11</v>
      </c>
      <c r="BB5">
        <v>17</v>
      </c>
    </row>
    <row r="6" spans="1:54" x14ac:dyDescent="0.25">
      <c r="A6">
        <v>1</v>
      </c>
      <c r="B6" t="s">
        <v>32</v>
      </c>
      <c r="C6">
        <v>39</v>
      </c>
      <c r="D6">
        <v>13</v>
      </c>
      <c r="F6">
        <v>1</v>
      </c>
      <c r="G6" t="s">
        <v>33</v>
      </c>
      <c r="H6">
        <v>17</v>
      </c>
      <c r="I6">
        <v>4</v>
      </c>
      <c r="K6">
        <v>1</v>
      </c>
      <c r="L6" t="s">
        <v>32</v>
      </c>
      <c r="M6">
        <v>44</v>
      </c>
      <c r="N6">
        <v>65</v>
      </c>
      <c r="P6">
        <v>1</v>
      </c>
      <c r="Q6" t="s">
        <v>33</v>
      </c>
      <c r="R6">
        <v>9</v>
      </c>
      <c r="S6">
        <v>40</v>
      </c>
      <c r="U6">
        <v>1</v>
      </c>
      <c r="V6" t="s">
        <v>26</v>
      </c>
      <c r="W6">
        <v>22</v>
      </c>
      <c r="X6">
        <v>3</v>
      </c>
      <c r="Z6">
        <v>1</v>
      </c>
      <c r="AA6" t="s">
        <v>42</v>
      </c>
      <c r="AB6">
        <v>45</v>
      </c>
      <c r="AC6">
        <v>12</v>
      </c>
      <c r="AE6">
        <v>1</v>
      </c>
      <c r="AF6" t="s">
        <v>23</v>
      </c>
      <c r="AG6">
        <v>13</v>
      </c>
      <c r="AH6">
        <v>11</v>
      </c>
      <c r="AJ6">
        <v>1</v>
      </c>
      <c r="AK6" t="s">
        <v>23</v>
      </c>
      <c r="AL6">
        <v>25</v>
      </c>
      <c r="AM6">
        <v>15</v>
      </c>
      <c r="AO6">
        <v>1</v>
      </c>
      <c r="AP6" t="s">
        <v>49</v>
      </c>
      <c r="AQ6">
        <v>28</v>
      </c>
      <c r="AR6">
        <v>13</v>
      </c>
      <c r="AT6">
        <v>1</v>
      </c>
      <c r="AU6" t="s">
        <v>23</v>
      </c>
      <c r="AV6">
        <v>31</v>
      </c>
      <c r="AW6">
        <v>9</v>
      </c>
      <c r="AY6">
        <v>1</v>
      </c>
      <c r="AZ6" t="s">
        <v>23</v>
      </c>
      <c r="BA6">
        <v>31</v>
      </c>
      <c r="BB6">
        <v>22</v>
      </c>
    </row>
    <row r="7" spans="1:54" x14ac:dyDescent="0.25">
      <c r="A7">
        <v>1</v>
      </c>
      <c r="B7" t="s">
        <v>32</v>
      </c>
      <c r="C7">
        <v>23</v>
      </c>
      <c r="D7">
        <v>13</v>
      </c>
      <c r="F7">
        <v>1</v>
      </c>
      <c r="G7" t="s">
        <v>33</v>
      </c>
      <c r="H7">
        <v>20</v>
      </c>
      <c r="I7">
        <v>5</v>
      </c>
      <c r="K7">
        <v>1</v>
      </c>
      <c r="L7" t="s">
        <v>32</v>
      </c>
      <c r="M7">
        <v>25</v>
      </c>
      <c r="N7">
        <v>84</v>
      </c>
      <c r="P7">
        <v>1</v>
      </c>
      <c r="Q7" t="s">
        <v>26</v>
      </c>
      <c r="R7">
        <v>9</v>
      </c>
      <c r="S7">
        <v>46</v>
      </c>
      <c r="U7">
        <v>1</v>
      </c>
      <c r="V7" t="s">
        <v>23</v>
      </c>
      <c r="W7">
        <v>53</v>
      </c>
      <c r="X7">
        <v>5</v>
      </c>
      <c r="Z7">
        <v>1</v>
      </c>
      <c r="AA7" t="s">
        <v>43</v>
      </c>
      <c r="AB7">
        <v>31</v>
      </c>
      <c r="AC7">
        <v>16</v>
      </c>
      <c r="AE7">
        <v>1</v>
      </c>
      <c r="AF7" t="s">
        <v>42</v>
      </c>
      <c r="AG7">
        <v>44</v>
      </c>
      <c r="AH7">
        <v>14</v>
      </c>
      <c r="AJ7">
        <v>1</v>
      </c>
      <c r="AK7" t="s">
        <v>23</v>
      </c>
      <c r="AL7">
        <v>34</v>
      </c>
      <c r="AM7">
        <v>16</v>
      </c>
      <c r="AO7">
        <v>1</v>
      </c>
      <c r="AP7" t="s">
        <v>48</v>
      </c>
      <c r="AQ7">
        <v>26</v>
      </c>
      <c r="AR7">
        <v>15</v>
      </c>
      <c r="AT7">
        <v>1</v>
      </c>
      <c r="AU7" t="s">
        <v>23</v>
      </c>
      <c r="AV7">
        <v>32</v>
      </c>
      <c r="AW7">
        <v>13</v>
      </c>
      <c r="AY7">
        <v>1</v>
      </c>
      <c r="AZ7" t="s">
        <v>23</v>
      </c>
      <c r="BA7">
        <v>30</v>
      </c>
      <c r="BB7">
        <v>23</v>
      </c>
    </row>
    <row r="8" spans="1:54" x14ac:dyDescent="0.25">
      <c r="A8">
        <v>1</v>
      </c>
      <c r="B8" t="s">
        <v>23</v>
      </c>
      <c r="C8">
        <v>32</v>
      </c>
      <c r="D8">
        <v>20</v>
      </c>
      <c r="F8">
        <v>1</v>
      </c>
      <c r="G8" t="s">
        <v>23</v>
      </c>
      <c r="H8">
        <v>42</v>
      </c>
      <c r="I8">
        <v>5</v>
      </c>
      <c r="K8">
        <v>1</v>
      </c>
      <c r="L8" t="s">
        <v>32</v>
      </c>
      <c r="M8">
        <v>28</v>
      </c>
      <c r="N8">
        <v>94</v>
      </c>
      <c r="P8">
        <v>1</v>
      </c>
      <c r="Q8" t="s">
        <v>26</v>
      </c>
      <c r="R8">
        <v>9</v>
      </c>
      <c r="S8">
        <v>21</v>
      </c>
      <c r="U8">
        <v>1</v>
      </c>
      <c r="V8" t="s">
        <v>33</v>
      </c>
      <c r="W8">
        <v>20</v>
      </c>
      <c r="X8">
        <v>5</v>
      </c>
      <c r="Z8">
        <v>1</v>
      </c>
      <c r="AA8" t="s">
        <v>43</v>
      </c>
      <c r="AB8">
        <v>25</v>
      </c>
      <c r="AC8">
        <v>22</v>
      </c>
      <c r="AE8">
        <v>1</v>
      </c>
      <c r="AF8" t="s">
        <v>23</v>
      </c>
      <c r="AG8">
        <v>55</v>
      </c>
      <c r="AH8">
        <v>19</v>
      </c>
      <c r="AJ8">
        <v>1</v>
      </c>
      <c r="AK8" t="s">
        <v>43</v>
      </c>
      <c r="AL8">
        <v>59</v>
      </c>
      <c r="AM8">
        <v>16</v>
      </c>
      <c r="AO8">
        <v>1</v>
      </c>
      <c r="AP8" t="s">
        <v>48</v>
      </c>
      <c r="AQ8">
        <v>20</v>
      </c>
      <c r="AR8">
        <v>1</v>
      </c>
      <c r="AT8">
        <v>1</v>
      </c>
      <c r="AU8" t="s">
        <v>48</v>
      </c>
      <c r="AV8">
        <v>26</v>
      </c>
      <c r="AW8">
        <v>14</v>
      </c>
      <c r="AY8">
        <v>1</v>
      </c>
      <c r="AZ8" t="s">
        <v>49</v>
      </c>
      <c r="BA8">
        <v>16</v>
      </c>
      <c r="BB8">
        <v>28</v>
      </c>
    </row>
    <row r="9" spans="1:54" x14ac:dyDescent="0.25">
      <c r="A9">
        <v>1</v>
      </c>
      <c r="B9" t="s">
        <v>32</v>
      </c>
      <c r="C9">
        <v>21</v>
      </c>
      <c r="D9">
        <v>23</v>
      </c>
      <c r="F9">
        <v>1</v>
      </c>
      <c r="G9" t="s">
        <v>33</v>
      </c>
      <c r="H9">
        <v>29</v>
      </c>
      <c r="I9">
        <v>6</v>
      </c>
      <c r="K9">
        <v>1</v>
      </c>
      <c r="L9" t="s">
        <v>26</v>
      </c>
      <c r="M9">
        <v>33</v>
      </c>
      <c r="N9">
        <v>95</v>
      </c>
      <c r="P9">
        <v>1</v>
      </c>
      <c r="Q9" t="s">
        <v>33</v>
      </c>
      <c r="R9">
        <v>11</v>
      </c>
      <c r="S9">
        <v>38</v>
      </c>
      <c r="U9">
        <v>1</v>
      </c>
      <c r="V9" t="s">
        <v>23</v>
      </c>
      <c r="W9">
        <v>21</v>
      </c>
      <c r="X9">
        <v>6</v>
      </c>
      <c r="Z9">
        <v>1</v>
      </c>
      <c r="AA9" t="s">
        <v>43</v>
      </c>
      <c r="AB9">
        <v>23</v>
      </c>
      <c r="AC9">
        <v>22</v>
      </c>
      <c r="AE9">
        <v>1</v>
      </c>
      <c r="AF9" t="s">
        <v>23</v>
      </c>
      <c r="AG9">
        <v>25</v>
      </c>
      <c r="AH9">
        <v>19</v>
      </c>
      <c r="AJ9">
        <v>1</v>
      </c>
      <c r="AK9" t="s">
        <v>23</v>
      </c>
      <c r="AL9">
        <v>32</v>
      </c>
      <c r="AM9">
        <v>18</v>
      </c>
      <c r="AO9">
        <v>1</v>
      </c>
      <c r="AP9" t="s">
        <v>48</v>
      </c>
      <c r="AQ9">
        <v>15</v>
      </c>
      <c r="AR9">
        <v>26</v>
      </c>
      <c r="AT9">
        <v>1</v>
      </c>
      <c r="AU9" t="s">
        <v>23</v>
      </c>
      <c r="AV9">
        <v>20</v>
      </c>
      <c r="AW9">
        <v>20</v>
      </c>
      <c r="AY9">
        <v>1</v>
      </c>
      <c r="AZ9" t="s">
        <v>23</v>
      </c>
      <c r="BA9">
        <v>96</v>
      </c>
      <c r="BB9">
        <v>32</v>
      </c>
    </row>
    <row r="10" spans="1:54" x14ac:dyDescent="0.25">
      <c r="A10">
        <v>1</v>
      </c>
      <c r="B10" t="s">
        <v>23</v>
      </c>
      <c r="C10">
        <v>9</v>
      </c>
      <c r="D10">
        <v>25</v>
      </c>
      <c r="F10">
        <v>1</v>
      </c>
      <c r="G10" t="s">
        <v>23</v>
      </c>
      <c r="H10">
        <v>28</v>
      </c>
      <c r="I10">
        <v>7</v>
      </c>
      <c r="K10">
        <v>1</v>
      </c>
      <c r="L10" t="s">
        <v>32</v>
      </c>
      <c r="M10">
        <v>22</v>
      </c>
      <c r="N10">
        <v>100</v>
      </c>
      <c r="P10">
        <v>1</v>
      </c>
      <c r="Q10" t="s">
        <v>33</v>
      </c>
      <c r="R10">
        <v>12</v>
      </c>
      <c r="S10">
        <v>25</v>
      </c>
      <c r="U10">
        <v>1</v>
      </c>
      <c r="V10" t="s">
        <v>23</v>
      </c>
      <c r="W10">
        <v>29</v>
      </c>
      <c r="X10">
        <v>6</v>
      </c>
      <c r="Z10">
        <v>1</v>
      </c>
      <c r="AA10" t="s">
        <v>43</v>
      </c>
      <c r="AB10">
        <v>21</v>
      </c>
      <c r="AC10">
        <v>37</v>
      </c>
      <c r="AE10">
        <v>1</v>
      </c>
      <c r="AF10" t="s">
        <v>23</v>
      </c>
      <c r="AG10">
        <v>39</v>
      </c>
      <c r="AH10">
        <v>19</v>
      </c>
      <c r="AJ10">
        <v>1</v>
      </c>
      <c r="AK10" t="s">
        <v>23</v>
      </c>
      <c r="AL10">
        <v>22</v>
      </c>
      <c r="AM10">
        <v>18</v>
      </c>
      <c r="AO10">
        <v>1</v>
      </c>
      <c r="AP10" t="s">
        <v>48</v>
      </c>
      <c r="AQ10">
        <v>28</v>
      </c>
      <c r="AR10">
        <v>28</v>
      </c>
      <c r="AT10">
        <v>1</v>
      </c>
      <c r="AU10" t="s">
        <v>48</v>
      </c>
      <c r="AV10">
        <v>54</v>
      </c>
      <c r="AW10">
        <v>21</v>
      </c>
      <c r="AY10">
        <v>1</v>
      </c>
      <c r="AZ10" t="s">
        <v>49</v>
      </c>
      <c r="BA10">
        <v>36</v>
      </c>
      <c r="BB10">
        <v>33</v>
      </c>
    </row>
    <row r="11" spans="1:54" x14ac:dyDescent="0.25">
      <c r="A11">
        <v>1</v>
      </c>
      <c r="B11" t="s">
        <v>23</v>
      </c>
      <c r="C11">
        <v>26</v>
      </c>
      <c r="D11">
        <v>26</v>
      </c>
      <c r="F11">
        <v>1</v>
      </c>
      <c r="G11" t="s">
        <v>33</v>
      </c>
      <c r="H11">
        <v>30</v>
      </c>
      <c r="I11">
        <v>9</v>
      </c>
      <c r="K11">
        <v>1</v>
      </c>
      <c r="L11" t="s">
        <v>26</v>
      </c>
      <c r="M11">
        <v>27</v>
      </c>
      <c r="N11">
        <v>105</v>
      </c>
      <c r="P11">
        <v>1</v>
      </c>
      <c r="Q11" t="s">
        <v>33</v>
      </c>
      <c r="R11">
        <v>12</v>
      </c>
      <c r="S11">
        <v>53</v>
      </c>
      <c r="U11">
        <v>1</v>
      </c>
      <c r="V11" t="s">
        <v>33</v>
      </c>
      <c r="W11">
        <v>39</v>
      </c>
      <c r="X11">
        <v>6</v>
      </c>
      <c r="Z11">
        <v>1</v>
      </c>
      <c r="AA11" t="s">
        <v>42</v>
      </c>
      <c r="AB11">
        <v>10</v>
      </c>
      <c r="AC11">
        <v>37</v>
      </c>
      <c r="AE11">
        <v>1</v>
      </c>
      <c r="AF11" t="s">
        <v>42</v>
      </c>
      <c r="AG11">
        <v>21</v>
      </c>
      <c r="AH11">
        <v>23</v>
      </c>
      <c r="AJ11">
        <v>1</v>
      </c>
      <c r="AK11" t="s">
        <v>23</v>
      </c>
      <c r="AL11">
        <v>21</v>
      </c>
      <c r="AM11">
        <v>19</v>
      </c>
      <c r="AO11">
        <v>1</v>
      </c>
      <c r="AP11" t="s">
        <v>48</v>
      </c>
      <c r="AQ11">
        <v>10</v>
      </c>
      <c r="AR11">
        <v>31</v>
      </c>
      <c r="AT11">
        <v>1</v>
      </c>
      <c r="AU11" t="s">
        <v>23</v>
      </c>
      <c r="AV11">
        <v>31</v>
      </c>
      <c r="AW11">
        <v>29</v>
      </c>
      <c r="AY11">
        <v>1</v>
      </c>
      <c r="AZ11" t="s">
        <v>23</v>
      </c>
      <c r="BA11">
        <v>40</v>
      </c>
      <c r="BB11">
        <v>38</v>
      </c>
    </row>
    <row r="12" spans="1:54" x14ac:dyDescent="0.25">
      <c r="A12">
        <v>1</v>
      </c>
      <c r="B12" t="s">
        <v>23</v>
      </c>
      <c r="C12">
        <v>25</v>
      </c>
      <c r="D12">
        <v>27</v>
      </c>
      <c r="F12">
        <v>1</v>
      </c>
      <c r="G12" t="s">
        <v>23</v>
      </c>
      <c r="H12">
        <v>40</v>
      </c>
      <c r="I12">
        <v>20</v>
      </c>
      <c r="K12">
        <v>1</v>
      </c>
      <c r="L12" t="s">
        <v>26</v>
      </c>
      <c r="M12">
        <v>27</v>
      </c>
      <c r="N12">
        <v>105</v>
      </c>
      <c r="P12">
        <v>1</v>
      </c>
      <c r="Q12" t="s">
        <v>33</v>
      </c>
      <c r="R12">
        <v>14</v>
      </c>
      <c r="S12">
        <v>51</v>
      </c>
      <c r="U12">
        <v>1</v>
      </c>
      <c r="V12" t="s">
        <v>23</v>
      </c>
      <c r="W12">
        <v>39</v>
      </c>
      <c r="X12">
        <v>6</v>
      </c>
      <c r="Z12">
        <v>1</v>
      </c>
      <c r="AA12" t="s">
        <v>42</v>
      </c>
      <c r="AB12">
        <v>10</v>
      </c>
      <c r="AC12">
        <v>37</v>
      </c>
      <c r="AE12">
        <v>1</v>
      </c>
      <c r="AF12" t="s">
        <v>23</v>
      </c>
      <c r="AG12">
        <v>34</v>
      </c>
      <c r="AH12">
        <v>24</v>
      </c>
      <c r="AJ12">
        <v>1</v>
      </c>
      <c r="AK12" t="s">
        <v>43</v>
      </c>
      <c r="AL12">
        <v>35</v>
      </c>
      <c r="AM12">
        <v>25</v>
      </c>
      <c r="AO12">
        <v>1</v>
      </c>
      <c r="AP12" t="s">
        <v>48</v>
      </c>
      <c r="AQ12">
        <v>25</v>
      </c>
      <c r="AR12">
        <v>31</v>
      </c>
      <c r="AT12">
        <v>1</v>
      </c>
      <c r="AU12" t="s">
        <v>23</v>
      </c>
      <c r="AV12">
        <v>30</v>
      </c>
      <c r="AW12">
        <v>45</v>
      </c>
      <c r="AY12">
        <v>1</v>
      </c>
      <c r="AZ12" t="s">
        <v>49</v>
      </c>
      <c r="BA12">
        <v>38</v>
      </c>
      <c r="BB12">
        <v>40</v>
      </c>
    </row>
    <row r="13" spans="1:54" x14ac:dyDescent="0.25">
      <c r="A13">
        <v>1</v>
      </c>
      <c r="B13" t="s">
        <v>23</v>
      </c>
      <c r="C13">
        <v>30</v>
      </c>
      <c r="D13">
        <v>35</v>
      </c>
      <c r="F13">
        <v>1</v>
      </c>
      <c r="G13" t="s">
        <v>23</v>
      </c>
      <c r="H13">
        <v>27</v>
      </c>
      <c r="I13">
        <v>20</v>
      </c>
      <c r="K13">
        <v>1</v>
      </c>
      <c r="L13" t="s">
        <v>32</v>
      </c>
      <c r="M13">
        <v>25</v>
      </c>
      <c r="N13">
        <v>109</v>
      </c>
      <c r="P13">
        <v>1</v>
      </c>
      <c r="Q13" t="s">
        <v>33</v>
      </c>
      <c r="R13">
        <v>15</v>
      </c>
      <c r="S13">
        <v>34</v>
      </c>
      <c r="U13">
        <v>1</v>
      </c>
      <c r="V13" t="s">
        <v>33</v>
      </c>
      <c r="W13">
        <v>23</v>
      </c>
      <c r="X13">
        <v>7</v>
      </c>
      <c r="Z13">
        <v>1</v>
      </c>
      <c r="AA13" t="s">
        <v>43</v>
      </c>
      <c r="AB13">
        <v>35</v>
      </c>
      <c r="AC13">
        <v>37</v>
      </c>
      <c r="AE13">
        <v>1</v>
      </c>
      <c r="AF13" t="s">
        <v>42</v>
      </c>
      <c r="AG13">
        <v>50</v>
      </c>
      <c r="AH13">
        <v>24</v>
      </c>
      <c r="AJ13">
        <v>1</v>
      </c>
      <c r="AK13" t="s">
        <v>43</v>
      </c>
      <c r="AL13">
        <v>35</v>
      </c>
      <c r="AM13">
        <v>25</v>
      </c>
      <c r="AO13">
        <v>1</v>
      </c>
      <c r="AP13" t="s">
        <v>48</v>
      </c>
      <c r="AQ13">
        <v>25</v>
      </c>
      <c r="AR13">
        <v>31</v>
      </c>
      <c r="AT13">
        <v>1</v>
      </c>
      <c r="AU13" t="s">
        <v>48</v>
      </c>
      <c r="AV13">
        <v>30</v>
      </c>
      <c r="AW13">
        <v>60</v>
      </c>
      <c r="AY13">
        <v>1</v>
      </c>
      <c r="AZ13" t="s">
        <v>49</v>
      </c>
      <c r="BA13">
        <v>30</v>
      </c>
      <c r="BB13">
        <v>53</v>
      </c>
    </row>
    <row r="14" spans="1:54" x14ac:dyDescent="0.25">
      <c r="A14">
        <v>1</v>
      </c>
      <c r="B14" t="s">
        <v>23</v>
      </c>
      <c r="C14">
        <v>16</v>
      </c>
      <c r="D14">
        <v>36</v>
      </c>
      <c r="F14">
        <v>1</v>
      </c>
      <c r="G14" t="s">
        <v>23</v>
      </c>
      <c r="H14">
        <v>40</v>
      </c>
      <c r="I14">
        <v>20</v>
      </c>
      <c r="K14">
        <v>1</v>
      </c>
      <c r="L14" t="s">
        <v>32</v>
      </c>
      <c r="M14">
        <v>8</v>
      </c>
      <c r="N14">
        <v>111</v>
      </c>
      <c r="P14">
        <v>1</v>
      </c>
      <c r="Q14" t="s">
        <v>26</v>
      </c>
      <c r="R14">
        <v>16</v>
      </c>
      <c r="S14">
        <v>33</v>
      </c>
      <c r="U14">
        <v>1</v>
      </c>
      <c r="V14" t="s">
        <v>33</v>
      </c>
      <c r="W14">
        <v>35</v>
      </c>
      <c r="X14">
        <v>10</v>
      </c>
      <c r="Z14">
        <v>1</v>
      </c>
      <c r="AA14" t="s">
        <v>42</v>
      </c>
      <c r="AB14">
        <v>35</v>
      </c>
      <c r="AC14">
        <v>37</v>
      </c>
      <c r="AE14">
        <v>1</v>
      </c>
      <c r="AF14" t="s">
        <v>23</v>
      </c>
      <c r="AG14">
        <v>20</v>
      </c>
      <c r="AH14">
        <v>24</v>
      </c>
      <c r="AJ14">
        <v>1</v>
      </c>
      <c r="AK14" t="s">
        <v>23</v>
      </c>
      <c r="AL14">
        <v>45</v>
      </c>
      <c r="AM14">
        <v>30</v>
      </c>
      <c r="AO14">
        <v>1</v>
      </c>
      <c r="AP14" t="s">
        <v>49</v>
      </c>
      <c r="AQ14">
        <v>24</v>
      </c>
      <c r="AR14">
        <v>32</v>
      </c>
      <c r="AT14">
        <v>1</v>
      </c>
      <c r="AU14" t="s">
        <v>48</v>
      </c>
      <c r="AV14">
        <v>24</v>
      </c>
      <c r="AW14">
        <v>61</v>
      </c>
      <c r="AY14">
        <v>1</v>
      </c>
      <c r="AZ14" t="s">
        <v>49</v>
      </c>
      <c r="BA14">
        <v>20</v>
      </c>
      <c r="BB14">
        <v>53</v>
      </c>
    </row>
    <row r="15" spans="1:54" x14ac:dyDescent="0.25">
      <c r="A15">
        <v>1</v>
      </c>
      <c r="B15" t="s">
        <v>32</v>
      </c>
      <c r="C15">
        <v>23</v>
      </c>
      <c r="D15">
        <v>44</v>
      </c>
      <c r="F15">
        <v>1</v>
      </c>
      <c r="G15" t="s">
        <v>23</v>
      </c>
      <c r="H15">
        <v>30</v>
      </c>
      <c r="I15">
        <v>21</v>
      </c>
      <c r="K15">
        <v>1</v>
      </c>
      <c r="L15" t="s">
        <v>26</v>
      </c>
      <c r="M15">
        <v>29</v>
      </c>
      <c r="N15">
        <v>119</v>
      </c>
      <c r="P15">
        <v>1</v>
      </c>
      <c r="Q15" t="s">
        <v>33</v>
      </c>
      <c r="R15">
        <v>18</v>
      </c>
      <c r="S15">
        <v>57</v>
      </c>
      <c r="U15">
        <v>1</v>
      </c>
      <c r="V15" t="s">
        <v>26</v>
      </c>
      <c r="W15">
        <v>35</v>
      </c>
      <c r="X15">
        <v>10</v>
      </c>
      <c r="Z15">
        <v>1</v>
      </c>
      <c r="AA15" t="s">
        <v>43</v>
      </c>
      <c r="AB15">
        <v>6</v>
      </c>
      <c r="AC15">
        <v>41</v>
      </c>
      <c r="AE15">
        <v>1</v>
      </c>
      <c r="AF15" t="s">
        <v>42</v>
      </c>
      <c r="AG15">
        <v>27</v>
      </c>
      <c r="AH15">
        <v>31</v>
      </c>
      <c r="AJ15">
        <v>1</v>
      </c>
      <c r="AK15" t="s">
        <v>43</v>
      </c>
      <c r="AL15">
        <v>35</v>
      </c>
      <c r="AM15">
        <v>40</v>
      </c>
      <c r="AO15">
        <v>1</v>
      </c>
      <c r="AP15" t="s">
        <v>48</v>
      </c>
      <c r="AQ15">
        <v>35</v>
      </c>
      <c r="AR15">
        <v>41</v>
      </c>
      <c r="AT15">
        <v>1</v>
      </c>
      <c r="AU15" t="s">
        <v>48</v>
      </c>
      <c r="AV15">
        <v>34</v>
      </c>
      <c r="AW15">
        <v>61</v>
      </c>
      <c r="AY15">
        <v>1</v>
      </c>
      <c r="AZ15" t="s">
        <v>49</v>
      </c>
      <c r="BA15">
        <v>22</v>
      </c>
      <c r="BB15">
        <v>61</v>
      </c>
    </row>
    <row r="16" spans="1:54" x14ac:dyDescent="0.25">
      <c r="A16">
        <v>1</v>
      </c>
      <c r="B16" t="s">
        <v>32</v>
      </c>
      <c r="C16">
        <v>22</v>
      </c>
      <c r="D16">
        <v>52</v>
      </c>
      <c r="F16">
        <v>1</v>
      </c>
      <c r="G16" t="s">
        <v>33</v>
      </c>
      <c r="H16">
        <v>15</v>
      </c>
      <c r="I16">
        <v>24</v>
      </c>
      <c r="K16">
        <v>1</v>
      </c>
      <c r="L16" t="s">
        <v>32</v>
      </c>
      <c r="M16">
        <v>13</v>
      </c>
      <c r="N16">
        <v>119</v>
      </c>
      <c r="P16">
        <v>1</v>
      </c>
      <c r="Q16" t="s">
        <v>33</v>
      </c>
      <c r="R16">
        <v>20</v>
      </c>
      <c r="S16">
        <v>29</v>
      </c>
      <c r="U16">
        <v>1</v>
      </c>
      <c r="V16" t="s">
        <v>23</v>
      </c>
      <c r="W16">
        <v>20</v>
      </c>
      <c r="X16">
        <v>10</v>
      </c>
      <c r="Z16">
        <v>1</v>
      </c>
      <c r="AA16" t="s">
        <v>43</v>
      </c>
      <c r="AB16">
        <v>25</v>
      </c>
      <c r="AC16">
        <v>47</v>
      </c>
      <c r="AE16">
        <v>1</v>
      </c>
      <c r="AF16" t="s">
        <v>42</v>
      </c>
      <c r="AG16">
        <v>30</v>
      </c>
      <c r="AH16">
        <v>34</v>
      </c>
      <c r="AJ16">
        <v>1</v>
      </c>
      <c r="AK16" t="s">
        <v>23</v>
      </c>
      <c r="AL16">
        <v>35</v>
      </c>
      <c r="AM16">
        <v>40</v>
      </c>
      <c r="AO16">
        <v>1</v>
      </c>
      <c r="AP16" t="s">
        <v>48</v>
      </c>
      <c r="AQ16">
        <v>25</v>
      </c>
      <c r="AR16">
        <v>71</v>
      </c>
      <c r="AT16">
        <v>1</v>
      </c>
      <c r="AU16" t="s">
        <v>23</v>
      </c>
      <c r="AV16">
        <v>21</v>
      </c>
      <c r="AW16">
        <v>64</v>
      </c>
      <c r="AY16">
        <v>1</v>
      </c>
      <c r="AZ16" t="s">
        <v>49</v>
      </c>
      <c r="BA16">
        <v>38</v>
      </c>
      <c r="BB16">
        <v>64</v>
      </c>
    </row>
    <row r="17" spans="1:54" x14ac:dyDescent="0.25">
      <c r="A17">
        <v>1</v>
      </c>
      <c r="B17" t="s">
        <v>32</v>
      </c>
      <c r="C17">
        <v>28</v>
      </c>
      <c r="D17">
        <v>52</v>
      </c>
      <c r="F17">
        <v>1</v>
      </c>
      <c r="G17" t="s">
        <v>23</v>
      </c>
      <c r="H17">
        <v>22</v>
      </c>
      <c r="I17">
        <v>25</v>
      </c>
      <c r="K17">
        <v>2</v>
      </c>
      <c r="L17" t="s">
        <v>26</v>
      </c>
      <c r="M17">
        <v>53</v>
      </c>
      <c r="N17">
        <v>7</v>
      </c>
      <c r="P17">
        <v>1</v>
      </c>
      <c r="Q17" t="s">
        <v>33</v>
      </c>
      <c r="R17">
        <v>30</v>
      </c>
      <c r="S17">
        <v>25</v>
      </c>
      <c r="U17">
        <v>1</v>
      </c>
      <c r="V17" t="s">
        <v>32</v>
      </c>
      <c r="W17">
        <v>43</v>
      </c>
      <c r="X17">
        <v>15</v>
      </c>
      <c r="Z17">
        <v>1</v>
      </c>
      <c r="AA17" t="s">
        <v>43</v>
      </c>
      <c r="AB17">
        <v>23</v>
      </c>
      <c r="AC17">
        <v>57</v>
      </c>
      <c r="AE17">
        <v>1</v>
      </c>
      <c r="AF17" t="s">
        <v>23</v>
      </c>
      <c r="AG17">
        <v>45</v>
      </c>
      <c r="AH17">
        <v>44</v>
      </c>
      <c r="AJ17">
        <v>1</v>
      </c>
      <c r="AK17" t="s">
        <v>23</v>
      </c>
      <c r="AL17">
        <v>45</v>
      </c>
      <c r="AM17">
        <v>40</v>
      </c>
      <c r="AO17">
        <v>1</v>
      </c>
      <c r="AP17" t="s">
        <v>48</v>
      </c>
      <c r="AQ17">
        <v>45</v>
      </c>
      <c r="AR17">
        <v>96</v>
      </c>
      <c r="AT17">
        <v>1</v>
      </c>
      <c r="AU17" t="s">
        <v>23</v>
      </c>
      <c r="AV17">
        <v>45</v>
      </c>
      <c r="AW17">
        <v>70</v>
      </c>
      <c r="AY17">
        <v>1</v>
      </c>
      <c r="AZ17" t="s">
        <v>23</v>
      </c>
      <c r="BA17">
        <v>54</v>
      </c>
      <c r="BB17">
        <v>69</v>
      </c>
    </row>
    <row r="18" spans="1:54" x14ac:dyDescent="0.25">
      <c r="A18">
        <v>1</v>
      </c>
      <c r="B18" t="s">
        <v>23</v>
      </c>
      <c r="C18">
        <v>25</v>
      </c>
      <c r="D18">
        <v>55</v>
      </c>
      <c r="F18">
        <v>1</v>
      </c>
      <c r="G18" t="s">
        <v>23</v>
      </c>
      <c r="H18">
        <v>12</v>
      </c>
      <c r="I18">
        <v>35</v>
      </c>
      <c r="K18">
        <v>2</v>
      </c>
      <c r="L18" t="s">
        <v>32</v>
      </c>
      <c r="M18">
        <v>50</v>
      </c>
      <c r="N18">
        <v>10</v>
      </c>
      <c r="P18">
        <v>1</v>
      </c>
      <c r="Q18" t="s">
        <v>26</v>
      </c>
      <c r="R18">
        <v>32</v>
      </c>
      <c r="S18">
        <v>17</v>
      </c>
      <c r="U18">
        <v>1</v>
      </c>
      <c r="V18" t="s">
        <v>32</v>
      </c>
      <c r="W18">
        <v>43</v>
      </c>
      <c r="X18">
        <v>15</v>
      </c>
      <c r="Z18">
        <v>1</v>
      </c>
      <c r="AA18" t="s">
        <v>42</v>
      </c>
      <c r="AB18">
        <v>24</v>
      </c>
      <c r="AC18">
        <v>72</v>
      </c>
      <c r="AE18">
        <v>1</v>
      </c>
      <c r="AF18" t="s">
        <v>23</v>
      </c>
      <c r="AG18">
        <v>10</v>
      </c>
      <c r="AH18">
        <v>64</v>
      </c>
      <c r="AJ18">
        <v>2</v>
      </c>
      <c r="AK18" t="s">
        <v>43</v>
      </c>
      <c r="AL18">
        <v>32</v>
      </c>
      <c r="AM18">
        <v>2</v>
      </c>
      <c r="AO18">
        <v>1</v>
      </c>
      <c r="AP18" t="s">
        <v>48</v>
      </c>
      <c r="AQ18">
        <v>40</v>
      </c>
      <c r="AR18">
        <v>101</v>
      </c>
      <c r="AT18">
        <v>1</v>
      </c>
      <c r="AU18" t="s">
        <v>48</v>
      </c>
      <c r="AV18">
        <v>15</v>
      </c>
      <c r="AW18">
        <v>75</v>
      </c>
      <c r="AY18">
        <v>1</v>
      </c>
      <c r="AZ18" t="s">
        <v>23</v>
      </c>
      <c r="BA18">
        <v>50</v>
      </c>
      <c r="BB18">
        <v>83</v>
      </c>
    </row>
    <row r="19" spans="1:54" x14ac:dyDescent="0.25">
      <c r="A19">
        <v>1</v>
      </c>
      <c r="B19" t="s">
        <v>23</v>
      </c>
      <c r="C19">
        <v>24</v>
      </c>
      <c r="D19">
        <v>85</v>
      </c>
      <c r="F19">
        <v>1</v>
      </c>
      <c r="G19" t="s">
        <v>23</v>
      </c>
      <c r="H19">
        <v>25</v>
      </c>
      <c r="I19">
        <v>35</v>
      </c>
      <c r="K19">
        <v>2</v>
      </c>
      <c r="L19" t="s">
        <v>32</v>
      </c>
      <c r="M19">
        <v>58</v>
      </c>
      <c r="N19">
        <v>10</v>
      </c>
      <c r="P19">
        <v>1</v>
      </c>
      <c r="Q19" t="s">
        <v>33</v>
      </c>
      <c r="R19">
        <v>35</v>
      </c>
      <c r="S19">
        <v>30</v>
      </c>
      <c r="U19">
        <v>1</v>
      </c>
      <c r="V19" t="s">
        <v>32</v>
      </c>
      <c r="W19">
        <v>29</v>
      </c>
      <c r="X19">
        <v>16</v>
      </c>
      <c r="Z19">
        <v>1</v>
      </c>
      <c r="AA19" t="s">
        <v>42</v>
      </c>
      <c r="AB19">
        <v>24</v>
      </c>
      <c r="AC19">
        <v>72</v>
      </c>
      <c r="AE19">
        <v>2</v>
      </c>
      <c r="AF19" t="s">
        <v>42</v>
      </c>
      <c r="AG19">
        <v>32</v>
      </c>
      <c r="AH19">
        <v>8</v>
      </c>
      <c r="AJ19">
        <v>2</v>
      </c>
      <c r="AK19" t="s">
        <v>23</v>
      </c>
      <c r="AL19">
        <v>40</v>
      </c>
      <c r="AM19">
        <v>4</v>
      </c>
      <c r="AO19">
        <v>2</v>
      </c>
      <c r="AP19" t="s">
        <v>48</v>
      </c>
      <c r="AQ19">
        <v>18</v>
      </c>
      <c r="AR19">
        <v>1</v>
      </c>
      <c r="AT19">
        <v>1</v>
      </c>
      <c r="AU19" t="s">
        <v>48</v>
      </c>
      <c r="AV19">
        <v>35</v>
      </c>
      <c r="AW19">
        <v>75</v>
      </c>
      <c r="AY19">
        <v>1</v>
      </c>
      <c r="AZ19" t="s">
        <v>49</v>
      </c>
      <c r="BA19">
        <v>89</v>
      </c>
      <c r="BB19">
        <v>84</v>
      </c>
    </row>
    <row r="20" spans="1:54" x14ac:dyDescent="0.25">
      <c r="A20">
        <v>1</v>
      </c>
      <c r="B20" t="s">
        <v>23</v>
      </c>
      <c r="C20">
        <v>41</v>
      </c>
      <c r="D20">
        <v>1</v>
      </c>
      <c r="F20">
        <v>1</v>
      </c>
      <c r="G20" t="s">
        <v>23</v>
      </c>
      <c r="H20">
        <v>42</v>
      </c>
      <c r="I20">
        <v>38</v>
      </c>
      <c r="K20">
        <v>2</v>
      </c>
      <c r="L20" t="s">
        <v>26</v>
      </c>
      <c r="M20">
        <v>48</v>
      </c>
      <c r="N20">
        <v>12</v>
      </c>
      <c r="P20">
        <v>1</v>
      </c>
      <c r="Q20" t="s">
        <v>26</v>
      </c>
      <c r="R20">
        <v>39</v>
      </c>
      <c r="S20">
        <v>10</v>
      </c>
      <c r="U20">
        <v>1</v>
      </c>
      <c r="V20" t="s">
        <v>23</v>
      </c>
      <c r="W20">
        <v>25</v>
      </c>
      <c r="X20">
        <v>20</v>
      </c>
      <c r="Z20">
        <v>1</v>
      </c>
      <c r="AA20" t="s">
        <v>42</v>
      </c>
      <c r="AB20">
        <v>15</v>
      </c>
      <c r="AC20">
        <v>72</v>
      </c>
      <c r="AE20">
        <v>2</v>
      </c>
      <c r="AF20" t="s">
        <v>23</v>
      </c>
      <c r="AG20">
        <v>30</v>
      </c>
      <c r="AH20">
        <v>18</v>
      </c>
      <c r="AJ20">
        <v>2</v>
      </c>
      <c r="AK20" t="s">
        <v>23</v>
      </c>
      <c r="AL20">
        <v>25</v>
      </c>
      <c r="AM20">
        <v>9</v>
      </c>
      <c r="AO20">
        <v>2</v>
      </c>
      <c r="AP20" t="s">
        <v>49</v>
      </c>
      <c r="AQ20">
        <v>25</v>
      </c>
      <c r="AR20">
        <v>2</v>
      </c>
      <c r="AT20">
        <v>1</v>
      </c>
      <c r="AU20" t="s">
        <v>48</v>
      </c>
      <c r="AV20">
        <v>26</v>
      </c>
      <c r="AW20">
        <v>86</v>
      </c>
      <c r="AY20">
        <v>1</v>
      </c>
      <c r="AZ20" t="s">
        <v>23</v>
      </c>
      <c r="BA20">
        <v>30</v>
      </c>
      <c r="BB20">
        <v>113</v>
      </c>
    </row>
    <row r="21" spans="1:54" x14ac:dyDescent="0.25">
      <c r="A21">
        <v>1</v>
      </c>
      <c r="B21" t="s">
        <v>23</v>
      </c>
      <c r="C21">
        <v>38</v>
      </c>
      <c r="D21">
        <v>4</v>
      </c>
      <c r="F21">
        <v>1</v>
      </c>
      <c r="G21" t="s">
        <v>23</v>
      </c>
      <c r="H21">
        <v>7</v>
      </c>
      <c r="I21">
        <v>40</v>
      </c>
      <c r="K21">
        <v>2</v>
      </c>
      <c r="L21" t="s">
        <v>32</v>
      </c>
      <c r="M21">
        <v>53</v>
      </c>
      <c r="N21">
        <v>12</v>
      </c>
      <c r="P21">
        <v>1</v>
      </c>
      <c r="Q21" t="s">
        <v>33</v>
      </c>
      <c r="R21">
        <v>48</v>
      </c>
      <c r="S21">
        <v>8</v>
      </c>
      <c r="U21">
        <v>1</v>
      </c>
      <c r="V21" t="s">
        <v>26</v>
      </c>
      <c r="W21">
        <v>14</v>
      </c>
      <c r="X21">
        <v>21</v>
      </c>
      <c r="Z21">
        <v>1</v>
      </c>
      <c r="AA21" t="s">
        <v>43</v>
      </c>
      <c r="AB21">
        <v>40</v>
      </c>
      <c r="AC21">
        <v>5</v>
      </c>
      <c r="AE21">
        <v>2</v>
      </c>
      <c r="AF21" t="s">
        <v>23</v>
      </c>
      <c r="AG21">
        <v>22</v>
      </c>
      <c r="AH21">
        <v>18</v>
      </c>
      <c r="AJ21">
        <v>2</v>
      </c>
      <c r="AK21" t="s">
        <v>23</v>
      </c>
      <c r="AL21">
        <v>40</v>
      </c>
      <c r="AM21">
        <v>9</v>
      </c>
      <c r="AO21">
        <v>2</v>
      </c>
      <c r="AP21" t="s">
        <v>48</v>
      </c>
      <c r="AQ21">
        <v>25</v>
      </c>
      <c r="AR21">
        <v>2</v>
      </c>
      <c r="AT21">
        <v>1</v>
      </c>
      <c r="AU21" t="s">
        <v>23</v>
      </c>
      <c r="AV21">
        <v>44</v>
      </c>
      <c r="AW21">
        <v>86</v>
      </c>
      <c r="AY21">
        <v>2</v>
      </c>
      <c r="AZ21" t="s">
        <v>23</v>
      </c>
      <c r="BA21">
        <v>60</v>
      </c>
      <c r="BB21">
        <v>23</v>
      </c>
    </row>
    <row r="22" spans="1:54" x14ac:dyDescent="0.25">
      <c r="A22">
        <v>1</v>
      </c>
      <c r="B22" t="s">
        <v>32</v>
      </c>
      <c r="C22">
        <v>26</v>
      </c>
      <c r="D22">
        <v>37</v>
      </c>
      <c r="F22">
        <v>1</v>
      </c>
      <c r="G22" t="s">
        <v>23</v>
      </c>
      <c r="H22">
        <v>25</v>
      </c>
      <c r="I22">
        <v>40</v>
      </c>
      <c r="K22">
        <v>2</v>
      </c>
      <c r="L22" t="s">
        <v>32</v>
      </c>
      <c r="M22">
        <v>18</v>
      </c>
      <c r="N22">
        <v>14</v>
      </c>
      <c r="P22">
        <v>1</v>
      </c>
      <c r="Q22" t="s">
        <v>26</v>
      </c>
      <c r="R22">
        <v>67</v>
      </c>
      <c r="S22">
        <v>28</v>
      </c>
      <c r="U22">
        <v>1</v>
      </c>
      <c r="V22" t="s">
        <v>26</v>
      </c>
      <c r="W22">
        <v>25</v>
      </c>
      <c r="X22">
        <v>45</v>
      </c>
      <c r="Z22">
        <v>1</v>
      </c>
      <c r="AA22" t="s">
        <v>43</v>
      </c>
      <c r="AB22">
        <v>34</v>
      </c>
      <c r="AC22">
        <v>6</v>
      </c>
      <c r="AE22">
        <v>2</v>
      </c>
      <c r="AF22" t="s">
        <v>23</v>
      </c>
      <c r="AG22">
        <v>34</v>
      </c>
      <c r="AH22">
        <v>19</v>
      </c>
      <c r="AJ22">
        <v>2</v>
      </c>
      <c r="AK22" t="s">
        <v>43</v>
      </c>
      <c r="AL22">
        <v>37</v>
      </c>
      <c r="AM22">
        <v>12</v>
      </c>
      <c r="AO22">
        <v>2</v>
      </c>
      <c r="AP22" t="s">
        <v>49</v>
      </c>
      <c r="AQ22">
        <v>29</v>
      </c>
      <c r="AR22">
        <v>2</v>
      </c>
      <c r="AT22">
        <v>1</v>
      </c>
      <c r="AU22" t="s">
        <v>23</v>
      </c>
      <c r="AV22">
        <v>23</v>
      </c>
      <c r="AW22">
        <v>87</v>
      </c>
      <c r="AY22">
        <v>2</v>
      </c>
      <c r="AZ22" t="s">
        <v>23</v>
      </c>
      <c r="BA22">
        <v>40</v>
      </c>
      <c r="BB22">
        <v>23</v>
      </c>
    </row>
    <row r="23" spans="1:54" x14ac:dyDescent="0.25">
      <c r="A23">
        <v>1</v>
      </c>
      <c r="B23" t="s">
        <v>23</v>
      </c>
      <c r="C23">
        <v>39</v>
      </c>
      <c r="D23">
        <v>37</v>
      </c>
      <c r="F23">
        <v>1</v>
      </c>
      <c r="G23" t="s">
        <v>23</v>
      </c>
      <c r="H23">
        <v>24</v>
      </c>
      <c r="I23">
        <v>65</v>
      </c>
      <c r="K23">
        <v>2</v>
      </c>
      <c r="L23" t="s">
        <v>32</v>
      </c>
      <c r="M23">
        <v>40</v>
      </c>
      <c r="N23">
        <v>15</v>
      </c>
      <c r="P23">
        <v>1</v>
      </c>
      <c r="Q23" t="s">
        <v>26</v>
      </c>
      <c r="R23">
        <v>69</v>
      </c>
      <c r="S23">
        <v>17</v>
      </c>
      <c r="U23">
        <v>1</v>
      </c>
      <c r="V23" t="s">
        <v>32</v>
      </c>
      <c r="W23">
        <v>35</v>
      </c>
      <c r="X23">
        <v>50</v>
      </c>
      <c r="Z23">
        <v>1</v>
      </c>
      <c r="AA23" t="s">
        <v>43</v>
      </c>
      <c r="AB23">
        <v>33</v>
      </c>
      <c r="AC23">
        <v>7</v>
      </c>
      <c r="AE23">
        <v>2</v>
      </c>
      <c r="AF23" t="s">
        <v>42</v>
      </c>
      <c r="AG23">
        <v>20</v>
      </c>
      <c r="AH23">
        <v>19</v>
      </c>
      <c r="AJ23">
        <v>2</v>
      </c>
      <c r="AK23" t="s">
        <v>23</v>
      </c>
      <c r="AL23">
        <v>51</v>
      </c>
      <c r="AM23">
        <v>13</v>
      </c>
      <c r="AO23">
        <v>2</v>
      </c>
      <c r="AP23" t="s">
        <v>48</v>
      </c>
      <c r="AQ23">
        <v>41</v>
      </c>
      <c r="AR23">
        <v>7</v>
      </c>
      <c r="AT23">
        <v>1</v>
      </c>
      <c r="AU23" t="s">
        <v>48</v>
      </c>
      <c r="AV23">
        <v>21</v>
      </c>
      <c r="AW23">
        <v>94</v>
      </c>
      <c r="AY23">
        <v>2</v>
      </c>
      <c r="AZ23" t="s">
        <v>23</v>
      </c>
      <c r="BA23">
        <v>35</v>
      </c>
      <c r="BB23">
        <v>28</v>
      </c>
    </row>
    <row r="24" spans="1:54" x14ac:dyDescent="0.25">
      <c r="A24">
        <v>1</v>
      </c>
      <c r="B24" t="s">
        <v>32</v>
      </c>
      <c r="C24">
        <v>26</v>
      </c>
      <c r="D24">
        <v>37</v>
      </c>
      <c r="F24">
        <v>1</v>
      </c>
      <c r="G24" t="s">
        <v>23</v>
      </c>
      <c r="H24">
        <v>21</v>
      </c>
      <c r="I24">
        <v>80</v>
      </c>
      <c r="K24">
        <v>2</v>
      </c>
      <c r="L24" t="s">
        <v>32</v>
      </c>
      <c r="M24">
        <v>36</v>
      </c>
      <c r="N24">
        <v>20</v>
      </c>
      <c r="P24">
        <v>1</v>
      </c>
      <c r="Q24" t="s">
        <v>33</v>
      </c>
      <c r="R24">
        <v>80</v>
      </c>
      <c r="S24">
        <v>20</v>
      </c>
      <c r="U24">
        <v>1</v>
      </c>
      <c r="V24" t="s">
        <v>26</v>
      </c>
      <c r="W24">
        <v>11</v>
      </c>
      <c r="X24">
        <v>59</v>
      </c>
      <c r="Z24">
        <v>1</v>
      </c>
      <c r="AA24" t="s">
        <v>42</v>
      </c>
      <c r="AB24">
        <v>30</v>
      </c>
      <c r="AC24">
        <v>10</v>
      </c>
      <c r="AE24">
        <v>2</v>
      </c>
      <c r="AF24" t="s">
        <v>23</v>
      </c>
      <c r="AG24">
        <v>33</v>
      </c>
      <c r="AH24">
        <v>20</v>
      </c>
      <c r="AJ24">
        <v>2</v>
      </c>
      <c r="AK24" t="s">
        <v>43</v>
      </c>
      <c r="AL24">
        <v>21</v>
      </c>
      <c r="AM24">
        <v>13</v>
      </c>
      <c r="AO24">
        <v>2</v>
      </c>
      <c r="AP24" t="s">
        <v>48</v>
      </c>
      <c r="AQ24">
        <v>20</v>
      </c>
      <c r="AR24">
        <v>7</v>
      </c>
      <c r="AT24">
        <v>2</v>
      </c>
      <c r="AU24" t="s">
        <v>23</v>
      </c>
      <c r="AV24">
        <v>7</v>
      </c>
      <c r="AW24">
        <v>20</v>
      </c>
      <c r="AY24">
        <v>2</v>
      </c>
      <c r="AZ24" t="s">
        <v>49</v>
      </c>
      <c r="BA24">
        <v>15</v>
      </c>
      <c r="BB24">
        <v>38</v>
      </c>
    </row>
    <row r="25" spans="1:54" x14ac:dyDescent="0.25">
      <c r="A25">
        <v>1</v>
      </c>
      <c r="B25" t="s">
        <v>23</v>
      </c>
      <c r="C25">
        <v>26</v>
      </c>
      <c r="D25">
        <v>37</v>
      </c>
      <c r="F25">
        <v>2</v>
      </c>
      <c r="G25" t="s">
        <v>23</v>
      </c>
      <c r="H25">
        <v>45</v>
      </c>
      <c r="I25">
        <v>2</v>
      </c>
      <c r="K25">
        <v>2</v>
      </c>
      <c r="L25" t="s">
        <v>32</v>
      </c>
      <c r="M25">
        <v>46</v>
      </c>
      <c r="N25">
        <v>24</v>
      </c>
      <c r="P25">
        <v>1</v>
      </c>
      <c r="Q25" t="s">
        <v>26</v>
      </c>
      <c r="R25">
        <v>2</v>
      </c>
      <c r="S25">
        <v>31</v>
      </c>
      <c r="U25">
        <v>1</v>
      </c>
      <c r="V25" t="s">
        <v>26</v>
      </c>
      <c r="W25">
        <v>34</v>
      </c>
      <c r="X25">
        <v>1</v>
      </c>
      <c r="Z25">
        <v>1</v>
      </c>
      <c r="AA25" t="s">
        <v>43</v>
      </c>
      <c r="AB25">
        <v>30</v>
      </c>
      <c r="AC25">
        <v>10</v>
      </c>
      <c r="AE25">
        <v>2</v>
      </c>
      <c r="AF25" t="s">
        <v>23</v>
      </c>
      <c r="AG25">
        <v>50</v>
      </c>
      <c r="AH25">
        <v>20</v>
      </c>
      <c r="AJ25">
        <v>2</v>
      </c>
      <c r="AK25" t="s">
        <v>23</v>
      </c>
      <c r="AL25">
        <v>20</v>
      </c>
      <c r="AM25">
        <v>14</v>
      </c>
      <c r="AO25">
        <v>2</v>
      </c>
      <c r="AP25" t="s">
        <v>49</v>
      </c>
      <c r="AQ25">
        <v>12</v>
      </c>
      <c r="AR25">
        <v>7</v>
      </c>
      <c r="AT25">
        <v>2</v>
      </c>
      <c r="AU25" t="s">
        <v>23</v>
      </c>
      <c r="AV25">
        <v>25</v>
      </c>
      <c r="AW25">
        <v>30</v>
      </c>
      <c r="AY25">
        <v>2</v>
      </c>
      <c r="AZ25" t="s">
        <v>23</v>
      </c>
      <c r="BA25">
        <v>35</v>
      </c>
      <c r="BB25">
        <v>43</v>
      </c>
    </row>
    <row r="26" spans="1:54" x14ac:dyDescent="0.25">
      <c r="A26">
        <v>1</v>
      </c>
      <c r="B26" t="s">
        <v>23</v>
      </c>
      <c r="C26">
        <v>10</v>
      </c>
      <c r="D26">
        <v>47</v>
      </c>
      <c r="F26">
        <v>2</v>
      </c>
      <c r="G26" t="s">
        <v>23</v>
      </c>
      <c r="H26">
        <v>30</v>
      </c>
      <c r="I26">
        <v>3</v>
      </c>
      <c r="K26">
        <v>2</v>
      </c>
      <c r="L26" t="s">
        <v>26</v>
      </c>
      <c r="M26">
        <v>34</v>
      </c>
      <c r="N26">
        <v>24</v>
      </c>
      <c r="P26">
        <v>1</v>
      </c>
      <c r="Q26" t="s">
        <v>33</v>
      </c>
      <c r="R26">
        <v>2</v>
      </c>
      <c r="S26">
        <v>21</v>
      </c>
      <c r="U26">
        <v>1</v>
      </c>
      <c r="V26" t="s">
        <v>26</v>
      </c>
      <c r="W26">
        <v>33</v>
      </c>
      <c r="X26">
        <v>2</v>
      </c>
      <c r="Z26">
        <v>1</v>
      </c>
      <c r="AA26" t="s">
        <v>43</v>
      </c>
      <c r="AB26">
        <v>30</v>
      </c>
      <c r="AC26">
        <v>15</v>
      </c>
      <c r="AE26">
        <v>2</v>
      </c>
      <c r="AF26" t="s">
        <v>23</v>
      </c>
      <c r="AG26">
        <v>35</v>
      </c>
      <c r="AH26">
        <v>23</v>
      </c>
      <c r="AJ26">
        <v>2</v>
      </c>
      <c r="AK26" t="s">
        <v>43</v>
      </c>
      <c r="AL26">
        <v>7</v>
      </c>
      <c r="AM26">
        <v>14</v>
      </c>
      <c r="AO26">
        <v>2</v>
      </c>
      <c r="AP26" t="s">
        <v>49</v>
      </c>
      <c r="AQ26">
        <v>12</v>
      </c>
      <c r="AR26">
        <v>7</v>
      </c>
      <c r="AT26">
        <v>2</v>
      </c>
      <c r="AU26" t="s">
        <v>23</v>
      </c>
      <c r="AV26">
        <v>32</v>
      </c>
      <c r="AW26">
        <v>33</v>
      </c>
      <c r="AY26">
        <v>2</v>
      </c>
      <c r="AZ26" t="s">
        <v>23</v>
      </c>
      <c r="BA26">
        <v>20</v>
      </c>
      <c r="BB26">
        <v>63</v>
      </c>
    </row>
    <row r="27" spans="1:54" x14ac:dyDescent="0.25">
      <c r="A27">
        <v>1</v>
      </c>
      <c r="B27" t="s">
        <v>32</v>
      </c>
      <c r="C27">
        <v>24</v>
      </c>
      <c r="D27">
        <v>52</v>
      </c>
      <c r="F27">
        <v>2</v>
      </c>
      <c r="G27" t="s">
        <v>23</v>
      </c>
      <c r="H27">
        <v>29</v>
      </c>
      <c r="I27">
        <v>4</v>
      </c>
      <c r="K27">
        <v>2</v>
      </c>
      <c r="L27" t="s">
        <v>32</v>
      </c>
      <c r="M27">
        <v>25</v>
      </c>
      <c r="N27">
        <v>34</v>
      </c>
      <c r="P27">
        <v>1</v>
      </c>
      <c r="Q27" t="s">
        <v>26</v>
      </c>
      <c r="R27">
        <v>3</v>
      </c>
      <c r="S27">
        <v>18</v>
      </c>
      <c r="U27">
        <v>1</v>
      </c>
      <c r="V27" t="s">
        <v>26</v>
      </c>
      <c r="W27">
        <v>61</v>
      </c>
      <c r="X27">
        <v>4</v>
      </c>
      <c r="Z27">
        <v>1</v>
      </c>
      <c r="AA27" t="s">
        <v>42</v>
      </c>
      <c r="AB27">
        <v>20</v>
      </c>
      <c r="AC27">
        <v>20</v>
      </c>
      <c r="AE27">
        <v>2</v>
      </c>
      <c r="AF27" t="s">
        <v>23</v>
      </c>
      <c r="AG27">
        <v>25</v>
      </c>
      <c r="AH27">
        <v>28</v>
      </c>
      <c r="AJ27">
        <v>2</v>
      </c>
      <c r="AK27" t="s">
        <v>23</v>
      </c>
      <c r="AL27">
        <v>19</v>
      </c>
      <c r="AM27">
        <v>15</v>
      </c>
      <c r="AO27">
        <v>2</v>
      </c>
      <c r="AP27" t="s">
        <v>49</v>
      </c>
      <c r="AQ27">
        <v>19</v>
      </c>
      <c r="AR27">
        <v>12</v>
      </c>
      <c r="AT27">
        <v>2</v>
      </c>
      <c r="AU27" t="s">
        <v>23</v>
      </c>
      <c r="AV27">
        <v>30</v>
      </c>
      <c r="AW27">
        <v>40</v>
      </c>
      <c r="AY27">
        <v>2</v>
      </c>
      <c r="AZ27" t="s">
        <v>49</v>
      </c>
      <c r="BA27">
        <v>35</v>
      </c>
      <c r="BB27">
        <v>63</v>
      </c>
    </row>
    <row r="28" spans="1:54" x14ac:dyDescent="0.25">
      <c r="A28">
        <v>1</v>
      </c>
      <c r="B28" t="s">
        <v>23</v>
      </c>
      <c r="C28">
        <v>32</v>
      </c>
      <c r="D28">
        <v>57</v>
      </c>
      <c r="F28">
        <v>2</v>
      </c>
      <c r="G28" t="s">
        <v>23</v>
      </c>
      <c r="H28">
        <v>21</v>
      </c>
      <c r="I28">
        <v>5</v>
      </c>
      <c r="K28">
        <v>2</v>
      </c>
      <c r="L28" t="s">
        <v>26</v>
      </c>
      <c r="M28">
        <v>27</v>
      </c>
      <c r="N28">
        <v>35</v>
      </c>
      <c r="P28">
        <v>1</v>
      </c>
      <c r="Q28" t="s">
        <v>26</v>
      </c>
      <c r="R28">
        <v>4</v>
      </c>
      <c r="S28">
        <v>29</v>
      </c>
      <c r="U28">
        <v>1</v>
      </c>
      <c r="V28" t="s">
        <v>32</v>
      </c>
      <c r="W28">
        <v>30</v>
      </c>
      <c r="X28">
        <v>5</v>
      </c>
      <c r="Z28">
        <v>1</v>
      </c>
      <c r="AA28" t="s">
        <v>42</v>
      </c>
      <c r="AB28">
        <v>20</v>
      </c>
      <c r="AC28">
        <v>20</v>
      </c>
      <c r="AE28">
        <v>2</v>
      </c>
      <c r="AF28" t="s">
        <v>42</v>
      </c>
      <c r="AG28">
        <v>24</v>
      </c>
      <c r="AH28">
        <v>29</v>
      </c>
      <c r="AJ28">
        <v>2</v>
      </c>
      <c r="AK28" t="s">
        <v>23</v>
      </c>
      <c r="AL28">
        <v>59</v>
      </c>
      <c r="AM28">
        <v>25</v>
      </c>
      <c r="AO28">
        <v>2</v>
      </c>
      <c r="AP28" t="s">
        <v>48</v>
      </c>
      <c r="AQ28">
        <v>22</v>
      </c>
      <c r="AR28">
        <v>12</v>
      </c>
      <c r="AT28">
        <v>2</v>
      </c>
      <c r="AU28" t="s">
        <v>23</v>
      </c>
      <c r="AV28">
        <v>35</v>
      </c>
      <c r="AW28">
        <v>40</v>
      </c>
      <c r="AY28">
        <v>2</v>
      </c>
      <c r="AZ28" t="s">
        <v>23</v>
      </c>
      <c r="BA28">
        <v>20</v>
      </c>
      <c r="BB28">
        <v>63</v>
      </c>
    </row>
    <row r="29" spans="1:54" x14ac:dyDescent="0.25">
      <c r="A29">
        <v>1</v>
      </c>
      <c r="B29" t="s">
        <v>23</v>
      </c>
      <c r="C29">
        <v>40</v>
      </c>
      <c r="D29">
        <v>57</v>
      </c>
      <c r="F29">
        <v>2</v>
      </c>
      <c r="G29" t="s">
        <v>23</v>
      </c>
      <c r="H29">
        <v>49</v>
      </c>
      <c r="I29">
        <v>6</v>
      </c>
      <c r="K29">
        <v>2</v>
      </c>
      <c r="L29" t="s">
        <v>32</v>
      </c>
      <c r="M29">
        <v>7</v>
      </c>
      <c r="N29">
        <v>41</v>
      </c>
      <c r="P29">
        <v>1</v>
      </c>
      <c r="Q29" t="s">
        <v>26</v>
      </c>
      <c r="R29">
        <v>4</v>
      </c>
      <c r="S29">
        <v>29</v>
      </c>
      <c r="U29">
        <v>1</v>
      </c>
      <c r="V29" t="s">
        <v>23</v>
      </c>
      <c r="W29">
        <v>40</v>
      </c>
      <c r="X29">
        <v>5</v>
      </c>
      <c r="Z29">
        <v>1</v>
      </c>
      <c r="AA29" t="s">
        <v>42</v>
      </c>
      <c r="AB29">
        <v>21</v>
      </c>
      <c r="AC29">
        <v>24</v>
      </c>
      <c r="AE29">
        <v>2</v>
      </c>
      <c r="AF29" t="s">
        <v>23</v>
      </c>
      <c r="AG29">
        <v>31</v>
      </c>
      <c r="AH29">
        <v>32</v>
      </c>
      <c r="AJ29">
        <v>2</v>
      </c>
      <c r="AK29" t="s">
        <v>43</v>
      </c>
      <c r="AL29">
        <v>40</v>
      </c>
      <c r="AM29">
        <v>34</v>
      </c>
      <c r="AO29">
        <v>2</v>
      </c>
      <c r="AP29" t="s">
        <v>48</v>
      </c>
      <c r="AQ29">
        <v>20</v>
      </c>
      <c r="AR29">
        <v>14</v>
      </c>
      <c r="AT29">
        <v>2</v>
      </c>
      <c r="AU29" t="s">
        <v>23</v>
      </c>
      <c r="AV29">
        <v>20</v>
      </c>
      <c r="AW29">
        <v>45</v>
      </c>
      <c r="AY29">
        <v>2</v>
      </c>
      <c r="AZ29" t="s">
        <v>23</v>
      </c>
      <c r="BA29">
        <v>25</v>
      </c>
      <c r="BB29">
        <v>68</v>
      </c>
    </row>
    <row r="30" spans="1:54" x14ac:dyDescent="0.25">
      <c r="A30">
        <v>1</v>
      </c>
      <c r="B30" t="s">
        <v>23</v>
      </c>
      <c r="C30">
        <v>25</v>
      </c>
      <c r="D30">
        <v>60</v>
      </c>
      <c r="F30">
        <v>2</v>
      </c>
      <c r="G30" t="s">
        <v>23</v>
      </c>
      <c r="H30">
        <v>23</v>
      </c>
      <c r="I30">
        <v>10</v>
      </c>
      <c r="K30">
        <v>2</v>
      </c>
      <c r="L30" t="s">
        <v>26</v>
      </c>
      <c r="M30">
        <v>32</v>
      </c>
      <c r="N30">
        <v>60</v>
      </c>
      <c r="P30">
        <v>1</v>
      </c>
      <c r="Q30" t="s">
        <v>26</v>
      </c>
      <c r="R30">
        <v>5</v>
      </c>
      <c r="S30">
        <v>28</v>
      </c>
      <c r="U30">
        <v>1</v>
      </c>
      <c r="V30" t="s">
        <v>32</v>
      </c>
      <c r="W30">
        <v>49</v>
      </c>
      <c r="X30">
        <v>6</v>
      </c>
      <c r="Z30">
        <v>1</v>
      </c>
      <c r="AA30" t="s">
        <v>42</v>
      </c>
      <c r="AB30">
        <v>39</v>
      </c>
      <c r="AC30">
        <v>26</v>
      </c>
      <c r="AE30">
        <v>2</v>
      </c>
      <c r="AF30" t="s">
        <v>42</v>
      </c>
      <c r="AG30">
        <v>18</v>
      </c>
      <c r="AH30">
        <v>35</v>
      </c>
      <c r="AJ30">
        <v>2</v>
      </c>
      <c r="AK30" t="s">
        <v>23</v>
      </c>
      <c r="AL30">
        <v>45</v>
      </c>
      <c r="AM30">
        <v>34</v>
      </c>
      <c r="AO30">
        <v>2</v>
      </c>
      <c r="AP30" t="s">
        <v>48</v>
      </c>
      <c r="AQ30">
        <v>16</v>
      </c>
      <c r="AR30">
        <v>16</v>
      </c>
      <c r="AT30">
        <v>2</v>
      </c>
      <c r="AU30" t="s">
        <v>23</v>
      </c>
      <c r="AV30">
        <v>32</v>
      </c>
      <c r="AW30">
        <v>45</v>
      </c>
      <c r="AY30">
        <v>2</v>
      </c>
      <c r="AZ30" t="s">
        <v>49</v>
      </c>
      <c r="BA30">
        <v>30</v>
      </c>
      <c r="BB30">
        <v>78</v>
      </c>
    </row>
    <row r="31" spans="1:54" x14ac:dyDescent="0.25">
      <c r="A31">
        <v>1</v>
      </c>
      <c r="B31" t="s">
        <v>32</v>
      </c>
      <c r="C31">
        <v>37</v>
      </c>
      <c r="D31">
        <v>60</v>
      </c>
      <c r="F31">
        <v>2</v>
      </c>
      <c r="G31" t="s">
        <v>23</v>
      </c>
      <c r="H31">
        <v>33</v>
      </c>
      <c r="I31">
        <v>12</v>
      </c>
      <c r="K31">
        <v>2</v>
      </c>
      <c r="L31" t="s">
        <v>26</v>
      </c>
      <c r="M31">
        <v>6</v>
      </c>
      <c r="N31">
        <v>67</v>
      </c>
      <c r="P31">
        <v>1</v>
      </c>
      <c r="Q31" t="s">
        <v>33</v>
      </c>
      <c r="R31">
        <v>5</v>
      </c>
      <c r="S31">
        <v>28</v>
      </c>
      <c r="U31">
        <v>1</v>
      </c>
      <c r="V31" t="s">
        <v>32</v>
      </c>
      <c r="W31">
        <v>34</v>
      </c>
      <c r="X31">
        <v>6</v>
      </c>
      <c r="Z31">
        <v>1</v>
      </c>
      <c r="AA31" t="s">
        <v>42</v>
      </c>
      <c r="AB31">
        <v>13</v>
      </c>
      <c r="AC31">
        <v>27</v>
      </c>
      <c r="AE31">
        <v>2</v>
      </c>
      <c r="AF31" t="s">
        <v>42</v>
      </c>
      <c r="AG31">
        <v>52</v>
      </c>
      <c r="AH31">
        <v>35</v>
      </c>
      <c r="AJ31">
        <v>2</v>
      </c>
      <c r="AK31" t="s">
        <v>23</v>
      </c>
      <c r="AL31">
        <v>60</v>
      </c>
      <c r="AM31">
        <v>49</v>
      </c>
      <c r="AO31">
        <v>2</v>
      </c>
      <c r="AP31" t="s">
        <v>49</v>
      </c>
      <c r="AQ31">
        <v>8</v>
      </c>
      <c r="AR31">
        <v>19</v>
      </c>
      <c r="AT31">
        <v>2</v>
      </c>
      <c r="AU31" t="s">
        <v>48</v>
      </c>
      <c r="AV31">
        <v>20</v>
      </c>
      <c r="AW31">
        <v>55</v>
      </c>
      <c r="AY31">
        <v>2</v>
      </c>
      <c r="AZ31" t="s">
        <v>49</v>
      </c>
      <c r="BA31">
        <v>10</v>
      </c>
      <c r="BB31">
        <v>83</v>
      </c>
    </row>
    <row r="32" spans="1:54" x14ac:dyDescent="0.25">
      <c r="A32">
        <v>1</v>
      </c>
      <c r="B32" t="s">
        <v>32</v>
      </c>
      <c r="C32">
        <v>44</v>
      </c>
      <c r="D32">
        <v>63</v>
      </c>
      <c r="F32">
        <v>2</v>
      </c>
      <c r="G32" t="s">
        <v>23</v>
      </c>
      <c r="H32">
        <v>30</v>
      </c>
      <c r="I32">
        <v>13</v>
      </c>
      <c r="K32">
        <v>2</v>
      </c>
      <c r="L32" t="s">
        <v>26</v>
      </c>
      <c r="M32">
        <v>20</v>
      </c>
      <c r="N32">
        <v>84</v>
      </c>
      <c r="P32">
        <v>1</v>
      </c>
      <c r="Q32" t="s">
        <v>33</v>
      </c>
      <c r="R32">
        <v>5</v>
      </c>
      <c r="S32">
        <v>28</v>
      </c>
      <c r="U32">
        <v>1</v>
      </c>
      <c r="V32" t="s">
        <v>26</v>
      </c>
      <c r="W32">
        <v>62</v>
      </c>
      <c r="X32">
        <v>7</v>
      </c>
      <c r="Z32">
        <v>1</v>
      </c>
      <c r="AA32" t="s">
        <v>43</v>
      </c>
      <c r="AB32">
        <v>13</v>
      </c>
      <c r="AC32">
        <v>27</v>
      </c>
      <c r="AE32">
        <v>2</v>
      </c>
      <c r="AF32" t="s">
        <v>42</v>
      </c>
      <c r="AG32">
        <v>38</v>
      </c>
      <c r="AH32">
        <v>40</v>
      </c>
      <c r="AJ32">
        <v>2</v>
      </c>
      <c r="AK32" t="s">
        <v>23</v>
      </c>
      <c r="AL32">
        <v>32</v>
      </c>
      <c r="AM32">
        <v>52</v>
      </c>
      <c r="AO32">
        <v>2</v>
      </c>
      <c r="AP32" t="s">
        <v>49</v>
      </c>
      <c r="AQ32">
        <v>18</v>
      </c>
      <c r="AR32">
        <v>20</v>
      </c>
      <c r="AT32">
        <v>2</v>
      </c>
      <c r="AU32" t="s">
        <v>23</v>
      </c>
      <c r="AV32">
        <v>35</v>
      </c>
      <c r="AW32">
        <v>65</v>
      </c>
      <c r="AY32">
        <v>2</v>
      </c>
      <c r="AZ32" t="s">
        <v>23</v>
      </c>
      <c r="BA32">
        <v>25</v>
      </c>
      <c r="BB32">
        <v>83</v>
      </c>
    </row>
    <row r="33" spans="1:54" x14ac:dyDescent="0.25">
      <c r="A33">
        <v>1</v>
      </c>
      <c r="B33" t="s">
        <v>23</v>
      </c>
      <c r="C33">
        <v>21</v>
      </c>
      <c r="D33">
        <v>76</v>
      </c>
      <c r="F33">
        <v>2</v>
      </c>
      <c r="G33" t="s">
        <v>23</v>
      </c>
      <c r="H33">
        <v>32</v>
      </c>
      <c r="I33">
        <v>15</v>
      </c>
      <c r="K33">
        <v>2</v>
      </c>
      <c r="L33" t="s">
        <v>26</v>
      </c>
      <c r="M33">
        <v>33</v>
      </c>
      <c r="N33">
        <v>85</v>
      </c>
      <c r="P33">
        <v>1</v>
      </c>
      <c r="Q33" t="s">
        <v>26</v>
      </c>
      <c r="R33">
        <v>8</v>
      </c>
      <c r="S33">
        <v>40</v>
      </c>
      <c r="U33">
        <v>1</v>
      </c>
      <c r="V33" t="s">
        <v>32</v>
      </c>
      <c r="W33">
        <v>35</v>
      </c>
      <c r="X33">
        <v>9</v>
      </c>
      <c r="Z33">
        <v>1</v>
      </c>
      <c r="AA33" t="s">
        <v>42</v>
      </c>
      <c r="AB33">
        <v>34</v>
      </c>
      <c r="AC33">
        <v>29</v>
      </c>
      <c r="AE33">
        <v>2</v>
      </c>
      <c r="AF33" t="s">
        <v>42</v>
      </c>
      <c r="AG33">
        <v>58</v>
      </c>
      <c r="AH33">
        <v>40</v>
      </c>
      <c r="AJ33">
        <v>2</v>
      </c>
      <c r="AK33" t="s">
        <v>23</v>
      </c>
      <c r="AL33">
        <v>17</v>
      </c>
      <c r="AM33">
        <v>64</v>
      </c>
      <c r="AO33">
        <v>2</v>
      </c>
      <c r="AP33" t="s">
        <v>48</v>
      </c>
      <c r="AQ33">
        <v>13</v>
      </c>
      <c r="AR33">
        <v>27</v>
      </c>
      <c r="AT33">
        <v>2</v>
      </c>
      <c r="AU33" t="s">
        <v>23</v>
      </c>
      <c r="AV33">
        <v>35</v>
      </c>
      <c r="AW33">
        <v>65</v>
      </c>
      <c r="AY33">
        <v>2</v>
      </c>
      <c r="AZ33" t="s">
        <v>49</v>
      </c>
      <c r="BA33">
        <v>21</v>
      </c>
      <c r="BB33">
        <v>93</v>
      </c>
    </row>
    <row r="34" spans="1:54" x14ac:dyDescent="0.25">
      <c r="A34">
        <v>1</v>
      </c>
      <c r="B34" t="s">
        <v>32</v>
      </c>
      <c r="C34">
        <v>8</v>
      </c>
      <c r="D34">
        <v>77</v>
      </c>
      <c r="F34">
        <v>2</v>
      </c>
      <c r="G34" t="s">
        <v>33</v>
      </c>
      <c r="H34">
        <v>9</v>
      </c>
      <c r="I34">
        <v>24</v>
      </c>
      <c r="K34">
        <v>2</v>
      </c>
      <c r="L34" t="s">
        <v>32</v>
      </c>
      <c r="M34">
        <v>15</v>
      </c>
      <c r="N34">
        <v>90</v>
      </c>
      <c r="P34">
        <v>1</v>
      </c>
      <c r="Q34" t="s">
        <v>26</v>
      </c>
      <c r="R34">
        <v>9</v>
      </c>
      <c r="S34">
        <v>33</v>
      </c>
      <c r="U34">
        <v>1</v>
      </c>
      <c r="V34" t="s">
        <v>23</v>
      </c>
      <c r="W34">
        <v>45</v>
      </c>
      <c r="X34">
        <v>10</v>
      </c>
      <c r="Z34">
        <v>1</v>
      </c>
      <c r="AA34" t="s">
        <v>43</v>
      </c>
      <c r="AB34">
        <v>30</v>
      </c>
      <c r="AC34">
        <v>40</v>
      </c>
      <c r="AE34">
        <v>2</v>
      </c>
      <c r="AF34" t="s">
        <v>23</v>
      </c>
      <c r="AG34">
        <v>45</v>
      </c>
      <c r="AH34">
        <v>53</v>
      </c>
      <c r="AJ34">
        <v>2</v>
      </c>
      <c r="AK34" t="s">
        <v>43</v>
      </c>
      <c r="AL34">
        <v>43</v>
      </c>
      <c r="AM34">
        <v>64</v>
      </c>
      <c r="AO34">
        <v>2</v>
      </c>
      <c r="AP34" t="s">
        <v>49</v>
      </c>
      <c r="AQ34">
        <v>24</v>
      </c>
      <c r="AR34">
        <v>34</v>
      </c>
      <c r="AT34">
        <v>2</v>
      </c>
      <c r="AU34" t="s">
        <v>48</v>
      </c>
      <c r="AV34">
        <v>10</v>
      </c>
      <c r="AW34">
        <v>75</v>
      </c>
      <c r="AY34">
        <v>2</v>
      </c>
      <c r="AZ34" t="s">
        <v>23</v>
      </c>
      <c r="BA34">
        <v>40</v>
      </c>
      <c r="BB34">
        <v>93</v>
      </c>
    </row>
    <row r="35" spans="1:54" x14ac:dyDescent="0.25">
      <c r="A35">
        <v>1</v>
      </c>
      <c r="B35" t="s">
        <v>23</v>
      </c>
      <c r="C35">
        <v>47</v>
      </c>
      <c r="D35">
        <v>77</v>
      </c>
      <c r="F35">
        <v>2</v>
      </c>
      <c r="G35" t="s">
        <v>23</v>
      </c>
      <c r="H35">
        <v>40</v>
      </c>
      <c r="I35">
        <v>25</v>
      </c>
      <c r="K35">
        <v>2</v>
      </c>
      <c r="L35" t="s">
        <v>26</v>
      </c>
      <c r="M35">
        <v>32</v>
      </c>
      <c r="N35">
        <v>1</v>
      </c>
      <c r="P35">
        <v>1</v>
      </c>
      <c r="Q35" t="s">
        <v>26</v>
      </c>
      <c r="R35">
        <v>13</v>
      </c>
      <c r="S35">
        <v>35</v>
      </c>
      <c r="U35">
        <v>1</v>
      </c>
      <c r="V35" t="s">
        <v>33</v>
      </c>
      <c r="W35">
        <v>20</v>
      </c>
      <c r="X35">
        <v>10</v>
      </c>
      <c r="Z35">
        <v>1</v>
      </c>
      <c r="AA35" t="s">
        <v>43</v>
      </c>
      <c r="AB35">
        <v>21</v>
      </c>
      <c r="AC35">
        <v>42</v>
      </c>
      <c r="AE35">
        <v>2</v>
      </c>
      <c r="AF35" t="s">
        <v>23</v>
      </c>
      <c r="AG35">
        <v>34</v>
      </c>
      <c r="AH35">
        <v>53</v>
      </c>
      <c r="AJ35">
        <v>2</v>
      </c>
      <c r="AK35" t="s">
        <v>43</v>
      </c>
      <c r="AL35">
        <v>55</v>
      </c>
      <c r="AM35">
        <v>64</v>
      </c>
      <c r="AO35">
        <v>2</v>
      </c>
      <c r="AP35" t="s">
        <v>48</v>
      </c>
      <c r="AQ35">
        <v>40</v>
      </c>
      <c r="AR35">
        <v>40</v>
      </c>
      <c r="AT35">
        <v>2</v>
      </c>
      <c r="AU35" t="s">
        <v>23</v>
      </c>
      <c r="AV35">
        <v>30</v>
      </c>
      <c r="AW35">
        <v>75</v>
      </c>
      <c r="AY35">
        <v>2</v>
      </c>
      <c r="AZ35" t="s">
        <v>23</v>
      </c>
      <c r="BA35">
        <v>29</v>
      </c>
      <c r="BB35">
        <v>114</v>
      </c>
    </row>
    <row r="36" spans="1:54" x14ac:dyDescent="0.25">
      <c r="A36">
        <v>1</v>
      </c>
      <c r="B36" t="s">
        <v>32</v>
      </c>
      <c r="C36">
        <v>22</v>
      </c>
      <c r="D36">
        <v>85</v>
      </c>
      <c r="F36">
        <v>2</v>
      </c>
      <c r="G36" t="s">
        <v>23</v>
      </c>
      <c r="H36">
        <v>32</v>
      </c>
      <c r="I36">
        <v>33</v>
      </c>
      <c r="K36">
        <v>2</v>
      </c>
      <c r="L36" t="s">
        <v>26</v>
      </c>
      <c r="M36">
        <v>31</v>
      </c>
      <c r="N36">
        <v>2</v>
      </c>
      <c r="P36">
        <v>1</v>
      </c>
      <c r="Q36" t="s">
        <v>26</v>
      </c>
      <c r="R36">
        <v>15</v>
      </c>
      <c r="S36">
        <v>23</v>
      </c>
      <c r="U36">
        <v>1</v>
      </c>
      <c r="V36" t="s">
        <v>23</v>
      </c>
      <c r="W36">
        <v>42</v>
      </c>
      <c r="X36">
        <v>25</v>
      </c>
      <c r="Z36">
        <v>1</v>
      </c>
      <c r="AA36" t="s">
        <v>43</v>
      </c>
      <c r="AB36">
        <v>13</v>
      </c>
      <c r="AC36">
        <v>42</v>
      </c>
      <c r="AE36">
        <v>2</v>
      </c>
      <c r="AF36" t="s">
        <v>42</v>
      </c>
      <c r="AG36">
        <v>31</v>
      </c>
      <c r="AH36">
        <v>58</v>
      </c>
      <c r="AJ36">
        <v>3</v>
      </c>
      <c r="AK36" t="s">
        <v>43</v>
      </c>
      <c r="AL36">
        <v>32</v>
      </c>
      <c r="AM36">
        <v>4</v>
      </c>
      <c r="AO36">
        <v>2</v>
      </c>
      <c r="AP36" t="s">
        <v>48</v>
      </c>
      <c r="AQ36">
        <v>33</v>
      </c>
      <c r="AR36">
        <v>40</v>
      </c>
      <c r="AT36">
        <v>2</v>
      </c>
      <c r="AU36" t="s">
        <v>48</v>
      </c>
      <c r="AV36">
        <v>25</v>
      </c>
      <c r="AW36">
        <v>75</v>
      </c>
      <c r="AY36">
        <v>2</v>
      </c>
      <c r="AZ36" t="s">
        <v>23</v>
      </c>
      <c r="BA36">
        <v>46</v>
      </c>
      <c r="BB36">
        <v>122</v>
      </c>
    </row>
    <row r="37" spans="1:54" x14ac:dyDescent="0.25">
      <c r="A37">
        <v>1</v>
      </c>
      <c r="B37" t="s">
        <v>23</v>
      </c>
      <c r="C37">
        <v>32</v>
      </c>
      <c r="D37">
        <v>92</v>
      </c>
      <c r="F37">
        <v>2</v>
      </c>
      <c r="G37" t="s">
        <v>33</v>
      </c>
      <c r="H37">
        <v>30</v>
      </c>
      <c r="I37">
        <v>35</v>
      </c>
      <c r="K37">
        <v>2</v>
      </c>
      <c r="L37" t="s">
        <v>32</v>
      </c>
      <c r="M37">
        <v>25</v>
      </c>
      <c r="N37">
        <v>5</v>
      </c>
      <c r="P37">
        <v>1</v>
      </c>
      <c r="Q37" t="s">
        <v>26</v>
      </c>
      <c r="R37">
        <v>23</v>
      </c>
      <c r="S37">
        <v>10</v>
      </c>
      <c r="U37">
        <v>1</v>
      </c>
      <c r="V37" t="s">
        <v>32</v>
      </c>
      <c r="W37">
        <v>45</v>
      </c>
      <c r="X37">
        <v>30</v>
      </c>
      <c r="Z37">
        <v>1</v>
      </c>
      <c r="AA37" t="s">
        <v>42</v>
      </c>
      <c r="AB37">
        <v>48</v>
      </c>
      <c r="AC37">
        <v>42</v>
      </c>
      <c r="AE37">
        <v>2</v>
      </c>
      <c r="AF37" t="s">
        <v>23</v>
      </c>
      <c r="AG37">
        <v>5</v>
      </c>
      <c r="AH37">
        <v>58</v>
      </c>
      <c r="AJ37">
        <v>3</v>
      </c>
      <c r="AK37" t="s">
        <v>43</v>
      </c>
      <c r="AL37">
        <v>31</v>
      </c>
      <c r="AM37">
        <v>5</v>
      </c>
      <c r="AO37">
        <v>2</v>
      </c>
      <c r="AP37" t="s">
        <v>48</v>
      </c>
      <c r="AQ37">
        <v>19</v>
      </c>
      <c r="AR37">
        <v>48</v>
      </c>
      <c r="AT37">
        <v>2</v>
      </c>
      <c r="AU37" t="s">
        <v>48</v>
      </c>
      <c r="AV37">
        <v>25</v>
      </c>
      <c r="AW37">
        <v>75</v>
      </c>
      <c r="AY37">
        <v>2</v>
      </c>
      <c r="AZ37" t="s">
        <v>49</v>
      </c>
      <c r="BA37">
        <v>48</v>
      </c>
      <c r="BB37">
        <v>143</v>
      </c>
    </row>
    <row r="38" spans="1:54" x14ac:dyDescent="0.25">
      <c r="A38">
        <v>1</v>
      </c>
      <c r="B38" t="s">
        <v>32</v>
      </c>
      <c r="C38">
        <v>32</v>
      </c>
      <c r="D38">
        <v>92</v>
      </c>
      <c r="F38">
        <v>2</v>
      </c>
      <c r="G38" t="s">
        <v>23</v>
      </c>
      <c r="H38">
        <v>22</v>
      </c>
      <c r="I38">
        <v>43</v>
      </c>
      <c r="K38">
        <v>2</v>
      </c>
      <c r="L38" t="s">
        <v>32</v>
      </c>
      <c r="M38">
        <v>28</v>
      </c>
      <c r="N38">
        <v>5</v>
      </c>
      <c r="P38">
        <v>1</v>
      </c>
      <c r="Q38" t="s">
        <v>33</v>
      </c>
      <c r="R38">
        <v>23</v>
      </c>
      <c r="S38">
        <v>50</v>
      </c>
      <c r="U38">
        <v>1</v>
      </c>
      <c r="V38" t="s">
        <v>26</v>
      </c>
      <c r="W38">
        <v>13</v>
      </c>
      <c r="X38">
        <v>30</v>
      </c>
      <c r="Z38">
        <v>1</v>
      </c>
      <c r="AA38" t="s">
        <v>43</v>
      </c>
      <c r="AB38">
        <v>27</v>
      </c>
      <c r="AC38">
        <v>48</v>
      </c>
      <c r="AE38">
        <v>2</v>
      </c>
      <c r="AF38" t="s">
        <v>42</v>
      </c>
      <c r="AG38">
        <v>30</v>
      </c>
      <c r="AH38">
        <v>68</v>
      </c>
      <c r="AJ38">
        <v>3</v>
      </c>
      <c r="AK38" t="s">
        <v>43</v>
      </c>
      <c r="AL38">
        <v>25</v>
      </c>
      <c r="AM38">
        <v>11</v>
      </c>
      <c r="AO38">
        <v>2</v>
      </c>
      <c r="AP38" t="s">
        <v>48</v>
      </c>
      <c r="AQ38">
        <v>17</v>
      </c>
      <c r="AR38">
        <v>56</v>
      </c>
      <c r="AT38">
        <v>2</v>
      </c>
      <c r="AU38" t="s">
        <v>23</v>
      </c>
      <c r="AV38">
        <v>40</v>
      </c>
      <c r="AW38">
        <v>75</v>
      </c>
      <c r="AY38">
        <v>2</v>
      </c>
      <c r="AZ38" t="s">
        <v>49</v>
      </c>
      <c r="BA38">
        <v>100</v>
      </c>
      <c r="BB38">
        <v>148</v>
      </c>
    </row>
    <row r="39" spans="1:54" x14ac:dyDescent="0.25">
      <c r="A39">
        <v>1</v>
      </c>
      <c r="B39" t="s">
        <v>23</v>
      </c>
      <c r="C39">
        <v>40</v>
      </c>
      <c r="D39">
        <v>107</v>
      </c>
      <c r="F39">
        <v>2</v>
      </c>
      <c r="G39" t="s">
        <v>33</v>
      </c>
      <c r="H39">
        <v>22</v>
      </c>
      <c r="I39">
        <v>43</v>
      </c>
      <c r="K39">
        <v>2</v>
      </c>
      <c r="L39" t="s">
        <v>32</v>
      </c>
      <c r="M39">
        <v>13</v>
      </c>
      <c r="N39">
        <v>20</v>
      </c>
      <c r="P39">
        <v>1</v>
      </c>
      <c r="Q39" t="s">
        <v>26</v>
      </c>
      <c r="R39">
        <v>24</v>
      </c>
      <c r="S39">
        <v>34</v>
      </c>
      <c r="U39">
        <v>1</v>
      </c>
      <c r="V39" t="s">
        <v>23</v>
      </c>
      <c r="W39">
        <v>27</v>
      </c>
      <c r="X39">
        <v>38</v>
      </c>
      <c r="Z39">
        <v>1</v>
      </c>
      <c r="AA39" t="s">
        <v>42</v>
      </c>
      <c r="AB39">
        <v>13</v>
      </c>
      <c r="AC39">
        <v>57</v>
      </c>
      <c r="AE39">
        <v>2</v>
      </c>
      <c r="AF39" t="s">
        <v>23</v>
      </c>
      <c r="AG39">
        <v>20</v>
      </c>
      <c r="AH39">
        <v>78</v>
      </c>
      <c r="AJ39">
        <v>3</v>
      </c>
      <c r="AK39" t="s">
        <v>43</v>
      </c>
      <c r="AL39">
        <v>25</v>
      </c>
      <c r="AM39">
        <v>11</v>
      </c>
      <c r="AO39">
        <v>2</v>
      </c>
      <c r="AP39" t="s">
        <v>49</v>
      </c>
      <c r="AQ39">
        <v>33</v>
      </c>
      <c r="AR39">
        <v>3</v>
      </c>
      <c r="AT39">
        <v>2</v>
      </c>
      <c r="AU39" t="s">
        <v>23</v>
      </c>
      <c r="AV39">
        <v>23</v>
      </c>
      <c r="AW39">
        <v>77</v>
      </c>
      <c r="AY39">
        <v>2</v>
      </c>
      <c r="AZ39" t="s">
        <v>23</v>
      </c>
      <c r="BA39">
        <v>35</v>
      </c>
      <c r="BB39">
        <v>148</v>
      </c>
    </row>
    <row r="40" spans="1:54" x14ac:dyDescent="0.25">
      <c r="A40">
        <v>1</v>
      </c>
      <c r="B40" t="s">
        <v>32</v>
      </c>
      <c r="C40">
        <v>43</v>
      </c>
      <c r="D40">
        <v>7</v>
      </c>
      <c r="F40">
        <v>2</v>
      </c>
      <c r="G40" t="s">
        <v>33</v>
      </c>
      <c r="H40">
        <v>18</v>
      </c>
      <c r="I40">
        <v>47</v>
      </c>
      <c r="K40">
        <v>2</v>
      </c>
      <c r="L40" t="s">
        <v>26</v>
      </c>
      <c r="M40">
        <v>25</v>
      </c>
      <c r="N40">
        <v>25</v>
      </c>
      <c r="P40">
        <v>1</v>
      </c>
      <c r="Q40" t="s">
        <v>33</v>
      </c>
      <c r="R40">
        <v>33</v>
      </c>
      <c r="S40">
        <v>25</v>
      </c>
      <c r="U40">
        <v>1</v>
      </c>
      <c r="V40" t="s">
        <v>23</v>
      </c>
      <c r="W40">
        <v>32</v>
      </c>
      <c r="X40">
        <v>45</v>
      </c>
      <c r="Z40">
        <v>2</v>
      </c>
      <c r="AA40" t="s">
        <v>42</v>
      </c>
      <c r="AB40">
        <v>42</v>
      </c>
      <c r="AC40">
        <v>7</v>
      </c>
      <c r="AE40">
        <v>2</v>
      </c>
      <c r="AF40" t="s">
        <v>23</v>
      </c>
      <c r="AG40">
        <v>60</v>
      </c>
      <c r="AH40">
        <v>1</v>
      </c>
      <c r="AJ40">
        <v>3</v>
      </c>
      <c r="AK40" t="s">
        <v>43</v>
      </c>
      <c r="AL40">
        <v>25</v>
      </c>
      <c r="AM40">
        <v>11</v>
      </c>
      <c r="AO40">
        <v>2</v>
      </c>
      <c r="AP40" t="s">
        <v>48</v>
      </c>
      <c r="AQ40">
        <v>33</v>
      </c>
      <c r="AR40">
        <v>3</v>
      </c>
      <c r="AT40">
        <v>2</v>
      </c>
      <c r="AU40" t="s">
        <v>23</v>
      </c>
      <c r="AV40">
        <v>60</v>
      </c>
      <c r="AW40">
        <v>85</v>
      </c>
      <c r="AY40">
        <v>3</v>
      </c>
      <c r="AZ40" t="s">
        <v>23</v>
      </c>
      <c r="BA40">
        <v>40</v>
      </c>
      <c r="BB40">
        <v>5</v>
      </c>
    </row>
    <row r="41" spans="1:54" x14ac:dyDescent="0.25">
      <c r="A41">
        <v>1</v>
      </c>
      <c r="B41" t="s">
        <v>32</v>
      </c>
      <c r="C41">
        <v>41</v>
      </c>
      <c r="D41">
        <v>9</v>
      </c>
      <c r="F41">
        <v>2</v>
      </c>
      <c r="G41" t="s">
        <v>23</v>
      </c>
      <c r="H41">
        <v>38</v>
      </c>
      <c r="I41">
        <v>47</v>
      </c>
      <c r="K41">
        <v>2</v>
      </c>
      <c r="L41" t="s">
        <v>26</v>
      </c>
      <c r="M41">
        <v>30</v>
      </c>
      <c r="N41">
        <v>30</v>
      </c>
      <c r="P41">
        <v>1</v>
      </c>
      <c r="Q41" t="s">
        <v>33</v>
      </c>
      <c r="R41">
        <v>43</v>
      </c>
      <c r="S41">
        <v>37</v>
      </c>
      <c r="U41">
        <v>1</v>
      </c>
      <c r="V41" t="s">
        <v>23</v>
      </c>
      <c r="W41">
        <v>30</v>
      </c>
      <c r="X41">
        <v>47</v>
      </c>
      <c r="Z41">
        <v>2</v>
      </c>
      <c r="AA41" t="s">
        <v>42</v>
      </c>
      <c r="AB41">
        <v>6</v>
      </c>
      <c r="AC41">
        <v>9</v>
      </c>
      <c r="AE41">
        <v>2</v>
      </c>
      <c r="AF41" t="s">
        <v>42</v>
      </c>
      <c r="AG41">
        <v>25</v>
      </c>
      <c r="AH41">
        <v>11</v>
      </c>
      <c r="AJ41">
        <v>3</v>
      </c>
      <c r="AK41" t="s">
        <v>23</v>
      </c>
      <c r="AL41">
        <v>25</v>
      </c>
      <c r="AM41">
        <v>11</v>
      </c>
      <c r="AO41">
        <v>2</v>
      </c>
      <c r="AP41" t="s">
        <v>48</v>
      </c>
      <c r="AQ41">
        <v>37</v>
      </c>
      <c r="AR41">
        <v>4</v>
      </c>
      <c r="AT41">
        <v>2</v>
      </c>
      <c r="AU41" t="s">
        <v>48</v>
      </c>
      <c r="AV41">
        <v>30</v>
      </c>
      <c r="AW41">
        <v>85</v>
      </c>
      <c r="AY41">
        <v>3</v>
      </c>
      <c r="AZ41" t="s">
        <v>49</v>
      </c>
      <c r="BA41">
        <v>30</v>
      </c>
      <c r="BB41">
        <v>15</v>
      </c>
    </row>
    <row r="42" spans="1:54" x14ac:dyDescent="0.25">
      <c r="A42">
        <v>1</v>
      </c>
      <c r="B42" t="s">
        <v>23</v>
      </c>
      <c r="C42">
        <v>40</v>
      </c>
      <c r="D42">
        <v>10</v>
      </c>
      <c r="F42">
        <v>2</v>
      </c>
      <c r="G42" t="s">
        <v>23</v>
      </c>
      <c r="H42">
        <v>25</v>
      </c>
      <c r="I42">
        <v>55</v>
      </c>
      <c r="K42">
        <v>2</v>
      </c>
      <c r="L42" t="s">
        <v>32</v>
      </c>
      <c r="M42">
        <v>45</v>
      </c>
      <c r="N42">
        <v>35</v>
      </c>
      <c r="P42">
        <v>1</v>
      </c>
      <c r="Q42" t="s">
        <v>33</v>
      </c>
      <c r="R42">
        <v>48</v>
      </c>
      <c r="S42">
        <v>46</v>
      </c>
      <c r="U42">
        <v>1</v>
      </c>
      <c r="V42" t="s">
        <v>23</v>
      </c>
      <c r="W42">
        <v>11</v>
      </c>
      <c r="X42">
        <v>54</v>
      </c>
      <c r="Z42">
        <v>2</v>
      </c>
      <c r="AA42" t="s">
        <v>43</v>
      </c>
      <c r="AB42">
        <v>21</v>
      </c>
      <c r="AC42">
        <v>15</v>
      </c>
      <c r="AE42">
        <v>2</v>
      </c>
      <c r="AF42" t="s">
        <v>23</v>
      </c>
      <c r="AG42">
        <v>42</v>
      </c>
      <c r="AH42">
        <v>11</v>
      </c>
      <c r="AJ42">
        <v>3</v>
      </c>
      <c r="AK42" t="s">
        <v>23</v>
      </c>
      <c r="AL42">
        <v>16</v>
      </c>
      <c r="AM42">
        <v>12</v>
      </c>
      <c r="AO42">
        <v>2</v>
      </c>
      <c r="AP42" t="s">
        <v>48</v>
      </c>
      <c r="AQ42">
        <v>41</v>
      </c>
      <c r="AR42">
        <v>6</v>
      </c>
      <c r="AT42">
        <v>2</v>
      </c>
      <c r="AU42" t="s">
        <v>48</v>
      </c>
      <c r="AV42">
        <v>55</v>
      </c>
      <c r="AW42">
        <v>90</v>
      </c>
      <c r="AY42">
        <v>3</v>
      </c>
      <c r="AZ42" t="s">
        <v>49</v>
      </c>
      <c r="BA42">
        <v>25</v>
      </c>
      <c r="BB42">
        <v>20</v>
      </c>
    </row>
    <row r="43" spans="1:54" x14ac:dyDescent="0.25">
      <c r="A43">
        <v>1</v>
      </c>
      <c r="B43" t="s">
        <v>23</v>
      </c>
      <c r="C43">
        <v>44</v>
      </c>
      <c r="D43">
        <v>50</v>
      </c>
      <c r="F43">
        <v>2</v>
      </c>
      <c r="G43" t="s">
        <v>23</v>
      </c>
      <c r="H43">
        <v>15</v>
      </c>
      <c r="I43">
        <v>55</v>
      </c>
      <c r="K43">
        <v>2</v>
      </c>
      <c r="L43" t="s">
        <v>26</v>
      </c>
      <c r="M43">
        <v>45</v>
      </c>
      <c r="N43">
        <v>35</v>
      </c>
      <c r="P43">
        <v>1</v>
      </c>
      <c r="Q43" t="s">
        <v>33</v>
      </c>
      <c r="R43">
        <v>58</v>
      </c>
      <c r="S43">
        <v>42</v>
      </c>
      <c r="U43">
        <v>1</v>
      </c>
      <c r="V43" t="s">
        <v>32</v>
      </c>
      <c r="W43">
        <v>45</v>
      </c>
      <c r="X43">
        <v>54</v>
      </c>
      <c r="Z43">
        <v>2</v>
      </c>
      <c r="AA43" t="s">
        <v>43</v>
      </c>
      <c r="AB43">
        <v>21</v>
      </c>
      <c r="AC43">
        <v>15</v>
      </c>
      <c r="AE43">
        <v>2</v>
      </c>
      <c r="AF43" t="s">
        <v>42</v>
      </c>
      <c r="AG43">
        <v>15</v>
      </c>
      <c r="AH43">
        <v>11</v>
      </c>
      <c r="AJ43">
        <v>3</v>
      </c>
      <c r="AK43" t="s">
        <v>43</v>
      </c>
      <c r="AL43">
        <v>54</v>
      </c>
      <c r="AM43">
        <v>12</v>
      </c>
      <c r="AO43">
        <v>2</v>
      </c>
      <c r="AP43" t="s">
        <v>48</v>
      </c>
      <c r="AQ43">
        <v>30</v>
      </c>
      <c r="AR43">
        <v>6</v>
      </c>
      <c r="AT43">
        <v>2</v>
      </c>
      <c r="AU43" t="s">
        <v>48</v>
      </c>
      <c r="AV43">
        <v>20</v>
      </c>
      <c r="AW43">
        <v>90</v>
      </c>
      <c r="AY43">
        <v>3</v>
      </c>
      <c r="AZ43" t="s">
        <v>49</v>
      </c>
      <c r="BA43">
        <v>47</v>
      </c>
      <c r="BB43">
        <v>23</v>
      </c>
    </row>
    <row r="44" spans="1:54" x14ac:dyDescent="0.25">
      <c r="A44">
        <v>1</v>
      </c>
      <c r="B44" t="s">
        <v>23</v>
      </c>
      <c r="C44">
        <v>25</v>
      </c>
      <c r="D44">
        <v>50</v>
      </c>
      <c r="F44">
        <v>2</v>
      </c>
      <c r="G44" t="s">
        <v>33</v>
      </c>
      <c r="H44">
        <v>35</v>
      </c>
      <c r="I44">
        <v>60</v>
      </c>
      <c r="K44">
        <v>2</v>
      </c>
      <c r="L44" t="s">
        <v>32</v>
      </c>
      <c r="M44">
        <v>40</v>
      </c>
      <c r="N44">
        <v>40</v>
      </c>
      <c r="P44">
        <v>1</v>
      </c>
      <c r="Q44" t="s">
        <v>33</v>
      </c>
      <c r="R44">
        <v>68</v>
      </c>
      <c r="S44">
        <v>32</v>
      </c>
      <c r="U44">
        <v>1</v>
      </c>
      <c r="V44" t="s">
        <v>32</v>
      </c>
      <c r="W44">
        <v>30</v>
      </c>
      <c r="X44">
        <v>55</v>
      </c>
      <c r="Z44">
        <v>2</v>
      </c>
      <c r="AA44" t="s">
        <v>42</v>
      </c>
      <c r="AB44">
        <v>32</v>
      </c>
      <c r="AC44">
        <v>25</v>
      </c>
      <c r="AE44">
        <v>2</v>
      </c>
      <c r="AF44" t="s">
        <v>23</v>
      </c>
      <c r="AG44">
        <v>64</v>
      </c>
      <c r="AH44">
        <v>12</v>
      </c>
      <c r="AJ44">
        <v>3</v>
      </c>
      <c r="AK44" t="s">
        <v>43</v>
      </c>
      <c r="AL44">
        <v>51</v>
      </c>
      <c r="AM44">
        <v>15</v>
      </c>
      <c r="AO44">
        <v>2</v>
      </c>
      <c r="AP44" t="s">
        <v>49</v>
      </c>
      <c r="AQ44">
        <v>26</v>
      </c>
      <c r="AR44">
        <v>11</v>
      </c>
      <c r="AT44">
        <v>2</v>
      </c>
      <c r="AU44" t="s">
        <v>23</v>
      </c>
      <c r="AV44">
        <v>65</v>
      </c>
      <c r="AW44">
        <v>105</v>
      </c>
      <c r="AY44">
        <v>3</v>
      </c>
      <c r="AZ44" t="s">
        <v>23</v>
      </c>
      <c r="BA44">
        <v>20</v>
      </c>
      <c r="BB44">
        <v>25</v>
      </c>
    </row>
    <row r="45" spans="1:54" x14ac:dyDescent="0.25">
      <c r="A45">
        <v>1</v>
      </c>
      <c r="B45" t="s">
        <v>23</v>
      </c>
      <c r="C45">
        <v>16</v>
      </c>
      <c r="D45">
        <v>79</v>
      </c>
      <c r="F45">
        <v>2</v>
      </c>
      <c r="G45" t="s">
        <v>33</v>
      </c>
      <c r="H45">
        <v>12</v>
      </c>
      <c r="I45">
        <v>69</v>
      </c>
      <c r="K45">
        <v>2</v>
      </c>
      <c r="L45" t="s">
        <v>32</v>
      </c>
      <c r="M45">
        <v>31</v>
      </c>
      <c r="N45">
        <v>60</v>
      </c>
      <c r="P45">
        <v>1</v>
      </c>
      <c r="Q45" t="s">
        <v>26</v>
      </c>
      <c r="R45">
        <v>1</v>
      </c>
      <c r="S45">
        <v>26</v>
      </c>
      <c r="U45">
        <v>2</v>
      </c>
      <c r="V45" t="s">
        <v>32</v>
      </c>
      <c r="W45">
        <v>53</v>
      </c>
      <c r="X45">
        <v>1</v>
      </c>
      <c r="Z45">
        <v>2</v>
      </c>
      <c r="AA45" t="s">
        <v>42</v>
      </c>
      <c r="AB45">
        <v>45</v>
      </c>
      <c r="AC45">
        <v>25</v>
      </c>
      <c r="AE45">
        <v>2</v>
      </c>
      <c r="AF45" t="s">
        <v>42</v>
      </c>
      <c r="AG45">
        <v>62</v>
      </c>
      <c r="AH45">
        <v>14</v>
      </c>
      <c r="AJ45">
        <v>3</v>
      </c>
      <c r="AK45" t="s">
        <v>23</v>
      </c>
      <c r="AL45">
        <v>22</v>
      </c>
      <c r="AM45">
        <v>26</v>
      </c>
      <c r="AO45">
        <v>2</v>
      </c>
      <c r="AP45" t="s">
        <v>48</v>
      </c>
      <c r="AQ45">
        <v>15</v>
      </c>
      <c r="AR45">
        <v>11</v>
      </c>
      <c r="AT45">
        <v>2</v>
      </c>
      <c r="AU45" t="s">
        <v>23</v>
      </c>
      <c r="AV45">
        <v>35</v>
      </c>
      <c r="AW45">
        <v>115</v>
      </c>
      <c r="AY45">
        <v>3</v>
      </c>
      <c r="AZ45" t="s">
        <v>49</v>
      </c>
      <c r="BA45">
        <v>20</v>
      </c>
      <c r="BB45">
        <v>25</v>
      </c>
    </row>
    <row r="46" spans="1:54" x14ac:dyDescent="0.25">
      <c r="A46">
        <v>1</v>
      </c>
      <c r="B46" t="s">
        <v>32</v>
      </c>
      <c r="C46">
        <v>40</v>
      </c>
      <c r="D46">
        <v>80</v>
      </c>
      <c r="F46">
        <v>2</v>
      </c>
      <c r="G46" t="s">
        <v>23</v>
      </c>
      <c r="H46">
        <v>25</v>
      </c>
      <c r="I46">
        <v>75</v>
      </c>
      <c r="K46">
        <v>2</v>
      </c>
      <c r="L46" t="s">
        <v>26</v>
      </c>
      <c r="M46">
        <v>30</v>
      </c>
      <c r="N46">
        <v>61</v>
      </c>
      <c r="P46">
        <v>1</v>
      </c>
      <c r="Q46" t="s">
        <v>33</v>
      </c>
      <c r="R46">
        <v>3</v>
      </c>
      <c r="S46">
        <v>49</v>
      </c>
      <c r="U46">
        <v>2</v>
      </c>
      <c r="V46" t="s">
        <v>23</v>
      </c>
      <c r="W46">
        <v>22</v>
      </c>
      <c r="X46">
        <v>2</v>
      </c>
      <c r="Z46">
        <v>2</v>
      </c>
      <c r="AA46" t="s">
        <v>42</v>
      </c>
      <c r="AB46">
        <v>14</v>
      </c>
      <c r="AC46">
        <v>35</v>
      </c>
      <c r="AE46">
        <v>2</v>
      </c>
      <c r="AF46" t="s">
        <v>23</v>
      </c>
      <c r="AG46">
        <v>21</v>
      </c>
      <c r="AH46">
        <v>15</v>
      </c>
      <c r="AJ46">
        <v>3</v>
      </c>
      <c r="AK46" t="s">
        <v>43</v>
      </c>
      <c r="AL46">
        <v>40</v>
      </c>
      <c r="AM46">
        <v>26</v>
      </c>
      <c r="AO46">
        <v>2</v>
      </c>
      <c r="AP46" t="s">
        <v>48</v>
      </c>
      <c r="AQ46">
        <v>23</v>
      </c>
      <c r="AR46">
        <v>14</v>
      </c>
      <c r="AT46">
        <v>2</v>
      </c>
      <c r="AU46" t="s">
        <v>48</v>
      </c>
      <c r="AV46">
        <v>95</v>
      </c>
      <c r="AW46">
        <v>115</v>
      </c>
      <c r="AY46">
        <v>3</v>
      </c>
      <c r="AZ46" t="s">
        <v>23</v>
      </c>
      <c r="BA46">
        <v>36</v>
      </c>
      <c r="BB46">
        <v>30</v>
      </c>
    </row>
    <row r="47" spans="1:54" x14ac:dyDescent="0.25">
      <c r="A47">
        <v>1</v>
      </c>
      <c r="B47" t="s">
        <v>32</v>
      </c>
      <c r="C47">
        <v>14</v>
      </c>
      <c r="D47">
        <v>80</v>
      </c>
      <c r="F47">
        <v>2</v>
      </c>
      <c r="G47" t="s">
        <v>33</v>
      </c>
      <c r="H47">
        <v>38</v>
      </c>
      <c r="I47">
        <v>10</v>
      </c>
      <c r="K47">
        <v>2</v>
      </c>
      <c r="L47" t="s">
        <v>32</v>
      </c>
      <c r="M47">
        <v>35</v>
      </c>
      <c r="N47">
        <v>75</v>
      </c>
      <c r="P47">
        <v>1</v>
      </c>
      <c r="Q47" t="s">
        <v>33</v>
      </c>
      <c r="R47">
        <v>7</v>
      </c>
      <c r="S47">
        <v>30</v>
      </c>
      <c r="U47">
        <v>2</v>
      </c>
      <c r="V47" t="s">
        <v>23</v>
      </c>
      <c r="W47">
        <v>20</v>
      </c>
      <c r="X47">
        <v>4</v>
      </c>
      <c r="Z47">
        <v>2</v>
      </c>
      <c r="AA47" t="s">
        <v>43</v>
      </c>
      <c r="AB47">
        <v>14</v>
      </c>
      <c r="AC47">
        <v>35</v>
      </c>
      <c r="AE47">
        <v>2</v>
      </c>
      <c r="AF47" t="s">
        <v>23</v>
      </c>
      <c r="AG47">
        <v>26</v>
      </c>
      <c r="AH47">
        <v>15</v>
      </c>
      <c r="AJ47">
        <v>3</v>
      </c>
      <c r="AK47" t="s">
        <v>43</v>
      </c>
      <c r="AL47">
        <v>52</v>
      </c>
      <c r="AM47">
        <v>36</v>
      </c>
      <c r="AO47">
        <v>2</v>
      </c>
      <c r="AP47" t="s">
        <v>49</v>
      </c>
      <c r="AQ47">
        <v>21</v>
      </c>
      <c r="AR47">
        <v>16</v>
      </c>
      <c r="AT47">
        <v>3</v>
      </c>
      <c r="AU47" t="s">
        <v>23</v>
      </c>
      <c r="AV47">
        <v>51</v>
      </c>
      <c r="AW47">
        <v>15</v>
      </c>
      <c r="AY47">
        <v>3</v>
      </c>
      <c r="AZ47" t="s">
        <v>23</v>
      </c>
      <c r="BA47">
        <v>15</v>
      </c>
      <c r="BB47">
        <v>30</v>
      </c>
    </row>
    <row r="48" spans="1:54" x14ac:dyDescent="0.25">
      <c r="A48">
        <v>1</v>
      </c>
      <c r="B48" t="s">
        <v>23</v>
      </c>
      <c r="C48">
        <v>11</v>
      </c>
      <c r="D48">
        <v>84</v>
      </c>
      <c r="F48">
        <v>2</v>
      </c>
      <c r="G48" t="s">
        <v>23</v>
      </c>
      <c r="H48">
        <v>58</v>
      </c>
      <c r="I48">
        <v>15</v>
      </c>
      <c r="K48">
        <v>2</v>
      </c>
      <c r="L48" t="s">
        <v>32</v>
      </c>
      <c r="M48">
        <v>35</v>
      </c>
      <c r="N48">
        <v>75</v>
      </c>
      <c r="P48">
        <v>1</v>
      </c>
      <c r="Q48" t="s">
        <v>33</v>
      </c>
      <c r="R48">
        <v>17</v>
      </c>
      <c r="S48">
        <v>33</v>
      </c>
      <c r="U48">
        <v>2</v>
      </c>
      <c r="V48" t="s">
        <v>26</v>
      </c>
      <c r="W48">
        <v>19</v>
      </c>
      <c r="X48">
        <v>5</v>
      </c>
      <c r="Z48">
        <v>2</v>
      </c>
      <c r="AA48" t="s">
        <v>42</v>
      </c>
      <c r="AB48">
        <v>21</v>
      </c>
      <c r="AC48">
        <v>36</v>
      </c>
      <c r="AE48">
        <v>2</v>
      </c>
      <c r="AF48" t="s">
        <v>23</v>
      </c>
      <c r="AG48">
        <v>40</v>
      </c>
      <c r="AH48">
        <v>21</v>
      </c>
      <c r="AJ48">
        <v>3</v>
      </c>
      <c r="AK48" t="s">
        <v>43</v>
      </c>
      <c r="AL48">
        <v>35</v>
      </c>
      <c r="AM48">
        <v>36</v>
      </c>
      <c r="AO48">
        <v>2</v>
      </c>
      <c r="AP48" t="s">
        <v>48</v>
      </c>
      <c r="AQ48">
        <v>31</v>
      </c>
      <c r="AR48">
        <v>16</v>
      </c>
      <c r="AT48">
        <v>3</v>
      </c>
      <c r="AU48" t="s">
        <v>48</v>
      </c>
      <c r="AV48">
        <v>51</v>
      </c>
      <c r="AW48">
        <v>15</v>
      </c>
      <c r="AY48">
        <v>3</v>
      </c>
      <c r="AZ48" t="s">
        <v>49</v>
      </c>
      <c r="BA48">
        <v>36</v>
      </c>
      <c r="BB48">
        <v>30</v>
      </c>
    </row>
    <row r="49" spans="1:54" x14ac:dyDescent="0.25">
      <c r="A49">
        <v>1</v>
      </c>
      <c r="B49" t="s">
        <v>23</v>
      </c>
      <c r="C49">
        <v>47</v>
      </c>
      <c r="D49">
        <v>90</v>
      </c>
      <c r="F49">
        <v>2</v>
      </c>
      <c r="G49" t="s">
        <v>23</v>
      </c>
      <c r="H49">
        <v>33</v>
      </c>
      <c r="I49">
        <v>15</v>
      </c>
      <c r="K49">
        <v>2</v>
      </c>
      <c r="L49" t="s">
        <v>32</v>
      </c>
      <c r="M49">
        <v>30</v>
      </c>
      <c r="N49">
        <v>80</v>
      </c>
      <c r="P49">
        <v>1</v>
      </c>
      <c r="Q49" t="s">
        <v>26</v>
      </c>
      <c r="R49">
        <v>22</v>
      </c>
      <c r="S49">
        <v>44</v>
      </c>
      <c r="U49">
        <v>2</v>
      </c>
      <c r="V49" t="s">
        <v>23</v>
      </c>
      <c r="W49">
        <v>21</v>
      </c>
      <c r="X49">
        <v>10</v>
      </c>
      <c r="Z49">
        <v>2</v>
      </c>
      <c r="AA49" t="s">
        <v>42</v>
      </c>
      <c r="AB49">
        <v>19</v>
      </c>
      <c r="AC49">
        <v>38</v>
      </c>
      <c r="AE49">
        <v>2</v>
      </c>
      <c r="AF49" t="s">
        <v>42</v>
      </c>
      <c r="AG49">
        <v>20</v>
      </c>
      <c r="AH49">
        <v>21</v>
      </c>
      <c r="AJ49">
        <v>3</v>
      </c>
      <c r="AK49" t="s">
        <v>23</v>
      </c>
      <c r="AL49">
        <v>40</v>
      </c>
      <c r="AM49">
        <v>36</v>
      </c>
      <c r="AO49">
        <v>2</v>
      </c>
      <c r="AP49" t="s">
        <v>49</v>
      </c>
      <c r="AQ49">
        <v>45</v>
      </c>
      <c r="AR49">
        <v>18</v>
      </c>
      <c r="AT49">
        <v>3</v>
      </c>
      <c r="AU49" t="s">
        <v>48</v>
      </c>
      <c r="AV49">
        <v>48</v>
      </c>
      <c r="AW49">
        <v>18</v>
      </c>
      <c r="AY49">
        <v>3</v>
      </c>
      <c r="AZ49" t="s">
        <v>49</v>
      </c>
      <c r="BA49">
        <v>20</v>
      </c>
      <c r="BB49">
        <v>30</v>
      </c>
    </row>
    <row r="50" spans="1:54" x14ac:dyDescent="0.25">
      <c r="A50">
        <v>1</v>
      </c>
      <c r="B50" t="s">
        <v>23</v>
      </c>
      <c r="C50">
        <v>25</v>
      </c>
      <c r="D50">
        <v>95</v>
      </c>
      <c r="F50">
        <v>2</v>
      </c>
      <c r="G50" t="s">
        <v>23</v>
      </c>
      <c r="H50">
        <v>44</v>
      </c>
      <c r="I50">
        <v>29</v>
      </c>
      <c r="K50">
        <v>2</v>
      </c>
      <c r="L50" t="s">
        <v>32</v>
      </c>
      <c r="M50">
        <v>20</v>
      </c>
      <c r="N50">
        <v>90</v>
      </c>
      <c r="P50">
        <v>1</v>
      </c>
      <c r="Q50" t="s">
        <v>26</v>
      </c>
      <c r="R50">
        <v>27</v>
      </c>
      <c r="S50">
        <v>50</v>
      </c>
      <c r="U50">
        <v>2</v>
      </c>
      <c r="V50" t="s">
        <v>33</v>
      </c>
      <c r="W50">
        <v>20</v>
      </c>
      <c r="X50">
        <v>10</v>
      </c>
      <c r="Z50">
        <v>2</v>
      </c>
      <c r="AA50" t="s">
        <v>42</v>
      </c>
      <c r="AB50">
        <v>19</v>
      </c>
      <c r="AC50">
        <v>38</v>
      </c>
      <c r="AE50">
        <v>2</v>
      </c>
      <c r="AF50" t="s">
        <v>42</v>
      </c>
      <c r="AG50">
        <v>25</v>
      </c>
      <c r="AH50">
        <v>26</v>
      </c>
      <c r="AJ50">
        <v>3</v>
      </c>
      <c r="AK50" t="s">
        <v>43</v>
      </c>
      <c r="AL50">
        <v>25</v>
      </c>
      <c r="AM50">
        <v>46</v>
      </c>
      <c r="AO50">
        <v>2</v>
      </c>
      <c r="AP50" t="s">
        <v>49</v>
      </c>
      <c r="AQ50">
        <v>19</v>
      </c>
      <c r="AR50">
        <v>18</v>
      </c>
      <c r="AT50">
        <v>3</v>
      </c>
      <c r="AU50" t="s">
        <v>48</v>
      </c>
      <c r="AV50">
        <v>25</v>
      </c>
      <c r="AW50">
        <v>20</v>
      </c>
      <c r="AY50">
        <v>3</v>
      </c>
      <c r="AZ50" t="s">
        <v>49</v>
      </c>
      <c r="BA50">
        <v>30</v>
      </c>
      <c r="BB50">
        <v>30</v>
      </c>
    </row>
    <row r="51" spans="1:54" x14ac:dyDescent="0.25">
      <c r="A51">
        <v>1</v>
      </c>
      <c r="B51" t="s">
        <v>23</v>
      </c>
      <c r="C51">
        <v>25</v>
      </c>
      <c r="D51">
        <v>120</v>
      </c>
      <c r="F51">
        <v>2</v>
      </c>
      <c r="G51" t="s">
        <v>23</v>
      </c>
      <c r="H51">
        <v>13</v>
      </c>
      <c r="I51">
        <v>35</v>
      </c>
      <c r="K51">
        <v>2</v>
      </c>
      <c r="L51" t="s">
        <v>32</v>
      </c>
      <c r="M51">
        <v>25</v>
      </c>
      <c r="N51">
        <v>110</v>
      </c>
      <c r="P51">
        <v>1</v>
      </c>
      <c r="Q51" t="s">
        <v>26</v>
      </c>
      <c r="R51">
        <v>29</v>
      </c>
      <c r="S51">
        <v>33</v>
      </c>
      <c r="U51">
        <v>2</v>
      </c>
      <c r="V51" t="s">
        <v>26</v>
      </c>
      <c r="W51">
        <v>24</v>
      </c>
      <c r="X51">
        <v>10</v>
      </c>
      <c r="Z51">
        <v>2</v>
      </c>
      <c r="AA51" t="s">
        <v>43</v>
      </c>
      <c r="AB51">
        <v>50</v>
      </c>
      <c r="AC51">
        <v>40</v>
      </c>
      <c r="AE51">
        <v>2</v>
      </c>
      <c r="AF51" t="s">
        <v>23</v>
      </c>
      <c r="AG51">
        <v>45</v>
      </c>
      <c r="AH51">
        <v>26</v>
      </c>
      <c r="AJ51">
        <v>3</v>
      </c>
      <c r="AK51" t="s">
        <v>23</v>
      </c>
      <c r="AL51">
        <v>50</v>
      </c>
      <c r="AM51">
        <v>66</v>
      </c>
      <c r="AO51">
        <v>2</v>
      </c>
      <c r="AP51" t="s">
        <v>49</v>
      </c>
      <c r="AQ51">
        <v>15</v>
      </c>
      <c r="AR51">
        <v>21</v>
      </c>
      <c r="AT51">
        <v>3</v>
      </c>
      <c r="AU51" t="s">
        <v>23</v>
      </c>
      <c r="AV51">
        <v>21</v>
      </c>
      <c r="AW51">
        <v>25</v>
      </c>
      <c r="AY51">
        <v>3</v>
      </c>
      <c r="AZ51" t="s">
        <v>23</v>
      </c>
      <c r="BA51">
        <v>54</v>
      </c>
      <c r="BB51">
        <v>30</v>
      </c>
    </row>
    <row r="52" spans="1:54" x14ac:dyDescent="0.25">
      <c r="A52">
        <v>1</v>
      </c>
      <c r="B52" t="s">
        <v>32</v>
      </c>
      <c r="C52">
        <v>30</v>
      </c>
      <c r="D52">
        <v>120</v>
      </c>
      <c r="F52">
        <v>2</v>
      </c>
      <c r="G52" t="s">
        <v>33</v>
      </c>
      <c r="H52">
        <v>15</v>
      </c>
      <c r="I52">
        <v>45</v>
      </c>
      <c r="K52">
        <v>3</v>
      </c>
      <c r="L52" t="s">
        <v>32</v>
      </c>
      <c r="M52">
        <v>35</v>
      </c>
      <c r="N52">
        <v>14</v>
      </c>
      <c r="P52">
        <v>1</v>
      </c>
      <c r="Q52" t="s">
        <v>33</v>
      </c>
      <c r="R52">
        <v>31</v>
      </c>
      <c r="S52">
        <v>31</v>
      </c>
      <c r="U52">
        <v>2</v>
      </c>
      <c r="V52" t="s">
        <v>23</v>
      </c>
      <c r="W52">
        <v>20</v>
      </c>
      <c r="X52">
        <v>10</v>
      </c>
      <c r="Z52">
        <v>2</v>
      </c>
      <c r="AA52" t="s">
        <v>42</v>
      </c>
      <c r="AB52">
        <v>20</v>
      </c>
      <c r="AC52">
        <v>70</v>
      </c>
      <c r="AE52">
        <v>2</v>
      </c>
      <c r="AF52" t="s">
        <v>23</v>
      </c>
      <c r="AG52">
        <v>35</v>
      </c>
      <c r="AH52">
        <v>36</v>
      </c>
      <c r="AJ52">
        <v>3</v>
      </c>
      <c r="AK52" t="s">
        <v>23</v>
      </c>
      <c r="AL52">
        <v>43</v>
      </c>
      <c r="AM52">
        <v>81</v>
      </c>
      <c r="AO52">
        <v>2</v>
      </c>
      <c r="AP52" t="s">
        <v>49</v>
      </c>
      <c r="AQ52">
        <v>16</v>
      </c>
      <c r="AR52">
        <v>22</v>
      </c>
      <c r="AT52">
        <v>3</v>
      </c>
      <c r="AU52" t="s">
        <v>23</v>
      </c>
      <c r="AV52">
        <v>40</v>
      </c>
      <c r="AW52">
        <v>26</v>
      </c>
      <c r="AY52">
        <v>3</v>
      </c>
      <c r="AZ52" t="s">
        <v>23</v>
      </c>
      <c r="BA52">
        <v>31</v>
      </c>
      <c r="BB52">
        <v>35</v>
      </c>
    </row>
    <row r="53" spans="1:54" x14ac:dyDescent="0.25">
      <c r="A53">
        <v>1</v>
      </c>
      <c r="B53" t="s">
        <v>32</v>
      </c>
      <c r="C53">
        <v>19</v>
      </c>
      <c r="D53">
        <v>135</v>
      </c>
      <c r="F53">
        <v>2</v>
      </c>
      <c r="G53" t="s">
        <v>23</v>
      </c>
      <c r="H53">
        <v>46</v>
      </c>
      <c r="I53">
        <v>48</v>
      </c>
      <c r="K53">
        <v>3</v>
      </c>
      <c r="L53" t="s">
        <v>26</v>
      </c>
      <c r="M53">
        <v>31</v>
      </c>
      <c r="N53">
        <v>18</v>
      </c>
      <c r="P53">
        <v>1</v>
      </c>
      <c r="Q53" t="s">
        <v>33</v>
      </c>
      <c r="R53">
        <v>37</v>
      </c>
      <c r="S53">
        <v>29</v>
      </c>
      <c r="U53">
        <v>2</v>
      </c>
      <c r="V53" t="s">
        <v>26</v>
      </c>
      <c r="W53">
        <v>6</v>
      </c>
      <c r="X53">
        <v>12</v>
      </c>
      <c r="Z53">
        <v>2</v>
      </c>
      <c r="AA53" t="s">
        <v>42</v>
      </c>
      <c r="AB53">
        <v>20</v>
      </c>
      <c r="AC53">
        <v>70</v>
      </c>
      <c r="AE53">
        <v>2</v>
      </c>
      <c r="AF53" t="s">
        <v>42</v>
      </c>
      <c r="AG53">
        <v>40</v>
      </c>
      <c r="AH53">
        <v>36</v>
      </c>
      <c r="AJ53">
        <v>3</v>
      </c>
      <c r="AK53" t="s">
        <v>43</v>
      </c>
      <c r="AL53">
        <v>10</v>
      </c>
      <c r="AM53">
        <v>5</v>
      </c>
      <c r="AO53">
        <v>2</v>
      </c>
      <c r="AP53" t="s">
        <v>49</v>
      </c>
      <c r="AQ53">
        <v>13</v>
      </c>
      <c r="AR53">
        <v>23</v>
      </c>
      <c r="AT53">
        <v>3</v>
      </c>
      <c r="AU53" t="s">
        <v>48</v>
      </c>
      <c r="AV53">
        <v>36</v>
      </c>
      <c r="AW53">
        <v>30</v>
      </c>
      <c r="AY53">
        <v>3</v>
      </c>
      <c r="AZ53" t="s">
        <v>23</v>
      </c>
      <c r="BA53">
        <v>13</v>
      </c>
      <c r="BB53">
        <v>37</v>
      </c>
    </row>
    <row r="54" spans="1:54" x14ac:dyDescent="0.25">
      <c r="A54">
        <v>1</v>
      </c>
      <c r="B54" t="s">
        <v>23</v>
      </c>
      <c r="C54">
        <v>35</v>
      </c>
      <c r="D54">
        <v>135</v>
      </c>
      <c r="F54">
        <v>2</v>
      </c>
      <c r="G54" t="s">
        <v>23</v>
      </c>
      <c r="H54">
        <v>42</v>
      </c>
      <c r="I54">
        <v>52</v>
      </c>
      <c r="K54">
        <v>3</v>
      </c>
      <c r="L54" t="s">
        <v>32</v>
      </c>
      <c r="M54">
        <v>27</v>
      </c>
      <c r="N54">
        <v>22</v>
      </c>
      <c r="P54">
        <v>1</v>
      </c>
      <c r="Q54" t="s">
        <v>26</v>
      </c>
      <c r="R54">
        <v>42</v>
      </c>
      <c r="S54">
        <v>20</v>
      </c>
      <c r="U54">
        <v>2</v>
      </c>
      <c r="V54" t="s">
        <v>26</v>
      </c>
      <c r="W54">
        <v>17</v>
      </c>
      <c r="X54">
        <v>13</v>
      </c>
      <c r="Z54">
        <v>2</v>
      </c>
      <c r="AA54" t="s">
        <v>42</v>
      </c>
      <c r="AB54">
        <v>28</v>
      </c>
      <c r="AC54">
        <v>70</v>
      </c>
      <c r="AE54">
        <v>2</v>
      </c>
      <c r="AF54" t="s">
        <v>42</v>
      </c>
      <c r="AG54">
        <v>30</v>
      </c>
      <c r="AH54">
        <v>41</v>
      </c>
      <c r="AJ54">
        <v>3</v>
      </c>
      <c r="AK54" t="s">
        <v>43</v>
      </c>
      <c r="AL54">
        <v>22</v>
      </c>
      <c r="AM54">
        <v>8</v>
      </c>
      <c r="AO54">
        <v>2</v>
      </c>
      <c r="AP54" t="s">
        <v>48</v>
      </c>
      <c r="AQ54">
        <v>22</v>
      </c>
      <c r="AR54">
        <v>26</v>
      </c>
      <c r="AT54">
        <v>3</v>
      </c>
      <c r="AU54" t="s">
        <v>48</v>
      </c>
      <c r="AV54">
        <v>50</v>
      </c>
      <c r="AW54">
        <v>45</v>
      </c>
      <c r="AY54">
        <v>3</v>
      </c>
      <c r="AZ54" t="s">
        <v>49</v>
      </c>
      <c r="BA54">
        <v>33</v>
      </c>
      <c r="BB54">
        <v>37</v>
      </c>
    </row>
    <row r="55" spans="1:54" x14ac:dyDescent="0.25">
      <c r="A55">
        <v>2</v>
      </c>
      <c r="B55" t="s">
        <v>32</v>
      </c>
      <c r="C55">
        <v>24</v>
      </c>
      <c r="D55">
        <v>3</v>
      </c>
      <c r="F55">
        <v>2</v>
      </c>
      <c r="G55" t="s">
        <v>33</v>
      </c>
      <c r="H55">
        <v>35</v>
      </c>
      <c r="I55">
        <v>60</v>
      </c>
      <c r="K55">
        <v>3</v>
      </c>
      <c r="L55" t="s">
        <v>32</v>
      </c>
      <c r="M55">
        <v>22</v>
      </c>
      <c r="N55">
        <v>27</v>
      </c>
      <c r="P55">
        <v>1</v>
      </c>
      <c r="Q55" t="s">
        <v>33</v>
      </c>
      <c r="R55">
        <v>43</v>
      </c>
      <c r="S55">
        <v>29</v>
      </c>
      <c r="U55">
        <v>2</v>
      </c>
      <c r="V55" t="s">
        <v>32</v>
      </c>
      <c r="W55">
        <v>27</v>
      </c>
      <c r="X55">
        <v>13</v>
      </c>
      <c r="Z55">
        <v>2</v>
      </c>
      <c r="AA55" t="s">
        <v>42</v>
      </c>
      <c r="AB55">
        <v>28</v>
      </c>
      <c r="AC55">
        <v>70</v>
      </c>
      <c r="AE55">
        <v>2</v>
      </c>
      <c r="AF55" t="s">
        <v>42</v>
      </c>
      <c r="AG55">
        <v>50</v>
      </c>
      <c r="AH55">
        <v>41</v>
      </c>
      <c r="AJ55">
        <v>3</v>
      </c>
      <c r="AK55" t="s">
        <v>23</v>
      </c>
      <c r="AL55">
        <v>30</v>
      </c>
      <c r="AM55">
        <v>9</v>
      </c>
      <c r="AO55">
        <v>2</v>
      </c>
      <c r="AP55" t="s">
        <v>49</v>
      </c>
      <c r="AQ55">
        <v>22</v>
      </c>
      <c r="AR55">
        <v>36</v>
      </c>
      <c r="AT55">
        <v>3</v>
      </c>
      <c r="AU55" t="s">
        <v>23</v>
      </c>
      <c r="AV55">
        <v>35</v>
      </c>
      <c r="AW55">
        <v>60</v>
      </c>
      <c r="AY55">
        <v>3</v>
      </c>
      <c r="AZ55" t="s">
        <v>49</v>
      </c>
      <c r="BA55">
        <v>25</v>
      </c>
      <c r="BB55">
        <v>45</v>
      </c>
    </row>
    <row r="56" spans="1:54" x14ac:dyDescent="0.25">
      <c r="A56">
        <v>2</v>
      </c>
      <c r="B56" t="s">
        <v>32</v>
      </c>
      <c r="C56">
        <v>38</v>
      </c>
      <c r="D56">
        <v>4</v>
      </c>
      <c r="F56">
        <v>2</v>
      </c>
      <c r="G56" t="s">
        <v>23</v>
      </c>
      <c r="H56">
        <v>25</v>
      </c>
      <c r="I56">
        <v>62</v>
      </c>
      <c r="K56">
        <v>3</v>
      </c>
      <c r="L56" t="s">
        <v>32</v>
      </c>
      <c r="M56">
        <v>41</v>
      </c>
      <c r="N56">
        <v>31</v>
      </c>
      <c r="P56">
        <v>1</v>
      </c>
      <c r="Q56" t="s">
        <v>33</v>
      </c>
      <c r="R56">
        <v>51</v>
      </c>
      <c r="S56">
        <v>36</v>
      </c>
      <c r="U56">
        <v>2</v>
      </c>
      <c r="V56" t="s">
        <v>33</v>
      </c>
      <c r="W56">
        <v>27</v>
      </c>
      <c r="X56">
        <v>13</v>
      </c>
      <c r="Z56">
        <v>2</v>
      </c>
      <c r="AA56" t="s">
        <v>43</v>
      </c>
      <c r="AB56">
        <v>53</v>
      </c>
      <c r="AC56">
        <v>72</v>
      </c>
      <c r="AE56">
        <v>2</v>
      </c>
      <c r="AF56" t="s">
        <v>23</v>
      </c>
      <c r="AG56">
        <v>6</v>
      </c>
      <c r="AH56">
        <v>46</v>
      </c>
      <c r="AJ56">
        <v>3</v>
      </c>
      <c r="AK56" t="s">
        <v>43</v>
      </c>
      <c r="AL56">
        <v>16</v>
      </c>
      <c r="AM56">
        <v>15</v>
      </c>
      <c r="AO56">
        <v>2</v>
      </c>
      <c r="AP56" t="s">
        <v>49</v>
      </c>
      <c r="AQ56">
        <v>23</v>
      </c>
      <c r="AR56">
        <v>40</v>
      </c>
      <c r="AT56">
        <v>3</v>
      </c>
      <c r="AU56" t="s">
        <v>23</v>
      </c>
      <c r="AV56">
        <v>63</v>
      </c>
      <c r="AW56">
        <v>60</v>
      </c>
      <c r="AY56">
        <v>3</v>
      </c>
      <c r="AZ56" t="s">
        <v>49</v>
      </c>
      <c r="BA56">
        <v>40</v>
      </c>
      <c r="BB56">
        <v>45</v>
      </c>
    </row>
    <row r="57" spans="1:54" x14ac:dyDescent="0.25">
      <c r="A57">
        <v>2</v>
      </c>
      <c r="B57" t="s">
        <v>32</v>
      </c>
      <c r="C57">
        <v>32</v>
      </c>
      <c r="D57">
        <v>4</v>
      </c>
      <c r="F57">
        <v>2</v>
      </c>
      <c r="G57" t="s">
        <v>23</v>
      </c>
      <c r="H57">
        <v>37</v>
      </c>
      <c r="I57">
        <v>73</v>
      </c>
      <c r="K57">
        <v>3</v>
      </c>
      <c r="L57" t="s">
        <v>32</v>
      </c>
      <c r="M57">
        <v>39</v>
      </c>
      <c r="N57">
        <v>33</v>
      </c>
      <c r="P57">
        <v>1</v>
      </c>
      <c r="Q57" t="s">
        <v>33</v>
      </c>
      <c r="R57">
        <v>52</v>
      </c>
      <c r="S57">
        <v>10</v>
      </c>
      <c r="U57">
        <v>2</v>
      </c>
      <c r="V57" t="s">
        <v>23</v>
      </c>
      <c r="W57">
        <v>25</v>
      </c>
      <c r="X57">
        <v>15</v>
      </c>
      <c r="Z57">
        <v>2</v>
      </c>
      <c r="AA57" t="s">
        <v>42</v>
      </c>
      <c r="AB57">
        <v>31</v>
      </c>
      <c r="AC57">
        <v>89</v>
      </c>
      <c r="AE57">
        <v>2</v>
      </c>
      <c r="AF57" t="s">
        <v>42</v>
      </c>
      <c r="AG57">
        <v>49</v>
      </c>
      <c r="AH57">
        <v>56</v>
      </c>
      <c r="AJ57">
        <v>3</v>
      </c>
      <c r="AK57" t="s">
        <v>43</v>
      </c>
      <c r="AL57">
        <v>24</v>
      </c>
      <c r="AM57">
        <v>15</v>
      </c>
      <c r="AO57">
        <v>2</v>
      </c>
      <c r="AP57" t="s">
        <v>49</v>
      </c>
      <c r="AQ57">
        <v>17</v>
      </c>
      <c r="AR57">
        <v>41</v>
      </c>
      <c r="AT57">
        <v>3</v>
      </c>
      <c r="AU57" t="s">
        <v>23</v>
      </c>
      <c r="AV57">
        <v>75</v>
      </c>
      <c r="AW57">
        <v>65</v>
      </c>
      <c r="AY57">
        <v>3</v>
      </c>
      <c r="AZ57" t="s">
        <v>49</v>
      </c>
      <c r="BA57">
        <v>35</v>
      </c>
      <c r="BB57">
        <v>48</v>
      </c>
    </row>
    <row r="58" spans="1:54" x14ac:dyDescent="0.25">
      <c r="A58">
        <v>2</v>
      </c>
      <c r="B58" t="s">
        <v>32</v>
      </c>
      <c r="C58">
        <v>42</v>
      </c>
      <c r="D58">
        <v>8</v>
      </c>
      <c r="F58">
        <v>2</v>
      </c>
      <c r="G58" t="s">
        <v>33</v>
      </c>
      <c r="H58">
        <v>29</v>
      </c>
      <c r="I58">
        <v>73</v>
      </c>
      <c r="K58">
        <v>3</v>
      </c>
      <c r="L58" t="s">
        <v>26</v>
      </c>
      <c r="M58">
        <v>35</v>
      </c>
      <c r="N58">
        <v>44</v>
      </c>
      <c r="P58">
        <v>1</v>
      </c>
      <c r="Q58" t="s">
        <v>33</v>
      </c>
      <c r="R58">
        <v>52</v>
      </c>
      <c r="S58">
        <v>35</v>
      </c>
      <c r="U58">
        <v>2</v>
      </c>
      <c r="V58" t="s">
        <v>23</v>
      </c>
      <c r="W58">
        <v>25</v>
      </c>
      <c r="X58">
        <v>15</v>
      </c>
      <c r="Z58">
        <v>2</v>
      </c>
      <c r="AA58" t="s">
        <v>43</v>
      </c>
      <c r="AB58">
        <v>23</v>
      </c>
      <c r="AC58">
        <v>97</v>
      </c>
      <c r="AE58">
        <v>2</v>
      </c>
      <c r="AF58" t="s">
        <v>23</v>
      </c>
      <c r="AG58">
        <v>29</v>
      </c>
      <c r="AH58">
        <v>71</v>
      </c>
      <c r="AJ58">
        <v>3</v>
      </c>
      <c r="AK58" t="s">
        <v>43</v>
      </c>
      <c r="AL58">
        <v>15</v>
      </c>
      <c r="AM58">
        <v>24</v>
      </c>
      <c r="AO58">
        <v>2</v>
      </c>
      <c r="AP58" t="s">
        <v>49</v>
      </c>
      <c r="AQ58">
        <v>35</v>
      </c>
      <c r="AR58">
        <v>42</v>
      </c>
      <c r="AT58">
        <v>3</v>
      </c>
      <c r="AU58" t="s">
        <v>23</v>
      </c>
      <c r="AV58">
        <v>20</v>
      </c>
      <c r="AW58">
        <v>75</v>
      </c>
      <c r="AY58">
        <v>3</v>
      </c>
      <c r="AZ58" t="s">
        <v>49</v>
      </c>
      <c r="BA58">
        <v>56</v>
      </c>
      <c r="BB58">
        <v>84</v>
      </c>
    </row>
    <row r="59" spans="1:54" x14ac:dyDescent="0.25">
      <c r="A59">
        <v>2</v>
      </c>
      <c r="B59" t="s">
        <v>32</v>
      </c>
      <c r="C59">
        <v>22</v>
      </c>
      <c r="D59">
        <v>15</v>
      </c>
      <c r="F59">
        <v>2</v>
      </c>
      <c r="G59" t="s">
        <v>33</v>
      </c>
      <c r="H59">
        <v>22</v>
      </c>
      <c r="I59">
        <v>73</v>
      </c>
      <c r="K59">
        <v>3</v>
      </c>
      <c r="L59" t="s">
        <v>32</v>
      </c>
      <c r="M59">
        <v>53</v>
      </c>
      <c r="N59">
        <v>44</v>
      </c>
      <c r="P59">
        <v>1</v>
      </c>
      <c r="Q59" t="s">
        <v>26</v>
      </c>
      <c r="R59">
        <v>53</v>
      </c>
      <c r="S59">
        <v>31</v>
      </c>
      <c r="U59">
        <v>2</v>
      </c>
      <c r="V59" t="s">
        <v>23</v>
      </c>
      <c r="W59">
        <v>12</v>
      </c>
      <c r="X59">
        <v>18</v>
      </c>
      <c r="Z59">
        <v>2</v>
      </c>
      <c r="AA59" t="s">
        <v>42</v>
      </c>
      <c r="AB59">
        <v>20</v>
      </c>
      <c r="AC59">
        <v>110</v>
      </c>
      <c r="AE59">
        <v>2</v>
      </c>
      <c r="AF59" t="s">
        <v>42</v>
      </c>
      <c r="AG59">
        <v>33</v>
      </c>
      <c r="AH59">
        <v>76</v>
      </c>
      <c r="AJ59">
        <v>3</v>
      </c>
      <c r="AK59" t="s">
        <v>23</v>
      </c>
      <c r="AL59">
        <v>20</v>
      </c>
      <c r="AM59">
        <v>39</v>
      </c>
      <c r="AO59">
        <v>2</v>
      </c>
      <c r="AP59" t="s">
        <v>48</v>
      </c>
      <c r="AQ59">
        <v>13</v>
      </c>
      <c r="AR59">
        <v>45</v>
      </c>
      <c r="AT59">
        <v>3</v>
      </c>
      <c r="AU59" t="s">
        <v>48</v>
      </c>
      <c r="AV59">
        <v>26</v>
      </c>
      <c r="AW59">
        <v>79</v>
      </c>
      <c r="AY59">
        <v>3</v>
      </c>
      <c r="AZ59" t="s">
        <v>23</v>
      </c>
      <c r="BA59">
        <v>10</v>
      </c>
      <c r="BB59">
        <v>95</v>
      </c>
    </row>
    <row r="60" spans="1:54" x14ac:dyDescent="0.25">
      <c r="A60">
        <v>2</v>
      </c>
      <c r="B60" t="s">
        <v>23</v>
      </c>
      <c r="C60">
        <v>36</v>
      </c>
      <c r="D60">
        <v>13</v>
      </c>
      <c r="F60">
        <v>2</v>
      </c>
      <c r="G60" t="s">
        <v>33</v>
      </c>
      <c r="H60">
        <v>27</v>
      </c>
      <c r="I60">
        <v>73</v>
      </c>
      <c r="K60">
        <v>3</v>
      </c>
      <c r="L60" t="s">
        <v>32</v>
      </c>
      <c r="M60">
        <v>23</v>
      </c>
      <c r="N60">
        <v>49</v>
      </c>
      <c r="P60">
        <v>1</v>
      </c>
      <c r="Q60" t="s">
        <v>33</v>
      </c>
      <c r="R60">
        <v>53</v>
      </c>
      <c r="S60">
        <v>49</v>
      </c>
      <c r="U60">
        <v>2</v>
      </c>
      <c r="V60" t="s">
        <v>32</v>
      </c>
      <c r="W60">
        <v>16</v>
      </c>
      <c r="X60">
        <v>24</v>
      </c>
      <c r="Z60">
        <v>2</v>
      </c>
      <c r="AA60" t="s">
        <v>42</v>
      </c>
      <c r="AB60">
        <v>35</v>
      </c>
      <c r="AC60">
        <v>110</v>
      </c>
      <c r="AE60">
        <v>2</v>
      </c>
      <c r="AF60" t="s">
        <v>42</v>
      </c>
      <c r="AG60">
        <v>22</v>
      </c>
      <c r="AH60">
        <v>81</v>
      </c>
      <c r="AJ60">
        <v>3</v>
      </c>
      <c r="AK60" t="s">
        <v>23</v>
      </c>
      <c r="AL60">
        <v>40</v>
      </c>
      <c r="AM60">
        <v>39</v>
      </c>
      <c r="AO60">
        <v>2</v>
      </c>
      <c r="AP60" t="s">
        <v>48</v>
      </c>
      <c r="AQ60">
        <v>33</v>
      </c>
      <c r="AR60">
        <v>47</v>
      </c>
      <c r="AT60">
        <v>3</v>
      </c>
      <c r="AU60" t="s">
        <v>48</v>
      </c>
      <c r="AV60">
        <v>60</v>
      </c>
      <c r="AW60">
        <v>90</v>
      </c>
      <c r="AY60">
        <v>3</v>
      </c>
      <c r="AZ60" t="s">
        <v>49</v>
      </c>
      <c r="BA60">
        <v>19</v>
      </c>
      <c r="BB60">
        <v>95</v>
      </c>
    </row>
    <row r="61" spans="1:54" x14ac:dyDescent="0.25">
      <c r="A61">
        <v>2</v>
      </c>
      <c r="B61" t="s">
        <v>23</v>
      </c>
      <c r="C61">
        <v>27</v>
      </c>
      <c r="D61">
        <v>16</v>
      </c>
      <c r="F61">
        <v>2</v>
      </c>
      <c r="G61" t="s">
        <v>23</v>
      </c>
      <c r="H61">
        <v>21</v>
      </c>
      <c r="I61">
        <v>79</v>
      </c>
      <c r="K61">
        <v>3</v>
      </c>
      <c r="L61" t="s">
        <v>32</v>
      </c>
      <c r="M61">
        <v>35</v>
      </c>
      <c r="N61">
        <v>49</v>
      </c>
      <c r="P61">
        <v>1</v>
      </c>
      <c r="Q61" t="s">
        <v>33</v>
      </c>
      <c r="R61">
        <v>72</v>
      </c>
      <c r="S61">
        <v>50</v>
      </c>
      <c r="U61">
        <v>2</v>
      </c>
      <c r="V61" t="s">
        <v>26</v>
      </c>
      <c r="W61">
        <v>26</v>
      </c>
      <c r="X61">
        <v>24</v>
      </c>
      <c r="Z61">
        <v>2</v>
      </c>
      <c r="AA61" t="s">
        <v>42</v>
      </c>
      <c r="AB61">
        <v>15</v>
      </c>
      <c r="AC61">
        <v>110</v>
      </c>
      <c r="AE61">
        <v>3</v>
      </c>
      <c r="AF61" t="s">
        <v>23</v>
      </c>
      <c r="AG61">
        <v>17</v>
      </c>
      <c r="AH61">
        <v>3</v>
      </c>
      <c r="AJ61">
        <v>3</v>
      </c>
      <c r="AK61" t="s">
        <v>23</v>
      </c>
      <c r="AL61">
        <v>25</v>
      </c>
      <c r="AM61">
        <v>39</v>
      </c>
      <c r="AO61">
        <v>2</v>
      </c>
      <c r="AP61" t="s">
        <v>48</v>
      </c>
      <c r="AQ61">
        <v>15</v>
      </c>
      <c r="AR61">
        <v>63</v>
      </c>
      <c r="AT61">
        <v>3</v>
      </c>
      <c r="AU61" t="s">
        <v>48</v>
      </c>
      <c r="AV61">
        <v>54</v>
      </c>
      <c r="AW61">
        <v>1</v>
      </c>
      <c r="AY61">
        <v>3</v>
      </c>
      <c r="AZ61" t="s">
        <v>23</v>
      </c>
      <c r="BA61">
        <v>13</v>
      </c>
      <c r="BB61">
        <v>95</v>
      </c>
    </row>
    <row r="62" spans="1:54" x14ac:dyDescent="0.25">
      <c r="A62">
        <v>2</v>
      </c>
      <c r="B62" t="s">
        <v>23</v>
      </c>
      <c r="C62">
        <v>37</v>
      </c>
      <c r="D62">
        <v>20</v>
      </c>
      <c r="F62">
        <v>2</v>
      </c>
      <c r="G62" t="s">
        <v>33</v>
      </c>
      <c r="H62">
        <v>6</v>
      </c>
      <c r="I62">
        <v>94</v>
      </c>
      <c r="K62">
        <v>3</v>
      </c>
      <c r="L62" t="s">
        <v>32</v>
      </c>
      <c r="M62">
        <v>29</v>
      </c>
      <c r="N62">
        <v>50</v>
      </c>
      <c r="P62">
        <v>1</v>
      </c>
      <c r="Q62" t="s">
        <v>26</v>
      </c>
      <c r="R62">
        <v>87</v>
      </c>
      <c r="S62">
        <v>40</v>
      </c>
      <c r="U62">
        <v>2</v>
      </c>
      <c r="V62" t="s">
        <v>33</v>
      </c>
      <c r="W62">
        <v>7</v>
      </c>
      <c r="X62">
        <v>24</v>
      </c>
      <c r="Z62">
        <v>2</v>
      </c>
      <c r="AA62" t="s">
        <v>43</v>
      </c>
      <c r="AB62">
        <v>25</v>
      </c>
      <c r="AC62">
        <v>125</v>
      </c>
      <c r="AE62">
        <v>3</v>
      </c>
      <c r="AF62" t="s">
        <v>42</v>
      </c>
      <c r="AG62">
        <v>25</v>
      </c>
      <c r="AH62">
        <v>5</v>
      </c>
      <c r="AJ62">
        <v>3</v>
      </c>
      <c r="AK62" t="s">
        <v>23</v>
      </c>
      <c r="AL62">
        <v>20</v>
      </c>
      <c r="AM62">
        <v>44</v>
      </c>
      <c r="AO62">
        <v>2</v>
      </c>
      <c r="AP62" t="s">
        <v>49</v>
      </c>
      <c r="AQ62">
        <v>37</v>
      </c>
      <c r="AR62">
        <v>3</v>
      </c>
      <c r="AT62">
        <v>3</v>
      </c>
      <c r="AU62" t="s">
        <v>23</v>
      </c>
      <c r="AV62">
        <v>43</v>
      </c>
      <c r="AW62">
        <v>2</v>
      </c>
      <c r="AY62">
        <v>3</v>
      </c>
      <c r="AZ62" t="s">
        <v>23</v>
      </c>
      <c r="BA62">
        <v>40</v>
      </c>
      <c r="BB62">
        <v>2</v>
      </c>
    </row>
    <row r="63" spans="1:54" x14ac:dyDescent="0.25">
      <c r="A63">
        <v>2</v>
      </c>
      <c r="B63" t="s">
        <v>23</v>
      </c>
      <c r="C63">
        <v>48</v>
      </c>
      <c r="D63">
        <v>22</v>
      </c>
      <c r="F63">
        <v>2</v>
      </c>
      <c r="G63" t="s">
        <v>33</v>
      </c>
      <c r="H63">
        <v>25</v>
      </c>
      <c r="I63">
        <v>100</v>
      </c>
      <c r="K63">
        <v>3</v>
      </c>
      <c r="L63" t="s">
        <v>32</v>
      </c>
      <c r="M63">
        <v>20</v>
      </c>
      <c r="N63">
        <v>64</v>
      </c>
      <c r="P63">
        <v>1</v>
      </c>
      <c r="Q63" t="s">
        <v>33</v>
      </c>
      <c r="R63">
        <v>102</v>
      </c>
      <c r="S63">
        <v>25</v>
      </c>
      <c r="U63">
        <v>2</v>
      </c>
      <c r="V63" t="s">
        <v>23</v>
      </c>
      <c r="W63">
        <v>10</v>
      </c>
      <c r="X63">
        <v>30</v>
      </c>
      <c r="Z63">
        <v>3</v>
      </c>
      <c r="AA63" t="s">
        <v>43</v>
      </c>
      <c r="AB63">
        <v>29</v>
      </c>
      <c r="AC63">
        <v>1</v>
      </c>
      <c r="AE63">
        <v>3</v>
      </c>
      <c r="AF63" t="s">
        <v>23</v>
      </c>
      <c r="AG63">
        <v>25</v>
      </c>
      <c r="AH63">
        <v>5</v>
      </c>
      <c r="AJ63">
        <v>3</v>
      </c>
      <c r="AK63" t="s">
        <v>23</v>
      </c>
      <c r="AL63">
        <v>20</v>
      </c>
      <c r="AM63">
        <v>54</v>
      </c>
      <c r="AO63">
        <v>2</v>
      </c>
      <c r="AP63" t="s">
        <v>48</v>
      </c>
      <c r="AQ63">
        <v>26</v>
      </c>
      <c r="AR63">
        <v>4</v>
      </c>
      <c r="AT63">
        <v>3</v>
      </c>
      <c r="AU63" t="s">
        <v>23</v>
      </c>
      <c r="AV63">
        <v>48</v>
      </c>
      <c r="AW63">
        <v>2</v>
      </c>
      <c r="AY63">
        <v>3</v>
      </c>
      <c r="AZ63" t="s">
        <v>49</v>
      </c>
      <c r="BA63">
        <v>30</v>
      </c>
      <c r="BB63">
        <v>5</v>
      </c>
    </row>
    <row r="64" spans="1:54" x14ac:dyDescent="0.25">
      <c r="A64">
        <v>2</v>
      </c>
      <c r="B64" t="s">
        <v>23</v>
      </c>
      <c r="C64">
        <v>25</v>
      </c>
      <c r="D64">
        <v>25</v>
      </c>
      <c r="F64">
        <v>2</v>
      </c>
      <c r="G64" t="s">
        <v>23</v>
      </c>
      <c r="H64">
        <v>29</v>
      </c>
      <c r="I64">
        <v>100</v>
      </c>
      <c r="K64">
        <v>3</v>
      </c>
      <c r="L64" t="s">
        <v>32</v>
      </c>
      <c r="M64">
        <v>47</v>
      </c>
      <c r="N64">
        <v>72</v>
      </c>
      <c r="P64">
        <v>2</v>
      </c>
      <c r="Q64" t="s">
        <v>26</v>
      </c>
      <c r="R64">
        <v>10</v>
      </c>
      <c r="S64">
        <v>35</v>
      </c>
      <c r="U64">
        <v>2</v>
      </c>
      <c r="V64" t="s">
        <v>26</v>
      </c>
      <c r="W64">
        <v>47</v>
      </c>
      <c r="X64">
        <v>31</v>
      </c>
      <c r="Z64">
        <v>3</v>
      </c>
      <c r="AA64" t="s">
        <v>42</v>
      </c>
      <c r="AB64">
        <v>22</v>
      </c>
      <c r="AC64">
        <v>1</v>
      </c>
      <c r="AE64">
        <v>3</v>
      </c>
      <c r="AF64" t="s">
        <v>42</v>
      </c>
      <c r="AG64">
        <v>50</v>
      </c>
      <c r="AH64">
        <v>5</v>
      </c>
      <c r="AJ64">
        <v>3</v>
      </c>
      <c r="AK64" t="s">
        <v>43</v>
      </c>
      <c r="AL64">
        <v>10</v>
      </c>
      <c r="AM64">
        <v>54</v>
      </c>
      <c r="AO64">
        <v>2</v>
      </c>
      <c r="AP64" t="s">
        <v>49</v>
      </c>
      <c r="AQ64">
        <v>26</v>
      </c>
      <c r="AR64">
        <v>5</v>
      </c>
      <c r="AT64">
        <v>3</v>
      </c>
      <c r="AU64" t="s">
        <v>48</v>
      </c>
      <c r="AV64">
        <v>68</v>
      </c>
      <c r="AW64">
        <v>2</v>
      </c>
      <c r="AY64">
        <v>3</v>
      </c>
      <c r="AZ64" t="s">
        <v>23</v>
      </c>
      <c r="BA64">
        <v>46</v>
      </c>
      <c r="BB64">
        <v>6</v>
      </c>
    </row>
    <row r="65" spans="1:54" x14ac:dyDescent="0.25">
      <c r="A65">
        <v>2</v>
      </c>
      <c r="B65" t="s">
        <v>32</v>
      </c>
      <c r="C65">
        <v>24</v>
      </c>
      <c r="D65">
        <v>26</v>
      </c>
      <c r="F65">
        <v>2</v>
      </c>
      <c r="G65" t="s">
        <v>23</v>
      </c>
      <c r="H65">
        <v>28</v>
      </c>
      <c r="I65">
        <v>5</v>
      </c>
      <c r="K65">
        <v>3</v>
      </c>
      <c r="L65" t="s">
        <v>26</v>
      </c>
      <c r="M65">
        <v>26</v>
      </c>
      <c r="N65">
        <v>79</v>
      </c>
      <c r="P65">
        <v>2</v>
      </c>
      <c r="Q65" t="s">
        <v>26</v>
      </c>
      <c r="R65">
        <v>16</v>
      </c>
      <c r="S65">
        <v>29</v>
      </c>
      <c r="U65">
        <v>2</v>
      </c>
      <c r="V65" t="s">
        <v>33</v>
      </c>
      <c r="W65">
        <v>5</v>
      </c>
      <c r="X65">
        <v>35</v>
      </c>
      <c r="Z65">
        <v>3</v>
      </c>
      <c r="AA65" t="s">
        <v>42</v>
      </c>
      <c r="AB65">
        <v>25</v>
      </c>
      <c r="AC65">
        <v>22</v>
      </c>
      <c r="AE65">
        <v>3</v>
      </c>
      <c r="AF65" t="s">
        <v>42</v>
      </c>
      <c r="AG65">
        <v>24</v>
      </c>
      <c r="AH65">
        <v>6</v>
      </c>
      <c r="AJ65">
        <v>3</v>
      </c>
      <c r="AK65" t="s">
        <v>43</v>
      </c>
      <c r="AL65">
        <v>40</v>
      </c>
      <c r="AM65">
        <v>54</v>
      </c>
      <c r="AO65">
        <v>2</v>
      </c>
      <c r="AP65" t="s">
        <v>49</v>
      </c>
      <c r="AQ65">
        <v>23</v>
      </c>
      <c r="AR65">
        <v>7</v>
      </c>
      <c r="AT65">
        <v>3</v>
      </c>
      <c r="AU65" t="s">
        <v>23</v>
      </c>
      <c r="AV65">
        <v>32</v>
      </c>
      <c r="AW65">
        <v>2</v>
      </c>
      <c r="AY65">
        <v>3</v>
      </c>
      <c r="AZ65" t="s">
        <v>23</v>
      </c>
      <c r="BA65">
        <v>60</v>
      </c>
      <c r="BB65">
        <v>7</v>
      </c>
    </row>
    <row r="66" spans="1:54" x14ac:dyDescent="0.25">
      <c r="A66">
        <v>2</v>
      </c>
      <c r="B66" t="s">
        <v>23</v>
      </c>
      <c r="C66">
        <v>34</v>
      </c>
      <c r="D66">
        <v>26</v>
      </c>
      <c r="F66">
        <v>2</v>
      </c>
      <c r="G66" t="s">
        <v>33</v>
      </c>
      <c r="H66">
        <v>10</v>
      </c>
      <c r="I66">
        <v>7</v>
      </c>
      <c r="K66">
        <v>3</v>
      </c>
      <c r="L66" t="s">
        <v>32</v>
      </c>
      <c r="M66">
        <v>23</v>
      </c>
      <c r="N66">
        <v>105</v>
      </c>
      <c r="P66">
        <v>2</v>
      </c>
      <c r="Q66" t="s">
        <v>33</v>
      </c>
      <c r="R66">
        <v>28</v>
      </c>
      <c r="S66">
        <v>17</v>
      </c>
      <c r="U66">
        <v>2</v>
      </c>
      <c r="V66" t="s">
        <v>32</v>
      </c>
      <c r="W66">
        <v>5</v>
      </c>
      <c r="X66">
        <v>35</v>
      </c>
      <c r="Z66">
        <v>3</v>
      </c>
      <c r="AA66" t="s">
        <v>43</v>
      </c>
      <c r="AB66">
        <v>24</v>
      </c>
      <c r="AC66">
        <v>23</v>
      </c>
      <c r="AE66">
        <v>3</v>
      </c>
      <c r="AF66" t="s">
        <v>42</v>
      </c>
      <c r="AG66">
        <v>33</v>
      </c>
      <c r="AH66">
        <v>7</v>
      </c>
      <c r="AJ66">
        <v>3</v>
      </c>
      <c r="AK66" t="s">
        <v>23</v>
      </c>
      <c r="AL66">
        <v>25</v>
      </c>
      <c r="AM66">
        <v>59</v>
      </c>
      <c r="AO66">
        <v>2</v>
      </c>
      <c r="AP66" t="s">
        <v>49</v>
      </c>
      <c r="AQ66">
        <v>28</v>
      </c>
      <c r="AR66">
        <v>9</v>
      </c>
      <c r="AT66">
        <v>3</v>
      </c>
      <c r="AU66" t="s">
        <v>48</v>
      </c>
      <c r="AV66">
        <v>31</v>
      </c>
      <c r="AW66">
        <v>3</v>
      </c>
      <c r="AY66">
        <v>3</v>
      </c>
      <c r="AZ66" t="s">
        <v>49</v>
      </c>
      <c r="BA66">
        <v>28</v>
      </c>
      <c r="BB66">
        <v>7</v>
      </c>
    </row>
    <row r="67" spans="1:54" x14ac:dyDescent="0.25">
      <c r="A67">
        <v>2</v>
      </c>
      <c r="B67" t="s">
        <v>23</v>
      </c>
      <c r="C67">
        <v>28</v>
      </c>
      <c r="D67">
        <v>29</v>
      </c>
      <c r="F67">
        <v>2</v>
      </c>
      <c r="G67" t="s">
        <v>23</v>
      </c>
      <c r="H67">
        <v>23</v>
      </c>
      <c r="I67">
        <v>10</v>
      </c>
      <c r="K67">
        <v>3</v>
      </c>
      <c r="L67" t="s">
        <v>26</v>
      </c>
      <c r="M67">
        <v>24</v>
      </c>
      <c r="N67">
        <v>128</v>
      </c>
      <c r="P67">
        <v>2</v>
      </c>
      <c r="Q67" t="s">
        <v>26</v>
      </c>
      <c r="R67">
        <v>30</v>
      </c>
      <c r="S67">
        <v>3</v>
      </c>
      <c r="U67">
        <v>2</v>
      </c>
      <c r="V67" t="s">
        <v>33</v>
      </c>
      <c r="W67">
        <v>40</v>
      </c>
      <c r="X67">
        <v>40</v>
      </c>
      <c r="Z67">
        <v>3</v>
      </c>
      <c r="AA67" t="s">
        <v>43</v>
      </c>
      <c r="AB67">
        <v>24</v>
      </c>
      <c r="AC67">
        <v>23</v>
      </c>
      <c r="AE67">
        <v>3</v>
      </c>
      <c r="AF67" t="s">
        <v>42</v>
      </c>
      <c r="AG67">
        <v>40</v>
      </c>
      <c r="AH67">
        <v>15</v>
      </c>
      <c r="AJ67">
        <v>3</v>
      </c>
      <c r="AK67" t="s">
        <v>23</v>
      </c>
      <c r="AL67">
        <v>55</v>
      </c>
      <c r="AM67">
        <v>64</v>
      </c>
      <c r="AO67">
        <v>2</v>
      </c>
      <c r="AP67" t="s">
        <v>48</v>
      </c>
      <c r="AQ67">
        <v>29</v>
      </c>
      <c r="AR67">
        <v>11</v>
      </c>
      <c r="AT67">
        <v>3</v>
      </c>
      <c r="AU67" t="s">
        <v>48</v>
      </c>
      <c r="AV67">
        <v>61</v>
      </c>
      <c r="AW67">
        <v>4</v>
      </c>
      <c r="AY67">
        <v>3</v>
      </c>
      <c r="AZ67" t="s">
        <v>49</v>
      </c>
      <c r="BA67">
        <v>30</v>
      </c>
      <c r="BB67">
        <v>12</v>
      </c>
    </row>
    <row r="68" spans="1:54" x14ac:dyDescent="0.25">
      <c r="A68">
        <v>2</v>
      </c>
      <c r="B68" t="s">
        <v>23</v>
      </c>
      <c r="C68">
        <v>41</v>
      </c>
      <c r="D68">
        <v>29</v>
      </c>
      <c r="F68">
        <v>2</v>
      </c>
      <c r="G68" t="s">
        <v>23</v>
      </c>
      <c r="H68">
        <v>8</v>
      </c>
      <c r="I68">
        <v>15</v>
      </c>
      <c r="K68">
        <v>3</v>
      </c>
      <c r="L68" t="s">
        <v>26</v>
      </c>
      <c r="M68">
        <v>35</v>
      </c>
      <c r="N68">
        <v>1</v>
      </c>
      <c r="P68">
        <v>2</v>
      </c>
      <c r="Q68" t="s">
        <v>26</v>
      </c>
      <c r="R68">
        <v>32</v>
      </c>
      <c r="S68">
        <v>6</v>
      </c>
      <c r="U68">
        <v>2</v>
      </c>
      <c r="V68" t="s">
        <v>26</v>
      </c>
      <c r="W68">
        <v>13</v>
      </c>
      <c r="X68">
        <v>4</v>
      </c>
      <c r="Z68">
        <v>3</v>
      </c>
      <c r="AA68" t="s">
        <v>43</v>
      </c>
      <c r="AB68">
        <v>17</v>
      </c>
      <c r="AC68">
        <v>23</v>
      </c>
      <c r="AE68">
        <v>3</v>
      </c>
      <c r="AF68" t="s">
        <v>23</v>
      </c>
      <c r="AG68">
        <v>85</v>
      </c>
      <c r="AH68">
        <v>15</v>
      </c>
      <c r="AJ68">
        <v>3</v>
      </c>
      <c r="AK68" t="s">
        <v>23</v>
      </c>
      <c r="AL68">
        <v>20</v>
      </c>
      <c r="AM68">
        <v>64</v>
      </c>
      <c r="AO68">
        <v>2</v>
      </c>
      <c r="AP68" t="s">
        <v>49</v>
      </c>
      <c r="AQ68">
        <v>24</v>
      </c>
      <c r="AR68">
        <v>13</v>
      </c>
      <c r="AT68">
        <v>3</v>
      </c>
      <c r="AU68" t="s">
        <v>48</v>
      </c>
      <c r="AV68">
        <v>41</v>
      </c>
      <c r="AW68">
        <v>4</v>
      </c>
      <c r="AY68">
        <v>3</v>
      </c>
      <c r="AZ68" t="s">
        <v>49</v>
      </c>
      <c r="BA68">
        <v>26</v>
      </c>
      <c r="BB68">
        <v>16</v>
      </c>
    </row>
    <row r="69" spans="1:54" x14ac:dyDescent="0.25">
      <c r="A69">
        <v>2</v>
      </c>
      <c r="B69" t="s">
        <v>23</v>
      </c>
      <c r="C69">
        <v>31</v>
      </c>
      <c r="D69">
        <v>30</v>
      </c>
      <c r="F69">
        <v>2</v>
      </c>
      <c r="G69" t="s">
        <v>33</v>
      </c>
      <c r="H69">
        <v>41</v>
      </c>
      <c r="I69">
        <v>19</v>
      </c>
      <c r="K69">
        <v>3</v>
      </c>
      <c r="L69" t="s">
        <v>32</v>
      </c>
      <c r="M69">
        <v>30</v>
      </c>
      <c r="N69">
        <v>5</v>
      </c>
      <c r="P69">
        <v>2</v>
      </c>
      <c r="Q69" t="s">
        <v>26</v>
      </c>
      <c r="R69">
        <v>45</v>
      </c>
      <c r="S69">
        <v>30</v>
      </c>
      <c r="U69">
        <v>2</v>
      </c>
      <c r="V69" t="s">
        <v>23</v>
      </c>
      <c r="W69">
        <v>23</v>
      </c>
      <c r="X69">
        <v>4</v>
      </c>
      <c r="Z69">
        <v>3</v>
      </c>
      <c r="AA69" t="s">
        <v>43</v>
      </c>
      <c r="AB69">
        <v>22</v>
      </c>
      <c r="AC69">
        <v>25</v>
      </c>
      <c r="AE69">
        <v>3</v>
      </c>
      <c r="AF69" t="s">
        <v>23</v>
      </c>
      <c r="AG69">
        <v>40</v>
      </c>
      <c r="AH69">
        <v>15</v>
      </c>
      <c r="AJ69">
        <v>3</v>
      </c>
      <c r="AK69" t="s">
        <v>43</v>
      </c>
      <c r="AL69">
        <v>20</v>
      </c>
      <c r="AM69">
        <v>74</v>
      </c>
      <c r="AO69">
        <v>2</v>
      </c>
      <c r="AP69" t="s">
        <v>49</v>
      </c>
      <c r="AQ69">
        <v>23</v>
      </c>
      <c r="AR69">
        <v>17</v>
      </c>
      <c r="AT69">
        <v>3</v>
      </c>
      <c r="AU69" t="s">
        <v>23</v>
      </c>
      <c r="AV69">
        <v>30</v>
      </c>
      <c r="AW69">
        <v>4</v>
      </c>
      <c r="AY69">
        <v>3</v>
      </c>
      <c r="AZ69" t="s">
        <v>49</v>
      </c>
      <c r="BA69">
        <v>51</v>
      </c>
      <c r="BB69">
        <v>16</v>
      </c>
    </row>
    <row r="70" spans="1:54" x14ac:dyDescent="0.25">
      <c r="A70">
        <v>2</v>
      </c>
      <c r="B70" t="s">
        <v>23</v>
      </c>
      <c r="C70">
        <v>38</v>
      </c>
      <c r="D70">
        <v>32</v>
      </c>
      <c r="F70">
        <v>2</v>
      </c>
      <c r="G70" t="s">
        <v>23</v>
      </c>
      <c r="H70">
        <v>22</v>
      </c>
      <c r="I70">
        <v>19</v>
      </c>
      <c r="K70">
        <v>3</v>
      </c>
      <c r="L70" t="s">
        <v>26</v>
      </c>
      <c r="M70">
        <v>26</v>
      </c>
      <c r="N70">
        <v>9</v>
      </c>
      <c r="P70">
        <v>2</v>
      </c>
      <c r="Q70" t="s">
        <v>33</v>
      </c>
      <c r="R70">
        <v>46</v>
      </c>
      <c r="S70">
        <v>29</v>
      </c>
      <c r="U70">
        <v>2</v>
      </c>
      <c r="V70" t="s">
        <v>23</v>
      </c>
      <c r="W70">
        <v>20</v>
      </c>
      <c r="X70">
        <v>7</v>
      </c>
      <c r="Z70">
        <v>3</v>
      </c>
      <c r="AA70" t="s">
        <v>42</v>
      </c>
      <c r="AB70">
        <v>17</v>
      </c>
      <c r="AC70">
        <v>30</v>
      </c>
      <c r="AE70">
        <v>3</v>
      </c>
      <c r="AF70" t="s">
        <v>42</v>
      </c>
      <c r="AG70">
        <v>85</v>
      </c>
      <c r="AH70">
        <v>15</v>
      </c>
      <c r="AJ70">
        <v>3</v>
      </c>
      <c r="AK70" t="s">
        <v>43</v>
      </c>
      <c r="AL70">
        <v>63</v>
      </c>
      <c r="AM70">
        <v>79</v>
      </c>
      <c r="AO70">
        <v>2</v>
      </c>
      <c r="AP70" t="s">
        <v>48</v>
      </c>
      <c r="AQ70">
        <v>23</v>
      </c>
      <c r="AR70">
        <v>17</v>
      </c>
      <c r="AT70">
        <v>3</v>
      </c>
      <c r="AU70" t="s">
        <v>48</v>
      </c>
      <c r="AV70">
        <v>29</v>
      </c>
      <c r="AW70">
        <v>5</v>
      </c>
      <c r="AY70">
        <v>3</v>
      </c>
      <c r="AZ70" t="s">
        <v>23</v>
      </c>
      <c r="BA70">
        <v>40</v>
      </c>
      <c r="BB70">
        <v>17</v>
      </c>
    </row>
    <row r="71" spans="1:54" x14ac:dyDescent="0.25">
      <c r="A71">
        <v>2</v>
      </c>
      <c r="B71" t="s">
        <v>32</v>
      </c>
      <c r="C71">
        <v>33</v>
      </c>
      <c r="D71">
        <v>37</v>
      </c>
      <c r="F71">
        <v>2</v>
      </c>
      <c r="G71" t="s">
        <v>23</v>
      </c>
      <c r="H71">
        <v>35</v>
      </c>
      <c r="I71">
        <v>25</v>
      </c>
      <c r="K71">
        <v>3</v>
      </c>
      <c r="L71" t="s">
        <v>32</v>
      </c>
      <c r="M71">
        <v>38</v>
      </c>
      <c r="N71">
        <v>25</v>
      </c>
      <c r="P71">
        <v>2</v>
      </c>
      <c r="Q71" t="s">
        <v>33</v>
      </c>
      <c r="R71">
        <v>46</v>
      </c>
      <c r="S71">
        <v>4</v>
      </c>
      <c r="U71">
        <v>2</v>
      </c>
      <c r="V71" t="s">
        <v>23</v>
      </c>
      <c r="W71">
        <v>33</v>
      </c>
      <c r="X71">
        <v>9</v>
      </c>
      <c r="Z71">
        <v>3</v>
      </c>
      <c r="AA71" t="s">
        <v>43</v>
      </c>
      <c r="AB71">
        <v>40</v>
      </c>
      <c r="AC71">
        <v>30</v>
      </c>
      <c r="AE71">
        <v>3</v>
      </c>
      <c r="AF71" t="s">
        <v>42</v>
      </c>
      <c r="AG71">
        <v>25</v>
      </c>
      <c r="AH71">
        <v>15</v>
      </c>
      <c r="AJ71">
        <v>3</v>
      </c>
      <c r="AK71" t="s">
        <v>43</v>
      </c>
      <c r="AL71">
        <v>24</v>
      </c>
      <c r="AM71">
        <v>79</v>
      </c>
      <c r="AO71">
        <v>2</v>
      </c>
      <c r="AP71" t="s">
        <v>48</v>
      </c>
      <c r="AQ71">
        <v>16</v>
      </c>
      <c r="AR71">
        <v>21</v>
      </c>
      <c r="AT71">
        <v>3</v>
      </c>
      <c r="AU71" t="s">
        <v>48</v>
      </c>
      <c r="AV71">
        <v>40</v>
      </c>
      <c r="AW71">
        <v>5</v>
      </c>
      <c r="AY71">
        <v>3</v>
      </c>
      <c r="AZ71" t="s">
        <v>23</v>
      </c>
      <c r="BA71">
        <v>18</v>
      </c>
      <c r="BB71">
        <v>17</v>
      </c>
    </row>
    <row r="72" spans="1:54" x14ac:dyDescent="0.25">
      <c r="A72">
        <v>2</v>
      </c>
      <c r="B72" t="s">
        <v>32</v>
      </c>
      <c r="C72">
        <v>19</v>
      </c>
      <c r="D72">
        <v>42</v>
      </c>
      <c r="F72">
        <v>2</v>
      </c>
      <c r="G72" t="s">
        <v>23</v>
      </c>
      <c r="H72">
        <v>35</v>
      </c>
      <c r="I72">
        <v>25</v>
      </c>
      <c r="K72">
        <v>3</v>
      </c>
      <c r="L72" t="s">
        <v>32</v>
      </c>
      <c r="M72">
        <v>38</v>
      </c>
      <c r="N72">
        <v>25</v>
      </c>
      <c r="P72">
        <v>2</v>
      </c>
      <c r="Q72" t="s">
        <v>33</v>
      </c>
      <c r="R72">
        <v>49</v>
      </c>
      <c r="S72">
        <v>11</v>
      </c>
      <c r="U72">
        <v>2</v>
      </c>
      <c r="V72" t="s">
        <v>23</v>
      </c>
      <c r="W72">
        <v>33</v>
      </c>
      <c r="X72">
        <v>9</v>
      </c>
      <c r="Z72">
        <v>3</v>
      </c>
      <c r="AA72" t="s">
        <v>43</v>
      </c>
      <c r="AB72">
        <v>20</v>
      </c>
      <c r="AC72">
        <v>30</v>
      </c>
      <c r="AE72">
        <v>3</v>
      </c>
      <c r="AF72" t="s">
        <v>42</v>
      </c>
      <c r="AG72">
        <v>21</v>
      </c>
      <c r="AH72">
        <v>19</v>
      </c>
      <c r="AJ72">
        <v>3</v>
      </c>
      <c r="AK72" t="s">
        <v>43</v>
      </c>
      <c r="AL72">
        <v>32</v>
      </c>
      <c r="AM72">
        <v>89</v>
      </c>
      <c r="AO72">
        <v>2</v>
      </c>
      <c r="AP72" t="s">
        <v>49</v>
      </c>
      <c r="AQ72">
        <v>24</v>
      </c>
      <c r="AR72">
        <v>30</v>
      </c>
      <c r="AT72">
        <v>3</v>
      </c>
      <c r="AU72" t="s">
        <v>48</v>
      </c>
      <c r="AV72">
        <v>39</v>
      </c>
      <c r="AW72">
        <v>6</v>
      </c>
      <c r="AY72">
        <v>3</v>
      </c>
      <c r="AZ72" t="s">
        <v>23</v>
      </c>
      <c r="BA72">
        <v>17</v>
      </c>
      <c r="BB72">
        <v>18</v>
      </c>
    </row>
    <row r="73" spans="1:54" x14ac:dyDescent="0.25">
      <c r="A73">
        <v>2</v>
      </c>
      <c r="B73" t="s">
        <v>32</v>
      </c>
      <c r="C73">
        <v>18</v>
      </c>
      <c r="D73">
        <v>43</v>
      </c>
      <c r="F73">
        <v>2</v>
      </c>
      <c r="G73" t="s">
        <v>33</v>
      </c>
      <c r="H73">
        <v>20</v>
      </c>
      <c r="I73">
        <v>30</v>
      </c>
      <c r="K73">
        <v>3</v>
      </c>
      <c r="L73" t="s">
        <v>32</v>
      </c>
      <c r="M73">
        <v>38</v>
      </c>
      <c r="N73">
        <v>25</v>
      </c>
      <c r="P73">
        <v>2</v>
      </c>
      <c r="Q73" t="s">
        <v>33</v>
      </c>
      <c r="R73">
        <v>53</v>
      </c>
      <c r="S73">
        <v>39</v>
      </c>
      <c r="U73">
        <v>2</v>
      </c>
      <c r="V73" t="s">
        <v>32</v>
      </c>
      <c r="W73">
        <v>25</v>
      </c>
      <c r="X73">
        <v>17</v>
      </c>
      <c r="Z73">
        <v>3</v>
      </c>
      <c r="AA73" t="s">
        <v>43</v>
      </c>
      <c r="AB73">
        <v>24</v>
      </c>
      <c r="AC73">
        <v>40</v>
      </c>
      <c r="AE73">
        <v>3</v>
      </c>
      <c r="AF73" t="s">
        <v>23</v>
      </c>
      <c r="AG73">
        <v>12</v>
      </c>
      <c r="AH73">
        <v>20</v>
      </c>
      <c r="AJ73">
        <v>3</v>
      </c>
      <c r="AK73" t="s">
        <v>23</v>
      </c>
      <c r="AL73">
        <v>30</v>
      </c>
      <c r="AM73">
        <v>15</v>
      </c>
      <c r="AO73">
        <v>2</v>
      </c>
      <c r="AP73" t="s">
        <v>49</v>
      </c>
      <c r="AQ73">
        <v>24</v>
      </c>
      <c r="AR73">
        <v>45</v>
      </c>
      <c r="AT73">
        <v>3</v>
      </c>
      <c r="AU73" t="s">
        <v>23</v>
      </c>
      <c r="AV73">
        <v>36</v>
      </c>
      <c r="AW73">
        <v>9</v>
      </c>
      <c r="AY73">
        <v>3</v>
      </c>
      <c r="AZ73" t="s">
        <v>49</v>
      </c>
      <c r="BA73">
        <v>75</v>
      </c>
      <c r="BB73">
        <v>27</v>
      </c>
    </row>
    <row r="74" spans="1:54" x14ac:dyDescent="0.25">
      <c r="A74">
        <v>2</v>
      </c>
      <c r="B74" t="s">
        <v>23</v>
      </c>
      <c r="C74">
        <v>26</v>
      </c>
      <c r="D74">
        <v>44</v>
      </c>
      <c r="F74">
        <v>2</v>
      </c>
      <c r="G74" t="s">
        <v>23</v>
      </c>
      <c r="H74">
        <v>50</v>
      </c>
      <c r="I74">
        <v>25</v>
      </c>
      <c r="K74">
        <v>3</v>
      </c>
      <c r="L74" t="s">
        <v>32</v>
      </c>
      <c r="M74">
        <v>30</v>
      </c>
      <c r="N74">
        <v>30</v>
      </c>
      <c r="P74">
        <v>2</v>
      </c>
      <c r="Q74" t="s">
        <v>33</v>
      </c>
      <c r="R74">
        <v>59</v>
      </c>
      <c r="S74">
        <v>34</v>
      </c>
      <c r="U74">
        <v>2</v>
      </c>
      <c r="V74" t="s">
        <v>26</v>
      </c>
      <c r="W74">
        <v>15</v>
      </c>
      <c r="X74">
        <v>17</v>
      </c>
      <c r="Z74">
        <v>3</v>
      </c>
      <c r="AA74" t="s">
        <v>43</v>
      </c>
      <c r="AB74">
        <v>29</v>
      </c>
      <c r="AC74">
        <v>47</v>
      </c>
      <c r="AE74">
        <v>3</v>
      </c>
      <c r="AF74" t="s">
        <v>23</v>
      </c>
      <c r="AG74">
        <v>29</v>
      </c>
      <c r="AH74">
        <v>20</v>
      </c>
      <c r="AJ74">
        <v>3</v>
      </c>
      <c r="AK74" t="s">
        <v>43</v>
      </c>
      <c r="AL74">
        <v>40</v>
      </c>
      <c r="AM74">
        <v>20</v>
      </c>
      <c r="AO74">
        <v>2</v>
      </c>
      <c r="AP74" t="s">
        <v>48</v>
      </c>
      <c r="AQ74">
        <v>22</v>
      </c>
      <c r="AR74">
        <v>49</v>
      </c>
      <c r="AT74">
        <v>3</v>
      </c>
      <c r="AU74" t="s">
        <v>23</v>
      </c>
      <c r="AV74">
        <v>30</v>
      </c>
      <c r="AW74">
        <v>15</v>
      </c>
      <c r="AY74">
        <v>3</v>
      </c>
      <c r="AZ74" t="s">
        <v>23</v>
      </c>
      <c r="BA74">
        <v>25</v>
      </c>
      <c r="BB74">
        <v>27</v>
      </c>
    </row>
    <row r="75" spans="1:54" x14ac:dyDescent="0.25">
      <c r="A75">
        <v>2</v>
      </c>
      <c r="B75" t="s">
        <v>32</v>
      </c>
      <c r="C75">
        <v>23</v>
      </c>
      <c r="D75">
        <v>47</v>
      </c>
      <c r="F75">
        <v>2</v>
      </c>
      <c r="G75" t="s">
        <v>23</v>
      </c>
      <c r="H75">
        <v>25</v>
      </c>
      <c r="I75">
        <v>35</v>
      </c>
      <c r="K75">
        <v>3</v>
      </c>
      <c r="L75" t="s">
        <v>26</v>
      </c>
      <c r="M75">
        <v>53</v>
      </c>
      <c r="N75">
        <v>52</v>
      </c>
      <c r="P75">
        <v>2</v>
      </c>
      <c r="Q75" t="s">
        <v>26</v>
      </c>
      <c r="R75">
        <v>59</v>
      </c>
      <c r="S75">
        <v>31</v>
      </c>
      <c r="U75">
        <v>2</v>
      </c>
      <c r="V75" t="s">
        <v>32</v>
      </c>
      <c r="W75">
        <v>35</v>
      </c>
      <c r="X75">
        <v>20</v>
      </c>
      <c r="Z75">
        <v>3</v>
      </c>
      <c r="AA75" t="s">
        <v>42</v>
      </c>
      <c r="AB75">
        <v>20</v>
      </c>
      <c r="AC75">
        <v>50</v>
      </c>
      <c r="AE75">
        <v>3</v>
      </c>
      <c r="AF75" t="s">
        <v>23</v>
      </c>
      <c r="AG75">
        <v>17</v>
      </c>
      <c r="AH75">
        <v>25</v>
      </c>
      <c r="AJ75">
        <v>3</v>
      </c>
      <c r="AK75" t="s">
        <v>43</v>
      </c>
      <c r="AL75">
        <v>16</v>
      </c>
      <c r="AM75">
        <v>29</v>
      </c>
      <c r="AO75">
        <v>2</v>
      </c>
      <c r="AP75" t="s">
        <v>48</v>
      </c>
      <c r="AQ75">
        <v>30</v>
      </c>
      <c r="AR75">
        <v>54</v>
      </c>
      <c r="AT75">
        <v>3</v>
      </c>
      <c r="AU75" t="s">
        <v>48</v>
      </c>
      <c r="AV75">
        <v>39</v>
      </c>
      <c r="AW75">
        <v>16</v>
      </c>
      <c r="AY75">
        <v>3</v>
      </c>
      <c r="AZ75" t="s">
        <v>49</v>
      </c>
      <c r="BA75">
        <v>40</v>
      </c>
      <c r="BB75">
        <v>27</v>
      </c>
    </row>
    <row r="76" spans="1:54" x14ac:dyDescent="0.25">
      <c r="A76">
        <v>2</v>
      </c>
      <c r="B76" t="s">
        <v>23</v>
      </c>
      <c r="C76">
        <v>21</v>
      </c>
      <c r="D76">
        <v>49</v>
      </c>
      <c r="F76">
        <v>2</v>
      </c>
      <c r="G76" t="s">
        <v>23</v>
      </c>
      <c r="H76">
        <v>40</v>
      </c>
      <c r="I76">
        <v>35</v>
      </c>
      <c r="K76">
        <v>3</v>
      </c>
      <c r="L76" t="s">
        <v>26</v>
      </c>
      <c r="M76">
        <v>21</v>
      </c>
      <c r="N76">
        <v>52</v>
      </c>
      <c r="P76">
        <v>2</v>
      </c>
      <c r="Q76" t="s">
        <v>26</v>
      </c>
      <c r="R76">
        <v>70</v>
      </c>
      <c r="S76">
        <v>39</v>
      </c>
      <c r="U76">
        <v>2</v>
      </c>
      <c r="V76" t="s">
        <v>33</v>
      </c>
      <c r="W76">
        <v>12</v>
      </c>
      <c r="X76">
        <v>20</v>
      </c>
      <c r="Z76">
        <v>3</v>
      </c>
      <c r="AA76" t="s">
        <v>42</v>
      </c>
      <c r="AB76">
        <v>73</v>
      </c>
      <c r="AC76">
        <v>57</v>
      </c>
      <c r="AE76">
        <v>3</v>
      </c>
      <c r="AF76" t="s">
        <v>23</v>
      </c>
      <c r="AG76">
        <v>17</v>
      </c>
      <c r="AH76">
        <v>25</v>
      </c>
      <c r="AJ76">
        <v>3</v>
      </c>
      <c r="AK76" t="s">
        <v>43</v>
      </c>
      <c r="AL76">
        <v>48</v>
      </c>
      <c r="AM76">
        <v>47</v>
      </c>
      <c r="AO76">
        <v>2</v>
      </c>
      <c r="AP76" t="s">
        <v>49</v>
      </c>
      <c r="AQ76">
        <v>17</v>
      </c>
      <c r="AR76">
        <v>35</v>
      </c>
      <c r="AT76">
        <v>3</v>
      </c>
      <c r="AU76" t="s">
        <v>23</v>
      </c>
      <c r="AV76">
        <v>37</v>
      </c>
      <c r="AW76">
        <v>23</v>
      </c>
      <c r="AY76">
        <v>3</v>
      </c>
      <c r="AZ76" t="s">
        <v>49</v>
      </c>
      <c r="BA76">
        <v>8</v>
      </c>
      <c r="BB76">
        <v>27</v>
      </c>
    </row>
    <row r="77" spans="1:54" x14ac:dyDescent="0.25">
      <c r="A77">
        <v>2</v>
      </c>
      <c r="B77" t="s">
        <v>32</v>
      </c>
      <c r="C77">
        <v>27</v>
      </c>
      <c r="D77">
        <v>1</v>
      </c>
      <c r="F77">
        <v>2</v>
      </c>
      <c r="G77" t="s">
        <v>23</v>
      </c>
      <c r="H77">
        <v>29</v>
      </c>
      <c r="I77">
        <v>37</v>
      </c>
      <c r="K77">
        <v>3</v>
      </c>
      <c r="L77" t="s">
        <v>32</v>
      </c>
      <c r="M77">
        <v>11</v>
      </c>
      <c r="N77">
        <v>69</v>
      </c>
      <c r="P77">
        <v>2</v>
      </c>
      <c r="Q77" t="s">
        <v>33</v>
      </c>
      <c r="R77">
        <v>72</v>
      </c>
      <c r="S77">
        <v>41</v>
      </c>
      <c r="U77">
        <v>2</v>
      </c>
      <c r="V77" t="s">
        <v>33</v>
      </c>
      <c r="W77">
        <v>28</v>
      </c>
      <c r="X77">
        <v>27</v>
      </c>
      <c r="Z77">
        <v>3</v>
      </c>
      <c r="AA77" t="s">
        <v>42</v>
      </c>
      <c r="AB77">
        <v>20</v>
      </c>
      <c r="AC77">
        <v>70</v>
      </c>
      <c r="AE77">
        <v>3</v>
      </c>
      <c r="AF77" t="s">
        <v>42</v>
      </c>
      <c r="AG77">
        <v>30</v>
      </c>
      <c r="AH77">
        <v>30</v>
      </c>
      <c r="AJ77">
        <v>3</v>
      </c>
      <c r="AK77" t="s">
        <v>23</v>
      </c>
      <c r="AL77">
        <v>40</v>
      </c>
      <c r="AM77">
        <v>55</v>
      </c>
      <c r="AO77">
        <v>2</v>
      </c>
      <c r="AP77" t="s">
        <v>49</v>
      </c>
      <c r="AQ77">
        <v>38</v>
      </c>
      <c r="AR77">
        <v>37</v>
      </c>
      <c r="AT77">
        <v>3</v>
      </c>
      <c r="AU77" t="s">
        <v>48</v>
      </c>
      <c r="AV77">
        <v>32</v>
      </c>
      <c r="AW77">
        <v>23</v>
      </c>
      <c r="AY77">
        <v>3</v>
      </c>
      <c r="AZ77" t="s">
        <v>23</v>
      </c>
      <c r="BA77">
        <v>40</v>
      </c>
      <c r="BB77">
        <v>27</v>
      </c>
    </row>
    <row r="78" spans="1:54" x14ac:dyDescent="0.25">
      <c r="A78">
        <v>2</v>
      </c>
      <c r="B78" t="s">
        <v>23</v>
      </c>
      <c r="C78">
        <v>24</v>
      </c>
      <c r="D78">
        <v>2</v>
      </c>
      <c r="F78">
        <v>2</v>
      </c>
      <c r="G78" t="s">
        <v>33</v>
      </c>
      <c r="H78">
        <v>28</v>
      </c>
      <c r="I78">
        <v>37</v>
      </c>
      <c r="K78">
        <v>3</v>
      </c>
      <c r="L78" t="s">
        <v>32</v>
      </c>
      <c r="M78">
        <v>61</v>
      </c>
      <c r="N78">
        <v>73</v>
      </c>
      <c r="P78">
        <v>2</v>
      </c>
      <c r="Q78" t="s">
        <v>33</v>
      </c>
      <c r="R78">
        <v>78</v>
      </c>
      <c r="S78">
        <v>28</v>
      </c>
      <c r="U78">
        <v>2</v>
      </c>
      <c r="V78" t="s">
        <v>33</v>
      </c>
      <c r="W78">
        <v>10</v>
      </c>
      <c r="X78">
        <v>32</v>
      </c>
      <c r="Z78">
        <v>3</v>
      </c>
      <c r="AA78" t="s">
        <v>42</v>
      </c>
      <c r="AB78">
        <v>28</v>
      </c>
      <c r="AC78">
        <v>70</v>
      </c>
      <c r="AE78">
        <v>3</v>
      </c>
      <c r="AF78" t="s">
        <v>23</v>
      </c>
      <c r="AG78">
        <v>12</v>
      </c>
      <c r="AH78">
        <v>30</v>
      </c>
      <c r="AJ78">
        <v>3</v>
      </c>
      <c r="AK78" t="s">
        <v>23</v>
      </c>
      <c r="AL78">
        <v>65</v>
      </c>
      <c r="AM78">
        <v>55</v>
      </c>
      <c r="AO78">
        <v>2</v>
      </c>
      <c r="AP78" t="s">
        <v>49</v>
      </c>
      <c r="AQ78">
        <v>18</v>
      </c>
      <c r="AR78">
        <v>52</v>
      </c>
      <c r="AT78">
        <v>3</v>
      </c>
      <c r="AU78" t="s">
        <v>48</v>
      </c>
      <c r="AV78">
        <v>43</v>
      </c>
      <c r="AW78">
        <v>60</v>
      </c>
      <c r="AY78">
        <v>3</v>
      </c>
      <c r="AZ78" t="s">
        <v>49</v>
      </c>
      <c r="BA78">
        <v>38</v>
      </c>
      <c r="BB78">
        <v>32</v>
      </c>
    </row>
    <row r="79" spans="1:54" x14ac:dyDescent="0.25">
      <c r="A79">
        <v>2</v>
      </c>
      <c r="B79" t="s">
        <v>23</v>
      </c>
      <c r="C79">
        <v>30</v>
      </c>
      <c r="D79">
        <v>3</v>
      </c>
      <c r="F79">
        <v>2</v>
      </c>
      <c r="G79" t="s">
        <v>23</v>
      </c>
      <c r="H79">
        <v>34</v>
      </c>
      <c r="I79">
        <v>41</v>
      </c>
      <c r="K79">
        <v>3</v>
      </c>
      <c r="L79" t="s">
        <v>32</v>
      </c>
      <c r="M79">
        <v>37</v>
      </c>
      <c r="N79">
        <v>77</v>
      </c>
      <c r="P79">
        <v>2</v>
      </c>
      <c r="Q79" t="s">
        <v>26</v>
      </c>
      <c r="R79">
        <v>79</v>
      </c>
      <c r="S79">
        <v>30</v>
      </c>
      <c r="U79">
        <v>2</v>
      </c>
      <c r="V79" t="s">
        <v>32</v>
      </c>
      <c r="W79">
        <v>8</v>
      </c>
      <c r="X79">
        <v>34</v>
      </c>
      <c r="Z79">
        <v>3</v>
      </c>
      <c r="AA79" t="s">
        <v>42</v>
      </c>
      <c r="AB79">
        <v>30</v>
      </c>
      <c r="AC79">
        <v>90</v>
      </c>
      <c r="AE79">
        <v>3</v>
      </c>
      <c r="AF79" t="s">
        <v>23</v>
      </c>
      <c r="AG79">
        <v>14</v>
      </c>
      <c r="AH79">
        <v>35</v>
      </c>
      <c r="AJ79">
        <v>3</v>
      </c>
      <c r="AK79" t="s">
        <v>23</v>
      </c>
      <c r="AL79">
        <v>50</v>
      </c>
      <c r="AM79">
        <v>60</v>
      </c>
      <c r="AO79">
        <v>2</v>
      </c>
      <c r="AP79" t="s">
        <v>49</v>
      </c>
      <c r="AQ79">
        <v>22</v>
      </c>
      <c r="AR79">
        <v>60</v>
      </c>
      <c r="AT79">
        <v>3</v>
      </c>
      <c r="AU79" t="s">
        <v>23</v>
      </c>
      <c r="AV79">
        <v>36</v>
      </c>
      <c r="AW79">
        <v>65</v>
      </c>
      <c r="AY79">
        <v>3</v>
      </c>
      <c r="AZ79" t="s">
        <v>49</v>
      </c>
      <c r="BA79">
        <v>57</v>
      </c>
      <c r="BB79">
        <v>42</v>
      </c>
    </row>
    <row r="80" spans="1:54" x14ac:dyDescent="0.25">
      <c r="A80">
        <v>2</v>
      </c>
      <c r="B80" t="s">
        <v>23</v>
      </c>
      <c r="C80">
        <v>35</v>
      </c>
      <c r="D80">
        <v>6</v>
      </c>
      <c r="F80">
        <v>2</v>
      </c>
      <c r="G80" t="s">
        <v>23</v>
      </c>
      <c r="H80">
        <v>49</v>
      </c>
      <c r="I80">
        <v>41</v>
      </c>
      <c r="K80">
        <v>3</v>
      </c>
      <c r="L80" t="s">
        <v>32</v>
      </c>
      <c r="M80">
        <v>57</v>
      </c>
      <c r="N80">
        <v>77</v>
      </c>
      <c r="P80">
        <v>2</v>
      </c>
      <c r="Q80" t="s">
        <v>26</v>
      </c>
      <c r="R80">
        <v>84</v>
      </c>
      <c r="S80">
        <v>36</v>
      </c>
      <c r="U80">
        <v>2</v>
      </c>
      <c r="V80" t="s">
        <v>33</v>
      </c>
      <c r="W80">
        <v>8</v>
      </c>
      <c r="X80">
        <v>42</v>
      </c>
      <c r="Z80">
        <v>3</v>
      </c>
      <c r="AA80" t="s">
        <v>43</v>
      </c>
      <c r="AB80">
        <v>25</v>
      </c>
      <c r="AC80">
        <v>105</v>
      </c>
      <c r="AE80">
        <v>3</v>
      </c>
      <c r="AF80" t="s">
        <v>42</v>
      </c>
      <c r="AG80">
        <v>25</v>
      </c>
      <c r="AH80">
        <v>40</v>
      </c>
      <c r="AJ80">
        <v>3</v>
      </c>
      <c r="AK80" t="s">
        <v>43</v>
      </c>
      <c r="AL80">
        <v>57</v>
      </c>
      <c r="AM80">
        <v>63</v>
      </c>
      <c r="AO80">
        <v>2</v>
      </c>
      <c r="AP80" t="s">
        <v>49</v>
      </c>
      <c r="AQ80">
        <v>15</v>
      </c>
      <c r="AR80">
        <v>67</v>
      </c>
      <c r="AT80">
        <v>3</v>
      </c>
      <c r="AU80" t="s">
        <v>23</v>
      </c>
      <c r="AV80">
        <v>29</v>
      </c>
      <c r="AW80">
        <v>1</v>
      </c>
      <c r="AY80">
        <v>3</v>
      </c>
      <c r="AZ80" t="s">
        <v>23</v>
      </c>
      <c r="BA80">
        <v>35</v>
      </c>
      <c r="BB80">
        <v>42</v>
      </c>
    </row>
    <row r="81" spans="1:54" x14ac:dyDescent="0.25">
      <c r="A81">
        <v>2</v>
      </c>
      <c r="B81" t="s">
        <v>32</v>
      </c>
      <c r="C81">
        <v>35</v>
      </c>
      <c r="D81">
        <v>6</v>
      </c>
      <c r="F81">
        <v>2</v>
      </c>
      <c r="G81" t="s">
        <v>23</v>
      </c>
      <c r="H81">
        <v>50</v>
      </c>
      <c r="I81">
        <v>60</v>
      </c>
      <c r="K81">
        <v>3</v>
      </c>
      <c r="L81" t="s">
        <v>32</v>
      </c>
      <c r="M81">
        <v>21</v>
      </c>
      <c r="N81">
        <v>105</v>
      </c>
      <c r="P81">
        <v>2</v>
      </c>
      <c r="Q81" t="s">
        <v>33</v>
      </c>
      <c r="R81">
        <v>84</v>
      </c>
      <c r="S81">
        <v>36</v>
      </c>
      <c r="U81">
        <v>2</v>
      </c>
      <c r="V81" t="s">
        <v>26</v>
      </c>
      <c r="W81">
        <v>30</v>
      </c>
      <c r="X81">
        <v>42</v>
      </c>
      <c r="Z81">
        <v>3</v>
      </c>
      <c r="AA81" t="s">
        <v>42</v>
      </c>
      <c r="AB81">
        <v>25</v>
      </c>
      <c r="AC81">
        <v>120</v>
      </c>
      <c r="AE81">
        <v>3</v>
      </c>
      <c r="AF81" t="s">
        <v>42</v>
      </c>
      <c r="AG81">
        <v>35</v>
      </c>
      <c r="AH81">
        <v>40</v>
      </c>
      <c r="AJ81">
        <v>3</v>
      </c>
      <c r="AK81" t="s">
        <v>43</v>
      </c>
      <c r="AL81">
        <v>57</v>
      </c>
      <c r="AM81">
        <v>73</v>
      </c>
      <c r="AO81">
        <v>2</v>
      </c>
      <c r="AP81" t="s">
        <v>48</v>
      </c>
      <c r="AQ81">
        <v>15</v>
      </c>
      <c r="AR81">
        <v>67</v>
      </c>
      <c r="AT81">
        <v>3</v>
      </c>
      <c r="AU81" t="s">
        <v>23</v>
      </c>
      <c r="AV81">
        <v>29</v>
      </c>
      <c r="AW81">
        <v>1</v>
      </c>
      <c r="AY81">
        <v>3</v>
      </c>
      <c r="AZ81" t="s">
        <v>23</v>
      </c>
      <c r="BA81">
        <v>35</v>
      </c>
      <c r="BB81">
        <v>97</v>
      </c>
    </row>
    <row r="82" spans="1:54" x14ac:dyDescent="0.25">
      <c r="A82">
        <v>2</v>
      </c>
      <c r="B82" t="s">
        <v>23</v>
      </c>
      <c r="C82">
        <v>44</v>
      </c>
      <c r="D82">
        <v>7</v>
      </c>
      <c r="F82">
        <v>2</v>
      </c>
      <c r="G82" t="s">
        <v>33</v>
      </c>
      <c r="H82">
        <v>30</v>
      </c>
      <c r="I82">
        <v>60</v>
      </c>
      <c r="K82">
        <v>3</v>
      </c>
      <c r="L82" t="s">
        <v>32</v>
      </c>
      <c r="M82">
        <v>25</v>
      </c>
      <c r="N82">
        <v>35</v>
      </c>
      <c r="P82">
        <v>2</v>
      </c>
      <c r="Q82" t="s">
        <v>33</v>
      </c>
      <c r="R82">
        <v>90</v>
      </c>
      <c r="S82">
        <v>11</v>
      </c>
      <c r="U82">
        <v>2</v>
      </c>
      <c r="V82" t="s">
        <v>32</v>
      </c>
      <c r="W82">
        <v>20</v>
      </c>
      <c r="X82">
        <v>42</v>
      </c>
      <c r="Z82">
        <v>3</v>
      </c>
      <c r="AA82" t="s">
        <v>43</v>
      </c>
      <c r="AB82">
        <v>34</v>
      </c>
      <c r="AC82">
        <v>130</v>
      </c>
      <c r="AE82">
        <v>3</v>
      </c>
      <c r="AF82" t="s">
        <v>23</v>
      </c>
      <c r="AG82">
        <v>40</v>
      </c>
      <c r="AH82">
        <v>55</v>
      </c>
      <c r="AJ82">
        <v>3</v>
      </c>
      <c r="AK82" t="s">
        <v>23</v>
      </c>
      <c r="AL82">
        <v>43</v>
      </c>
      <c r="AM82">
        <v>75</v>
      </c>
      <c r="AO82">
        <v>2</v>
      </c>
      <c r="AP82" t="s">
        <v>48</v>
      </c>
      <c r="AQ82">
        <v>33</v>
      </c>
      <c r="AR82">
        <v>70</v>
      </c>
      <c r="AT82">
        <v>3</v>
      </c>
      <c r="AU82" t="s">
        <v>23</v>
      </c>
      <c r="AV82">
        <v>39</v>
      </c>
      <c r="AW82">
        <v>1</v>
      </c>
      <c r="AY82">
        <v>3</v>
      </c>
      <c r="AZ82" t="s">
        <v>23</v>
      </c>
      <c r="BA82">
        <v>33</v>
      </c>
      <c r="BB82">
        <v>1</v>
      </c>
    </row>
    <row r="83" spans="1:54" x14ac:dyDescent="0.25">
      <c r="A83">
        <v>2</v>
      </c>
      <c r="B83" t="s">
        <v>23</v>
      </c>
      <c r="C83">
        <v>33</v>
      </c>
      <c r="D83">
        <v>13</v>
      </c>
      <c r="F83">
        <v>2</v>
      </c>
      <c r="G83" t="s">
        <v>33</v>
      </c>
      <c r="H83">
        <v>24</v>
      </c>
      <c r="I83">
        <v>66</v>
      </c>
      <c r="K83">
        <v>3</v>
      </c>
      <c r="L83" t="s">
        <v>32</v>
      </c>
      <c r="M83">
        <v>30</v>
      </c>
      <c r="N83">
        <v>35</v>
      </c>
      <c r="P83">
        <v>2</v>
      </c>
      <c r="Q83" t="s">
        <v>26</v>
      </c>
      <c r="R83">
        <v>100</v>
      </c>
      <c r="S83">
        <v>30</v>
      </c>
      <c r="U83">
        <v>2</v>
      </c>
      <c r="V83" t="s">
        <v>32</v>
      </c>
      <c r="W83">
        <v>20</v>
      </c>
      <c r="X83">
        <v>52</v>
      </c>
      <c r="Z83">
        <v>3</v>
      </c>
      <c r="AA83" t="s">
        <v>43</v>
      </c>
      <c r="AB83">
        <v>10</v>
      </c>
      <c r="AC83">
        <v>38</v>
      </c>
      <c r="AE83">
        <v>3</v>
      </c>
      <c r="AF83" t="s">
        <v>23</v>
      </c>
      <c r="AG83">
        <v>20</v>
      </c>
      <c r="AH83">
        <v>90</v>
      </c>
      <c r="AJ83">
        <v>3</v>
      </c>
      <c r="AK83" t="s">
        <v>23</v>
      </c>
      <c r="AL83">
        <v>30</v>
      </c>
      <c r="AM83">
        <v>90</v>
      </c>
      <c r="AO83">
        <v>2</v>
      </c>
      <c r="AP83" t="s">
        <v>48</v>
      </c>
      <c r="AQ83">
        <v>20</v>
      </c>
      <c r="AR83">
        <v>75</v>
      </c>
      <c r="AT83">
        <v>3</v>
      </c>
      <c r="AU83" t="s">
        <v>23</v>
      </c>
      <c r="AV83">
        <v>38</v>
      </c>
      <c r="AW83">
        <v>2</v>
      </c>
      <c r="AY83">
        <v>3</v>
      </c>
      <c r="AZ83" t="s">
        <v>23</v>
      </c>
      <c r="BA83">
        <v>31</v>
      </c>
      <c r="BB83">
        <v>3</v>
      </c>
    </row>
    <row r="84" spans="1:54" x14ac:dyDescent="0.25">
      <c r="A84">
        <v>2</v>
      </c>
      <c r="B84" t="s">
        <v>23</v>
      </c>
      <c r="C84">
        <v>26</v>
      </c>
      <c r="D84">
        <v>15</v>
      </c>
      <c r="F84">
        <v>3</v>
      </c>
      <c r="G84" t="s">
        <v>33</v>
      </c>
      <c r="H84">
        <v>35</v>
      </c>
      <c r="I84">
        <v>15</v>
      </c>
      <c r="K84">
        <v>3</v>
      </c>
      <c r="L84" t="s">
        <v>26</v>
      </c>
      <c r="M84">
        <v>30</v>
      </c>
      <c r="N84">
        <v>35</v>
      </c>
      <c r="P84">
        <v>2</v>
      </c>
      <c r="Q84" t="s">
        <v>26</v>
      </c>
      <c r="R84">
        <v>100</v>
      </c>
      <c r="S84">
        <v>35</v>
      </c>
      <c r="U84">
        <v>2</v>
      </c>
      <c r="V84" t="s">
        <v>33</v>
      </c>
      <c r="W84">
        <v>40</v>
      </c>
      <c r="X84">
        <v>52</v>
      </c>
      <c r="Z84">
        <v>3</v>
      </c>
      <c r="AA84" t="s">
        <v>42</v>
      </c>
      <c r="AB84">
        <v>25</v>
      </c>
      <c r="AC84">
        <v>48</v>
      </c>
      <c r="AE84">
        <v>3</v>
      </c>
      <c r="AF84" t="s">
        <v>23</v>
      </c>
      <c r="AG84">
        <v>10</v>
      </c>
      <c r="AH84">
        <v>90</v>
      </c>
      <c r="AJ84">
        <v>3</v>
      </c>
      <c r="AK84" t="s">
        <v>23</v>
      </c>
      <c r="AL84">
        <v>43</v>
      </c>
      <c r="AM84">
        <v>105</v>
      </c>
      <c r="AO84">
        <v>2</v>
      </c>
      <c r="AP84" t="s">
        <v>49</v>
      </c>
      <c r="AQ84">
        <v>25</v>
      </c>
      <c r="AR84">
        <v>75</v>
      </c>
      <c r="AT84">
        <v>3</v>
      </c>
      <c r="AU84" t="s">
        <v>48</v>
      </c>
      <c r="AV84">
        <v>46</v>
      </c>
      <c r="AW84">
        <v>3</v>
      </c>
      <c r="AY84">
        <v>3</v>
      </c>
      <c r="AZ84" t="s">
        <v>49</v>
      </c>
      <c r="BA84">
        <v>50</v>
      </c>
      <c r="BB84">
        <v>9</v>
      </c>
    </row>
    <row r="85" spans="1:54" x14ac:dyDescent="0.25">
      <c r="A85">
        <v>2</v>
      </c>
      <c r="B85" t="s">
        <v>32</v>
      </c>
      <c r="C85">
        <v>35</v>
      </c>
      <c r="D85">
        <v>16</v>
      </c>
      <c r="F85">
        <v>3</v>
      </c>
      <c r="G85" t="s">
        <v>23</v>
      </c>
      <c r="H85">
        <v>35</v>
      </c>
      <c r="I85">
        <v>15</v>
      </c>
      <c r="K85">
        <v>3</v>
      </c>
      <c r="L85" t="s">
        <v>26</v>
      </c>
      <c r="M85">
        <v>31</v>
      </c>
      <c r="N85">
        <v>40</v>
      </c>
      <c r="P85">
        <v>2</v>
      </c>
      <c r="Q85" t="s">
        <v>26</v>
      </c>
      <c r="R85">
        <v>105</v>
      </c>
      <c r="S85">
        <v>20</v>
      </c>
      <c r="U85">
        <v>2</v>
      </c>
      <c r="V85" t="s">
        <v>23</v>
      </c>
      <c r="W85">
        <v>75</v>
      </c>
      <c r="X85">
        <v>72</v>
      </c>
      <c r="Z85">
        <v>3</v>
      </c>
      <c r="AA85" t="s">
        <v>43</v>
      </c>
      <c r="AB85">
        <v>25</v>
      </c>
      <c r="AC85">
        <v>58</v>
      </c>
      <c r="AE85">
        <v>3</v>
      </c>
      <c r="AF85" t="s">
        <v>23</v>
      </c>
      <c r="AG85">
        <v>15</v>
      </c>
      <c r="AH85">
        <v>20</v>
      </c>
      <c r="AJ85">
        <v>3</v>
      </c>
      <c r="AK85" t="s">
        <v>23</v>
      </c>
      <c r="AL85">
        <v>43</v>
      </c>
      <c r="AM85">
        <v>120</v>
      </c>
      <c r="AO85">
        <v>2</v>
      </c>
      <c r="AP85" t="s">
        <v>48</v>
      </c>
      <c r="AQ85">
        <v>15</v>
      </c>
      <c r="AR85">
        <v>75</v>
      </c>
      <c r="AT85">
        <v>3</v>
      </c>
      <c r="AU85" t="s">
        <v>23</v>
      </c>
      <c r="AV85">
        <v>48</v>
      </c>
      <c r="AW85">
        <v>5</v>
      </c>
      <c r="AY85">
        <v>3</v>
      </c>
      <c r="AZ85" t="s">
        <v>23</v>
      </c>
      <c r="BA85">
        <v>20</v>
      </c>
      <c r="BB85">
        <v>14</v>
      </c>
    </row>
    <row r="86" spans="1:54" x14ac:dyDescent="0.25">
      <c r="A86">
        <v>2</v>
      </c>
      <c r="B86" t="s">
        <v>23</v>
      </c>
      <c r="C86">
        <v>35</v>
      </c>
      <c r="D86">
        <v>16</v>
      </c>
      <c r="F86">
        <v>3</v>
      </c>
      <c r="G86" t="s">
        <v>23</v>
      </c>
      <c r="H86">
        <v>21</v>
      </c>
      <c r="I86">
        <v>15</v>
      </c>
      <c r="K86">
        <v>3</v>
      </c>
      <c r="L86" t="s">
        <v>32</v>
      </c>
      <c r="M86">
        <v>20</v>
      </c>
      <c r="N86">
        <v>45</v>
      </c>
      <c r="P86">
        <v>2</v>
      </c>
      <c r="Q86" t="s">
        <v>26</v>
      </c>
      <c r="R86">
        <v>115</v>
      </c>
      <c r="S86">
        <v>26</v>
      </c>
      <c r="U86">
        <v>2</v>
      </c>
      <c r="V86" t="s">
        <v>23</v>
      </c>
      <c r="W86">
        <v>10</v>
      </c>
      <c r="X86">
        <v>87</v>
      </c>
      <c r="Z86">
        <v>3</v>
      </c>
      <c r="AA86" t="s">
        <v>43</v>
      </c>
      <c r="AB86">
        <v>25</v>
      </c>
      <c r="AC86">
        <v>58</v>
      </c>
      <c r="AE86">
        <v>3</v>
      </c>
      <c r="AF86" t="s">
        <v>23</v>
      </c>
      <c r="AG86">
        <v>25</v>
      </c>
      <c r="AH86">
        <v>20</v>
      </c>
      <c r="AO86">
        <v>2</v>
      </c>
      <c r="AP86" t="s">
        <v>49</v>
      </c>
      <c r="AQ86">
        <v>15</v>
      </c>
      <c r="AR86">
        <v>80</v>
      </c>
      <c r="AT86">
        <v>3</v>
      </c>
      <c r="AU86" t="s">
        <v>48</v>
      </c>
      <c r="AV86">
        <v>20</v>
      </c>
      <c r="AW86">
        <v>10</v>
      </c>
      <c r="AY86">
        <v>3</v>
      </c>
      <c r="AZ86" t="s">
        <v>23</v>
      </c>
      <c r="BA86">
        <v>55</v>
      </c>
      <c r="BB86">
        <v>14</v>
      </c>
    </row>
    <row r="87" spans="1:54" x14ac:dyDescent="0.25">
      <c r="A87">
        <v>2</v>
      </c>
      <c r="B87" t="s">
        <v>32</v>
      </c>
      <c r="C87">
        <v>30</v>
      </c>
      <c r="D87">
        <v>21</v>
      </c>
      <c r="F87">
        <v>3</v>
      </c>
      <c r="G87" t="s">
        <v>33</v>
      </c>
      <c r="H87">
        <v>18</v>
      </c>
      <c r="I87">
        <v>18</v>
      </c>
      <c r="K87">
        <v>3</v>
      </c>
      <c r="L87" t="s">
        <v>32</v>
      </c>
      <c r="M87">
        <v>20</v>
      </c>
      <c r="N87">
        <v>45</v>
      </c>
      <c r="P87">
        <v>3</v>
      </c>
      <c r="Q87" t="s">
        <v>33</v>
      </c>
      <c r="R87">
        <v>7</v>
      </c>
      <c r="S87">
        <v>26</v>
      </c>
      <c r="U87">
        <v>2</v>
      </c>
      <c r="V87" t="s">
        <v>32</v>
      </c>
      <c r="W87">
        <v>23</v>
      </c>
      <c r="X87">
        <v>2</v>
      </c>
      <c r="Z87">
        <v>3</v>
      </c>
      <c r="AA87" t="s">
        <v>43</v>
      </c>
      <c r="AB87">
        <v>35</v>
      </c>
      <c r="AC87">
        <v>58</v>
      </c>
      <c r="AE87">
        <v>3</v>
      </c>
      <c r="AF87" t="s">
        <v>42</v>
      </c>
      <c r="AG87">
        <v>13</v>
      </c>
      <c r="AH87">
        <v>32</v>
      </c>
      <c r="AO87">
        <v>2</v>
      </c>
      <c r="AP87" t="s">
        <v>48</v>
      </c>
      <c r="AQ87">
        <v>40</v>
      </c>
      <c r="AR87">
        <v>80</v>
      </c>
      <c r="AT87">
        <v>3</v>
      </c>
      <c r="AU87" t="s">
        <v>23</v>
      </c>
      <c r="AV87">
        <v>30</v>
      </c>
      <c r="AW87">
        <v>10</v>
      </c>
      <c r="AY87">
        <v>3</v>
      </c>
      <c r="AZ87" t="s">
        <v>23</v>
      </c>
      <c r="BA87">
        <v>80</v>
      </c>
      <c r="BB87">
        <v>14</v>
      </c>
    </row>
    <row r="88" spans="1:54" x14ac:dyDescent="0.25">
      <c r="A88">
        <v>2</v>
      </c>
      <c r="B88" t="s">
        <v>32</v>
      </c>
      <c r="C88">
        <v>35</v>
      </c>
      <c r="D88">
        <v>26</v>
      </c>
      <c r="F88">
        <v>3</v>
      </c>
      <c r="G88" t="s">
        <v>23</v>
      </c>
      <c r="H88">
        <v>26</v>
      </c>
      <c r="I88">
        <v>24</v>
      </c>
      <c r="K88">
        <v>3</v>
      </c>
      <c r="L88" t="s">
        <v>26</v>
      </c>
      <c r="M88">
        <v>31</v>
      </c>
      <c r="N88">
        <v>47</v>
      </c>
      <c r="P88">
        <v>3</v>
      </c>
      <c r="Q88" t="s">
        <v>26</v>
      </c>
      <c r="R88">
        <v>8</v>
      </c>
      <c r="S88">
        <v>20</v>
      </c>
      <c r="U88">
        <v>2</v>
      </c>
      <c r="V88" t="s">
        <v>32</v>
      </c>
      <c r="W88">
        <v>68</v>
      </c>
      <c r="X88">
        <v>4</v>
      </c>
      <c r="Z88">
        <v>3</v>
      </c>
      <c r="AA88" t="s">
        <v>42</v>
      </c>
      <c r="AB88">
        <v>35</v>
      </c>
      <c r="AC88">
        <v>73</v>
      </c>
      <c r="AE88">
        <v>3</v>
      </c>
      <c r="AF88" t="s">
        <v>42</v>
      </c>
      <c r="AG88">
        <v>43</v>
      </c>
      <c r="AH88">
        <v>35</v>
      </c>
      <c r="AO88">
        <v>2</v>
      </c>
      <c r="AP88" t="s">
        <v>49</v>
      </c>
      <c r="AQ88">
        <v>22</v>
      </c>
      <c r="AR88">
        <v>80</v>
      </c>
      <c r="AT88">
        <v>3</v>
      </c>
      <c r="AU88" t="s">
        <v>23</v>
      </c>
      <c r="AV88">
        <v>48</v>
      </c>
      <c r="AW88">
        <v>10</v>
      </c>
      <c r="AY88">
        <v>3</v>
      </c>
      <c r="AZ88" t="s">
        <v>49</v>
      </c>
      <c r="BA88">
        <v>20</v>
      </c>
      <c r="BB88">
        <v>14</v>
      </c>
    </row>
    <row r="89" spans="1:54" x14ac:dyDescent="0.25">
      <c r="A89">
        <v>2</v>
      </c>
      <c r="B89" t="s">
        <v>32</v>
      </c>
      <c r="C89">
        <v>20</v>
      </c>
      <c r="D89">
        <v>26</v>
      </c>
      <c r="F89">
        <v>3</v>
      </c>
      <c r="G89" t="s">
        <v>23</v>
      </c>
      <c r="H89">
        <v>25</v>
      </c>
      <c r="I89">
        <v>25</v>
      </c>
      <c r="K89">
        <v>3</v>
      </c>
      <c r="L89" t="s">
        <v>32</v>
      </c>
      <c r="M89">
        <v>11</v>
      </c>
      <c r="N89">
        <v>49</v>
      </c>
      <c r="P89">
        <v>3</v>
      </c>
      <c r="Q89" t="s">
        <v>33</v>
      </c>
      <c r="R89">
        <v>12</v>
      </c>
      <c r="S89">
        <v>30</v>
      </c>
      <c r="U89">
        <v>2</v>
      </c>
      <c r="V89" t="s">
        <v>26</v>
      </c>
      <c r="W89">
        <v>30</v>
      </c>
      <c r="X89">
        <v>7</v>
      </c>
      <c r="Z89">
        <v>3</v>
      </c>
      <c r="AA89" t="s">
        <v>42</v>
      </c>
      <c r="AB89">
        <v>35</v>
      </c>
      <c r="AC89">
        <v>73</v>
      </c>
      <c r="AE89">
        <v>3</v>
      </c>
      <c r="AF89" t="s">
        <v>23</v>
      </c>
      <c r="AG89">
        <v>15</v>
      </c>
      <c r="AH89">
        <v>35</v>
      </c>
      <c r="AO89">
        <v>2</v>
      </c>
      <c r="AP89" t="s">
        <v>49</v>
      </c>
      <c r="AQ89">
        <v>30</v>
      </c>
      <c r="AR89">
        <v>90</v>
      </c>
      <c r="AT89">
        <v>3</v>
      </c>
      <c r="AU89" t="s">
        <v>23</v>
      </c>
      <c r="AV89">
        <v>38</v>
      </c>
      <c r="AW89">
        <v>11</v>
      </c>
      <c r="AY89">
        <v>3</v>
      </c>
      <c r="AZ89" t="s">
        <v>49</v>
      </c>
      <c r="BA89">
        <v>45</v>
      </c>
      <c r="BB89">
        <v>14</v>
      </c>
    </row>
    <row r="90" spans="1:54" x14ac:dyDescent="0.25">
      <c r="A90">
        <v>2</v>
      </c>
      <c r="B90" t="s">
        <v>32</v>
      </c>
      <c r="C90">
        <v>35</v>
      </c>
      <c r="D90">
        <v>26</v>
      </c>
      <c r="F90">
        <v>3</v>
      </c>
      <c r="G90" t="s">
        <v>33</v>
      </c>
      <c r="H90">
        <v>23</v>
      </c>
      <c r="I90">
        <v>27</v>
      </c>
      <c r="K90">
        <v>3</v>
      </c>
      <c r="L90" t="s">
        <v>32</v>
      </c>
      <c r="M90">
        <v>27</v>
      </c>
      <c r="N90">
        <v>58</v>
      </c>
      <c r="P90">
        <v>3</v>
      </c>
      <c r="Q90" t="s">
        <v>33</v>
      </c>
      <c r="R90">
        <v>15</v>
      </c>
      <c r="S90">
        <v>37</v>
      </c>
      <c r="U90">
        <v>2</v>
      </c>
      <c r="V90" t="s">
        <v>26</v>
      </c>
      <c r="W90">
        <v>30</v>
      </c>
      <c r="X90">
        <v>7</v>
      </c>
      <c r="Z90">
        <v>3</v>
      </c>
      <c r="AA90" t="s">
        <v>43</v>
      </c>
      <c r="AB90">
        <v>60</v>
      </c>
      <c r="AC90">
        <v>78</v>
      </c>
      <c r="AE90">
        <v>3</v>
      </c>
      <c r="AF90" t="s">
        <v>42</v>
      </c>
      <c r="AG90">
        <v>24</v>
      </c>
      <c r="AH90">
        <v>36</v>
      </c>
      <c r="AO90">
        <v>2</v>
      </c>
      <c r="AP90" t="s">
        <v>48</v>
      </c>
      <c r="AQ90">
        <v>30</v>
      </c>
      <c r="AR90">
        <v>90</v>
      </c>
      <c r="AT90">
        <v>3</v>
      </c>
      <c r="AU90" t="s">
        <v>23</v>
      </c>
      <c r="AV90">
        <v>8</v>
      </c>
      <c r="AW90">
        <v>12</v>
      </c>
      <c r="AY90">
        <v>3</v>
      </c>
      <c r="AZ90" t="s">
        <v>23</v>
      </c>
      <c r="BA90">
        <v>20</v>
      </c>
      <c r="BB90">
        <v>14</v>
      </c>
    </row>
    <row r="91" spans="1:54" x14ac:dyDescent="0.25">
      <c r="A91">
        <v>2</v>
      </c>
      <c r="B91" t="s">
        <v>23</v>
      </c>
      <c r="C91">
        <v>48</v>
      </c>
      <c r="D91">
        <v>28</v>
      </c>
      <c r="F91">
        <v>3</v>
      </c>
      <c r="G91" t="s">
        <v>33</v>
      </c>
      <c r="H91">
        <v>23</v>
      </c>
      <c r="I91">
        <v>27</v>
      </c>
      <c r="K91">
        <v>3</v>
      </c>
      <c r="L91" t="s">
        <v>26</v>
      </c>
      <c r="M91">
        <v>45</v>
      </c>
      <c r="N91">
        <v>65</v>
      </c>
      <c r="P91">
        <v>3</v>
      </c>
      <c r="Q91" t="s">
        <v>26</v>
      </c>
      <c r="R91">
        <v>17</v>
      </c>
      <c r="S91">
        <v>27</v>
      </c>
      <c r="U91">
        <v>2</v>
      </c>
      <c r="V91" t="s">
        <v>23</v>
      </c>
      <c r="W91">
        <v>45</v>
      </c>
      <c r="X91">
        <v>7</v>
      </c>
      <c r="Z91">
        <v>3</v>
      </c>
      <c r="AA91" t="s">
        <v>43</v>
      </c>
      <c r="AB91">
        <v>31</v>
      </c>
      <c r="AC91">
        <v>93</v>
      </c>
      <c r="AE91">
        <v>3</v>
      </c>
      <c r="AF91" t="s">
        <v>42</v>
      </c>
      <c r="AG91">
        <v>22</v>
      </c>
      <c r="AH91">
        <v>45</v>
      </c>
      <c r="AO91">
        <v>2</v>
      </c>
      <c r="AP91" t="s">
        <v>49</v>
      </c>
      <c r="AQ91">
        <v>18</v>
      </c>
      <c r="AR91">
        <v>105</v>
      </c>
      <c r="AT91">
        <v>3</v>
      </c>
      <c r="AU91" t="s">
        <v>48</v>
      </c>
      <c r="AV91">
        <v>39</v>
      </c>
      <c r="AW91">
        <v>19</v>
      </c>
      <c r="AY91">
        <v>3</v>
      </c>
      <c r="AZ91" t="s">
        <v>49</v>
      </c>
      <c r="BA91">
        <v>51</v>
      </c>
      <c r="BB91">
        <v>18</v>
      </c>
    </row>
    <row r="92" spans="1:54" x14ac:dyDescent="0.25">
      <c r="A92">
        <v>2</v>
      </c>
      <c r="B92" t="s">
        <v>23</v>
      </c>
      <c r="C92">
        <v>25</v>
      </c>
      <c r="D92">
        <v>36</v>
      </c>
      <c r="F92">
        <v>3</v>
      </c>
      <c r="G92" t="s">
        <v>33</v>
      </c>
      <c r="H92">
        <v>25</v>
      </c>
      <c r="I92">
        <v>37</v>
      </c>
      <c r="K92">
        <v>3</v>
      </c>
      <c r="L92" t="s">
        <v>32</v>
      </c>
      <c r="M92">
        <v>44</v>
      </c>
      <c r="N92">
        <v>80</v>
      </c>
      <c r="P92">
        <v>3</v>
      </c>
      <c r="Q92" t="s">
        <v>33</v>
      </c>
      <c r="R92">
        <v>22</v>
      </c>
      <c r="S92">
        <v>30</v>
      </c>
      <c r="U92">
        <v>2</v>
      </c>
      <c r="V92" t="s">
        <v>33</v>
      </c>
      <c r="W92">
        <v>42</v>
      </c>
      <c r="X92">
        <v>10</v>
      </c>
      <c r="Z92">
        <v>3</v>
      </c>
      <c r="AA92" t="s">
        <v>43</v>
      </c>
      <c r="AB92">
        <v>30</v>
      </c>
      <c r="AC92">
        <v>103</v>
      </c>
      <c r="AE92">
        <v>3</v>
      </c>
      <c r="AF92" t="s">
        <v>23</v>
      </c>
      <c r="AG92">
        <v>29</v>
      </c>
      <c r="AH92">
        <v>50</v>
      </c>
      <c r="AO92">
        <v>2</v>
      </c>
      <c r="AP92" t="s">
        <v>48</v>
      </c>
      <c r="AQ92">
        <v>50</v>
      </c>
      <c r="AR92">
        <v>105</v>
      </c>
      <c r="AT92">
        <v>3</v>
      </c>
      <c r="AU92" t="s">
        <v>23</v>
      </c>
      <c r="AV92">
        <v>30</v>
      </c>
      <c r="AW92">
        <v>40</v>
      </c>
      <c r="AY92">
        <v>3</v>
      </c>
      <c r="AZ92" t="s">
        <v>49</v>
      </c>
      <c r="BA92">
        <v>25</v>
      </c>
      <c r="BB92">
        <v>19</v>
      </c>
    </row>
    <row r="93" spans="1:54" x14ac:dyDescent="0.25">
      <c r="A93">
        <v>2</v>
      </c>
      <c r="B93" t="s">
        <v>23</v>
      </c>
      <c r="C93">
        <v>45</v>
      </c>
      <c r="D93">
        <v>36</v>
      </c>
      <c r="F93">
        <v>3</v>
      </c>
      <c r="G93" t="s">
        <v>33</v>
      </c>
      <c r="H93">
        <v>40</v>
      </c>
      <c r="I93">
        <v>50</v>
      </c>
      <c r="K93">
        <v>3</v>
      </c>
      <c r="L93" t="s">
        <v>26</v>
      </c>
      <c r="M93">
        <v>27</v>
      </c>
      <c r="N93">
        <v>80</v>
      </c>
      <c r="P93">
        <v>3</v>
      </c>
      <c r="Q93" t="s">
        <v>33</v>
      </c>
      <c r="R93">
        <v>23</v>
      </c>
      <c r="S93">
        <v>29</v>
      </c>
      <c r="U93">
        <v>2</v>
      </c>
      <c r="V93" t="s">
        <v>23</v>
      </c>
      <c r="W93">
        <v>45</v>
      </c>
      <c r="X93">
        <v>12</v>
      </c>
      <c r="Z93">
        <v>3</v>
      </c>
      <c r="AA93" t="s">
        <v>42</v>
      </c>
      <c r="AB93">
        <v>25</v>
      </c>
      <c r="AC93">
        <v>108</v>
      </c>
      <c r="AE93">
        <v>3</v>
      </c>
      <c r="AF93" t="s">
        <v>42</v>
      </c>
      <c r="AG93">
        <v>27</v>
      </c>
      <c r="AH93">
        <v>60</v>
      </c>
      <c r="AO93">
        <v>2</v>
      </c>
      <c r="AP93" t="s">
        <v>48</v>
      </c>
      <c r="AQ93">
        <v>90</v>
      </c>
      <c r="AR93">
        <v>120</v>
      </c>
      <c r="AT93">
        <v>3</v>
      </c>
      <c r="AU93" t="s">
        <v>48</v>
      </c>
      <c r="AV93">
        <v>18</v>
      </c>
      <c r="AW93">
        <v>40</v>
      </c>
      <c r="AY93">
        <v>3</v>
      </c>
      <c r="AZ93" t="s">
        <v>23</v>
      </c>
      <c r="BA93">
        <v>15</v>
      </c>
      <c r="BB93">
        <v>19</v>
      </c>
    </row>
    <row r="94" spans="1:54" x14ac:dyDescent="0.25">
      <c r="A94">
        <v>2</v>
      </c>
      <c r="B94" t="s">
        <v>23</v>
      </c>
      <c r="C94">
        <v>6</v>
      </c>
      <c r="D94">
        <v>41</v>
      </c>
      <c r="F94">
        <v>3</v>
      </c>
      <c r="G94" t="s">
        <v>33</v>
      </c>
      <c r="H94">
        <v>29</v>
      </c>
      <c r="I94">
        <v>51</v>
      </c>
      <c r="K94">
        <v>3</v>
      </c>
      <c r="L94" t="s">
        <v>32</v>
      </c>
      <c r="M94">
        <v>44</v>
      </c>
      <c r="N94">
        <v>90</v>
      </c>
      <c r="P94">
        <v>3</v>
      </c>
      <c r="Q94" t="s">
        <v>33</v>
      </c>
      <c r="R94">
        <v>27</v>
      </c>
      <c r="S94">
        <v>8</v>
      </c>
      <c r="U94">
        <v>2</v>
      </c>
      <c r="V94" t="s">
        <v>26</v>
      </c>
      <c r="W94">
        <v>22</v>
      </c>
      <c r="X94">
        <v>15</v>
      </c>
      <c r="Z94">
        <v>3</v>
      </c>
      <c r="AA94" t="s">
        <v>42</v>
      </c>
      <c r="AB94">
        <v>55</v>
      </c>
      <c r="AC94">
        <v>110</v>
      </c>
      <c r="AE94">
        <v>3</v>
      </c>
      <c r="AF94" t="s">
        <v>42</v>
      </c>
      <c r="AG94">
        <v>30</v>
      </c>
      <c r="AH94">
        <v>75</v>
      </c>
      <c r="AO94">
        <v>2</v>
      </c>
      <c r="AP94" t="s">
        <v>49</v>
      </c>
      <c r="AQ94">
        <v>35</v>
      </c>
      <c r="AR94">
        <v>120</v>
      </c>
      <c r="AT94">
        <v>3</v>
      </c>
      <c r="AU94" t="s">
        <v>48</v>
      </c>
      <c r="AV94">
        <v>22</v>
      </c>
      <c r="AW94">
        <v>40</v>
      </c>
      <c r="AY94">
        <v>3</v>
      </c>
      <c r="AZ94" t="s">
        <v>49</v>
      </c>
      <c r="BA94">
        <v>30</v>
      </c>
      <c r="BB94">
        <v>29</v>
      </c>
    </row>
    <row r="95" spans="1:54" x14ac:dyDescent="0.25">
      <c r="A95">
        <v>2</v>
      </c>
      <c r="B95" t="s">
        <v>23</v>
      </c>
      <c r="C95">
        <v>35</v>
      </c>
      <c r="D95">
        <v>41</v>
      </c>
      <c r="F95">
        <v>3</v>
      </c>
      <c r="G95" t="s">
        <v>33</v>
      </c>
      <c r="H95">
        <v>33</v>
      </c>
      <c r="I95">
        <v>70</v>
      </c>
      <c r="K95">
        <v>3</v>
      </c>
      <c r="L95" t="s">
        <v>32</v>
      </c>
      <c r="M95">
        <v>17</v>
      </c>
      <c r="N95">
        <v>90</v>
      </c>
      <c r="P95">
        <v>3</v>
      </c>
      <c r="Q95" t="s">
        <v>33</v>
      </c>
      <c r="R95">
        <v>32</v>
      </c>
      <c r="S95">
        <v>42</v>
      </c>
      <c r="U95">
        <v>2</v>
      </c>
      <c r="V95" t="s">
        <v>32</v>
      </c>
      <c r="W95">
        <v>57</v>
      </c>
      <c r="X95">
        <v>15</v>
      </c>
      <c r="Z95">
        <v>3</v>
      </c>
      <c r="AA95" t="s">
        <v>42</v>
      </c>
      <c r="AB95">
        <v>45</v>
      </c>
      <c r="AC95">
        <v>113</v>
      </c>
      <c r="AE95">
        <v>3</v>
      </c>
      <c r="AF95" t="s">
        <v>23</v>
      </c>
      <c r="AG95">
        <v>42</v>
      </c>
      <c r="AH95">
        <v>75</v>
      </c>
      <c r="AO95">
        <v>2</v>
      </c>
      <c r="AP95" t="s">
        <v>48</v>
      </c>
      <c r="AQ95">
        <v>15</v>
      </c>
      <c r="AR95">
        <v>120</v>
      </c>
      <c r="AT95">
        <v>3</v>
      </c>
      <c r="AU95" t="s">
        <v>48</v>
      </c>
      <c r="AV95">
        <v>27</v>
      </c>
      <c r="AW95">
        <v>43</v>
      </c>
      <c r="AY95">
        <v>3</v>
      </c>
      <c r="AZ95" t="s">
        <v>49</v>
      </c>
      <c r="BA95">
        <v>15</v>
      </c>
      <c r="BB95">
        <v>29</v>
      </c>
    </row>
    <row r="96" spans="1:54" x14ac:dyDescent="0.25">
      <c r="A96">
        <v>2</v>
      </c>
      <c r="B96" t="s">
        <v>23</v>
      </c>
      <c r="C96">
        <v>30</v>
      </c>
      <c r="D96">
        <v>51</v>
      </c>
      <c r="F96">
        <v>3</v>
      </c>
      <c r="G96" t="s">
        <v>23</v>
      </c>
      <c r="H96">
        <v>20</v>
      </c>
      <c r="I96">
        <v>70</v>
      </c>
      <c r="K96">
        <v>3</v>
      </c>
      <c r="L96" t="s">
        <v>32</v>
      </c>
      <c r="M96">
        <v>14</v>
      </c>
      <c r="N96">
        <v>110</v>
      </c>
      <c r="P96">
        <v>3</v>
      </c>
      <c r="Q96" t="s">
        <v>26</v>
      </c>
      <c r="R96">
        <v>33</v>
      </c>
      <c r="S96">
        <v>29</v>
      </c>
      <c r="U96">
        <v>2</v>
      </c>
      <c r="V96" t="s">
        <v>23</v>
      </c>
      <c r="W96">
        <v>35</v>
      </c>
      <c r="X96">
        <v>17</v>
      </c>
      <c r="Z96">
        <v>3</v>
      </c>
      <c r="AA96" t="s">
        <v>43</v>
      </c>
      <c r="AB96">
        <v>35</v>
      </c>
      <c r="AC96">
        <v>128</v>
      </c>
      <c r="AE96">
        <v>3</v>
      </c>
      <c r="AF96" t="s">
        <v>42</v>
      </c>
      <c r="AG96">
        <v>43</v>
      </c>
      <c r="AH96">
        <v>75</v>
      </c>
      <c r="AO96">
        <v>2</v>
      </c>
      <c r="AP96" t="s">
        <v>49</v>
      </c>
      <c r="AQ96">
        <v>23</v>
      </c>
      <c r="AR96">
        <v>125</v>
      </c>
      <c r="AT96">
        <v>3</v>
      </c>
      <c r="AU96" t="s">
        <v>48</v>
      </c>
      <c r="AV96">
        <v>28</v>
      </c>
      <c r="AW96">
        <v>49</v>
      </c>
      <c r="AY96">
        <v>3</v>
      </c>
      <c r="AZ96" t="s">
        <v>23</v>
      </c>
      <c r="BA96">
        <v>15</v>
      </c>
      <c r="BB96">
        <v>34</v>
      </c>
    </row>
    <row r="97" spans="1:54" x14ac:dyDescent="0.25">
      <c r="A97">
        <v>2</v>
      </c>
      <c r="B97" t="s">
        <v>23</v>
      </c>
      <c r="C97">
        <v>10</v>
      </c>
      <c r="D97">
        <v>51</v>
      </c>
      <c r="F97">
        <v>3</v>
      </c>
      <c r="G97" t="s">
        <v>23</v>
      </c>
      <c r="H97">
        <v>39</v>
      </c>
      <c r="I97">
        <v>80</v>
      </c>
      <c r="K97">
        <v>3</v>
      </c>
      <c r="L97" t="s">
        <v>26</v>
      </c>
      <c r="M97">
        <v>24</v>
      </c>
      <c r="N97">
        <v>119</v>
      </c>
      <c r="P97">
        <v>3</v>
      </c>
      <c r="Q97" t="s">
        <v>26</v>
      </c>
      <c r="R97">
        <v>34</v>
      </c>
      <c r="S97">
        <v>33</v>
      </c>
      <c r="U97">
        <v>2</v>
      </c>
      <c r="V97" t="s">
        <v>23</v>
      </c>
      <c r="W97">
        <v>30</v>
      </c>
      <c r="X97">
        <v>22</v>
      </c>
      <c r="Z97">
        <v>3</v>
      </c>
      <c r="AA97" t="s">
        <v>42</v>
      </c>
      <c r="AB97">
        <v>42</v>
      </c>
      <c r="AC97">
        <v>138</v>
      </c>
      <c r="AE97">
        <v>3</v>
      </c>
      <c r="AF97" t="s">
        <v>42</v>
      </c>
      <c r="AG97">
        <v>15</v>
      </c>
      <c r="AH97">
        <v>75</v>
      </c>
      <c r="AO97">
        <v>3</v>
      </c>
      <c r="AP97" t="s">
        <v>49</v>
      </c>
      <c r="AQ97">
        <v>45</v>
      </c>
      <c r="AR97">
        <v>5</v>
      </c>
      <c r="AT97">
        <v>3</v>
      </c>
      <c r="AU97" t="s">
        <v>48</v>
      </c>
      <c r="AV97">
        <v>28</v>
      </c>
      <c r="AW97">
        <v>50</v>
      </c>
      <c r="AY97">
        <v>3</v>
      </c>
      <c r="AZ97" t="s">
        <v>23</v>
      </c>
      <c r="BA97">
        <v>35</v>
      </c>
      <c r="BB97">
        <v>34</v>
      </c>
    </row>
    <row r="98" spans="1:54" x14ac:dyDescent="0.25">
      <c r="A98">
        <v>2</v>
      </c>
      <c r="B98" t="s">
        <v>23</v>
      </c>
      <c r="C98">
        <v>26</v>
      </c>
      <c r="D98">
        <v>55</v>
      </c>
      <c r="F98">
        <v>3</v>
      </c>
      <c r="G98" t="s">
        <v>33</v>
      </c>
      <c r="H98">
        <v>29</v>
      </c>
      <c r="I98">
        <v>90</v>
      </c>
      <c r="K98">
        <v>3</v>
      </c>
      <c r="L98" t="s">
        <v>26</v>
      </c>
      <c r="M98">
        <v>29</v>
      </c>
      <c r="N98">
        <v>120</v>
      </c>
      <c r="P98">
        <v>3</v>
      </c>
      <c r="Q98" t="s">
        <v>26</v>
      </c>
      <c r="R98">
        <v>35</v>
      </c>
      <c r="S98">
        <v>39</v>
      </c>
      <c r="U98">
        <v>2</v>
      </c>
      <c r="V98" t="s">
        <v>32</v>
      </c>
      <c r="W98">
        <v>35</v>
      </c>
      <c r="X98">
        <v>22</v>
      </c>
      <c r="Z98">
        <v>3</v>
      </c>
      <c r="AA98" t="s">
        <v>43</v>
      </c>
      <c r="AB98">
        <v>20</v>
      </c>
      <c r="AC98">
        <v>14</v>
      </c>
      <c r="AE98">
        <v>3</v>
      </c>
      <c r="AF98" t="s">
        <v>42</v>
      </c>
      <c r="AG98">
        <v>27</v>
      </c>
      <c r="AH98">
        <v>90</v>
      </c>
      <c r="AO98">
        <v>3</v>
      </c>
      <c r="AP98" t="s">
        <v>48</v>
      </c>
      <c r="AQ98">
        <v>25</v>
      </c>
      <c r="AR98">
        <v>25</v>
      </c>
      <c r="AT98">
        <v>2</v>
      </c>
      <c r="AU98" t="s">
        <v>23</v>
      </c>
      <c r="AV98">
        <v>30</v>
      </c>
      <c r="AW98">
        <v>15</v>
      </c>
      <c r="AY98">
        <v>3</v>
      </c>
      <c r="AZ98" t="s">
        <v>23</v>
      </c>
      <c r="BA98">
        <v>10</v>
      </c>
      <c r="BB98">
        <v>39</v>
      </c>
    </row>
    <row r="99" spans="1:54" x14ac:dyDescent="0.25">
      <c r="A99">
        <v>2</v>
      </c>
      <c r="B99" t="s">
        <v>32</v>
      </c>
      <c r="C99">
        <v>33</v>
      </c>
      <c r="D99">
        <v>2</v>
      </c>
      <c r="F99">
        <v>3</v>
      </c>
      <c r="G99" t="s">
        <v>23</v>
      </c>
      <c r="H99">
        <v>22</v>
      </c>
      <c r="I99">
        <v>97</v>
      </c>
      <c r="K99">
        <v>4</v>
      </c>
      <c r="L99" t="s">
        <v>32</v>
      </c>
      <c r="M99">
        <v>20</v>
      </c>
      <c r="N99">
        <v>30</v>
      </c>
      <c r="P99">
        <v>3</v>
      </c>
      <c r="Q99" t="s">
        <v>33</v>
      </c>
      <c r="R99">
        <v>42</v>
      </c>
      <c r="S99">
        <v>32</v>
      </c>
      <c r="U99">
        <v>2</v>
      </c>
      <c r="V99" t="s">
        <v>23</v>
      </c>
      <c r="W99">
        <v>35</v>
      </c>
      <c r="X99">
        <v>22</v>
      </c>
      <c r="Z99">
        <v>3</v>
      </c>
      <c r="AA99" t="s">
        <v>43</v>
      </c>
      <c r="AB99">
        <v>30</v>
      </c>
      <c r="AC99">
        <v>14</v>
      </c>
      <c r="AE99">
        <v>3</v>
      </c>
      <c r="AF99" t="s">
        <v>23</v>
      </c>
      <c r="AG99">
        <v>25</v>
      </c>
      <c r="AH99">
        <v>105</v>
      </c>
      <c r="AO99">
        <v>3</v>
      </c>
      <c r="AP99" t="s">
        <v>48</v>
      </c>
      <c r="AQ99">
        <v>25</v>
      </c>
      <c r="AR99">
        <v>25</v>
      </c>
      <c r="AT99">
        <v>2</v>
      </c>
      <c r="AU99" t="s">
        <v>48</v>
      </c>
      <c r="AV99">
        <v>25</v>
      </c>
      <c r="AW99">
        <v>15</v>
      </c>
      <c r="AY99">
        <v>3</v>
      </c>
      <c r="AZ99" t="s">
        <v>23</v>
      </c>
      <c r="BA99">
        <v>20</v>
      </c>
      <c r="BB99">
        <v>39</v>
      </c>
    </row>
    <row r="100" spans="1:54" x14ac:dyDescent="0.25">
      <c r="A100">
        <v>2</v>
      </c>
      <c r="B100" t="s">
        <v>23</v>
      </c>
      <c r="C100">
        <v>28</v>
      </c>
      <c r="D100">
        <v>2</v>
      </c>
      <c r="F100">
        <v>3</v>
      </c>
      <c r="G100" t="s">
        <v>33</v>
      </c>
      <c r="H100">
        <v>34</v>
      </c>
      <c r="I100">
        <v>98</v>
      </c>
      <c r="K100">
        <v>4</v>
      </c>
      <c r="L100" t="s">
        <v>32</v>
      </c>
      <c r="M100">
        <v>21</v>
      </c>
      <c r="N100">
        <v>43</v>
      </c>
      <c r="P100">
        <v>3</v>
      </c>
      <c r="Q100" t="s">
        <v>33</v>
      </c>
      <c r="R100">
        <v>42</v>
      </c>
      <c r="S100">
        <v>20</v>
      </c>
      <c r="U100">
        <v>2</v>
      </c>
      <c r="V100" t="s">
        <v>26</v>
      </c>
      <c r="W100">
        <v>11</v>
      </c>
      <c r="X100">
        <v>26</v>
      </c>
      <c r="Z100">
        <v>3</v>
      </c>
      <c r="AA100" t="s">
        <v>43</v>
      </c>
      <c r="AB100">
        <v>37</v>
      </c>
      <c r="AC100">
        <v>14</v>
      </c>
      <c r="AE100">
        <v>3</v>
      </c>
      <c r="AF100" t="s">
        <v>23</v>
      </c>
      <c r="AG100">
        <v>25</v>
      </c>
      <c r="AH100">
        <v>105</v>
      </c>
      <c r="AO100">
        <v>3</v>
      </c>
      <c r="AP100" t="s">
        <v>49</v>
      </c>
      <c r="AQ100">
        <v>20</v>
      </c>
      <c r="AR100">
        <v>30</v>
      </c>
      <c r="AT100">
        <v>2</v>
      </c>
      <c r="AU100" t="s">
        <v>23</v>
      </c>
      <c r="AV100">
        <v>31</v>
      </c>
      <c r="AW100">
        <v>19</v>
      </c>
      <c r="AY100">
        <v>3</v>
      </c>
      <c r="AZ100" t="s">
        <v>23</v>
      </c>
      <c r="BA100">
        <v>10</v>
      </c>
      <c r="BB100">
        <v>39</v>
      </c>
    </row>
    <row r="101" spans="1:54" x14ac:dyDescent="0.25">
      <c r="A101">
        <v>2</v>
      </c>
      <c r="B101" t="s">
        <v>23</v>
      </c>
      <c r="C101">
        <v>47</v>
      </c>
      <c r="D101">
        <v>3</v>
      </c>
      <c r="F101">
        <v>3</v>
      </c>
      <c r="G101" t="s">
        <v>23</v>
      </c>
      <c r="H101">
        <v>22</v>
      </c>
      <c r="I101">
        <v>98</v>
      </c>
      <c r="K101">
        <v>4</v>
      </c>
      <c r="L101" t="s">
        <v>32</v>
      </c>
      <c r="M101">
        <v>46</v>
      </c>
      <c r="N101">
        <v>75</v>
      </c>
      <c r="P101">
        <v>3</v>
      </c>
      <c r="Q101" t="s">
        <v>26</v>
      </c>
      <c r="R101">
        <v>52</v>
      </c>
      <c r="S101">
        <v>15</v>
      </c>
      <c r="U101">
        <v>2</v>
      </c>
      <c r="V101" t="s">
        <v>32</v>
      </c>
      <c r="W101">
        <v>65</v>
      </c>
      <c r="X101">
        <v>27</v>
      </c>
      <c r="Z101">
        <v>3</v>
      </c>
      <c r="AA101" t="s">
        <v>42</v>
      </c>
      <c r="AB101">
        <v>30</v>
      </c>
      <c r="AC101">
        <v>14</v>
      </c>
      <c r="AE101">
        <v>3</v>
      </c>
      <c r="AF101" t="s">
        <v>42</v>
      </c>
      <c r="AG101">
        <v>34</v>
      </c>
      <c r="AH101">
        <v>1</v>
      </c>
      <c r="AO101">
        <v>3</v>
      </c>
      <c r="AP101" t="s">
        <v>48</v>
      </c>
      <c r="AQ101">
        <v>25</v>
      </c>
      <c r="AR101">
        <v>30</v>
      </c>
      <c r="AT101">
        <v>2</v>
      </c>
      <c r="AU101" t="s">
        <v>48</v>
      </c>
      <c r="AV101">
        <v>35</v>
      </c>
      <c r="AW101">
        <v>25</v>
      </c>
      <c r="AY101">
        <v>3</v>
      </c>
      <c r="AZ101" t="s">
        <v>23</v>
      </c>
      <c r="BA101">
        <v>1</v>
      </c>
      <c r="BB101">
        <v>43</v>
      </c>
    </row>
    <row r="102" spans="1:54" x14ac:dyDescent="0.25">
      <c r="A102">
        <v>2</v>
      </c>
      <c r="B102" t="s">
        <v>32</v>
      </c>
      <c r="C102">
        <v>47</v>
      </c>
      <c r="D102">
        <v>3</v>
      </c>
      <c r="F102">
        <v>3</v>
      </c>
      <c r="G102" t="s">
        <v>33</v>
      </c>
      <c r="H102">
        <v>27</v>
      </c>
      <c r="I102">
        <v>103</v>
      </c>
      <c r="K102">
        <v>4</v>
      </c>
      <c r="L102" t="s">
        <v>32</v>
      </c>
      <c r="M102">
        <v>17</v>
      </c>
      <c r="N102">
        <v>75</v>
      </c>
      <c r="P102">
        <v>3</v>
      </c>
      <c r="Q102" t="s">
        <v>33</v>
      </c>
      <c r="R102">
        <v>67</v>
      </c>
      <c r="S102">
        <v>10</v>
      </c>
      <c r="U102">
        <v>2</v>
      </c>
      <c r="V102" t="s">
        <v>23</v>
      </c>
      <c r="W102">
        <v>57</v>
      </c>
      <c r="X102">
        <v>30</v>
      </c>
      <c r="Z102">
        <v>3</v>
      </c>
      <c r="AA102" t="s">
        <v>42</v>
      </c>
      <c r="AB102">
        <v>13</v>
      </c>
      <c r="AC102">
        <v>21</v>
      </c>
      <c r="AE102">
        <v>3</v>
      </c>
      <c r="AF102" t="s">
        <v>23</v>
      </c>
      <c r="AG102">
        <v>25</v>
      </c>
      <c r="AH102">
        <v>5</v>
      </c>
      <c r="AO102">
        <v>3</v>
      </c>
      <c r="AP102" t="s">
        <v>48</v>
      </c>
      <c r="AQ102">
        <v>27</v>
      </c>
      <c r="AR102">
        <v>35</v>
      </c>
      <c r="AT102">
        <v>2</v>
      </c>
      <c r="AU102" t="s">
        <v>48</v>
      </c>
      <c r="AV102">
        <v>25</v>
      </c>
      <c r="AW102">
        <v>25</v>
      </c>
      <c r="AY102">
        <v>3</v>
      </c>
      <c r="AZ102" t="s">
        <v>49</v>
      </c>
      <c r="BA102">
        <v>45</v>
      </c>
      <c r="BB102">
        <v>49</v>
      </c>
    </row>
    <row r="103" spans="1:54" x14ac:dyDescent="0.25">
      <c r="A103">
        <v>2</v>
      </c>
      <c r="B103" t="s">
        <v>32</v>
      </c>
      <c r="C103">
        <v>30</v>
      </c>
      <c r="D103">
        <v>5</v>
      </c>
      <c r="F103">
        <v>3</v>
      </c>
      <c r="G103" t="s">
        <v>23</v>
      </c>
      <c r="H103">
        <v>25</v>
      </c>
      <c r="I103">
        <v>110</v>
      </c>
      <c r="K103">
        <v>4</v>
      </c>
      <c r="L103" t="s">
        <v>32</v>
      </c>
      <c r="M103">
        <v>30</v>
      </c>
      <c r="N103">
        <v>75</v>
      </c>
      <c r="P103">
        <v>4</v>
      </c>
      <c r="Q103" t="s">
        <v>26</v>
      </c>
      <c r="R103">
        <v>5</v>
      </c>
      <c r="S103">
        <v>35</v>
      </c>
      <c r="U103">
        <v>2</v>
      </c>
      <c r="V103" t="s">
        <v>23</v>
      </c>
      <c r="W103">
        <v>50</v>
      </c>
      <c r="X103">
        <v>37</v>
      </c>
      <c r="Z103">
        <v>3</v>
      </c>
      <c r="AA103" t="s">
        <v>43</v>
      </c>
      <c r="AB103">
        <v>23</v>
      </c>
      <c r="AC103">
        <v>21</v>
      </c>
      <c r="AE103">
        <v>3</v>
      </c>
      <c r="AF103" t="s">
        <v>23</v>
      </c>
      <c r="AG103">
        <v>21</v>
      </c>
      <c r="AH103">
        <v>9</v>
      </c>
      <c r="AO103">
        <v>3</v>
      </c>
      <c r="AP103" t="s">
        <v>49</v>
      </c>
      <c r="AQ103">
        <v>35</v>
      </c>
      <c r="AR103">
        <v>40</v>
      </c>
      <c r="AT103">
        <v>2</v>
      </c>
      <c r="AU103" t="s">
        <v>23</v>
      </c>
      <c r="AV103">
        <v>18</v>
      </c>
      <c r="AW103">
        <v>25</v>
      </c>
      <c r="AY103">
        <v>3</v>
      </c>
      <c r="AZ103" t="s">
        <v>49</v>
      </c>
      <c r="BA103">
        <v>45</v>
      </c>
      <c r="BB103">
        <v>49</v>
      </c>
    </row>
    <row r="104" spans="1:54" x14ac:dyDescent="0.25">
      <c r="A104">
        <v>2</v>
      </c>
      <c r="B104" t="s">
        <v>32</v>
      </c>
      <c r="C104">
        <v>28</v>
      </c>
      <c r="D104">
        <v>7</v>
      </c>
      <c r="F104">
        <v>3</v>
      </c>
      <c r="G104" t="s">
        <v>33</v>
      </c>
      <c r="H104">
        <v>40</v>
      </c>
      <c r="I104">
        <v>115</v>
      </c>
      <c r="K104">
        <v>4</v>
      </c>
      <c r="L104" t="s">
        <v>32</v>
      </c>
      <c r="M104">
        <v>25</v>
      </c>
      <c r="N104">
        <v>80</v>
      </c>
      <c r="P104">
        <v>4</v>
      </c>
      <c r="Q104" t="s">
        <v>33</v>
      </c>
      <c r="R104">
        <v>6</v>
      </c>
      <c r="S104">
        <v>49</v>
      </c>
      <c r="U104">
        <v>2</v>
      </c>
      <c r="V104" t="s">
        <v>32</v>
      </c>
      <c r="W104">
        <v>30</v>
      </c>
      <c r="X104">
        <v>42</v>
      </c>
      <c r="Z104">
        <v>3</v>
      </c>
      <c r="AA104" t="s">
        <v>43</v>
      </c>
      <c r="AB104">
        <v>27</v>
      </c>
      <c r="AC104">
        <v>24</v>
      </c>
      <c r="AE104">
        <v>3</v>
      </c>
      <c r="AF104" t="s">
        <v>23</v>
      </c>
      <c r="AG104">
        <v>26</v>
      </c>
      <c r="AH104">
        <v>9</v>
      </c>
      <c r="AO104">
        <v>3</v>
      </c>
      <c r="AP104" t="s">
        <v>48</v>
      </c>
      <c r="AQ104">
        <v>55</v>
      </c>
      <c r="AR104">
        <v>45</v>
      </c>
      <c r="AT104">
        <v>2</v>
      </c>
      <c r="AU104" t="s">
        <v>48</v>
      </c>
      <c r="AV104">
        <v>35</v>
      </c>
      <c r="AW104">
        <v>25</v>
      </c>
      <c r="AY104">
        <v>3</v>
      </c>
      <c r="AZ104" t="s">
        <v>23</v>
      </c>
      <c r="BA104">
        <v>5</v>
      </c>
      <c r="BB104">
        <v>54</v>
      </c>
    </row>
    <row r="105" spans="1:54" x14ac:dyDescent="0.25">
      <c r="A105">
        <v>2</v>
      </c>
      <c r="B105" t="s">
        <v>23</v>
      </c>
      <c r="C105">
        <v>23</v>
      </c>
      <c r="D105">
        <v>7</v>
      </c>
      <c r="F105">
        <v>3</v>
      </c>
      <c r="G105" t="s">
        <v>33</v>
      </c>
      <c r="H105">
        <v>15</v>
      </c>
      <c r="I105">
        <v>135</v>
      </c>
      <c r="K105">
        <v>4</v>
      </c>
      <c r="L105" t="s">
        <v>26</v>
      </c>
      <c r="M105">
        <v>25</v>
      </c>
      <c r="N105">
        <v>80</v>
      </c>
      <c r="P105">
        <v>4</v>
      </c>
      <c r="Q105" t="s">
        <v>33</v>
      </c>
      <c r="R105">
        <v>6</v>
      </c>
      <c r="S105">
        <v>39</v>
      </c>
      <c r="U105">
        <v>2</v>
      </c>
      <c r="V105" t="s">
        <v>26</v>
      </c>
      <c r="W105">
        <v>40</v>
      </c>
      <c r="X105">
        <v>47</v>
      </c>
      <c r="Z105">
        <v>3</v>
      </c>
      <c r="AA105" t="s">
        <v>42</v>
      </c>
      <c r="AB105">
        <v>22</v>
      </c>
      <c r="AC105">
        <v>29</v>
      </c>
      <c r="AE105">
        <v>3</v>
      </c>
      <c r="AF105" t="s">
        <v>23</v>
      </c>
      <c r="AG105">
        <v>45</v>
      </c>
      <c r="AH105">
        <v>10</v>
      </c>
      <c r="AO105">
        <v>3</v>
      </c>
      <c r="AP105" t="s">
        <v>49</v>
      </c>
      <c r="AQ105">
        <v>37</v>
      </c>
      <c r="AR105">
        <v>50</v>
      </c>
      <c r="AT105">
        <v>2</v>
      </c>
      <c r="AU105" t="s">
        <v>48</v>
      </c>
      <c r="AV105">
        <v>42</v>
      </c>
      <c r="AW105">
        <v>25</v>
      </c>
      <c r="AY105">
        <v>3</v>
      </c>
      <c r="AZ105" t="s">
        <v>23</v>
      </c>
      <c r="BA105">
        <v>33</v>
      </c>
      <c r="BB105">
        <v>2</v>
      </c>
    </row>
    <row r="106" spans="1:54" x14ac:dyDescent="0.25">
      <c r="A106">
        <v>2</v>
      </c>
      <c r="B106" t="s">
        <v>32</v>
      </c>
      <c r="C106">
        <v>44</v>
      </c>
      <c r="D106">
        <v>8</v>
      </c>
      <c r="F106">
        <v>3</v>
      </c>
      <c r="G106" t="s">
        <v>23</v>
      </c>
      <c r="H106">
        <v>35</v>
      </c>
      <c r="I106">
        <v>10</v>
      </c>
      <c r="K106">
        <v>4</v>
      </c>
      <c r="L106" t="s">
        <v>32</v>
      </c>
      <c r="M106">
        <v>31</v>
      </c>
      <c r="N106">
        <v>90</v>
      </c>
      <c r="P106">
        <v>4</v>
      </c>
      <c r="Q106" t="s">
        <v>33</v>
      </c>
      <c r="R106">
        <v>6</v>
      </c>
      <c r="S106">
        <v>39</v>
      </c>
      <c r="U106">
        <v>2</v>
      </c>
      <c r="V106" t="s">
        <v>23</v>
      </c>
      <c r="W106">
        <v>35</v>
      </c>
      <c r="X106">
        <v>52</v>
      </c>
      <c r="Z106">
        <v>3</v>
      </c>
      <c r="AA106" t="s">
        <v>42</v>
      </c>
      <c r="AB106">
        <v>25</v>
      </c>
      <c r="AC106">
        <v>29</v>
      </c>
      <c r="AE106">
        <v>3</v>
      </c>
      <c r="AF106" t="s">
        <v>23</v>
      </c>
      <c r="AG106">
        <v>41</v>
      </c>
      <c r="AH106">
        <v>15</v>
      </c>
      <c r="AO106">
        <v>3</v>
      </c>
      <c r="AP106" t="s">
        <v>49</v>
      </c>
      <c r="AQ106">
        <v>25</v>
      </c>
      <c r="AR106">
        <v>55</v>
      </c>
      <c r="AT106">
        <v>2</v>
      </c>
      <c r="AU106" t="s">
        <v>48</v>
      </c>
      <c r="AV106">
        <v>10</v>
      </c>
      <c r="AW106">
        <v>30</v>
      </c>
      <c r="AY106">
        <v>3</v>
      </c>
      <c r="AZ106" t="s">
        <v>49</v>
      </c>
      <c r="BA106">
        <v>32</v>
      </c>
      <c r="BB106">
        <v>3</v>
      </c>
    </row>
    <row r="107" spans="1:54" x14ac:dyDescent="0.25">
      <c r="A107">
        <v>2</v>
      </c>
      <c r="B107" t="s">
        <v>32</v>
      </c>
      <c r="C107">
        <v>75</v>
      </c>
      <c r="D107">
        <v>10</v>
      </c>
      <c r="F107">
        <v>3</v>
      </c>
      <c r="G107" t="s">
        <v>23</v>
      </c>
      <c r="H107">
        <v>16</v>
      </c>
      <c r="I107">
        <v>19</v>
      </c>
      <c r="K107">
        <v>4</v>
      </c>
      <c r="L107" t="s">
        <v>32</v>
      </c>
      <c r="M107">
        <v>20</v>
      </c>
      <c r="N107">
        <v>90</v>
      </c>
      <c r="P107">
        <v>4</v>
      </c>
      <c r="Q107" t="s">
        <v>33</v>
      </c>
      <c r="R107">
        <v>8</v>
      </c>
      <c r="S107">
        <v>47</v>
      </c>
      <c r="U107">
        <v>2</v>
      </c>
      <c r="V107" t="s">
        <v>33</v>
      </c>
      <c r="W107">
        <v>51</v>
      </c>
      <c r="X107">
        <v>77</v>
      </c>
      <c r="Z107">
        <v>3</v>
      </c>
      <c r="AA107" t="s">
        <v>42</v>
      </c>
      <c r="AB107">
        <v>45</v>
      </c>
      <c r="AC107">
        <v>29</v>
      </c>
      <c r="AE107">
        <v>3</v>
      </c>
      <c r="AF107" t="s">
        <v>42</v>
      </c>
      <c r="AG107">
        <v>20</v>
      </c>
      <c r="AH107">
        <v>15</v>
      </c>
      <c r="AO107">
        <v>3</v>
      </c>
      <c r="AP107" t="s">
        <v>49</v>
      </c>
      <c r="AQ107">
        <v>18</v>
      </c>
      <c r="AR107">
        <v>62</v>
      </c>
      <c r="AT107">
        <v>2</v>
      </c>
      <c r="AU107" t="s">
        <v>23</v>
      </c>
      <c r="AV107">
        <v>25</v>
      </c>
      <c r="AW107">
        <v>35</v>
      </c>
      <c r="AY107">
        <v>3</v>
      </c>
      <c r="AZ107" t="s">
        <v>49</v>
      </c>
      <c r="BA107">
        <v>31</v>
      </c>
      <c r="BB107">
        <v>4</v>
      </c>
    </row>
    <row r="108" spans="1:54" x14ac:dyDescent="0.25">
      <c r="A108">
        <v>2</v>
      </c>
      <c r="B108" t="s">
        <v>23</v>
      </c>
      <c r="C108">
        <v>39</v>
      </c>
      <c r="D108">
        <v>11</v>
      </c>
      <c r="F108">
        <v>3</v>
      </c>
      <c r="G108" t="s">
        <v>23</v>
      </c>
      <c r="H108">
        <v>7</v>
      </c>
      <c r="I108">
        <v>28</v>
      </c>
      <c r="K108">
        <v>4</v>
      </c>
      <c r="L108" t="s">
        <v>32</v>
      </c>
      <c r="M108">
        <v>47</v>
      </c>
      <c r="N108">
        <v>90</v>
      </c>
      <c r="P108">
        <v>4</v>
      </c>
      <c r="Q108" t="s">
        <v>33</v>
      </c>
      <c r="R108">
        <v>10</v>
      </c>
      <c r="S108">
        <v>20</v>
      </c>
      <c r="U108">
        <v>3</v>
      </c>
      <c r="V108" t="s">
        <v>33</v>
      </c>
      <c r="W108">
        <v>58</v>
      </c>
      <c r="X108">
        <v>2</v>
      </c>
      <c r="Z108">
        <v>3</v>
      </c>
      <c r="AA108" t="s">
        <v>43</v>
      </c>
      <c r="AB108">
        <v>45</v>
      </c>
      <c r="AC108">
        <v>29</v>
      </c>
      <c r="AE108">
        <v>3</v>
      </c>
      <c r="AF108" t="s">
        <v>23</v>
      </c>
      <c r="AG108">
        <v>19</v>
      </c>
      <c r="AH108">
        <v>16</v>
      </c>
      <c r="AO108">
        <v>3</v>
      </c>
      <c r="AP108" t="s">
        <v>48</v>
      </c>
      <c r="AQ108">
        <v>27</v>
      </c>
      <c r="AR108">
        <v>70</v>
      </c>
      <c r="AT108">
        <v>2</v>
      </c>
      <c r="AU108" t="s">
        <v>23</v>
      </c>
      <c r="AV108">
        <v>40</v>
      </c>
      <c r="AW108">
        <v>35</v>
      </c>
      <c r="AY108">
        <v>3</v>
      </c>
      <c r="AZ108" t="s">
        <v>23</v>
      </c>
      <c r="BA108">
        <v>26</v>
      </c>
      <c r="BB108">
        <v>9</v>
      </c>
    </row>
    <row r="109" spans="1:54" x14ac:dyDescent="0.25">
      <c r="A109">
        <v>2</v>
      </c>
      <c r="B109" t="s">
        <v>32</v>
      </c>
      <c r="C109">
        <v>22</v>
      </c>
      <c r="D109">
        <v>13</v>
      </c>
      <c r="F109">
        <v>3</v>
      </c>
      <c r="G109" t="s">
        <v>23</v>
      </c>
      <c r="H109">
        <v>30</v>
      </c>
      <c r="I109">
        <v>33</v>
      </c>
      <c r="K109">
        <v>4</v>
      </c>
      <c r="L109" t="s">
        <v>32</v>
      </c>
      <c r="M109">
        <v>31</v>
      </c>
      <c r="N109">
        <v>90</v>
      </c>
      <c r="P109">
        <v>4</v>
      </c>
      <c r="Q109" t="s">
        <v>33</v>
      </c>
      <c r="R109">
        <v>12</v>
      </c>
      <c r="S109">
        <v>43</v>
      </c>
      <c r="U109">
        <v>3</v>
      </c>
      <c r="V109" t="s">
        <v>26</v>
      </c>
      <c r="W109">
        <v>28</v>
      </c>
      <c r="X109">
        <v>2</v>
      </c>
      <c r="Z109">
        <v>3</v>
      </c>
      <c r="AA109" t="s">
        <v>43</v>
      </c>
      <c r="AB109">
        <v>20</v>
      </c>
      <c r="AC109">
        <v>44</v>
      </c>
      <c r="AE109">
        <v>3</v>
      </c>
      <c r="AF109" t="s">
        <v>42</v>
      </c>
      <c r="AG109">
        <v>13</v>
      </c>
      <c r="AH109">
        <v>22</v>
      </c>
      <c r="AO109">
        <v>3</v>
      </c>
      <c r="AP109" t="s">
        <v>48</v>
      </c>
      <c r="AQ109">
        <v>70</v>
      </c>
      <c r="AR109">
        <v>100</v>
      </c>
      <c r="AT109">
        <v>2</v>
      </c>
      <c r="AU109" t="s">
        <v>23</v>
      </c>
      <c r="AV109">
        <v>25</v>
      </c>
      <c r="AW109">
        <v>35</v>
      </c>
      <c r="AY109">
        <v>3</v>
      </c>
      <c r="AZ109" t="s">
        <v>23</v>
      </c>
      <c r="BA109">
        <v>25</v>
      </c>
      <c r="BB109">
        <v>10</v>
      </c>
    </row>
    <row r="110" spans="1:54" x14ac:dyDescent="0.25">
      <c r="A110">
        <v>2</v>
      </c>
      <c r="B110" t="s">
        <v>32</v>
      </c>
      <c r="C110">
        <v>32</v>
      </c>
      <c r="D110">
        <v>20</v>
      </c>
      <c r="F110">
        <v>3</v>
      </c>
      <c r="G110" t="s">
        <v>33</v>
      </c>
      <c r="H110">
        <v>10</v>
      </c>
      <c r="I110">
        <v>35</v>
      </c>
      <c r="K110">
        <v>4</v>
      </c>
      <c r="L110" t="s">
        <v>26</v>
      </c>
      <c r="M110">
        <v>20</v>
      </c>
      <c r="N110">
        <v>95</v>
      </c>
      <c r="P110">
        <v>4</v>
      </c>
      <c r="Q110" t="s">
        <v>33</v>
      </c>
      <c r="R110">
        <v>12</v>
      </c>
      <c r="S110">
        <v>18</v>
      </c>
      <c r="U110">
        <v>3</v>
      </c>
      <c r="V110" t="s">
        <v>32</v>
      </c>
      <c r="W110">
        <v>28</v>
      </c>
      <c r="X110">
        <v>2</v>
      </c>
      <c r="Z110">
        <v>3</v>
      </c>
      <c r="AA110" t="s">
        <v>42</v>
      </c>
      <c r="AB110">
        <v>23</v>
      </c>
      <c r="AC110">
        <v>51</v>
      </c>
      <c r="AE110">
        <v>3</v>
      </c>
      <c r="AF110" t="s">
        <v>23</v>
      </c>
      <c r="AG110">
        <v>23</v>
      </c>
      <c r="AH110">
        <v>22</v>
      </c>
      <c r="AO110">
        <v>4</v>
      </c>
      <c r="AP110" t="s">
        <v>48</v>
      </c>
      <c r="AQ110">
        <v>54</v>
      </c>
      <c r="AR110">
        <v>1</v>
      </c>
      <c r="AT110">
        <v>2</v>
      </c>
      <c r="AU110" t="s">
        <v>23</v>
      </c>
      <c r="AV110">
        <v>30</v>
      </c>
      <c r="AW110">
        <v>35</v>
      </c>
      <c r="AY110">
        <v>3</v>
      </c>
      <c r="AZ110" t="s">
        <v>49</v>
      </c>
      <c r="BA110">
        <v>24</v>
      </c>
      <c r="BB110">
        <v>15</v>
      </c>
    </row>
    <row r="111" spans="1:54" x14ac:dyDescent="0.25">
      <c r="A111">
        <v>2</v>
      </c>
      <c r="B111" t="s">
        <v>23</v>
      </c>
      <c r="C111">
        <v>12</v>
      </c>
      <c r="D111">
        <v>20</v>
      </c>
      <c r="F111">
        <v>3</v>
      </c>
      <c r="G111" t="s">
        <v>33</v>
      </c>
      <c r="H111">
        <v>26</v>
      </c>
      <c r="I111">
        <v>45</v>
      </c>
      <c r="K111">
        <v>4</v>
      </c>
      <c r="L111" t="s">
        <v>32</v>
      </c>
      <c r="M111">
        <v>30</v>
      </c>
      <c r="N111">
        <v>105</v>
      </c>
      <c r="P111">
        <v>4</v>
      </c>
      <c r="Q111" t="s">
        <v>33</v>
      </c>
      <c r="R111">
        <v>15</v>
      </c>
      <c r="S111">
        <v>40</v>
      </c>
      <c r="U111">
        <v>3</v>
      </c>
      <c r="V111" t="s">
        <v>23</v>
      </c>
      <c r="W111">
        <v>42</v>
      </c>
      <c r="X111">
        <v>3</v>
      </c>
      <c r="Z111">
        <v>3</v>
      </c>
      <c r="AA111" t="s">
        <v>42</v>
      </c>
      <c r="AB111">
        <v>38</v>
      </c>
      <c r="AC111">
        <v>51</v>
      </c>
      <c r="AE111">
        <v>3</v>
      </c>
      <c r="AF111" t="s">
        <v>23</v>
      </c>
      <c r="AG111">
        <v>33</v>
      </c>
      <c r="AH111">
        <v>22</v>
      </c>
      <c r="AO111">
        <v>4</v>
      </c>
      <c r="AP111" t="s">
        <v>48</v>
      </c>
      <c r="AQ111">
        <v>59</v>
      </c>
      <c r="AR111">
        <v>1</v>
      </c>
      <c r="AT111">
        <v>2</v>
      </c>
      <c r="AU111" t="s">
        <v>48</v>
      </c>
      <c r="AV111">
        <v>45</v>
      </c>
      <c r="AW111">
        <v>40</v>
      </c>
      <c r="AY111">
        <v>3</v>
      </c>
      <c r="AZ111" t="s">
        <v>49</v>
      </c>
      <c r="BA111">
        <v>30</v>
      </c>
      <c r="BB111">
        <v>15</v>
      </c>
    </row>
    <row r="112" spans="1:54" x14ac:dyDescent="0.25">
      <c r="A112">
        <v>2</v>
      </c>
      <c r="B112" t="s">
        <v>32</v>
      </c>
      <c r="C112">
        <v>9</v>
      </c>
      <c r="D112">
        <v>21</v>
      </c>
      <c r="F112">
        <v>3</v>
      </c>
      <c r="G112" t="s">
        <v>23</v>
      </c>
      <c r="H112">
        <v>18</v>
      </c>
      <c r="I112">
        <v>45</v>
      </c>
      <c r="K112">
        <v>4</v>
      </c>
      <c r="L112" t="s">
        <v>26</v>
      </c>
      <c r="M112">
        <v>25</v>
      </c>
      <c r="N112">
        <v>110</v>
      </c>
      <c r="P112">
        <v>4</v>
      </c>
      <c r="Q112" t="s">
        <v>33</v>
      </c>
      <c r="R112">
        <v>15</v>
      </c>
      <c r="S112">
        <v>25</v>
      </c>
      <c r="U112">
        <v>3</v>
      </c>
      <c r="V112" t="s">
        <v>23</v>
      </c>
      <c r="W112">
        <v>27</v>
      </c>
      <c r="X112">
        <v>3</v>
      </c>
      <c r="Z112">
        <v>3</v>
      </c>
      <c r="AA112" t="s">
        <v>43</v>
      </c>
      <c r="AB112">
        <v>28</v>
      </c>
      <c r="AC112">
        <v>64</v>
      </c>
      <c r="AE112">
        <v>3</v>
      </c>
      <c r="AF112" t="s">
        <v>42</v>
      </c>
      <c r="AG112">
        <v>35</v>
      </c>
      <c r="AH112">
        <v>25</v>
      </c>
      <c r="AO112">
        <v>4</v>
      </c>
      <c r="AP112" t="s">
        <v>49</v>
      </c>
      <c r="AQ112">
        <v>44</v>
      </c>
      <c r="AR112">
        <v>1</v>
      </c>
      <c r="AT112">
        <v>2</v>
      </c>
      <c r="AU112" t="s">
        <v>48</v>
      </c>
      <c r="AV112">
        <v>45</v>
      </c>
      <c r="AW112">
        <v>40</v>
      </c>
      <c r="AY112">
        <v>3</v>
      </c>
      <c r="AZ112" t="s">
        <v>49</v>
      </c>
      <c r="BA112">
        <v>40</v>
      </c>
      <c r="BB112">
        <v>15</v>
      </c>
    </row>
    <row r="113" spans="1:54" x14ac:dyDescent="0.25">
      <c r="A113">
        <v>2</v>
      </c>
      <c r="B113" t="s">
        <v>32</v>
      </c>
      <c r="C113">
        <v>45</v>
      </c>
      <c r="D113">
        <v>30</v>
      </c>
      <c r="F113">
        <v>3</v>
      </c>
      <c r="G113" t="s">
        <v>23</v>
      </c>
      <c r="H113">
        <v>26</v>
      </c>
      <c r="I113">
        <v>45</v>
      </c>
      <c r="K113">
        <v>4</v>
      </c>
      <c r="L113" t="s">
        <v>32</v>
      </c>
      <c r="M113">
        <v>35</v>
      </c>
      <c r="N113">
        <v>110</v>
      </c>
      <c r="P113">
        <v>4</v>
      </c>
      <c r="Q113" t="s">
        <v>33</v>
      </c>
      <c r="R113">
        <v>15</v>
      </c>
      <c r="S113">
        <v>75</v>
      </c>
      <c r="U113">
        <v>3</v>
      </c>
      <c r="V113" t="s">
        <v>32</v>
      </c>
      <c r="W113">
        <v>27</v>
      </c>
      <c r="X113">
        <v>3</v>
      </c>
      <c r="Z113">
        <v>3</v>
      </c>
      <c r="AA113" t="s">
        <v>43</v>
      </c>
      <c r="AB113">
        <v>28</v>
      </c>
      <c r="AC113">
        <v>64</v>
      </c>
      <c r="AE113">
        <v>3</v>
      </c>
      <c r="AF113" t="s">
        <v>42</v>
      </c>
      <c r="AG113">
        <v>20</v>
      </c>
      <c r="AH113">
        <v>25</v>
      </c>
      <c r="AO113">
        <v>4</v>
      </c>
      <c r="AP113" t="s">
        <v>49</v>
      </c>
      <c r="AQ113">
        <v>40</v>
      </c>
      <c r="AR113">
        <v>5</v>
      </c>
      <c r="AT113">
        <v>2</v>
      </c>
      <c r="AU113" t="s">
        <v>23</v>
      </c>
      <c r="AV113">
        <v>45</v>
      </c>
      <c r="AW113">
        <v>55</v>
      </c>
      <c r="AY113">
        <v>3</v>
      </c>
      <c r="AZ113" t="s">
        <v>23</v>
      </c>
      <c r="BA113">
        <v>55</v>
      </c>
      <c r="BB113">
        <v>15</v>
      </c>
    </row>
    <row r="114" spans="1:54" x14ac:dyDescent="0.25">
      <c r="A114">
        <v>2</v>
      </c>
      <c r="B114" t="s">
        <v>23</v>
      </c>
      <c r="C114">
        <v>30</v>
      </c>
      <c r="D114">
        <v>35</v>
      </c>
      <c r="F114">
        <v>3</v>
      </c>
      <c r="G114" t="s">
        <v>33</v>
      </c>
      <c r="H114">
        <v>26</v>
      </c>
      <c r="I114">
        <v>45</v>
      </c>
      <c r="K114">
        <v>4</v>
      </c>
      <c r="L114" t="s">
        <v>32</v>
      </c>
      <c r="M114">
        <v>40</v>
      </c>
      <c r="N114">
        <v>125</v>
      </c>
      <c r="P114">
        <v>4</v>
      </c>
      <c r="Q114" t="s">
        <v>26</v>
      </c>
      <c r="R114">
        <v>18</v>
      </c>
      <c r="S114">
        <v>22</v>
      </c>
      <c r="U114">
        <v>3</v>
      </c>
      <c r="V114" t="s">
        <v>32</v>
      </c>
      <c r="W114">
        <v>27</v>
      </c>
      <c r="X114">
        <v>3</v>
      </c>
      <c r="Z114">
        <v>3</v>
      </c>
      <c r="AA114" t="s">
        <v>42</v>
      </c>
      <c r="AB114">
        <v>15</v>
      </c>
      <c r="AC114">
        <v>74</v>
      </c>
      <c r="AE114">
        <v>3</v>
      </c>
      <c r="AF114" t="s">
        <v>42</v>
      </c>
      <c r="AG114">
        <v>5</v>
      </c>
      <c r="AH114">
        <v>30</v>
      </c>
      <c r="AO114">
        <v>4</v>
      </c>
      <c r="AP114" t="s">
        <v>48</v>
      </c>
      <c r="AQ114">
        <v>60</v>
      </c>
      <c r="AR114">
        <v>10</v>
      </c>
      <c r="AY114">
        <v>3</v>
      </c>
      <c r="AZ114" t="s">
        <v>23</v>
      </c>
      <c r="BA114">
        <v>37</v>
      </c>
      <c r="BB114">
        <v>18</v>
      </c>
    </row>
    <row r="115" spans="1:54" x14ac:dyDescent="0.25">
      <c r="A115">
        <v>2</v>
      </c>
      <c r="B115" t="s">
        <v>23</v>
      </c>
      <c r="C115">
        <v>37</v>
      </c>
      <c r="D115">
        <v>35</v>
      </c>
      <c r="F115">
        <v>3</v>
      </c>
      <c r="G115" t="s">
        <v>33</v>
      </c>
      <c r="H115">
        <v>16</v>
      </c>
      <c r="I115">
        <v>47</v>
      </c>
      <c r="K115">
        <v>4</v>
      </c>
      <c r="L115" t="s">
        <v>32</v>
      </c>
      <c r="M115">
        <v>23</v>
      </c>
      <c r="N115">
        <v>35</v>
      </c>
      <c r="P115">
        <v>4</v>
      </c>
      <c r="Q115" t="s">
        <v>33</v>
      </c>
      <c r="R115">
        <v>20</v>
      </c>
      <c r="S115">
        <v>35</v>
      </c>
      <c r="U115">
        <v>3</v>
      </c>
      <c r="V115" t="s">
        <v>23</v>
      </c>
      <c r="W115">
        <v>32</v>
      </c>
      <c r="X115">
        <v>7</v>
      </c>
      <c r="Z115">
        <v>3</v>
      </c>
      <c r="AA115" t="s">
        <v>43</v>
      </c>
      <c r="AB115">
        <v>35</v>
      </c>
      <c r="AC115">
        <v>74</v>
      </c>
      <c r="AE115">
        <v>3</v>
      </c>
      <c r="AF115" t="s">
        <v>42</v>
      </c>
      <c r="AG115">
        <v>30</v>
      </c>
      <c r="AH115">
        <v>35</v>
      </c>
      <c r="AO115">
        <v>4</v>
      </c>
      <c r="AP115" t="s">
        <v>48</v>
      </c>
      <c r="AQ115">
        <v>35</v>
      </c>
      <c r="AR115">
        <v>10</v>
      </c>
      <c r="AY115">
        <v>3</v>
      </c>
      <c r="AZ115" t="s">
        <v>49</v>
      </c>
      <c r="BA115">
        <v>35</v>
      </c>
      <c r="BB115">
        <v>20</v>
      </c>
    </row>
    <row r="116" spans="1:54" x14ac:dyDescent="0.25">
      <c r="A116">
        <v>2</v>
      </c>
      <c r="B116" t="s">
        <v>32</v>
      </c>
      <c r="C116">
        <v>22</v>
      </c>
      <c r="D116">
        <v>50</v>
      </c>
      <c r="F116">
        <v>3</v>
      </c>
      <c r="G116" t="s">
        <v>23</v>
      </c>
      <c r="H116">
        <v>23</v>
      </c>
      <c r="I116">
        <v>48</v>
      </c>
      <c r="K116">
        <v>4</v>
      </c>
      <c r="L116" t="s">
        <v>32</v>
      </c>
      <c r="M116">
        <v>41</v>
      </c>
      <c r="N116">
        <v>42</v>
      </c>
      <c r="P116">
        <v>4</v>
      </c>
      <c r="Q116" t="s">
        <v>26</v>
      </c>
      <c r="R116">
        <v>20</v>
      </c>
      <c r="S116">
        <v>35</v>
      </c>
      <c r="U116">
        <v>3</v>
      </c>
      <c r="V116" t="s">
        <v>33</v>
      </c>
      <c r="W116">
        <v>32</v>
      </c>
      <c r="X116">
        <v>7</v>
      </c>
      <c r="Z116">
        <v>3</v>
      </c>
      <c r="AA116" t="s">
        <v>42</v>
      </c>
      <c r="AB116">
        <v>26</v>
      </c>
      <c r="AC116">
        <v>94</v>
      </c>
      <c r="AE116">
        <v>3</v>
      </c>
      <c r="AF116" t="s">
        <v>42</v>
      </c>
      <c r="AG116">
        <v>10</v>
      </c>
      <c r="AH116">
        <v>45</v>
      </c>
      <c r="AO116">
        <v>4</v>
      </c>
      <c r="AP116" t="s">
        <v>49</v>
      </c>
      <c r="AQ116">
        <v>41</v>
      </c>
      <c r="AR116">
        <v>14</v>
      </c>
      <c r="AY116">
        <v>3</v>
      </c>
      <c r="AZ116" t="s">
        <v>23</v>
      </c>
      <c r="BA116">
        <v>34</v>
      </c>
      <c r="BB116">
        <v>20</v>
      </c>
    </row>
    <row r="117" spans="1:54" x14ac:dyDescent="0.25">
      <c r="A117">
        <v>2</v>
      </c>
      <c r="B117" t="s">
        <v>32</v>
      </c>
      <c r="C117">
        <v>12</v>
      </c>
      <c r="D117">
        <v>50</v>
      </c>
      <c r="F117">
        <v>3</v>
      </c>
      <c r="G117" t="s">
        <v>23</v>
      </c>
      <c r="H117">
        <v>28</v>
      </c>
      <c r="I117">
        <v>62</v>
      </c>
      <c r="K117">
        <v>4</v>
      </c>
      <c r="L117" t="s">
        <v>26</v>
      </c>
      <c r="M117">
        <v>35</v>
      </c>
      <c r="N117">
        <v>48</v>
      </c>
      <c r="P117">
        <v>4</v>
      </c>
      <c r="Q117" t="s">
        <v>33</v>
      </c>
      <c r="R117">
        <v>20</v>
      </c>
      <c r="S117">
        <v>20</v>
      </c>
      <c r="U117">
        <v>3</v>
      </c>
      <c r="V117" t="s">
        <v>33</v>
      </c>
      <c r="W117">
        <v>14</v>
      </c>
      <c r="X117">
        <v>8</v>
      </c>
      <c r="Z117">
        <v>4</v>
      </c>
      <c r="AA117" t="s">
        <v>43</v>
      </c>
      <c r="AB117">
        <v>40</v>
      </c>
      <c r="AC117">
        <v>8</v>
      </c>
      <c r="AE117">
        <v>3</v>
      </c>
      <c r="AF117" t="s">
        <v>42</v>
      </c>
      <c r="AG117">
        <v>24</v>
      </c>
      <c r="AH117">
        <v>45</v>
      </c>
      <c r="AO117">
        <v>4</v>
      </c>
      <c r="AP117" t="s">
        <v>48</v>
      </c>
      <c r="AQ117">
        <v>30</v>
      </c>
      <c r="AR117">
        <v>15</v>
      </c>
      <c r="AY117">
        <v>3</v>
      </c>
      <c r="AZ117" t="s">
        <v>49</v>
      </c>
      <c r="BA117">
        <v>14</v>
      </c>
      <c r="BB117">
        <v>21</v>
      </c>
    </row>
    <row r="118" spans="1:54" x14ac:dyDescent="0.25">
      <c r="A118">
        <v>2</v>
      </c>
      <c r="B118" t="s">
        <v>23</v>
      </c>
      <c r="C118">
        <v>33</v>
      </c>
      <c r="D118">
        <v>52</v>
      </c>
      <c r="F118">
        <v>3</v>
      </c>
      <c r="G118" t="s">
        <v>33</v>
      </c>
      <c r="H118">
        <v>18</v>
      </c>
      <c r="I118">
        <v>62</v>
      </c>
      <c r="K118">
        <v>4</v>
      </c>
      <c r="L118" t="s">
        <v>32</v>
      </c>
      <c r="M118">
        <v>28</v>
      </c>
      <c r="N118">
        <v>68</v>
      </c>
      <c r="P118">
        <v>4</v>
      </c>
      <c r="Q118" t="s">
        <v>26</v>
      </c>
      <c r="R118">
        <v>25</v>
      </c>
      <c r="S118">
        <v>45</v>
      </c>
      <c r="U118">
        <v>3</v>
      </c>
      <c r="V118" t="s">
        <v>32</v>
      </c>
      <c r="W118">
        <v>22</v>
      </c>
      <c r="X118">
        <v>8</v>
      </c>
      <c r="Z118">
        <v>4</v>
      </c>
      <c r="AA118" t="s">
        <v>43</v>
      </c>
      <c r="AB118">
        <v>40</v>
      </c>
      <c r="AC118">
        <v>8</v>
      </c>
      <c r="AE118">
        <v>3</v>
      </c>
      <c r="AF118" t="s">
        <v>23</v>
      </c>
      <c r="AG118">
        <v>25</v>
      </c>
      <c r="AH118">
        <v>55</v>
      </c>
      <c r="AO118">
        <v>4</v>
      </c>
      <c r="AP118" t="s">
        <v>49</v>
      </c>
      <c r="AQ118">
        <v>25</v>
      </c>
      <c r="AR118">
        <v>20</v>
      </c>
      <c r="AY118">
        <v>3</v>
      </c>
      <c r="AZ118" t="s">
        <v>49</v>
      </c>
      <c r="BA118">
        <v>25</v>
      </c>
      <c r="BB118">
        <v>30</v>
      </c>
    </row>
    <row r="119" spans="1:54" x14ac:dyDescent="0.25">
      <c r="A119">
        <v>3</v>
      </c>
      <c r="B119" t="s">
        <v>23</v>
      </c>
      <c r="C119">
        <v>36</v>
      </c>
      <c r="D119">
        <v>7</v>
      </c>
      <c r="F119">
        <v>3</v>
      </c>
      <c r="G119" t="s">
        <v>33</v>
      </c>
      <c r="H119">
        <v>15</v>
      </c>
      <c r="I119">
        <v>65</v>
      </c>
      <c r="K119">
        <v>4</v>
      </c>
      <c r="L119" t="s">
        <v>26</v>
      </c>
      <c r="M119">
        <v>28</v>
      </c>
      <c r="N119">
        <v>68</v>
      </c>
      <c r="P119">
        <v>4</v>
      </c>
      <c r="Q119" t="s">
        <v>26</v>
      </c>
      <c r="R119">
        <v>25</v>
      </c>
      <c r="S119">
        <v>30</v>
      </c>
      <c r="U119">
        <v>3</v>
      </c>
      <c r="V119" t="s">
        <v>32</v>
      </c>
      <c r="W119">
        <v>31</v>
      </c>
      <c r="X119">
        <v>8</v>
      </c>
      <c r="Z119">
        <v>4</v>
      </c>
      <c r="AA119" t="s">
        <v>42</v>
      </c>
      <c r="AB119">
        <v>40</v>
      </c>
      <c r="AC119">
        <v>8</v>
      </c>
      <c r="AE119">
        <v>3</v>
      </c>
      <c r="AF119" t="s">
        <v>42</v>
      </c>
      <c r="AG119">
        <v>35</v>
      </c>
      <c r="AH119">
        <v>55</v>
      </c>
      <c r="AO119">
        <v>4</v>
      </c>
      <c r="AP119" t="s">
        <v>48</v>
      </c>
      <c r="AQ119">
        <v>35</v>
      </c>
      <c r="AR119">
        <v>20</v>
      </c>
      <c r="AY119">
        <v>3</v>
      </c>
      <c r="AZ119" t="s">
        <v>23</v>
      </c>
      <c r="BA119">
        <v>20</v>
      </c>
      <c r="BB119">
        <v>35</v>
      </c>
    </row>
    <row r="120" spans="1:54" x14ac:dyDescent="0.25">
      <c r="A120">
        <v>3</v>
      </c>
      <c r="B120" t="s">
        <v>23</v>
      </c>
      <c r="C120">
        <v>27</v>
      </c>
      <c r="D120">
        <v>7</v>
      </c>
      <c r="F120">
        <v>3</v>
      </c>
      <c r="G120" t="s">
        <v>33</v>
      </c>
      <c r="H120">
        <v>19</v>
      </c>
      <c r="I120">
        <v>71</v>
      </c>
      <c r="K120">
        <v>4</v>
      </c>
      <c r="L120" t="s">
        <v>32</v>
      </c>
      <c r="M120">
        <v>28</v>
      </c>
      <c r="N120">
        <v>68</v>
      </c>
      <c r="P120">
        <v>4</v>
      </c>
      <c r="Q120" t="s">
        <v>33</v>
      </c>
      <c r="R120">
        <v>30</v>
      </c>
      <c r="S120">
        <v>15</v>
      </c>
      <c r="U120">
        <v>3</v>
      </c>
      <c r="V120" t="s">
        <v>33</v>
      </c>
      <c r="W120">
        <v>26</v>
      </c>
      <c r="X120">
        <v>13</v>
      </c>
      <c r="Z120">
        <v>4</v>
      </c>
      <c r="AA120" t="s">
        <v>42</v>
      </c>
      <c r="AB120">
        <v>30</v>
      </c>
      <c r="AC120">
        <v>8</v>
      </c>
      <c r="AE120">
        <v>3</v>
      </c>
      <c r="AF120" t="s">
        <v>42</v>
      </c>
      <c r="AG120">
        <v>40</v>
      </c>
      <c r="AH120">
        <v>65</v>
      </c>
      <c r="AO120">
        <v>4</v>
      </c>
      <c r="AP120" t="s">
        <v>48</v>
      </c>
      <c r="AQ120">
        <v>56</v>
      </c>
      <c r="AR120">
        <v>24</v>
      </c>
      <c r="AY120">
        <v>3</v>
      </c>
      <c r="AZ120" t="s">
        <v>49</v>
      </c>
      <c r="BA120">
        <v>6</v>
      </c>
      <c r="BB120">
        <v>39</v>
      </c>
    </row>
    <row r="121" spans="1:54" x14ac:dyDescent="0.25">
      <c r="A121">
        <v>3</v>
      </c>
      <c r="B121" t="s">
        <v>32</v>
      </c>
      <c r="C121">
        <v>19</v>
      </c>
      <c r="D121">
        <v>15</v>
      </c>
      <c r="F121">
        <v>3</v>
      </c>
      <c r="G121" t="s">
        <v>33</v>
      </c>
      <c r="H121">
        <v>40</v>
      </c>
      <c r="I121">
        <v>90</v>
      </c>
      <c r="K121">
        <v>4</v>
      </c>
      <c r="L121" t="s">
        <v>32</v>
      </c>
      <c r="M121">
        <v>26</v>
      </c>
      <c r="N121">
        <v>70</v>
      </c>
      <c r="P121">
        <v>4</v>
      </c>
      <c r="Q121" t="s">
        <v>26</v>
      </c>
      <c r="R121">
        <v>30</v>
      </c>
      <c r="S121">
        <v>25</v>
      </c>
      <c r="U121">
        <v>3</v>
      </c>
      <c r="V121" t="s">
        <v>33</v>
      </c>
      <c r="W121">
        <v>16</v>
      </c>
      <c r="X121">
        <v>6</v>
      </c>
      <c r="Z121">
        <v>4</v>
      </c>
      <c r="AA121" t="s">
        <v>43</v>
      </c>
      <c r="AB121">
        <v>70</v>
      </c>
      <c r="AC121">
        <v>8</v>
      </c>
      <c r="AE121">
        <v>3</v>
      </c>
      <c r="AF121" t="s">
        <v>23</v>
      </c>
      <c r="AG121">
        <v>50</v>
      </c>
      <c r="AH121">
        <v>55</v>
      </c>
      <c r="AO121">
        <v>4</v>
      </c>
      <c r="AP121" t="s">
        <v>48</v>
      </c>
      <c r="AQ121">
        <v>70</v>
      </c>
      <c r="AR121">
        <v>25</v>
      </c>
      <c r="AY121">
        <v>3</v>
      </c>
      <c r="AZ121" t="s">
        <v>23</v>
      </c>
      <c r="BA121">
        <v>6</v>
      </c>
      <c r="BB121">
        <v>39</v>
      </c>
    </row>
    <row r="122" spans="1:54" x14ac:dyDescent="0.25">
      <c r="A122">
        <v>3</v>
      </c>
      <c r="B122" t="s">
        <v>23</v>
      </c>
      <c r="C122">
        <v>10</v>
      </c>
      <c r="D122">
        <v>15</v>
      </c>
      <c r="F122">
        <v>3</v>
      </c>
      <c r="G122" t="s">
        <v>33</v>
      </c>
      <c r="H122">
        <v>22</v>
      </c>
      <c r="I122">
        <v>93</v>
      </c>
      <c r="K122">
        <v>4</v>
      </c>
      <c r="L122" t="s">
        <v>32</v>
      </c>
      <c r="M122">
        <v>26</v>
      </c>
      <c r="N122">
        <v>70</v>
      </c>
      <c r="P122">
        <v>4</v>
      </c>
      <c r="Q122" t="s">
        <v>26</v>
      </c>
      <c r="R122">
        <v>35</v>
      </c>
      <c r="S122">
        <v>20</v>
      </c>
      <c r="U122">
        <v>3</v>
      </c>
      <c r="V122" t="s">
        <v>26</v>
      </c>
      <c r="W122">
        <v>28</v>
      </c>
      <c r="X122">
        <v>17</v>
      </c>
      <c r="Z122">
        <v>4</v>
      </c>
      <c r="AA122" t="s">
        <v>42</v>
      </c>
      <c r="AB122">
        <v>41</v>
      </c>
      <c r="AC122">
        <v>12</v>
      </c>
      <c r="AE122">
        <v>3</v>
      </c>
      <c r="AF122" t="s">
        <v>42</v>
      </c>
      <c r="AG122">
        <v>35</v>
      </c>
      <c r="AH122">
        <v>65</v>
      </c>
      <c r="AO122">
        <v>4</v>
      </c>
      <c r="AP122" t="s">
        <v>48</v>
      </c>
      <c r="AQ122">
        <v>60</v>
      </c>
      <c r="AR122">
        <v>30</v>
      </c>
      <c r="AY122">
        <v>3</v>
      </c>
      <c r="AZ122" t="s">
        <v>49</v>
      </c>
      <c r="BA122">
        <v>16</v>
      </c>
      <c r="BB122">
        <v>39</v>
      </c>
    </row>
    <row r="123" spans="1:54" x14ac:dyDescent="0.25">
      <c r="A123">
        <v>3</v>
      </c>
      <c r="B123" t="s">
        <v>32</v>
      </c>
      <c r="C123">
        <v>14</v>
      </c>
      <c r="D123">
        <v>20</v>
      </c>
      <c r="F123">
        <v>3</v>
      </c>
      <c r="G123" t="s">
        <v>33</v>
      </c>
      <c r="H123">
        <v>4</v>
      </c>
      <c r="I123">
        <v>102</v>
      </c>
      <c r="K123">
        <v>4</v>
      </c>
      <c r="L123" t="s">
        <v>32</v>
      </c>
      <c r="M123">
        <v>34</v>
      </c>
      <c r="N123">
        <v>71</v>
      </c>
      <c r="P123">
        <v>4</v>
      </c>
      <c r="Q123" t="s">
        <v>26</v>
      </c>
      <c r="R123">
        <v>35</v>
      </c>
      <c r="S123">
        <v>20</v>
      </c>
      <c r="U123">
        <v>3</v>
      </c>
      <c r="V123" t="s">
        <v>32</v>
      </c>
      <c r="W123">
        <v>27</v>
      </c>
      <c r="X123">
        <v>30</v>
      </c>
      <c r="Z123">
        <v>4</v>
      </c>
      <c r="AA123" t="s">
        <v>43</v>
      </c>
      <c r="AB123">
        <v>51</v>
      </c>
      <c r="AC123">
        <v>12</v>
      </c>
      <c r="AO123">
        <v>4</v>
      </c>
      <c r="AP123" t="s">
        <v>49</v>
      </c>
      <c r="AQ123">
        <v>40</v>
      </c>
      <c r="AR123">
        <v>30</v>
      </c>
      <c r="AY123">
        <v>3</v>
      </c>
      <c r="AZ123" t="s">
        <v>49</v>
      </c>
      <c r="BA123">
        <v>16</v>
      </c>
      <c r="BB123">
        <v>39</v>
      </c>
    </row>
    <row r="124" spans="1:54" x14ac:dyDescent="0.25">
      <c r="A124">
        <v>3</v>
      </c>
      <c r="B124" t="s">
        <v>32</v>
      </c>
      <c r="C124">
        <v>30</v>
      </c>
      <c r="D124">
        <v>20</v>
      </c>
      <c r="F124">
        <v>3</v>
      </c>
      <c r="G124" t="s">
        <v>23</v>
      </c>
      <c r="H124">
        <v>53</v>
      </c>
      <c r="I124">
        <v>102</v>
      </c>
      <c r="K124">
        <v>4</v>
      </c>
      <c r="L124" t="s">
        <v>32</v>
      </c>
      <c r="M124">
        <v>23</v>
      </c>
      <c r="N124">
        <v>73</v>
      </c>
      <c r="P124">
        <v>4</v>
      </c>
      <c r="Q124" t="s">
        <v>26</v>
      </c>
      <c r="R124">
        <v>36</v>
      </c>
      <c r="S124">
        <v>29</v>
      </c>
      <c r="U124">
        <v>3</v>
      </c>
      <c r="V124" t="s">
        <v>32</v>
      </c>
      <c r="W124">
        <v>29</v>
      </c>
      <c r="X124">
        <v>30</v>
      </c>
      <c r="Z124">
        <v>4</v>
      </c>
      <c r="AA124" t="s">
        <v>43</v>
      </c>
      <c r="AB124">
        <v>44</v>
      </c>
      <c r="AC124">
        <v>23</v>
      </c>
      <c r="AO124">
        <v>4</v>
      </c>
      <c r="AP124" t="s">
        <v>49</v>
      </c>
      <c r="AQ124">
        <v>50</v>
      </c>
      <c r="AR124">
        <v>30</v>
      </c>
      <c r="AY124">
        <v>3</v>
      </c>
      <c r="AZ124" t="s">
        <v>49</v>
      </c>
      <c r="BA124">
        <v>31</v>
      </c>
      <c r="BB124">
        <v>39</v>
      </c>
    </row>
    <row r="125" spans="1:54" x14ac:dyDescent="0.25">
      <c r="A125">
        <v>3</v>
      </c>
      <c r="B125" t="s">
        <v>32</v>
      </c>
      <c r="C125">
        <v>45</v>
      </c>
      <c r="D125">
        <v>20</v>
      </c>
      <c r="F125">
        <v>3</v>
      </c>
      <c r="G125" t="s">
        <v>23</v>
      </c>
      <c r="H125">
        <v>45</v>
      </c>
      <c r="I125">
        <v>105</v>
      </c>
      <c r="K125">
        <v>4</v>
      </c>
      <c r="L125" t="s">
        <v>26</v>
      </c>
      <c r="M125">
        <v>30</v>
      </c>
      <c r="N125">
        <v>83</v>
      </c>
      <c r="P125">
        <v>4</v>
      </c>
      <c r="Q125" t="s">
        <v>33</v>
      </c>
      <c r="R125">
        <v>36</v>
      </c>
      <c r="S125">
        <v>35</v>
      </c>
      <c r="U125">
        <v>3</v>
      </c>
      <c r="V125" t="s">
        <v>26</v>
      </c>
      <c r="W125">
        <v>10</v>
      </c>
      <c r="X125">
        <v>35</v>
      </c>
      <c r="Z125">
        <v>4</v>
      </c>
      <c r="AA125" t="s">
        <v>43</v>
      </c>
      <c r="AB125">
        <v>40</v>
      </c>
      <c r="AC125">
        <v>23</v>
      </c>
      <c r="AO125">
        <v>4</v>
      </c>
      <c r="AP125" t="s">
        <v>49</v>
      </c>
      <c r="AQ125">
        <v>50</v>
      </c>
      <c r="AR125">
        <v>30</v>
      </c>
      <c r="AY125">
        <v>3</v>
      </c>
      <c r="AZ125" t="s">
        <v>49</v>
      </c>
      <c r="BA125">
        <v>39</v>
      </c>
      <c r="BB125">
        <v>41</v>
      </c>
    </row>
    <row r="126" spans="1:54" x14ac:dyDescent="0.25">
      <c r="A126">
        <v>3</v>
      </c>
      <c r="B126" t="s">
        <v>23</v>
      </c>
      <c r="C126">
        <v>35</v>
      </c>
      <c r="D126">
        <v>30</v>
      </c>
      <c r="F126">
        <v>3</v>
      </c>
      <c r="G126" t="s">
        <v>23</v>
      </c>
      <c r="H126">
        <v>17</v>
      </c>
      <c r="I126">
        <v>113</v>
      </c>
      <c r="K126">
        <v>4</v>
      </c>
      <c r="L126" t="s">
        <v>32</v>
      </c>
      <c r="M126">
        <v>22</v>
      </c>
      <c r="N126">
        <v>83</v>
      </c>
      <c r="P126">
        <v>4</v>
      </c>
      <c r="Q126" t="s">
        <v>26</v>
      </c>
      <c r="R126">
        <v>40</v>
      </c>
      <c r="S126">
        <v>15</v>
      </c>
      <c r="U126">
        <v>3</v>
      </c>
      <c r="V126" t="s">
        <v>23</v>
      </c>
      <c r="W126">
        <v>33</v>
      </c>
      <c r="X126">
        <v>43</v>
      </c>
      <c r="Z126">
        <v>4</v>
      </c>
      <c r="AA126" t="s">
        <v>42</v>
      </c>
      <c r="AB126">
        <v>30</v>
      </c>
      <c r="AC126">
        <v>33</v>
      </c>
      <c r="AO126">
        <v>4</v>
      </c>
      <c r="AP126" t="s">
        <v>49</v>
      </c>
      <c r="AQ126">
        <v>20</v>
      </c>
      <c r="AR126">
        <v>50</v>
      </c>
      <c r="AY126">
        <v>3</v>
      </c>
      <c r="AZ126" t="s">
        <v>23</v>
      </c>
      <c r="BA126">
        <v>45</v>
      </c>
      <c r="BB126">
        <v>41</v>
      </c>
    </row>
    <row r="127" spans="1:54" x14ac:dyDescent="0.25">
      <c r="A127">
        <v>3</v>
      </c>
      <c r="B127" t="s">
        <v>23</v>
      </c>
      <c r="C127">
        <v>60</v>
      </c>
      <c r="D127">
        <v>30</v>
      </c>
      <c r="F127">
        <v>3</v>
      </c>
      <c r="G127" t="s">
        <v>33</v>
      </c>
      <c r="H127">
        <v>15</v>
      </c>
      <c r="I127">
        <v>140</v>
      </c>
      <c r="K127">
        <v>4</v>
      </c>
      <c r="L127" t="s">
        <v>32</v>
      </c>
      <c r="M127">
        <v>30</v>
      </c>
      <c r="N127">
        <v>83</v>
      </c>
      <c r="P127">
        <v>4</v>
      </c>
      <c r="Q127" t="s">
        <v>33</v>
      </c>
      <c r="R127">
        <v>40</v>
      </c>
      <c r="S127">
        <v>30</v>
      </c>
      <c r="U127">
        <v>3</v>
      </c>
      <c r="V127" t="s">
        <v>23</v>
      </c>
      <c r="W127">
        <v>38</v>
      </c>
      <c r="X127">
        <v>1</v>
      </c>
      <c r="Z127">
        <v>4</v>
      </c>
      <c r="AA127" t="s">
        <v>43</v>
      </c>
      <c r="AB127">
        <v>30</v>
      </c>
      <c r="AC127">
        <v>33</v>
      </c>
      <c r="AO127">
        <v>4</v>
      </c>
      <c r="AP127" t="s">
        <v>49</v>
      </c>
      <c r="AQ127">
        <v>20</v>
      </c>
      <c r="AR127">
        <v>50</v>
      </c>
      <c r="AY127">
        <v>3</v>
      </c>
      <c r="AZ127" t="s">
        <v>49</v>
      </c>
      <c r="BA127">
        <v>23</v>
      </c>
      <c r="BB127">
        <v>57</v>
      </c>
    </row>
    <row r="128" spans="1:54" x14ac:dyDescent="0.25">
      <c r="A128">
        <v>3</v>
      </c>
      <c r="B128" t="s">
        <v>23</v>
      </c>
      <c r="C128">
        <v>50</v>
      </c>
      <c r="D128">
        <v>30</v>
      </c>
      <c r="F128">
        <v>4</v>
      </c>
      <c r="G128" t="s">
        <v>23</v>
      </c>
      <c r="H128">
        <v>29</v>
      </c>
      <c r="I128">
        <v>1</v>
      </c>
      <c r="K128">
        <v>4</v>
      </c>
      <c r="L128" t="s">
        <v>32</v>
      </c>
      <c r="M128">
        <v>13</v>
      </c>
      <c r="N128">
        <v>83</v>
      </c>
      <c r="P128">
        <v>4</v>
      </c>
      <c r="Q128" t="s">
        <v>26</v>
      </c>
      <c r="R128">
        <v>2</v>
      </c>
      <c r="S128">
        <v>47</v>
      </c>
      <c r="U128">
        <v>3</v>
      </c>
      <c r="V128" t="s">
        <v>32</v>
      </c>
      <c r="W128">
        <v>29</v>
      </c>
      <c r="X128">
        <v>3</v>
      </c>
      <c r="Z128">
        <v>4</v>
      </c>
      <c r="AA128" t="s">
        <v>42</v>
      </c>
      <c r="AB128">
        <v>54</v>
      </c>
      <c r="AC128">
        <v>38</v>
      </c>
      <c r="AO128">
        <v>4</v>
      </c>
      <c r="AP128" t="s">
        <v>48</v>
      </c>
      <c r="AQ128">
        <v>35</v>
      </c>
      <c r="AR128">
        <v>60</v>
      </c>
      <c r="AY128">
        <v>3</v>
      </c>
      <c r="AZ128" t="s">
        <v>23</v>
      </c>
      <c r="BA128">
        <v>10</v>
      </c>
      <c r="BB128">
        <v>60</v>
      </c>
    </row>
    <row r="129" spans="1:54" x14ac:dyDescent="0.25">
      <c r="A129">
        <v>3</v>
      </c>
      <c r="B129" t="s">
        <v>23</v>
      </c>
      <c r="C129">
        <v>13</v>
      </c>
      <c r="D129">
        <v>30</v>
      </c>
      <c r="F129">
        <v>4</v>
      </c>
      <c r="G129" t="s">
        <v>23</v>
      </c>
      <c r="H129">
        <v>52</v>
      </c>
      <c r="I129">
        <v>3</v>
      </c>
      <c r="K129">
        <v>4</v>
      </c>
      <c r="L129" t="s">
        <v>32</v>
      </c>
      <c r="M129">
        <v>13</v>
      </c>
      <c r="N129">
        <v>83</v>
      </c>
      <c r="P129">
        <v>4</v>
      </c>
      <c r="Q129" t="s">
        <v>26</v>
      </c>
      <c r="R129">
        <v>4</v>
      </c>
      <c r="S129">
        <v>41</v>
      </c>
      <c r="U129">
        <v>3</v>
      </c>
      <c r="V129" t="s">
        <v>32</v>
      </c>
      <c r="W129">
        <v>44</v>
      </c>
      <c r="X129">
        <v>3</v>
      </c>
      <c r="Z129">
        <v>4</v>
      </c>
      <c r="AA129" t="s">
        <v>43</v>
      </c>
      <c r="AB129">
        <v>10</v>
      </c>
      <c r="AC129">
        <v>38</v>
      </c>
      <c r="AO129">
        <v>4</v>
      </c>
      <c r="AP129" t="s">
        <v>49</v>
      </c>
      <c r="AQ129">
        <v>34</v>
      </c>
      <c r="AR129">
        <v>1</v>
      </c>
      <c r="AY129">
        <v>3</v>
      </c>
      <c r="AZ129" t="s">
        <v>23</v>
      </c>
      <c r="BA129">
        <v>26</v>
      </c>
      <c r="BB129">
        <v>60</v>
      </c>
    </row>
    <row r="130" spans="1:54" x14ac:dyDescent="0.25">
      <c r="A130">
        <v>3</v>
      </c>
      <c r="B130" t="s">
        <v>32</v>
      </c>
      <c r="C130">
        <v>13</v>
      </c>
      <c r="D130">
        <v>30</v>
      </c>
      <c r="F130">
        <v>4</v>
      </c>
      <c r="G130" t="s">
        <v>33</v>
      </c>
      <c r="H130">
        <v>37</v>
      </c>
      <c r="I130">
        <v>3</v>
      </c>
      <c r="K130">
        <v>4</v>
      </c>
      <c r="L130" t="s">
        <v>32</v>
      </c>
      <c r="M130">
        <v>22</v>
      </c>
      <c r="N130">
        <v>83</v>
      </c>
      <c r="P130">
        <v>4</v>
      </c>
      <c r="Q130" t="s">
        <v>33</v>
      </c>
      <c r="R130">
        <v>7</v>
      </c>
      <c r="S130">
        <v>43</v>
      </c>
      <c r="U130">
        <v>3</v>
      </c>
      <c r="V130" t="s">
        <v>32</v>
      </c>
      <c r="W130">
        <v>34</v>
      </c>
      <c r="X130">
        <v>5</v>
      </c>
      <c r="Z130">
        <v>4</v>
      </c>
      <c r="AA130" t="s">
        <v>42</v>
      </c>
      <c r="AB130">
        <v>20</v>
      </c>
      <c r="AC130">
        <v>43</v>
      </c>
      <c r="AO130">
        <v>4</v>
      </c>
      <c r="AP130" t="s">
        <v>48</v>
      </c>
      <c r="AQ130">
        <v>44</v>
      </c>
      <c r="AR130">
        <v>1</v>
      </c>
    </row>
    <row r="131" spans="1:54" x14ac:dyDescent="0.25">
      <c r="A131">
        <v>3</v>
      </c>
      <c r="B131" t="s">
        <v>23</v>
      </c>
      <c r="C131">
        <v>16</v>
      </c>
      <c r="D131">
        <v>34</v>
      </c>
      <c r="F131">
        <v>4</v>
      </c>
      <c r="G131" t="s">
        <v>23</v>
      </c>
      <c r="H131">
        <v>57</v>
      </c>
      <c r="I131">
        <v>4</v>
      </c>
      <c r="K131">
        <v>4</v>
      </c>
      <c r="L131" t="s">
        <v>32</v>
      </c>
      <c r="M131">
        <v>32</v>
      </c>
      <c r="N131">
        <v>96</v>
      </c>
      <c r="P131">
        <v>4</v>
      </c>
      <c r="Q131" t="s">
        <v>26</v>
      </c>
      <c r="R131">
        <v>8</v>
      </c>
      <c r="S131">
        <v>49</v>
      </c>
      <c r="U131">
        <v>3</v>
      </c>
      <c r="V131" t="s">
        <v>26</v>
      </c>
      <c r="W131">
        <v>27</v>
      </c>
      <c r="X131">
        <v>5</v>
      </c>
      <c r="Z131">
        <v>4</v>
      </c>
      <c r="AA131" t="s">
        <v>43</v>
      </c>
      <c r="AB131">
        <v>145</v>
      </c>
      <c r="AC131">
        <v>43</v>
      </c>
      <c r="AO131">
        <v>4</v>
      </c>
      <c r="AP131" t="s">
        <v>48</v>
      </c>
      <c r="AQ131">
        <v>54</v>
      </c>
      <c r="AR131">
        <v>1</v>
      </c>
    </row>
    <row r="132" spans="1:54" x14ac:dyDescent="0.25">
      <c r="A132">
        <v>3</v>
      </c>
      <c r="B132" t="s">
        <v>23</v>
      </c>
      <c r="C132">
        <v>30</v>
      </c>
      <c r="D132">
        <v>35</v>
      </c>
      <c r="F132">
        <v>4</v>
      </c>
      <c r="G132" t="s">
        <v>23</v>
      </c>
      <c r="H132">
        <v>44</v>
      </c>
      <c r="I132">
        <v>5</v>
      </c>
      <c r="K132">
        <v>4</v>
      </c>
      <c r="L132" t="s">
        <v>26</v>
      </c>
      <c r="M132">
        <v>9</v>
      </c>
      <c r="N132">
        <v>96</v>
      </c>
      <c r="P132">
        <v>4</v>
      </c>
      <c r="Q132" t="s">
        <v>26</v>
      </c>
      <c r="R132">
        <v>10</v>
      </c>
      <c r="S132">
        <v>39</v>
      </c>
      <c r="U132">
        <v>3</v>
      </c>
      <c r="V132" t="s">
        <v>23</v>
      </c>
      <c r="W132">
        <v>44</v>
      </c>
      <c r="X132">
        <v>6</v>
      </c>
      <c r="Z132">
        <v>4</v>
      </c>
      <c r="AA132" t="s">
        <v>43</v>
      </c>
      <c r="AB132">
        <v>28</v>
      </c>
      <c r="AC132">
        <v>48</v>
      </c>
      <c r="AO132">
        <v>4</v>
      </c>
      <c r="AP132" t="s">
        <v>48</v>
      </c>
      <c r="AQ132">
        <v>44</v>
      </c>
      <c r="AR132">
        <v>1</v>
      </c>
    </row>
    <row r="133" spans="1:54" x14ac:dyDescent="0.25">
      <c r="A133">
        <v>3</v>
      </c>
      <c r="B133" t="s">
        <v>23</v>
      </c>
      <c r="C133">
        <v>32</v>
      </c>
      <c r="D133">
        <v>50</v>
      </c>
      <c r="F133">
        <v>4</v>
      </c>
      <c r="G133" t="s">
        <v>23</v>
      </c>
      <c r="H133">
        <v>38</v>
      </c>
      <c r="I133">
        <v>10</v>
      </c>
      <c r="K133">
        <v>4</v>
      </c>
      <c r="L133" t="s">
        <v>32</v>
      </c>
      <c r="M133">
        <v>8</v>
      </c>
      <c r="N133">
        <v>105</v>
      </c>
      <c r="P133">
        <v>4</v>
      </c>
      <c r="Q133" t="s">
        <v>26</v>
      </c>
      <c r="R133">
        <v>10</v>
      </c>
      <c r="S133">
        <v>40</v>
      </c>
      <c r="U133">
        <v>3</v>
      </c>
      <c r="V133" t="s">
        <v>23</v>
      </c>
      <c r="W133">
        <v>26</v>
      </c>
      <c r="X133">
        <v>6</v>
      </c>
      <c r="Z133">
        <v>4</v>
      </c>
      <c r="AA133" t="s">
        <v>43</v>
      </c>
      <c r="AB133">
        <v>20</v>
      </c>
      <c r="AC133">
        <v>48</v>
      </c>
      <c r="AO133">
        <v>4</v>
      </c>
      <c r="AP133" t="s">
        <v>48</v>
      </c>
      <c r="AQ133">
        <v>33</v>
      </c>
      <c r="AR133">
        <v>2</v>
      </c>
    </row>
    <row r="134" spans="1:54" x14ac:dyDescent="0.25">
      <c r="A134">
        <v>3</v>
      </c>
      <c r="B134" t="s">
        <v>23</v>
      </c>
      <c r="C134">
        <v>31</v>
      </c>
      <c r="D134">
        <v>65</v>
      </c>
      <c r="F134">
        <v>4</v>
      </c>
      <c r="G134" t="s">
        <v>23</v>
      </c>
      <c r="H134">
        <v>27</v>
      </c>
      <c r="I134">
        <v>13</v>
      </c>
      <c r="K134">
        <v>4</v>
      </c>
      <c r="L134" t="s">
        <v>26</v>
      </c>
      <c r="M134">
        <v>25</v>
      </c>
      <c r="N134">
        <v>118</v>
      </c>
      <c r="P134">
        <v>4</v>
      </c>
      <c r="Q134" t="s">
        <v>33</v>
      </c>
      <c r="R134">
        <v>10</v>
      </c>
      <c r="S134">
        <v>39</v>
      </c>
      <c r="U134">
        <v>3</v>
      </c>
      <c r="V134" t="s">
        <v>33</v>
      </c>
      <c r="W134">
        <v>44</v>
      </c>
      <c r="X134">
        <v>6</v>
      </c>
      <c r="Z134">
        <v>4</v>
      </c>
      <c r="AA134" t="s">
        <v>43</v>
      </c>
      <c r="AB134">
        <v>19</v>
      </c>
      <c r="AC134">
        <v>53</v>
      </c>
      <c r="AO134">
        <v>4</v>
      </c>
      <c r="AP134" t="s">
        <v>48</v>
      </c>
      <c r="AQ134">
        <v>46</v>
      </c>
      <c r="AR134">
        <v>2</v>
      </c>
    </row>
    <row r="135" spans="1:54" x14ac:dyDescent="0.25">
      <c r="A135">
        <v>3</v>
      </c>
      <c r="B135" t="s">
        <v>32</v>
      </c>
      <c r="C135">
        <v>48</v>
      </c>
      <c r="D135">
        <v>2</v>
      </c>
      <c r="F135">
        <v>4</v>
      </c>
      <c r="G135" t="s">
        <v>23</v>
      </c>
      <c r="H135">
        <v>60</v>
      </c>
      <c r="I135">
        <v>14</v>
      </c>
      <c r="K135">
        <v>4</v>
      </c>
      <c r="L135" t="s">
        <v>26</v>
      </c>
      <c r="M135">
        <v>10</v>
      </c>
      <c r="N135">
        <v>133</v>
      </c>
      <c r="P135">
        <v>4</v>
      </c>
      <c r="Q135" t="s">
        <v>33</v>
      </c>
      <c r="R135">
        <v>15</v>
      </c>
      <c r="S135">
        <v>34</v>
      </c>
      <c r="U135">
        <v>3</v>
      </c>
      <c r="V135" t="s">
        <v>23</v>
      </c>
      <c r="W135">
        <v>32</v>
      </c>
      <c r="X135">
        <v>7</v>
      </c>
      <c r="Z135">
        <v>4</v>
      </c>
      <c r="AA135" t="s">
        <v>42</v>
      </c>
      <c r="AB135">
        <v>29</v>
      </c>
      <c r="AC135">
        <v>63</v>
      </c>
      <c r="AO135">
        <v>4</v>
      </c>
      <c r="AP135" t="s">
        <v>49</v>
      </c>
      <c r="AQ135">
        <v>46</v>
      </c>
      <c r="AR135">
        <v>2</v>
      </c>
    </row>
    <row r="136" spans="1:54" x14ac:dyDescent="0.25">
      <c r="A136">
        <v>3</v>
      </c>
      <c r="B136" t="s">
        <v>23</v>
      </c>
      <c r="C136">
        <v>48</v>
      </c>
      <c r="D136">
        <v>2</v>
      </c>
      <c r="F136">
        <v>4</v>
      </c>
      <c r="G136" t="s">
        <v>23</v>
      </c>
      <c r="H136">
        <v>42</v>
      </c>
      <c r="I136">
        <v>15</v>
      </c>
      <c r="K136">
        <v>4</v>
      </c>
      <c r="L136" t="s">
        <v>26</v>
      </c>
      <c r="M136">
        <v>30</v>
      </c>
      <c r="N136">
        <v>133</v>
      </c>
      <c r="P136">
        <v>4</v>
      </c>
      <c r="Q136" t="s">
        <v>26</v>
      </c>
      <c r="R136">
        <v>15</v>
      </c>
      <c r="S136">
        <v>42</v>
      </c>
      <c r="U136">
        <v>3</v>
      </c>
      <c r="V136" t="s">
        <v>33</v>
      </c>
      <c r="W136">
        <v>25</v>
      </c>
      <c r="X136">
        <v>7</v>
      </c>
      <c r="Z136">
        <v>4</v>
      </c>
      <c r="AA136" t="s">
        <v>43</v>
      </c>
      <c r="AB136">
        <v>47</v>
      </c>
      <c r="AC136">
        <v>2</v>
      </c>
      <c r="AO136">
        <v>4</v>
      </c>
      <c r="AP136" t="s">
        <v>49</v>
      </c>
      <c r="AQ136">
        <v>33</v>
      </c>
      <c r="AR136">
        <v>2</v>
      </c>
    </row>
    <row r="137" spans="1:54" x14ac:dyDescent="0.25">
      <c r="A137">
        <v>3</v>
      </c>
      <c r="B137" t="s">
        <v>23</v>
      </c>
      <c r="C137">
        <v>48</v>
      </c>
      <c r="D137">
        <v>2</v>
      </c>
      <c r="F137">
        <v>4</v>
      </c>
      <c r="G137" t="s">
        <v>23</v>
      </c>
      <c r="H137">
        <v>44</v>
      </c>
      <c r="I137">
        <v>17</v>
      </c>
      <c r="P137">
        <v>4</v>
      </c>
      <c r="Q137" t="s">
        <v>26</v>
      </c>
      <c r="R137">
        <v>15</v>
      </c>
      <c r="S137">
        <v>65</v>
      </c>
      <c r="U137">
        <v>3</v>
      </c>
      <c r="V137" t="s">
        <v>33</v>
      </c>
      <c r="W137">
        <v>39</v>
      </c>
      <c r="X137">
        <v>8</v>
      </c>
      <c r="Z137">
        <v>4</v>
      </c>
      <c r="AA137" t="s">
        <v>42</v>
      </c>
      <c r="AB137">
        <v>33</v>
      </c>
      <c r="AC137">
        <v>2</v>
      </c>
      <c r="AO137">
        <v>4</v>
      </c>
      <c r="AP137" t="s">
        <v>49</v>
      </c>
      <c r="AQ137">
        <v>31</v>
      </c>
      <c r="AR137">
        <v>4</v>
      </c>
    </row>
    <row r="138" spans="1:54" x14ac:dyDescent="0.25">
      <c r="A138">
        <v>3</v>
      </c>
      <c r="B138" t="s">
        <v>23</v>
      </c>
      <c r="C138">
        <v>47</v>
      </c>
      <c r="D138">
        <v>3</v>
      </c>
      <c r="F138">
        <v>4</v>
      </c>
      <c r="G138" t="s">
        <v>33</v>
      </c>
      <c r="H138">
        <v>28</v>
      </c>
      <c r="I138">
        <v>17</v>
      </c>
      <c r="P138">
        <v>4</v>
      </c>
      <c r="Q138" t="s">
        <v>26</v>
      </c>
      <c r="R138">
        <v>15</v>
      </c>
      <c r="S138">
        <v>35</v>
      </c>
      <c r="U138">
        <v>3</v>
      </c>
      <c r="V138" t="s">
        <v>23</v>
      </c>
      <c r="W138">
        <v>42</v>
      </c>
      <c r="X138">
        <v>8</v>
      </c>
      <c r="Z138">
        <v>4</v>
      </c>
      <c r="AA138" t="s">
        <v>42</v>
      </c>
      <c r="AB138">
        <v>28</v>
      </c>
      <c r="AC138">
        <v>2</v>
      </c>
      <c r="AO138">
        <v>4</v>
      </c>
      <c r="AP138" t="s">
        <v>49</v>
      </c>
      <c r="AQ138">
        <v>31</v>
      </c>
      <c r="AR138">
        <v>4</v>
      </c>
    </row>
    <row r="139" spans="1:54" x14ac:dyDescent="0.25">
      <c r="A139">
        <v>3</v>
      </c>
      <c r="B139" t="s">
        <v>32</v>
      </c>
      <c r="C139">
        <v>30</v>
      </c>
      <c r="D139">
        <v>5</v>
      </c>
      <c r="F139">
        <v>4</v>
      </c>
      <c r="G139" t="s">
        <v>23</v>
      </c>
      <c r="H139">
        <v>10</v>
      </c>
      <c r="I139">
        <v>20</v>
      </c>
      <c r="P139">
        <v>4</v>
      </c>
      <c r="Q139" t="s">
        <v>26</v>
      </c>
      <c r="R139">
        <v>15</v>
      </c>
      <c r="S139">
        <v>15</v>
      </c>
      <c r="U139">
        <v>3</v>
      </c>
      <c r="V139" t="s">
        <v>23</v>
      </c>
      <c r="W139">
        <v>41</v>
      </c>
      <c r="X139">
        <v>9</v>
      </c>
      <c r="Z139">
        <v>4</v>
      </c>
      <c r="AA139" t="s">
        <v>42</v>
      </c>
      <c r="AB139">
        <v>43</v>
      </c>
      <c r="AC139">
        <v>2</v>
      </c>
      <c r="AO139">
        <v>4</v>
      </c>
      <c r="AP139" t="s">
        <v>49</v>
      </c>
      <c r="AQ139">
        <v>41</v>
      </c>
      <c r="AR139">
        <v>4</v>
      </c>
    </row>
    <row r="140" spans="1:54" x14ac:dyDescent="0.25">
      <c r="A140">
        <v>3</v>
      </c>
      <c r="B140" t="s">
        <v>23</v>
      </c>
      <c r="C140">
        <v>45</v>
      </c>
      <c r="D140">
        <v>5</v>
      </c>
      <c r="F140">
        <v>4</v>
      </c>
      <c r="G140" t="s">
        <v>33</v>
      </c>
      <c r="H140">
        <v>24</v>
      </c>
      <c r="I140">
        <v>25</v>
      </c>
      <c r="P140">
        <v>4</v>
      </c>
      <c r="Q140" t="s">
        <v>33</v>
      </c>
      <c r="R140">
        <v>29</v>
      </c>
      <c r="S140">
        <v>41</v>
      </c>
      <c r="U140">
        <v>3</v>
      </c>
      <c r="V140" t="s">
        <v>32</v>
      </c>
      <c r="W140">
        <v>35</v>
      </c>
      <c r="X140">
        <v>15</v>
      </c>
      <c r="Z140">
        <v>4</v>
      </c>
      <c r="AA140" t="s">
        <v>42</v>
      </c>
      <c r="AB140">
        <v>38</v>
      </c>
      <c r="AC140">
        <v>2</v>
      </c>
      <c r="AO140">
        <v>4</v>
      </c>
      <c r="AP140" t="s">
        <v>49</v>
      </c>
      <c r="AQ140">
        <v>30</v>
      </c>
      <c r="AR140">
        <v>5</v>
      </c>
    </row>
    <row r="141" spans="1:54" x14ac:dyDescent="0.25">
      <c r="A141">
        <v>3</v>
      </c>
      <c r="B141" t="s">
        <v>32</v>
      </c>
      <c r="C141">
        <v>29</v>
      </c>
      <c r="D141">
        <v>6</v>
      </c>
      <c r="F141">
        <v>4</v>
      </c>
      <c r="G141" t="s">
        <v>23</v>
      </c>
      <c r="H141">
        <v>51</v>
      </c>
      <c r="I141">
        <v>25</v>
      </c>
      <c r="P141">
        <v>4</v>
      </c>
      <c r="Q141" t="s">
        <v>33</v>
      </c>
      <c r="R141">
        <v>30</v>
      </c>
      <c r="S141">
        <v>30</v>
      </c>
      <c r="U141">
        <v>3</v>
      </c>
      <c r="V141" t="s">
        <v>32</v>
      </c>
      <c r="W141">
        <v>58</v>
      </c>
      <c r="X141">
        <v>18</v>
      </c>
      <c r="Z141">
        <v>4</v>
      </c>
      <c r="AA141" t="s">
        <v>43</v>
      </c>
      <c r="AB141">
        <v>35</v>
      </c>
      <c r="AC141">
        <v>5</v>
      </c>
      <c r="AO141">
        <v>4</v>
      </c>
      <c r="AP141" t="s">
        <v>48</v>
      </c>
      <c r="AQ141">
        <v>50</v>
      </c>
      <c r="AR141">
        <v>5</v>
      </c>
    </row>
    <row r="142" spans="1:54" x14ac:dyDescent="0.25">
      <c r="A142">
        <v>3</v>
      </c>
      <c r="B142" t="s">
        <v>32</v>
      </c>
      <c r="C142">
        <v>28</v>
      </c>
      <c r="D142">
        <v>7</v>
      </c>
      <c r="F142">
        <v>4</v>
      </c>
      <c r="G142" t="s">
        <v>33</v>
      </c>
      <c r="H142">
        <v>20</v>
      </c>
      <c r="I142">
        <v>40</v>
      </c>
      <c r="P142">
        <v>4</v>
      </c>
      <c r="Q142" t="s">
        <v>26</v>
      </c>
      <c r="R142">
        <v>35</v>
      </c>
      <c r="S142">
        <v>15</v>
      </c>
      <c r="U142">
        <v>3</v>
      </c>
      <c r="V142" t="s">
        <v>32</v>
      </c>
      <c r="W142">
        <v>13</v>
      </c>
      <c r="X142">
        <v>19</v>
      </c>
      <c r="Z142">
        <v>4</v>
      </c>
      <c r="AA142" t="s">
        <v>42</v>
      </c>
      <c r="AB142">
        <v>28</v>
      </c>
      <c r="AC142">
        <v>8</v>
      </c>
      <c r="AO142">
        <v>4</v>
      </c>
      <c r="AP142" t="s">
        <v>48</v>
      </c>
      <c r="AQ142">
        <v>25</v>
      </c>
      <c r="AR142">
        <v>10</v>
      </c>
    </row>
    <row r="143" spans="1:54" x14ac:dyDescent="0.25">
      <c r="A143">
        <v>3</v>
      </c>
      <c r="B143" t="s">
        <v>32</v>
      </c>
      <c r="C143">
        <v>40</v>
      </c>
      <c r="D143">
        <v>10</v>
      </c>
      <c r="F143">
        <v>4</v>
      </c>
      <c r="G143" t="s">
        <v>23</v>
      </c>
      <c r="H143">
        <v>50</v>
      </c>
      <c r="I143">
        <v>45</v>
      </c>
      <c r="P143">
        <v>4</v>
      </c>
      <c r="Q143" t="s">
        <v>33</v>
      </c>
      <c r="R143">
        <v>43</v>
      </c>
      <c r="S143">
        <v>17</v>
      </c>
      <c r="U143">
        <v>3</v>
      </c>
      <c r="V143" t="s">
        <v>33</v>
      </c>
      <c r="W143">
        <v>31</v>
      </c>
      <c r="X143">
        <v>19</v>
      </c>
      <c r="Z143">
        <v>4</v>
      </c>
      <c r="AA143" t="s">
        <v>43</v>
      </c>
      <c r="AB143">
        <v>22</v>
      </c>
      <c r="AC143">
        <v>8</v>
      </c>
      <c r="AO143">
        <v>4</v>
      </c>
      <c r="AP143" t="s">
        <v>48</v>
      </c>
      <c r="AQ143">
        <v>45</v>
      </c>
      <c r="AR143">
        <v>10</v>
      </c>
    </row>
    <row r="144" spans="1:54" x14ac:dyDescent="0.25">
      <c r="A144">
        <v>3</v>
      </c>
      <c r="B144" t="s">
        <v>23</v>
      </c>
      <c r="C144">
        <v>48</v>
      </c>
      <c r="D144">
        <v>15</v>
      </c>
      <c r="F144">
        <v>4</v>
      </c>
      <c r="G144" t="s">
        <v>33</v>
      </c>
      <c r="H144">
        <v>35</v>
      </c>
      <c r="I144">
        <v>2</v>
      </c>
      <c r="P144">
        <v>4</v>
      </c>
      <c r="Q144" t="s">
        <v>33</v>
      </c>
      <c r="R144">
        <v>43</v>
      </c>
      <c r="S144">
        <v>42</v>
      </c>
      <c r="U144">
        <v>3</v>
      </c>
      <c r="V144" t="s">
        <v>32</v>
      </c>
      <c r="W144">
        <v>12</v>
      </c>
      <c r="X144">
        <v>20</v>
      </c>
      <c r="Z144">
        <v>4</v>
      </c>
      <c r="AA144" t="s">
        <v>42</v>
      </c>
      <c r="AB144">
        <v>22</v>
      </c>
      <c r="AC144">
        <v>8</v>
      </c>
      <c r="AO144">
        <v>4</v>
      </c>
      <c r="AP144" t="s">
        <v>49</v>
      </c>
      <c r="AQ144">
        <v>45</v>
      </c>
      <c r="AR144">
        <v>10</v>
      </c>
    </row>
    <row r="145" spans="1:44" x14ac:dyDescent="0.25">
      <c r="A145">
        <v>3</v>
      </c>
      <c r="B145" t="s">
        <v>23</v>
      </c>
      <c r="C145">
        <v>50</v>
      </c>
      <c r="D145">
        <v>20</v>
      </c>
      <c r="F145">
        <v>4</v>
      </c>
      <c r="G145" t="s">
        <v>23</v>
      </c>
      <c r="H145">
        <v>33</v>
      </c>
      <c r="I145">
        <v>4</v>
      </c>
      <c r="P145">
        <v>4</v>
      </c>
      <c r="Q145" t="s">
        <v>33</v>
      </c>
      <c r="R145">
        <v>61</v>
      </c>
      <c r="S145">
        <v>39</v>
      </c>
      <c r="U145">
        <v>3</v>
      </c>
      <c r="V145" t="s">
        <v>33</v>
      </c>
      <c r="W145">
        <v>11</v>
      </c>
      <c r="X145">
        <v>21</v>
      </c>
      <c r="Z145">
        <v>4</v>
      </c>
      <c r="AA145" t="s">
        <v>43</v>
      </c>
      <c r="AB145">
        <v>27</v>
      </c>
      <c r="AC145">
        <v>8</v>
      </c>
      <c r="AO145">
        <v>4</v>
      </c>
      <c r="AP145" t="s">
        <v>48</v>
      </c>
      <c r="AQ145">
        <v>40</v>
      </c>
      <c r="AR145">
        <v>15</v>
      </c>
    </row>
    <row r="146" spans="1:44" x14ac:dyDescent="0.25">
      <c r="A146">
        <v>3</v>
      </c>
      <c r="B146" t="s">
        <v>32</v>
      </c>
      <c r="C146">
        <v>31</v>
      </c>
      <c r="D146">
        <v>25</v>
      </c>
      <c r="F146">
        <v>4</v>
      </c>
      <c r="G146" t="s">
        <v>33</v>
      </c>
      <c r="H146">
        <v>49</v>
      </c>
      <c r="I146">
        <v>4</v>
      </c>
      <c r="P146">
        <v>5</v>
      </c>
      <c r="Q146" t="s">
        <v>33</v>
      </c>
      <c r="R146">
        <v>20</v>
      </c>
      <c r="S146">
        <v>50</v>
      </c>
      <c r="U146">
        <v>3</v>
      </c>
      <c r="V146" t="s">
        <v>33</v>
      </c>
      <c r="W146">
        <v>25</v>
      </c>
      <c r="X146">
        <v>22</v>
      </c>
      <c r="Z146">
        <v>4</v>
      </c>
      <c r="AA146" t="s">
        <v>42</v>
      </c>
      <c r="AB146">
        <v>30</v>
      </c>
      <c r="AC146">
        <v>10</v>
      </c>
      <c r="AO146">
        <v>4</v>
      </c>
      <c r="AP146" t="s">
        <v>48</v>
      </c>
      <c r="AQ146">
        <v>30</v>
      </c>
      <c r="AR146">
        <v>25</v>
      </c>
    </row>
    <row r="147" spans="1:44" x14ac:dyDescent="0.25">
      <c r="A147">
        <v>3</v>
      </c>
      <c r="B147" t="s">
        <v>23</v>
      </c>
      <c r="C147">
        <v>18</v>
      </c>
      <c r="D147">
        <v>40</v>
      </c>
      <c r="F147">
        <v>4</v>
      </c>
      <c r="G147" t="s">
        <v>23</v>
      </c>
      <c r="H147">
        <v>20</v>
      </c>
      <c r="I147">
        <v>5</v>
      </c>
      <c r="P147">
        <v>5</v>
      </c>
      <c r="Q147" t="s">
        <v>33</v>
      </c>
      <c r="R147">
        <v>34</v>
      </c>
      <c r="S147">
        <v>21</v>
      </c>
      <c r="U147">
        <v>3</v>
      </c>
      <c r="V147" t="s">
        <v>32</v>
      </c>
      <c r="W147">
        <v>34</v>
      </c>
      <c r="X147">
        <v>25</v>
      </c>
      <c r="Z147">
        <v>4</v>
      </c>
      <c r="AA147" t="s">
        <v>42</v>
      </c>
      <c r="AB147">
        <v>25</v>
      </c>
      <c r="AC147">
        <v>10</v>
      </c>
      <c r="AO147">
        <v>4</v>
      </c>
      <c r="AP147" t="s">
        <v>48</v>
      </c>
      <c r="AQ147">
        <v>20</v>
      </c>
      <c r="AR147">
        <v>25</v>
      </c>
    </row>
    <row r="148" spans="1:44" x14ac:dyDescent="0.25">
      <c r="A148">
        <v>3</v>
      </c>
      <c r="B148" t="s">
        <v>23</v>
      </c>
      <c r="C148">
        <v>25</v>
      </c>
      <c r="D148">
        <v>50</v>
      </c>
      <c r="F148">
        <v>4</v>
      </c>
      <c r="G148" t="s">
        <v>23</v>
      </c>
      <c r="H148">
        <v>48</v>
      </c>
      <c r="I148">
        <v>5</v>
      </c>
      <c r="P148">
        <v>5</v>
      </c>
      <c r="Q148" t="s">
        <v>33</v>
      </c>
      <c r="R148">
        <v>34</v>
      </c>
      <c r="S148">
        <v>13</v>
      </c>
      <c r="U148">
        <v>3</v>
      </c>
      <c r="V148" t="s">
        <v>32</v>
      </c>
      <c r="W148">
        <v>22</v>
      </c>
      <c r="X148">
        <v>25</v>
      </c>
      <c r="Z148">
        <v>4</v>
      </c>
      <c r="AA148" t="s">
        <v>43</v>
      </c>
      <c r="AB148">
        <v>15</v>
      </c>
      <c r="AC148">
        <v>20</v>
      </c>
      <c r="AO148">
        <v>4</v>
      </c>
      <c r="AP148" t="s">
        <v>49</v>
      </c>
      <c r="AQ148">
        <v>54</v>
      </c>
      <c r="AR148">
        <v>25</v>
      </c>
    </row>
    <row r="149" spans="1:44" x14ac:dyDescent="0.25">
      <c r="A149">
        <v>3</v>
      </c>
      <c r="B149" t="s">
        <v>23</v>
      </c>
      <c r="C149">
        <v>30</v>
      </c>
      <c r="D149">
        <v>50</v>
      </c>
      <c r="F149">
        <v>4</v>
      </c>
      <c r="G149" t="s">
        <v>23</v>
      </c>
      <c r="H149">
        <v>45</v>
      </c>
      <c r="I149">
        <v>8</v>
      </c>
      <c r="P149">
        <v>5</v>
      </c>
      <c r="Q149" t="s">
        <v>26</v>
      </c>
      <c r="R149">
        <v>45</v>
      </c>
      <c r="S149">
        <v>18</v>
      </c>
      <c r="U149">
        <v>3</v>
      </c>
      <c r="V149" t="s">
        <v>26</v>
      </c>
      <c r="W149">
        <v>20</v>
      </c>
      <c r="X149">
        <v>39</v>
      </c>
      <c r="Z149">
        <v>4</v>
      </c>
      <c r="AA149" t="s">
        <v>42</v>
      </c>
      <c r="AB149">
        <v>20</v>
      </c>
      <c r="AC149">
        <v>20</v>
      </c>
      <c r="AO149">
        <v>4</v>
      </c>
      <c r="AP149" t="s">
        <v>49</v>
      </c>
      <c r="AQ149">
        <v>35</v>
      </c>
      <c r="AR149">
        <v>55</v>
      </c>
    </row>
    <row r="150" spans="1:44" x14ac:dyDescent="0.25">
      <c r="F150">
        <v>4</v>
      </c>
      <c r="G150" t="s">
        <v>33</v>
      </c>
      <c r="H150">
        <v>27</v>
      </c>
      <c r="I150">
        <v>10</v>
      </c>
      <c r="P150">
        <v>5</v>
      </c>
      <c r="Q150" t="s">
        <v>33</v>
      </c>
      <c r="R150">
        <v>45</v>
      </c>
      <c r="S150">
        <v>24</v>
      </c>
      <c r="U150">
        <v>3</v>
      </c>
      <c r="V150" t="s">
        <v>32</v>
      </c>
      <c r="W150">
        <v>19</v>
      </c>
      <c r="X150">
        <v>40</v>
      </c>
      <c r="Z150">
        <v>4</v>
      </c>
      <c r="AA150" t="s">
        <v>42</v>
      </c>
      <c r="AB150">
        <v>15</v>
      </c>
      <c r="AC150">
        <v>20</v>
      </c>
      <c r="AO150">
        <v>4</v>
      </c>
      <c r="AP150" t="s">
        <v>48</v>
      </c>
      <c r="AQ150">
        <v>35</v>
      </c>
      <c r="AR150">
        <v>55</v>
      </c>
    </row>
    <row r="151" spans="1:44" x14ac:dyDescent="0.25">
      <c r="F151">
        <v>4</v>
      </c>
      <c r="G151" t="s">
        <v>23</v>
      </c>
      <c r="H151">
        <v>22</v>
      </c>
      <c r="I151">
        <v>15</v>
      </c>
      <c r="P151">
        <v>5</v>
      </c>
      <c r="Q151" t="s">
        <v>26</v>
      </c>
      <c r="R151">
        <v>45</v>
      </c>
      <c r="S151">
        <v>18</v>
      </c>
      <c r="U151">
        <v>3</v>
      </c>
      <c r="V151" t="s">
        <v>26</v>
      </c>
      <c r="W151">
        <v>24</v>
      </c>
      <c r="X151">
        <v>47</v>
      </c>
      <c r="Z151">
        <v>4</v>
      </c>
      <c r="AA151" t="s">
        <v>42</v>
      </c>
      <c r="AB151">
        <v>20</v>
      </c>
      <c r="AC151">
        <v>25</v>
      </c>
      <c r="AO151">
        <v>4</v>
      </c>
      <c r="AP151" t="s">
        <v>48</v>
      </c>
      <c r="AQ151">
        <v>40</v>
      </c>
      <c r="AR151">
        <v>90</v>
      </c>
    </row>
    <row r="152" spans="1:44" x14ac:dyDescent="0.25">
      <c r="F152">
        <v>4</v>
      </c>
      <c r="G152" t="s">
        <v>23</v>
      </c>
      <c r="H152">
        <v>10</v>
      </c>
      <c r="I152">
        <v>15</v>
      </c>
      <c r="P152">
        <v>5</v>
      </c>
      <c r="Q152" t="s">
        <v>33</v>
      </c>
      <c r="R152">
        <v>45</v>
      </c>
      <c r="S152">
        <v>18</v>
      </c>
      <c r="Z152">
        <v>4</v>
      </c>
      <c r="AA152" t="s">
        <v>43</v>
      </c>
      <c r="AB152">
        <v>12</v>
      </c>
      <c r="AC152">
        <v>25</v>
      </c>
      <c r="AO152">
        <v>4</v>
      </c>
      <c r="AP152" t="s">
        <v>49</v>
      </c>
      <c r="AQ152">
        <v>23</v>
      </c>
      <c r="AR152">
        <v>1</v>
      </c>
    </row>
    <row r="153" spans="1:44" x14ac:dyDescent="0.25">
      <c r="F153">
        <v>4</v>
      </c>
      <c r="G153" t="s">
        <v>23</v>
      </c>
      <c r="H153">
        <v>37</v>
      </c>
      <c r="I153">
        <v>16</v>
      </c>
      <c r="P153">
        <v>5</v>
      </c>
      <c r="Q153" t="s">
        <v>33</v>
      </c>
      <c r="R153">
        <v>55</v>
      </c>
      <c r="S153">
        <v>14</v>
      </c>
      <c r="Z153">
        <v>4</v>
      </c>
      <c r="AA153" t="s">
        <v>42</v>
      </c>
      <c r="AB153">
        <v>20</v>
      </c>
      <c r="AC153">
        <v>25</v>
      </c>
      <c r="AO153">
        <v>4</v>
      </c>
      <c r="AP153" t="s">
        <v>48</v>
      </c>
      <c r="AQ153">
        <v>43</v>
      </c>
      <c r="AR153">
        <v>1</v>
      </c>
    </row>
    <row r="154" spans="1:44" x14ac:dyDescent="0.25">
      <c r="F154">
        <v>4</v>
      </c>
      <c r="G154" t="s">
        <v>23</v>
      </c>
      <c r="H154">
        <v>17</v>
      </c>
      <c r="I154">
        <v>20</v>
      </c>
      <c r="P154">
        <v>5</v>
      </c>
      <c r="Q154" t="s">
        <v>26</v>
      </c>
      <c r="R154">
        <v>55</v>
      </c>
      <c r="S154">
        <v>50</v>
      </c>
      <c r="Z154">
        <v>4</v>
      </c>
      <c r="AA154" t="s">
        <v>43</v>
      </c>
      <c r="AB154">
        <v>11</v>
      </c>
      <c r="AC154">
        <v>25</v>
      </c>
      <c r="AO154">
        <v>4</v>
      </c>
      <c r="AP154" t="s">
        <v>48</v>
      </c>
      <c r="AQ154">
        <v>67</v>
      </c>
      <c r="AR154">
        <v>1</v>
      </c>
    </row>
    <row r="155" spans="1:44" x14ac:dyDescent="0.25">
      <c r="F155">
        <v>4</v>
      </c>
      <c r="G155" t="s">
        <v>23</v>
      </c>
      <c r="H155">
        <v>30</v>
      </c>
      <c r="I155">
        <v>25</v>
      </c>
      <c r="P155">
        <v>5</v>
      </c>
      <c r="Q155" t="s">
        <v>33</v>
      </c>
      <c r="R155">
        <v>55</v>
      </c>
      <c r="S155">
        <v>22</v>
      </c>
      <c r="Z155">
        <v>4</v>
      </c>
      <c r="AA155" t="s">
        <v>42</v>
      </c>
      <c r="AB155">
        <v>8</v>
      </c>
      <c r="AC155">
        <v>28</v>
      </c>
      <c r="AO155">
        <v>4</v>
      </c>
      <c r="AP155" t="s">
        <v>48</v>
      </c>
      <c r="AQ155">
        <v>45</v>
      </c>
      <c r="AR155">
        <v>1</v>
      </c>
    </row>
    <row r="156" spans="1:44" x14ac:dyDescent="0.25">
      <c r="F156">
        <v>4</v>
      </c>
      <c r="G156" t="s">
        <v>33</v>
      </c>
      <c r="H156">
        <v>20</v>
      </c>
      <c r="I156">
        <v>25</v>
      </c>
      <c r="P156">
        <v>5</v>
      </c>
      <c r="Q156" t="s">
        <v>26</v>
      </c>
      <c r="R156">
        <v>70</v>
      </c>
      <c r="S156">
        <v>13</v>
      </c>
      <c r="Z156">
        <v>4</v>
      </c>
      <c r="AA156" t="s">
        <v>42</v>
      </c>
      <c r="AB156">
        <v>20</v>
      </c>
      <c r="AC156">
        <v>33</v>
      </c>
      <c r="AO156">
        <v>4</v>
      </c>
      <c r="AP156" t="s">
        <v>48</v>
      </c>
      <c r="AQ156">
        <v>39</v>
      </c>
      <c r="AR156">
        <v>5</v>
      </c>
    </row>
    <row r="157" spans="1:44" x14ac:dyDescent="0.25">
      <c r="F157">
        <v>4</v>
      </c>
      <c r="G157" t="s">
        <v>23</v>
      </c>
      <c r="H157">
        <v>31</v>
      </c>
      <c r="I157">
        <v>35</v>
      </c>
      <c r="P157">
        <v>5</v>
      </c>
      <c r="Q157" t="s">
        <v>33</v>
      </c>
      <c r="R157">
        <v>77</v>
      </c>
      <c r="S157">
        <v>37</v>
      </c>
      <c r="Z157">
        <v>4</v>
      </c>
      <c r="AA157" t="s">
        <v>42</v>
      </c>
      <c r="AB157">
        <v>4</v>
      </c>
      <c r="AC157">
        <v>33</v>
      </c>
      <c r="AO157">
        <v>4</v>
      </c>
      <c r="AP157" t="s">
        <v>48</v>
      </c>
      <c r="AQ157">
        <v>39</v>
      </c>
      <c r="AR157">
        <v>5</v>
      </c>
    </row>
    <row r="158" spans="1:44" x14ac:dyDescent="0.25">
      <c r="F158">
        <v>4</v>
      </c>
      <c r="G158" t="s">
        <v>33</v>
      </c>
      <c r="H158">
        <v>24</v>
      </c>
      <c r="I158">
        <v>40</v>
      </c>
      <c r="P158">
        <v>5</v>
      </c>
      <c r="Q158" t="s">
        <v>26</v>
      </c>
      <c r="R158">
        <v>78</v>
      </c>
      <c r="S158">
        <v>36</v>
      </c>
      <c r="Z158">
        <v>4</v>
      </c>
      <c r="AA158" t="s">
        <v>42</v>
      </c>
      <c r="AB158">
        <v>31</v>
      </c>
      <c r="AC158">
        <v>4</v>
      </c>
      <c r="AO158">
        <v>4</v>
      </c>
      <c r="AP158" t="s">
        <v>48</v>
      </c>
      <c r="AQ158">
        <v>38</v>
      </c>
      <c r="AR158">
        <v>6</v>
      </c>
    </row>
    <row r="159" spans="1:44" x14ac:dyDescent="0.25">
      <c r="F159">
        <v>4</v>
      </c>
      <c r="G159" t="s">
        <v>33</v>
      </c>
      <c r="H159">
        <v>35</v>
      </c>
      <c r="I159">
        <v>40</v>
      </c>
      <c r="P159">
        <v>5</v>
      </c>
      <c r="Q159" t="s">
        <v>33</v>
      </c>
      <c r="R159">
        <v>83</v>
      </c>
      <c r="S159">
        <v>31</v>
      </c>
      <c r="Z159">
        <v>4</v>
      </c>
      <c r="AA159" t="s">
        <v>42</v>
      </c>
      <c r="AB159">
        <v>60</v>
      </c>
      <c r="AC159">
        <v>5</v>
      </c>
      <c r="AO159">
        <v>4</v>
      </c>
      <c r="AP159" t="s">
        <v>48</v>
      </c>
      <c r="AQ159">
        <v>27</v>
      </c>
      <c r="AR159">
        <v>7</v>
      </c>
    </row>
    <row r="160" spans="1:44" x14ac:dyDescent="0.25">
      <c r="F160">
        <v>4</v>
      </c>
      <c r="G160" t="s">
        <v>23</v>
      </c>
      <c r="H160">
        <v>30</v>
      </c>
      <c r="I160">
        <v>40</v>
      </c>
      <c r="P160">
        <v>5</v>
      </c>
      <c r="Q160" t="s">
        <v>26</v>
      </c>
      <c r="R160">
        <v>83</v>
      </c>
      <c r="S160">
        <v>22</v>
      </c>
      <c r="Z160">
        <v>4</v>
      </c>
      <c r="AA160" t="s">
        <v>43</v>
      </c>
      <c r="AB160">
        <v>55</v>
      </c>
      <c r="AC160">
        <v>10</v>
      </c>
      <c r="AO160">
        <v>4</v>
      </c>
      <c r="AP160" t="s">
        <v>48</v>
      </c>
      <c r="AQ160">
        <v>21</v>
      </c>
      <c r="AR160">
        <v>8</v>
      </c>
    </row>
    <row r="161" spans="6:44" x14ac:dyDescent="0.25">
      <c r="F161">
        <v>4</v>
      </c>
      <c r="G161" t="s">
        <v>23</v>
      </c>
      <c r="H161">
        <v>35</v>
      </c>
      <c r="I161">
        <v>45</v>
      </c>
      <c r="P161">
        <v>5</v>
      </c>
      <c r="Q161" t="s">
        <v>33</v>
      </c>
      <c r="R161">
        <v>105</v>
      </c>
      <c r="S161">
        <v>17</v>
      </c>
      <c r="Z161">
        <v>4</v>
      </c>
      <c r="AA161" t="s">
        <v>43</v>
      </c>
      <c r="AB161">
        <v>18</v>
      </c>
      <c r="AC161">
        <v>12</v>
      </c>
      <c r="AO161">
        <v>4</v>
      </c>
      <c r="AP161" t="s">
        <v>48</v>
      </c>
      <c r="AQ161">
        <v>16</v>
      </c>
      <c r="AR161">
        <v>8</v>
      </c>
    </row>
    <row r="162" spans="6:44" x14ac:dyDescent="0.25">
      <c r="F162">
        <v>4</v>
      </c>
      <c r="G162" t="s">
        <v>23</v>
      </c>
      <c r="H162">
        <v>27</v>
      </c>
      <c r="I162">
        <v>45</v>
      </c>
      <c r="P162">
        <v>5</v>
      </c>
      <c r="Q162" t="s">
        <v>33</v>
      </c>
      <c r="R162">
        <v>114</v>
      </c>
      <c r="S162">
        <v>24</v>
      </c>
      <c r="Z162">
        <v>4</v>
      </c>
      <c r="AA162" t="s">
        <v>42</v>
      </c>
      <c r="AB162">
        <v>20</v>
      </c>
      <c r="AC162">
        <v>15</v>
      </c>
      <c r="AO162">
        <v>4</v>
      </c>
      <c r="AP162" t="s">
        <v>48</v>
      </c>
      <c r="AQ162">
        <v>21</v>
      </c>
      <c r="AR162">
        <v>8</v>
      </c>
    </row>
    <row r="163" spans="6:44" x14ac:dyDescent="0.25">
      <c r="F163">
        <v>4</v>
      </c>
      <c r="G163" t="s">
        <v>23</v>
      </c>
      <c r="H163">
        <v>20</v>
      </c>
      <c r="I163">
        <v>50</v>
      </c>
      <c r="P163">
        <v>5</v>
      </c>
      <c r="Q163" t="s">
        <v>26</v>
      </c>
      <c r="R163">
        <v>114</v>
      </c>
      <c r="S163">
        <v>16</v>
      </c>
      <c r="Z163">
        <v>4</v>
      </c>
      <c r="AA163" t="s">
        <v>42</v>
      </c>
      <c r="AB163">
        <v>16</v>
      </c>
      <c r="AC163">
        <v>19</v>
      </c>
      <c r="AO163">
        <v>4</v>
      </c>
      <c r="AP163" t="s">
        <v>48</v>
      </c>
      <c r="AQ163">
        <v>50</v>
      </c>
      <c r="AR163">
        <v>14</v>
      </c>
    </row>
    <row r="164" spans="6:44" x14ac:dyDescent="0.25">
      <c r="F164">
        <v>4</v>
      </c>
      <c r="G164" t="s">
        <v>23</v>
      </c>
      <c r="H164">
        <v>10</v>
      </c>
      <c r="I164">
        <v>50</v>
      </c>
      <c r="Z164">
        <v>4</v>
      </c>
      <c r="AA164" t="s">
        <v>43</v>
      </c>
      <c r="AB164">
        <v>30</v>
      </c>
      <c r="AC164">
        <v>20</v>
      </c>
      <c r="AO164">
        <v>4</v>
      </c>
      <c r="AP164" t="s">
        <v>49</v>
      </c>
      <c r="AQ164">
        <v>30</v>
      </c>
      <c r="AR164">
        <v>14</v>
      </c>
    </row>
    <row r="165" spans="6:44" x14ac:dyDescent="0.25">
      <c r="Z165">
        <v>4</v>
      </c>
      <c r="AA165" t="s">
        <v>42</v>
      </c>
      <c r="AB165">
        <v>45</v>
      </c>
      <c r="AC165">
        <v>20</v>
      </c>
      <c r="AO165">
        <v>4</v>
      </c>
      <c r="AP165" t="s">
        <v>49</v>
      </c>
      <c r="AQ165">
        <v>36</v>
      </c>
      <c r="AR165">
        <v>32</v>
      </c>
    </row>
    <row r="166" spans="6:44" x14ac:dyDescent="0.25">
      <c r="Z166">
        <v>4</v>
      </c>
      <c r="AA166" t="s">
        <v>43</v>
      </c>
      <c r="AB166">
        <v>40</v>
      </c>
      <c r="AC166">
        <v>25</v>
      </c>
      <c r="AO166">
        <v>4</v>
      </c>
      <c r="AP166" t="s">
        <v>49</v>
      </c>
      <c r="AQ166">
        <v>30</v>
      </c>
      <c r="AR166">
        <v>34</v>
      </c>
    </row>
    <row r="167" spans="6:44" x14ac:dyDescent="0.25">
      <c r="Z167">
        <v>4</v>
      </c>
      <c r="AA167" t="s">
        <v>42</v>
      </c>
      <c r="AB167">
        <v>25</v>
      </c>
      <c r="AC167">
        <v>25</v>
      </c>
      <c r="AO167">
        <v>4</v>
      </c>
      <c r="AP167" t="s">
        <v>49</v>
      </c>
      <c r="AQ167">
        <v>63</v>
      </c>
      <c r="AR167">
        <v>39</v>
      </c>
    </row>
    <row r="168" spans="6:44" x14ac:dyDescent="0.25">
      <c r="Z168">
        <v>4</v>
      </c>
      <c r="AA168" t="s">
        <v>42</v>
      </c>
      <c r="AB168">
        <v>26</v>
      </c>
      <c r="AC168">
        <v>28</v>
      </c>
      <c r="AO168">
        <v>4</v>
      </c>
      <c r="AP168" t="s">
        <v>48</v>
      </c>
      <c r="AQ168">
        <v>30</v>
      </c>
      <c r="AR168">
        <v>44</v>
      </c>
    </row>
    <row r="169" spans="6:44" x14ac:dyDescent="0.25">
      <c r="Z169">
        <v>4</v>
      </c>
      <c r="AA169" t="s">
        <v>43</v>
      </c>
      <c r="AB169">
        <v>29</v>
      </c>
      <c r="AC169">
        <v>30</v>
      </c>
      <c r="AO169">
        <v>4</v>
      </c>
      <c r="AP169" t="s">
        <v>48</v>
      </c>
      <c r="AQ169">
        <v>24</v>
      </c>
      <c r="AR169">
        <v>44</v>
      </c>
    </row>
    <row r="170" spans="6:44" x14ac:dyDescent="0.25">
      <c r="Z170">
        <v>4</v>
      </c>
      <c r="AA170" t="s">
        <v>43</v>
      </c>
      <c r="AB170">
        <v>34</v>
      </c>
      <c r="AC170">
        <v>31</v>
      </c>
      <c r="AO170">
        <v>4</v>
      </c>
      <c r="AP170" t="s">
        <v>49</v>
      </c>
      <c r="AQ170">
        <v>28</v>
      </c>
      <c r="AR170">
        <v>46</v>
      </c>
    </row>
    <row r="171" spans="6:44" x14ac:dyDescent="0.25">
      <c r="Z171">
        <v>4</v>
      </c>
      <c r="AA171" t="s">
        <v>42</v>
      </c>
      <c r="AB171">
        <v>19</v>
      </c>
      <c r="AC171">
        <v>35</v>
      </c>
      <c r="AO171">
        <v>4</v>
      </c>
      <c r="AP171" t="s">
        <v>49</v>
      </c>
      <c r="AQ171">
        <v>45</v>
      </c>
      <c r="AR171">
        <v>59</v>
      </c>
    </row>
    <row r="172" spans="6:44" x14ac:dyDescent="0.25">
      <c r="Z172">
        <v>4</v>
      </c>
      <c r="AA172" t="s">
        <v>42</v>
      </c>
      <c r="AB172">
        <v>35</v>
      </c>
      <c r="AC172">
        <v>35</v>
      </c>
      <c r="AO172">
        <v>4</v>
      </c>
      <c r="AP172" t="s">
        <v>49</v>
      </c>
      <c r="AQ172">
        <v>35</v>
      </c>
      <c r="AR172">
        <v>59</v>
      </c>
    </row>
    <row r="173" spans="6:44" x14ac:dyDescent="0.25">
      <c r="Z173">
        <v>4</v>
      </c>
      <c r="AA173" t="s">
        <v>43</v>
      </c>
      <c r="AB173">
        <v>19</v>
      </c>
      <c r="AC173">
        <v>35</v>
      </c>
      <c r="AO173">
        <v>4</v>
      </c>
      <c r="AP173" t="s">
        <v>48</v>
      </c>
      <c r="AQ173">
        <v>15</v>
      </c>
      <c r="AR173">
        <v>64</v>
      </c>
    </row>
    <row r="174" spans="6:44" x14ac:dyDescent="0.25">
      <c r="Z174">
        <v>4</v>
      </c>
      <c r="AA174" t="s">
        <v>43</v>
      </c>
      <c r="AB174">
        <v>31</v>
      </c>
      <c r="AC174">
        <v>39</v>
      </c>
      <c r="AO174">
        <v>4</v>
      </c>
      <c r="AP174" t="s">
        <v>49</v>
      </c>
      <c r="AQ174">
        <v>32</v>
      </c>
      <c r="AR174">
        <v>89</v>
      </c>
    </row>
    <row r="175" spans="6:44" x14ac:dyDescent="0.25">
      <c r="Z175">
        <v>4</v>
      </c>
      <c r="AA175" t="s">
        <v>42</v>
      </c>
      <c r="AB175">
        <v>36</v>
      </c>
      <c r="AC175">
        <v>39</v>
      </c>
    </row>
    <row r="176" spans="6:44" x14ac:dyDescent="0.25">
      <c r="Z176">
        <v>4</v>
      </c>
      <c r="AA176" t="s">
        <v>43</v>
      </c>
      <c r="AB176">
        <v>24</v>
      </c>
      <c r="AC176">
        <v>50</v>
      </c>
    </row>
    <row r="177" spans="26:29" x14ac:dyDescent="0.25">
      <c r="Z177">
        <v>4</v>
      </c>
      <c r="AA177" t="s">
        <v>43</v>
      </c>
      <c r="AB177">
        <v>15</v>
      </c>
      <c r="AC177">
        <v>50</v>
      </c>
    </row>
    <row r="178" spans="26:29" x14ac:dyDescent="0.25">
      <c r="Z178">
        <v>4</v>
      </c>
      <c r="AA178" t="s">
        <v>42</v>
      </c>
      <c r="AB178">
        <v>15</v>
      </c>
      <c r="AC178">
        <v>65</v>
      </c>
    </row>
    <row r="179" spans="26:29" x14ac:dyDescent="0.25">
      <c r="Z179">
        <v>4</v>
      </c>
      <c r="AA179" t="s">
        <v>42</v>
      </c>
      <c r="AB179">
        <v>8</v>
      </c>
      <c r="AC179">
        <v>65</v>
      </c>
    </row>
  </sheetData>
  <mergeCells count="4">
    <mergeCell ref="A1:D1"/>
    <mergeCell ref="F1:I1"/>
    <mergeCell ref="K1:N1"/>
    <mergeCell ref="U1:X1"/>
  </mergeCells>
  <pageMargins left="0.7" right="0.7" top="0.75" bottom="0.75" header="0.3" footer="0.3"/>
  <pageSetup paperSize="9" orientation="portrait" horizontalDpi="90" verticalDpi="9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A5436-8575-4EA3-BEA3-8247024BD0C3}">
  <dimension ref="A1:N113"/>
  <sheetViews>
    <sheetView topLeftCell="A34" workbookViewId="0"/>
  </sheetViews>
  <sheetFormatPr defaultRowHeight="15" x14ac:dyDescent="0.25"/>
  <cols>
    <col min="1" max="1" width="11.85546875" customWidth="1"/>
    <col min="2" max="2" width="18.28515625" customWidth="1"/>
    <col min="3" max="3" width="10.7109375" customWidth="1"/>
    <col min="5" max="5" width="6" customWidth="1"/>
    <col min="6" max="6" width="11.5703125" customWidth="1"/>
    <col min="7" max="7" width="16.85546875" customWidth="1"/>
    <col min="10" max="10" width="5.5703125" customWidth="1"/>
    <col min="11" max="11" width="12.28515625" customWidth="1"/>
    <col min="12" max="12" width="18.5703125" customWidth="1"/>
  </cols>
  <sheetData>
    <row r="1" spans="1:14" s="2" customFormat="1" x14ac:dyDescent="0.25">
      <c r="A1" s="2" t="s">
        <v>28</v>
      </c>
      <c r="B1" s="2" t="s">
        <v>29</v>
      </c>
      <c r="F1" s="2" t="s">
        <v>38</v>
      </c>
      <c r="G1" s="2" t="s">
        <v>39</v>
      </c>
      <c r="K1" s="2" t="s">
        <v>46</v>
      </c>
      <c r="L1" s="2" t="s">
        <v>47</v>
      </c>
    </row>
    <row r="3" spans="1:14" x14ac:dyDescent="0.25">
      <c r="A3" t="s">
        <v>0</v>
      </c>
      <c r="B3" t="s">
        <v>1</v>
      </c>
      <c r="C3" t="s">
        <v>73</v>
      </c>
      <c r="D3" t="s">
        <v>74</v>
      </c>
      <c r="F3" t="s">
        <v>0</v>
      </c>
      <c r="G3" t="s">
        <v>1</v>
      </c>
      <c r="H3" t="s">
        <v>73</v>
      </c>
      <c r="I3" t="s">
        <v>74</v>
      </c>
      <c r="K3" t="s">
        <v>0</v>
      </c>
      <c r="L3" t="s">
        <v>1</v>
      </c>
      <c r="M3" t="s">
        <v>73</v>
      </c>
      <c r="N3" t="s">
        <v>74</v>
      </c>
    </row>
    <row r="4" spans="1:14" x14ac:dyDescent="0.25">
      <c r="A4">
        <v>1</v>
      </c>
      <c r="B4" t="s">
        <v>75</v>
      </c>
      <c r="C4" s="3">
        <v>6</v>
      </c>
      <c r="D4" s="3">
        <v>5</v>
      </c>
      <c r="F4">
        <v>1</v>
      </c>
      <c r="G4" t="s">
        <v>79</v>
      </c>
      <c r="H4">
        <v>4</v>
      </c>
      <c r="I4">
        <v>6</v>
      </c>
      <c r="K4">
        <v>1</v>
      </c>
      <c r="L4" t="s">
        <v>81</v>
      </c>
      <c r="M4">
        <v>7</v>
      </c>
      <c r="N4">
        <v>5</v>
      </c>
    </row>
    <row r="5" spans="1:14" x14ac:dyDescent="0.25">
      <c r="A5">
        <v>1</v>
      </c>
      <c r="B5" t="s">
        <v>75</v>
      </c>
      <c r="C5" s="3">
        <v>2</v>
      </c>
      <c r="D5" s="3">
        <v>10</v>
      </c>
      <c r="F5">
        <v>1</v>
      </c>
      <c r="G5" t="s">
        <v>80</v>
      </c>
      <c r="H5">
        <v>1</v>
      </c>
      <c r="I5">
        <v>7</v>
      </c>
      <c r="K5">
        <v>1</v>
      </c>
      <c r="L5" t="s">
        <v>82</v>
      </c>
      <c r="M5">
        <v>1</v>
      </c>
      <c r="N5">
        <v>3</v>
      </c>
    </row>
    <row r="6" spans="1:14" x14ac:dyDescent="0.25">
      <c r="A6">
        <v>1</v>
      </c>
      <c r="B6" t="s">
        <v>75</v>
      </c>
      <c r="C6" s="3">
        <v>4</v>
      </c>
      <c r="D6" s="3">
        <v>5</v>
      </c>
      <c r="F6">
        <v>1</v>
      </c>
      <c r="G6" t="s">
        <v>79</v>
      </c>
      <c r="H6">
        <v>3</v>
      </c>
      <c r="I6">
        <v>6</v>
      </c>
      <c r="K6">
        <v>2</v>
      </c>
      <c r="L6" t="s">
        <v>81</v>
      </c>
      <c r="M6">
        <v>6</v>
      </c>
      <c r="N6">
        <v>6</v>
      </c>
    </row>
    <row r="7" spans="1:14" x14ac:dyDescent="0.25">
      <c r="A7">
        <v>2</v>
      </c>
      <c r="B7" t="s">
        <v>75</v>
      </c>
      <c r="C7" s="3">
        <v>3</v>
      </c>
      <c r="D7" s="3">
        <v>9</v>
      </c>
      <c r="F7">
        <v>1</v>
      </c>
      <c r="G7" t="s">
        <v>80</v>
      </c>
      <c r="H7">
        <v>3</v>
      </c>
      <c r="I7">
        <v>7</v>
      </c>
      <c r="K7">
        <v>2</v>
      </c>
      <c r="L7" t="s">
        <v>82</v>
      </c>
      <c r="M7">
        <v>2</v>
      </c>
      <c r="N7">
        <v>6</v>
      </c>
    </row>
    <row r="8" spans="1:14" x14ac:dyDescent="0.25">
      <c r="A8">
        <v>2</v>
      </c>
      <c r="B8" t="s">
        <v>75</v>
      </c>
      <c r="C8" s="3">
        <v>4</v>
      </c>
      <c r="D8" s="3">
        <v>11</v>
      </c>
      <c r="F8">
        <v>2</v>
      </c>
      <c r="G8" t="s">
        <v>79</v>
      </c>
      <c r="H8">
        <v>1</v>
      </c>
      <c r="I8">
        <v>15</v>
      </c>
      <c r="K8">
        <v>2</v>
      </c>
      <c r="L8" t="s">
        <v>81</v>
      </c>
      <c r="M8">
        <v>2</v>
      </c>
      <c r="N8">
        <v>9</v>
      </c>
    </row>
    <row r="9" spans="1:14" x14ac:dyDescent="0.25">
      <c r="A9">
        <v>2</v>
      </c>
      <c r="B9" t="s">
        <v>75</v>
      </c>
      <c r="C9" s="3">
        <v>4</v>
      </c>
      <c r="D9" s="3">
        <v>4</v>
      </c>
      <c r="F9">
        <v>2</v>
      </c>
      <c r="G9" t="s">
        <v>80</v>
      </c>
      <c r="H9">
        <v>0</v>
      </c>
      <c r="I9">
        <v>7</v>
      </c>
      <c r="K9">
        <v>2</v>
      </c>
      <c r="L9" t="s">
        <v>82</v>
      </c>
      <c r="M9">
        <v>2</v>
      </c>
      <c r="N9">
        <v>10</v>
      </c>
    </row>
    <row r="10" spans="1:14" x14ac:dyDescent="0.25">
      <c r="A10">
        <v>3</v>
      </c>
      <c r="B10" t="s">
        <v>75</v>
      </c>
      <c r="C10" s="3">
        <v>5</v>
      </c>
      <c r="D10" s="3">
        <v>6</v>
      </c>
      <c r="F10">
        <v>3</v>
      </c>
      <c r="G10" t="s">
        <v>79</v>
      </c>
      <c r="H10">
        <v>1</v>
      </c>
      <c r="I10">
        <v>8</v>
      </c>
      <c r="K10">
        <v>2</v>
      </c>
      <c r="L10" t="s">
        <v>81</v>
      </c>
      <c r="M10">
        <v>3</v>
      </c>
      <c r="N10">
        <v>3</v>
      </c>
    </row>
    <row r="11" spans="1:14" x14ac:dyDescent="0.25">
      <c r="A11">
        <v>3</v>
      </c>
      <c r="B11" t="s">
        <v>75</v>
      </c>
      <c r="C11" s="3">
        <v>5</v>
      </c>
      <c r="D11" s="3">
        <v>4</v>
      </c>
      <c r="F11">
        <v>3</v>
      </c>
      <c r="G11" t="s">
        <v>80</v>
      </c>
      <c r="H11">
        <v>3</v>
      </c>
      <c r="I11">
        <v>8</v>
      </c>
      <c r="K11">
        <v>2</v>
      </c>
      <c r="L11" t="s">
        <v>82</v>
      </c>
      <c r="M11">
        <v>3</v>
      </c>
      <c r="N11">
        <v>5</v>
      </c>
    </row>
    <row r="12" spans="1:14" x14ac:dyDescent="0.25">
      <c r="A12">
        <v>1</v>
      </c>
      <c r="B12" t="s">
        <v>76</v>
      </c>
      <c r="C12" s="3">
        <v>1</v>
      </c>
      <c r="D12" s="3">
        <v>5</v>
      </c>
      <c r="F12">
        <v>3</v>
      </c>
      <c r="G12" t="s">
        <v>79</v>
      </c>
      <c r="H12">
        <v>3</v>
      </c>
      <c r="I12">
        <v>4</v>
      </c>
      <c r="K12">
        <v>3</v>
      </c>
      <c r="L12" t="s">
        <v>81</v>
      </c>
      <c r="M12">
        <v>2</v>
      </c>
      <c r="N12">
        <v>7</v>
      </c>
    </row>
    <row r="13" spans="1:14" x14ac:dyDescent="0.25">
      <c r="A13">
        <v>1</v>
      </c>
      <c r="B13" t="s">
        <v>76</v>
      </c>
      <c r="C13" s="3">
        <v>3</v>
      </c>
      <c r="D13" s="3">
        <v>5</v>
      </c>
      <c r="F13">
        <v>3</v>
      </c>
      <c r="G13" t="s">
        <v>80</v>
      </c>
      <c r="H13">
        <v>2</v>
      </c>
      <c r="I13">
        <v>6</v>
      </c>
      <c r="K13">
        <v>3</v>
      </c>
      <c r="L13" t="s">
        <v>82</v>
      </c>
      <c r="M13">
        <v>5</v>
      </c>
      <c r="N13">
        <v>7</v>
      </c>
    </row>
    <row r="14" spans="1:14" x14ac:dyDescent="0.25">
      <c r="A14">
        <v>1</v>
      </c>
      <c r="B14" t="s">
        <v>76</v>
      </c>
      <c r="C14" s="3">
        <v>2</v>
      </c>
      <c r="D14" s="3">
        <v>4</v>
      </c>
      <c r="F14">
        <v>3</v>
      </c>
      <c r="G14" t="s">
        <v>79</v>
      </c>
      <c r="H14">
        <v>1</v>
      </c>
      <c r="I14">
        <v>8</v>
      </c>
      <c r="K14">
        <v>3</v>
      </c>
      <c r="L14" t="s">
        <v>81</v>
      </c>
      <c r="M14">
        <v>4</v>
      </c>
      <c r="N14">
        <v>3</v>
      </c>
    </row>
    <row r="15" spans="1:14" x14ac:dyDescent="0.25">
      <c r="A15">
        <v>2</v>
      </c>
      <c r="B15" t="s">
        <v>76</v>
      </c>
      <c r="C15" s="3">
        <v>3</v>
      </c>
      <c r="D15" s="3">
        <v>7</v>
      </c>
      <c r="F15">
        <v>3</v>
      </c>
      <c r="G15" t="s">
        <v>80</v>
      </c>
      <c r="H15">
        <v>3</v>
      </c>
      <c r="I15">
        <v>7</v>
      </c>
      <c r="K15">
        <v>3</v>
      </c>
      <c r="L15" t="s">
        <v>82</v>
      </c>
      <c r="M15">
        <v>4</v>
      </c>
      <c r="N15">
        <v>2</v>
      </c>
    </row>
    <row r="16" spans="1:14" x14ac:dyDescent="0.25">
      <c r="A16">
        <v>2</v>
      </c>
      <c r="B16" t="s">
        <v>76</v>
      </c>
      <c r="C16" s="3">
        <v>3</v>
      </c>
      <c r="D16" s="3">
        <v>4</v>
      </c>
      <c r="F16">
        <v>4</v>
      </c>
      <c r="G16" t="s">
        <v>79</v>
      </c>
      <c r="H16">
        <v>2</v>
      </c>
      <c r="I16">
        <v>5</v>
      </c>
      <c r="K16">
        <v>4</v>
      </c>
      <c r="L16" t="s">
        <v>81</v>
      </c>
      <c r="M16">
        <v>3</v>
      </c>
      <c r="N16">
        <v>7</v>
      </c>
    </row>
    <row r="17" spans="1:14" x14ac:dyDescent="0.25">
      <c r="A17">
        <v>2</v>
      </c>
      <c r="B17" t="s">
        <v>76</v>
      </c>
      <c r="C17" s="3">
        <v>5</v>
      </c>
      <c r="D17" s="3">
        <v>7</v>
      </c>
      <c r="F17">
        <v>4</v>
      </c>
      <c r="G17" t="s">
        <v>80</v>
      </c>
      <c r="H17">
        <v>5</v>
      </c>
      <c r="I17">
        <v>7</v>
      </c>
      <c r="K17">
        <v>4</v>
      </c>
      <c r="L17" t="s">
        <v>82</v>
      </c>
      <c r="M17">
        <v>4</v>
      </c>
      <c r="N17">
        <v>5</v>
      </c>
    </row>
    <row r="18" spans="1:14" x14ac:dyDescent="0.25">
      <c r="A18">
        <v>3</v>
      </c>
      <c r="B18" t="s">
        <v>76</v>
      </c>
      <c r="C18" s="3">
        <v>2</v>
      </c>
      <c r="D18" s="3">
        <v>3</v>
      </c>
      <c r="F18">
        <v>4</v>
      </c>
      <c r="G18" t="s">
        <v>79</v>
      </c>
      <c r="H18">
        <v>6</v>
      </c>
      <c r="I18">
        <v>9</v>
      </c>
      <c r="K18">
        <v>4</v>
      </c>
      <c r="L18" t="s">
        <v>81</v>
      </c>
      <c r="M18">
        <v>4</v>
      </c>
      <c r="N18">
        <v>9</v>
      </c>
    </row>
    <row r="19" spans="1:14" x14ac:dyDescent="0.25">
      <c r="A19">
        <v>3</v>
      </c>
      <c r="B19" t="s">
        <v>76</v>
      </c>
      <c r="C19" s="3">
        <v>2</v>
      </c>
      <c r="D19" s="3">
        <v>4</v>
      </c>
      <c r="F19">
        <v>4</v>
      </c>
      <c r="G19" t="s">
        <v>80</v>
      </c>
      <c r="H19">
        <v>4</v>
      </c>
      <c r="I19">
        <v>3</v>
      </c>
      <c r="K19">
        <v>4</v>
      </c>
      <c r="L19" t="s">
        <v>82</v>
      </c>
      <c r="M19">
        <v>2</v>
      </c>
      <c r="N19">
        <v>8</v>
      </c>
    </row>
    <row r="20" spans="1:14" x14ac:dyDescent="0.25">
      <c r="F20">
        <v>4</v>
      </c>
      <c r="G20" t="s">
        <v>79</v>
      </c>
      <c r="H20">
        <v>7</v>
      </c>
      <c r="I20">
        <v>5</v>
      </c>
      <c r="K20">
        <v>4</v>
      </c>
      <c r="L20" t="s">
        <v>81</v>
      </c>
      <c r="M20">
        <v>6</v>
      </c>
      <c r="N20">
        <v>8</v>
      </c>
    </row>
    <row r="21" spans="1:14" x14ac:dyDescent="0.25">
      <c r="F21">
        <v>4</v>
      </c>
      <c r="G21" t="s">
        <v>80</v>
      </c>
      <c r="H21">
        <v>2</v>
      </c>
      <c r="I21">
        <v>8</v>
      </c>
      <c r="K21">
        <v>4</v>
      </c>
      <c r="L21" t="s">
        <v>82</v>
      </c>
      <c r="M21">
        <v>5</v>
      </c>
      <c r="N21">
        <v>4</v>
      </c>
    </row>
    <row r="23" spans="1:14" s="2" customFormat="1" x14ac:dyDescent="0.25">
      <c r="A23" s="2" t="s">
        <v>30</v>
      </c>
      <c r="B23" s="2" t="s">
        <v>31</v>
      </c>
      <c r="F23" s="2" t="s">
        <v>40</v>
      </c>
      <c r="G23" s="2" t="s">
        <v>41</v>
      </c>
      <c r="K23" s="2" t="s">
        <v>50</v>
      </c>
      <c r="L23" s="2" t="s">
        <v>53</v>
      </c>
    </row>
    <row r="25" spans="1:14" x14ac:dyDescent="0.25">
      <c r="A25" t="s">
        <v>0</v>
      </c>
      <c r="B25" t="s">
        <v>1</v>
      </c>
      <c r="C25" t="s">
        <v>73</v>
      </c>
      <c r="D25" t="s">
        <v>74</v>
      </c>
      <c r="F25" t="s">
        <v>0</v>
      </c>
      <c r="G25" t="s">
        <v>1</v>
      </c>
      <c r="H25" t="s">
        <v>73</v>
      </c>
      <c r="I25" t="s">
        <v>74</v>
      </c>
      <c r="K25" t="s">
        <v>0</v>
      </c>
      <c r="L25" t="s">
        <v>1</v>
      </c>
      <c r="M25" t="s">
        <v>73</v>
      </c>
      <c r="N25" t="s">
        <v>74</v>
      </c>
    </row>
    <row r="26" spans="1:14" x14ac:dyDescent="0.25">
      <c r="A26">
        <v>1</v>
      </c>
      <c r="B26" t="s">
        <v>75</v>
      </c>
      <c r="C26" s="3">
        <v>2</v>
      </c>
      <c r="D26" s="3">
        <v>15</v>
      </c>
      <c r="F26">
        <v>1</v>
      </c>
      <c r="G26" t="s">
        <v>75</v>
      </c>
      <c r="H26">
        <v>3</v>
      </c>
      <c r="I26">
        <v>8</v>
      </c>
      <c r="K26">
        <v>1</v>
      </c>
      <c r="L26" t="s">
        <v>75</v>
      </c>
      <c r="M26">
        <v>1</v>
      </c>
      <c r="N26">
        <v>9</v>
      </c>
    </row>
    <row r="27" spans="1:14" x14ac:dyDescent="0.25">
      <c r="A27">
        <v>2</v>
      </c>
      <c r="B27" t="s">
        <v>75</v>
      </c>
      <c r="C27" s="3">
        <v>4</v>
      </c>
      <c r="D27" s="3">
        <v>12</v>
      </c>
      <c r="F27">
        <v>1</v>
      </c>
      <c r="G27" t="s">
        <v>79</v>
      </c>
      <c r="H27">
        <v>2</v>
      </c>
      <c r="I27">
        <v>3</v>
      </c>
      <c r="K27">
        <v>1</v>
      </c>
      <c r="L27" t="s">
        <v>81</v>
      </c>
      <c r="M27">
        <v>3</v>
      </c>
      <c r="N27">
        <v>7</v>
      </c>
    </row>
    <row r="28" spans="1:14" x14ac:dyDescent="0.25">
      <c r="A28">
        <v>2</v>
      </c>
      <c r="B28" t="s">
        <v>75</v>
      </c>
      <c r="C28" s="3">
        <v>3</v>
      </c>
      <c r="D28" s="3">
        <v>7</v>
      </c>
      <c r="F28">
        <v>2</v>
      </c>
      <c r="G28" t="s">
        <v>75</v>
      </c>
      <c r="H28">
        <v>1</v>
      </c>
      <c r="I28">
        <v>11</v>
      </c>
      <c r="K28">
        <v>2</v>
      </c>
      <c r="L28" t="s">
        <v>75</v>
      </c>
      <c r="M28">
        <v>6</v>
      </c>
      <c r="N28">
        <v>9</v>
      </c>
    </row>
    <row r="29" spans="1:14" x14ac:dyDescent="0.25">
      <c r="A29">
        <v>2</v>
      </c>
      <c r="B29" t="s">
        <v>75</v>
      </c>
      <c r="C29" s="3">
        <v>2</v>
      </c>
      <c r="D29" s="3">
        <v>11</v>
      </c>
      <c r="F29">
        <v>2</v>
      </c>
      <c r="G29" t="s">
        <v>79</v>
      </c>
      <c r="H29">
        <v>1</v>
      </c>
      <c r="I29">
        <v>8</v>
      </c>
      <c r="K29">
        <v>2</v>
      </c>
      <c r="L29" t="s">
        <v>81</v>
      </c>
      <c r="M29">
        <v>1</v>
      </c>
      <c r="N29">
        <v>7</v>
      </c>
    </row>
    <row r="30" spans="1:14" x14ac:dyDescent="0.25">
      <c r="A30">
        <v>3</v>
      </c>
      <c r="B30" t="s">
        <v>75</v>
      </c>
      <c r="C30" s="3">
        <v>2</v>
      </c>
      <c r="D30" s="3">
        <v>7</v>
      </c>
      <c r="F30">
        <v>2</v>
      </c>
      <c r="G30" t="s">
        <v>75</v>
      </c>
      <c r="H30">
        <v>3</v>
      </c>
      <c r="I30">
        <v>7</v>
      </c>
      <c r="K30">
        <v>3</v>
      </c>
      <c r="L30" t="s">
        <v>75</v>
      </c>
      <c r="M30">
        <v>3</v>
      </c>
      <c r="N30">
        <v>4</v>
      </c>
    </row>
    <row r="31" spans="1:14" x14ac:dyDescent="0.25">
      <c r="A31">
        <v>3</v>
      </c>
      <c r="B31" t="s">
        <v>75</v>
      </c>
      <c r="C31" s="3">
        <v>6</v>
      </c>
      <c r="D31" s="3">
        <v>5</v>
      </c>
      <c r="F31">
        <v>2</v>
      </c>
      <c r="G31" t="s">
        <v>79</v>
      </c>
      <c r="H31">
        <v>4</v>
      </c>
      <c r="I31">
        <v>7</v>
      </c>
      <c r="K31">
        <v>3</v>
      </c>
      <c r="L31" t="s">
        <v>81</v>
      </c>
      <c r="M31">
        <v>0</v>
      </c>
      <c r="N31">
        <v>7</v>
      </c>
    </row>
    <row r="32" spans="1:14" x14ac:dyDescent="0.25">
      <c r="A32">
        <v>4</v>
      </c>
      <c r="B32" t="s">
        <v>75</v>
      </c>
      <c r="C32" s="3">
        <v>10</v>
      </c>
      <c r="D32" s="3">
        <v>2</v>
      </c>
      <c r="F32">
        <v>3</v>
      </c>
      <c r="G32" t="s">
        <v>75</v>
      </c>
      <c r="H32">
        <v>2</v>
      </c>
      <c r="I32">
        <v>11</v>
      </c>
      <c r="K32">
        <v>3</v>
      </c>
      <c r="L32" t="s">
        <v>75</v>
      </c>
      <c r="M32">
        <v>2</v>
      </c>
      <c r="N32">
        <v>6</v>
      </c>
    </row>
    <row r="33" spans="1:14" x14ac:dyDescent="0.25">
      <c r="A33">
        <v>4</v>
      </c>
      <c r="B33" t="s">
        <v>75</v>
      </c>
      <c r="C33" s="3">
        <v>9</v>
      </c>
      <c r="D33" s="3">
        <v>6</v>
      </c>
      <c r="F33">
        <v>3</v>
      </c>
      <c r="G33" t="s">
        <v>79</v>
      </c>
      <c r="H33">
        <v>4</v>
      </c>
      <c r="I33">
        <v>7</v>
      </c>
      <c r="K33">
        <v>3</v>
      </c>
      <c r="L33" t="s">
        <v>81</v>
      </c>
      <c r="M33">
        <v>1</v>
      </c>
      <c r="N33">
        <v>10</v>
      </c>
    </row>
    <row r="34" spans="1:14" x14ac:dyDescent="0.25">
      <c r="A34">
        <v>1</v>
      </c>
      <c r="B34" t="s">
        <v>77</v>
      </c>
      <c r="C34" s="3">
        <v>0</v>
      </c>
      <c r="D34" s="3">
        <v>5</v>
      </c>
      <c r="F34">
        <v>3</v>
      </c>
      <c r="G34" t="s">
        <v>75</v>
      </c>
      <c r="H34">
        <v>3</v>
      </c>
      <c r="I34">
        <v>3</v>
      </c>
      <c r="K34">
        <v>3</v>
      </c>
      <c r="L34" t="s">
        <v>75</v>
      </c>
      <c r="M34">
        <v>1</v>
      </c>
      <c r="N34">
        <v>9</v>
      </c>
    </row>
    <row r="35" spans="1:14" x14ac:dyDescent="0.25">
      <c r="A35">
        <v>2</v>
      </c>
      <c r="B35" t="s">
        <v>77</v>
      </c>
      <c r="C35" s="3">
        <v>0</v>
      </c>
      <c r="D35" s="3">
        <v>6</v>
      </c>
      <c r="F35">
        <v>3</v>
      </c>
      <c r="G35" t="s">
        <v>79</v>
      </c>
      <c r="H35">
        <v>6</v>
      </c>
      <c r="I35">
        <v>2</v>
      </c>
      <c r="K35">
        <v>3</v>
      </c>
      <c r="L35" t="s">
        <v>81</v>
      </c>
      <c r="M35">
        <v>2</v>
      </c>
      <c r="N35">
        <v>6</v>
      </c>
    </row>
    <row r="36" spans="1:14" x14ac:dyDescent="0.25">
      <c r="A36">
        <v>2</v>
      </c>
      <c r="B36" t="s">
        <v>77</v>
      </c>
      <c r="C36" s="3">
        <v>2</v>
      </c>
      <c r="D36" s="3">
        <v>6</v>
      </c>
      <c r="F36">
        <v>3</v>
      </c>
      <c r="G36" t="s">
        <v>75</v>
      </c>
      <c r="H36">
        <v>2</v>
      </c>
      <c r="I36">
        <v>8</v>
      </c>
      <c r="K36">
        <v>3</v>
      </c>
      <c r="L36" t="s">
        <v>75</v>
      </c>
      <c r="M36">
        <v>3</v>
      </c>
      <c r="N36">
        <v>5</v>
      </c>
    </row>
    <row r="37" spans="1:14" x14ac:dyDescent="0.25">
      <c r="A37">
        <v>2</v>
      </c>
      <c r="B37" t="s">
        <v>77</v>
      </c>
      <c r="C37" s="3">
        <v>2</v>
      </c>
      <c r="D37" s="3">
        <v>4</v>
      </c>
      <c r="F37">
        <v>3</v>
      </c>
      <c r="G37" t="s">
        <v>79</v>
      </c>
      <c r="H37">
        <v>0</v>
      </c>
      <c r="I37">
        <v>12</v>
      </c>
      <c r="K37">
        <v>3</v>
      </c>
      <c r="L37" t="s">
        <v>81</v>
      </c>
      <c r="M37">
        <v>6</v>
      </c>
      <c r="N37">
        <v>2</v>
      </c>
    </row>
    <row r="38" spans="1:14" x14ac:dyDescent="0.25">
      <c r="A38">
        <v>3</v>
      </c>
      <c r="B38" t="s">
        <v>77</v>
      </c>
      <c r="C38" s="3">
        <v>2</v>
      </c>
      <c r="D38" s="3">
        <v>11</v>
      </c>
    </row>
    <row r="39" spans="1:14" x14ac:dyDescent="0.25">
      <c r="A39">
        <v>3</v>
      </c>
      <c r="B39" t="s">
        <v>77</v>
      </c>
      <c r="C39" s="3">
        <v>2</v>
      </c>
      <c r="D39" s="3">
        <v>9</v>
      </c>
    </row>
    <row r="40" spans="1:14" x14ac:dyDescent="0.25">
      <c r="A40">
        <v>4</v>
      </c>
      <c r="B40" t="s">
        <v>77</v>
      </c>
      <c r="C40" s="3">
        <v>2</v>
      </c>
      <c r="D40" s="3">
        <v>2</v>
      </c>
    </row>
    <row r="41" spans="1:14" x14ac:dyDescent="0.25">
      <c r="A41">
        <v>4</v>
      </c>
      <c r="B41" t="s">
        <v>77</v>
      </c>
      <c r="C41" s="3">
        <v>4</v>
      </c>
      <c r="D41" s="3">
        <v>2</v>
      </c>
    </row>
    <row r="43" spans="1:14" s="2" customFormat="1" x14ac:dyDescent="0.25">
      <c r="A43" s="2" t="s">
        <v>25</v>
      </c>
      <c r="B43" s="2" t="s">
        <v>34</v>
      </c>
      <c r="F43" s="2" t="s">
        <v>44</v>
      </c>
      <c r="G43" s="2" t="s">
        <v>45</v>
      </c>
      <c r="K43" s="2" t="s">
        <v>54</v>
      </c>
      <c r="L43" s="2" t="s">
        <v>55</v>
      </c>
    </row>
    <row r="45" spans="1:14" x14ac:dyDescent="0.25">
      <c r="A45">
        <v>1</v>
      </c>
      <c r="B45" t="s">
        <v>78</v>
      </c>
      <c r="C45">
        <v>0</v>
      </c>
      <c r="D45">
        <v>4</v>
      </c>
      <c r="F45" t="s">
        <v>0</v>
      </c>
      <c r="G45" t="s">
        <v>1</v>
      </c>
      <c r="H45" t="s">
        <v>73</v>
      </c>
      <c r="I45" t="s">
        <v>74</v>
      </c>
      <c r="K45" t="s">
        <v>0</v>
      </c>
      <c r="L45" t="s">
        <v>1</v>
      </c>
      <c r="M45" t="s">
        <v>73</v>
      </c>
      <c r="N45" t="s">
        <v>74</v>
      </c>
    </row>
    <row r="46" spans="1:14" x14ac:dyDescent="0.25">
      <c r="A46">
        <v>2</v>
      </c>
      <c r="B46" t="s">
        <v>78</v>
      </c>
      <c r="C46">
        <v>3</v>
      </c>
      <c r="D46">
        <v>5</v>
      </c>
      <c r="F46">
        <v>1</v>
      </c>
      <c r="G46" t="s">
        <v>75</v>
      </c>
      <c r="H46">
        <v>2</v>
      </c>
      <c r="I46">
        <v>9</v>
      </c>
      <c r="K46">
        <v>1</v>
      </c>
      <c r="L46" t="s">
        <v>75</v>
      </c>
      <c r="M46">
        <v>2</v>
      </c>
      <c r="N46">
        <v>6</v>
      </c>
    </row>
    <row r="47" spans="1:14" x14ac:dyDescent="0.25">
      <c r="A47">
        <v>2</v>
      </c>
      <c r="B47" t="s">
        <v>78</v>
      </c>
      <c r="C47">
        <v>2</v>
      </c>
      <c r="D47">
        <v>4</v>
      </c>
      <c r="F47">
        <v>1</v>
      </c>
      <c r="G47" t="s">
        <v>80</v>
      </c>
      <c r="H47">
        <v>3</v>
      </c>
      <c r="I47">
        <v>1</v>
      </c>
      <c r="K47">
        <v>1</v>
      </c>
      <c r="L47" t="s">
        <v>82</v>
      </c>
      <c r="M47">
        <v>4</v>
      </c>
      <c r="N47">
        <v>6</v>
      </c>
    </row>
    <row r="48" spans="1:14" x14ac:dyDescent="0.25">
      <c r="A48">
        <v>3</v>
      </c>
      <c r="B48" t="s">
        <v>78</v>
      </c>
      <c r="C48">
        <v>0</v>
      </c>
      <c r="D48">
        <v>4</v>
      </c>
      <c r="F48">
        <v>2</v>
      </c>
      <c r="G48" t="s">
        <v>75</v>
      </c>
      <c r="H48">
        <v>1</v>
      </c>
      <c r="I48">
        <v>10</v>
      </c>
      <c r="K48">
        <v>2</v>
      </c>
      <c r="L48" t="s">
        <v>75</v>
      </c>
      <c r="M48">
        <v>4</v>
      </c>
      <c r="N48">
        <v>8</v>
      </c>
    </row>
    <row r="49" spans="1:14" x14ac:dyDescent="0.25">
      <c r="A49">
        <v>3</v>
      </c>
      <c r="B49" t="s">
        <v>78</v>
      </c>
      <c r="C49">
        <v>1</v>
      </c>
      <c r="D49">
        <v>3</v>
      </c>
      <c r="F49">
        <v>2</v>
      </c>
      <c r="G49" t="s">
        <v>80</v>
      </c>
      <c r="H49">
        <v>1</v>
      </c>
      <c r="I49">
        <v>6</v>
      </c>
      <c r="K49">
        <v>2</v>
      </c>
      <c r="L49" t="s">
        <v>82</v>
      </c>
      <c r="M49">
        <v>2</v>
      </c>
      <c r="N49">
        <v>5</v>
      </c>
    </row>
    <row r="50" spans="1:14" x14ac:dyDescent="0.25">
      <c r="A50">
        <v>3</v>
      </c>
      <c r="B50" t="s">
        <v>78</v>
      </c>
      <c r="C50">
        <v>4</v>
      </c>
      <c r="D50">
        <v>3</v>
      </c>
      <c r="F50">
        <v>2</v>
      </c>
      <c r="G50" t="s">
        <v>75</v>
      </c>
      <c r="H50">
        <v>1</v>
      </c>
      <c r="I50">
        <v>5</v>
      </c>
      <c r="K50">
        <v>3</v>
      </c>
      <c r="L50" t="s">
        <v>75</v>
      </c>
      <c r="M50">
        <v>5</v>
      </c>
      <c r="N50">
        <v>4</v>
      </c>
    </row>
    <row r="51" spans="1:14" x14ac:dyDescent="0.25">
      <c r="A51">
        <v>4</v>
      </c>
      <c r="B51" t="s">
        <v>78</v>
      </c>
      <c r="C51">
        <v>2</v>
      </c>
      <c r="D51">
        <v>1</v>
      </c>
      <c r="F51">
        <v>2</v>
      </c>
      <c r="G51" t="s">
        <v>80</v>
      </c>
      <c r="H51">
        <v>2</v>
      </c>
      <c r="I51">
        <v>9</v>
      </c>
      <c r="K51">
        <v>3</v>
      </c>
      <c r="L51" t="s">
        <v>82</v>
      </c>
      <c r="M51">
        <v>3</v>
      </c>
      <c r="N51">
        <v>10</v>
      </c>
    </row>
    <row r="52" spans="1:14" x14ac:dyDescent="0.25">
      <c r="A52">
        <v>4</v>
      </c>
      <c r="B52" t="s">
        <v>78</v>
      </c>
      <c r="C52">
        <v>2</v>
      </c>
      <c r="D52">
        <v>5</v>
      </c>
      <c r="F52">
        <v>3</v>
      </c>
      <c r="G52" t="s">
        <v>75</v>
      </c>
      <c r="H52">
        <v>2</v>
      </c>
      <c r="I52">
        <v>7</v>
      </c>
      <c r="K52">
        <v>3</v>
      </c>
      <c r="L52" t="s">
        <v>75</v>
      </c>
      <c r="M52">
        <v>4</v>
      </c>
      <c r="N52">
        <v>6</v>
      </c>
    </row>
    <row r="53" spans="1:14" x14ac:dyDescent="0.25">
      <c r="A53">
        <v>1</v>
      </c>
      <c r="B53" t="s">
        <v>76</v>
      </c>
      <c r="C53">
        <v>4</v>
      </c>
      <c r="D53">
        <v>8</v>
      </c>
      <c r="F53">
        <v>3</v>
      </c>
      <c r="G53" t="s">
        <v>80</v>
      </c>
      <c r="H53">
        <v>3</v>
      </c>
      <c r="I53">
        <v>8</v>
      </c>
      <c r="K53">
        <v>3</v>
      </c>
      <c r="L53" t="s">
        <v>82</v>
      </c>
      <c r="M53">
        <v>6</v>
      </c>
      <c r="N53">
        <v>4</v>
      </c>
    </row>
    <row r="54" spans="1:14" x14ac:dyDescent="0.25">
      <c r="A54">
        <v>2</v>
      </c>
      <c r="B54" t="s">
        <v>76</v>
      </c>
      <c r="C54">
        <v>2</v>
      </c>
      <c r="D54">
        <v>8</v>
      </c>
      <c r="F54">
        <v>3</v>
      </c>
      <c r="G54" t="s">
        <v>75</v>
      </c>
      <c r="H54">
        <v>2</v>
      </c>
      <c r="I54">
        <v>6</v>
      </c>
      <c r="K54">
        <v>3</v>
      </c>
      <c r="L54" t="s">
        <v>75</v>
      </c>
      <c r="M54">
        <v>3</v>
      </c>
      <c r="N54">
        <v>11</v>
      </c>
    </row>
    <row r="55" spans="1:14" x14ac:dyDescent="0.25">
      <c r="A55">
        <v>2</v>
      </c>
      <c r="B55" t="s">
        <v>76</v>
      </c>
      <c r="C55">
        <v>5</v>
      </c>
      <c r="D55">
        <v>6</v>
      </c>
      <c r="F55">
        <v>3</v>
      </c>
      <c r="G55" t="s">
        <v>80</v>
      </c>
      <c r="H55">
        <v>0</v>
      </c>
      <c r="I55">
        <v>5</v>
      </c>
      <c r="K55">
        <v>3</v>
      </c>
      <c r="L55" t="s">
        <v>82</v>
      </c>
      <c r="M55">
        <v>2</v>
      </c>
      <c r="N55">
        <v>7</v>
      </c>
    </row>
    <row r="56" spans="1:14" x14ac:dyDescent="0.25">
      <c r="A56">
        <v>3</v>
      </c>
      <c r="B56" t="s">
        <v>76</v>
      </c>
      <c r="C56">
        <v>5</v>
      </c>
      <c r="D56">
        <v>7</v>
      </c>
      <c r="K56">
        <v>3</v>
      </c>
      <c r="L56" t="s">
        <v>75</v>
      </c>
      <c r="M56">
        <v>6</v>
      </c>
      <c r="N56">
        <v>5</v>
      </c>
    </row>
    <row r="57" spans="1:14" x14ac:dyDescent="0.25">
      <c r="A57">
        <v>3</v>
      </c>
      <c r="B57" t="s">
        <v>76</v>
      </c>
      <c r="C57">
        <v>4</v>
      </c>
      <c r="D57">
        <v>6</v>
      </c>
      <c r="K57">
        <v>3</v>
      </c>
      <c r="L57" t="s">
        <v>82</v>
      </c>
      <c r="M57">
        <v>4</v>
      </c>
      <c r="N57">
        <v>10</v>
      </c>
    </row>
    <row r="58" spans="1:14" x14ac:dyDescent="0.25">
      <c r="A58">
        <v>3</v>
      </c>
      <c r="B58" t="s">
        <v>76</v>
      </c>
      <c r="C58">
        <v>6</v>
      </c>
      <c r="D58">
        <v>4</v>
      </c>
    </row>
    <row r="59" spans="1:14" x14ac:dyDescent="0.25">
      <c r="A59">
        <v>4</v>
      </c>
      <c r="B59" t="s">
        <v>76</v>
      </c>
      <c r="C59">
        <v>5</v>
      </c>
      <c r="D59">
        <v>8</v>
      </c>
    </row>
    <row r="60" spans="1:14" x14ac:dyDescent="0.25">
      <c r="A60">
        <v>4</v>
      </c>
      <c r="B60" t="s">
        <v>76</v>
      </c>
      <c r="C60">
        <v>5</v>
      </c>
      <c r="D60">
        <v>10</v>
      </c>
    </row>
    <row r="63" spans="1:14" s="2" customFormat="1" x14ac:dyDescent="0.25">
      <c r="A63" s="2" t="s">
        <v>35</v>
      </c>
      <c r="B63" s="2" t="s">
        <v>36</v>
      </c>
    </row>
    <row r="65" spans="1:4" x14ac:dyDescent="0.25">
      <c r="A65" t="s">
        <v>0</v>
      </c>
      <c r="B65" t="s">
        <v>1</v>
      </c>
      <c r="C65" t="s">
        <v>73</v>
      </c>
      <c r="D65" t="s">
        <v>74</v>
      </c>
    </row>
    <row r="66" spans="1:4" x14ac:dyDescent="0.25">
      <c r="A66">
        <v>1</v>
      </c>
      <c r="B66" t="s">
        <v>78</v>
      </c>
      <c r="C66">
        <v>3</v>
      </c>
      <c r="D66">
        <v>7</v>
      </c>
    </row>
    <row r="67" spans="1:4" x14ac:dyDescent="0.25">
      <c r="A67">
        <v>1</v>
      </c>
      <c r="B67" t="s">
        <v>78</v>
      </c>
      <c r="C67">
        <v>1</v>
      </c>
      <c r="D67">
        <v>10</v>
      </c>
    </row>
    <row r="68" spans="1:4" x14ac:dyDescent="0.25">
      <c r="A68">
        <v>1</v>
      </c>
      <c r="B68" t="s">
        <v>78</v>
      </c>
      <c r="C68">
        <v>3</v>
      </c>
      <c r="D68">
        <v>4</v>
      </c>
    </row>
    <row r="69" spans="1:4" x14ac:dyDescent="0.25">
      <c r="A69">
        <v>2</v>
      </c>
      <c r="B69" t="s">
        <v>78</v>
      </c>
      <c r="C69">
        <v>5</v>
      </c>
      <c r="D69">
        <v>8</v>
      </c>
    </row>
    <row r="70" spans="1:4" x14ac:dyDescent="0.25">
      <c r="A70">
        <v>3</v>
      </c>
      <c r="B70" t="s">
        <v>78</v>
      </c>
      <c r="C70">
        <v>2</v>
      </c>
      <c r="D70">
        <v>4</v>
      </c>
    </row>
    <row r="71" spans="1:4" x14ac:dyDescent="0.25">
      <c r="A71">
        <v>4</v>
      </c>
      <c r="B71" t="s">
        <v>78</v>
      </c>
      <c r="C71">
        <v>2</v>
      </c>
      <c r="D71">
        <v>8</v>
      </c>
    </row>
    <row r="72" spans="1:4" x14ac:dyDescent="0.25">
      <c r="A72">
        <v>4</v>
      </c>
      <c r="B72" t="s">
        <v>78</v>
      </c>
      <c r="C72">
        <v>4</v>
      </c>
      <c r="D72">
        <v>6</v>
      </c>
    </row>
    <row r="73" spans="1:4" x14ac:dyDescent="0.25">
      <c r="A73">
        <v>5</v>
      </c>
      <c r="B73" t="s">
        <v>78</v>
      </c>
      <c r="C73">
        <v>2</v>
      </c>
      <c r="D73">
        <v>5</v>
      </c>
    </row>
    <row r="74" spans="1:4" x14ac:dyDescent="0.25">
      <c r="A74">
        <v>1</v>
      </c>
      <c r="B74" t="s">
        <v>77</v>
      </c>
      <c r="C74">
        <v>0</v>
      </c>
      <c r="D74">
        <v>12</v>
      </c>
    </row>
    <row r="75" spans="1:4" x14ac:dyDescent="0.25">
      <c r="A75">
        <v>1</v>
      </c>
      <c r="B75" t="s">
        <v>77</v>
      </c>
      <c r="C75">
        <v>2</v>
      </c>
      <c r="D75">
        <v>7</v>
      </c>
    </row>
    <row r="76" spans="1:4" x14ac:dyDescent="0.25">
      <c r="A76">
        <v>1</v>
      </c>
      <c r="B76" t="s">
        <v>77</v>
      </c>
      <c r="C76">
        <v>1</v>
      </c>
      <c r="D76">
        <v>11</v>
      </c>
    </row>
    <row r="77" spans="1:4" x14ac:dyDescent="0.25">
      <c r="A77">
        <v>2</v>
      </c>
      <c r="B77" t="s">
        <v>77</v>
      </c>
      <c r="C77">
        <v>2</v>
      </c>
      <c r="D77">
        <v>8</v>
      </c>
    </row>
    <row r="78" spans="1:4" x14ac:dyDescent="0.25">
      <c r="A78">
        <v>3</v>
      </c>
      <c r="B78" t="s">
        <v>77</v>
      </c>
      <c r="C78">
        <v>2</v>
      </c>
      <c r="D78">
        <v>8</v>
      </c>
    </row>
    <row r="79" spans="1:4" x14ac:dyDescent="0.25">
      <c r="A79">
        <v>4</v>
      </c>
      <c r="B79" t="s">
        <v>77</v>
      </c>
      <c r="C79">
        <v>4</v>
      </c>
      <c r="D79">
        <v>11</v>
      </c>
    </row>
    <row r="80" spans="1:4" x14ac:dyDescent="0.25">
      <c r="A80">
        <v>4</v>
      </c>
      <c r="B80" t="s">
        <v>77</v>
      </c>
      <c r="C80">
        <v>4</v>
      </c>
      <c r="D80">
        <v>4</v>
      </c>
    </row>
    <row r="81" spans="1:4" x14ac:dyDescent="0.25">
      <c r="A81">
        <v>5</v>
      </c>
      <c r="B81" t="s">
        <v>77</v>
      </c>
      <c r="C81">
        <v>1</v>
      </c>
      <c r="D81">
        <v>10</v>
      </c>
    </row>
    <row r="83" spans="1:4" x14ac:dyDescent="0.25">
      <c r="A83" s="2" t="s">
        <v>27</v>
      </c>
      <c r="B83" s="2" t="s">
        <v>37</v>
      </c>
    </row>
    <row r="85" spans="1:4" x14ac:dyDescent="0.25">
      <c r="A85" t="s">
        <v>0</v>
      </c>
      <c r="B85" t="s">
        <v>1</v>
      </c>
      <c r="C85" t="s">
        <v>73</v>
      </c>
      <c r="D85" t="s">
        <v>74</v>
      </c>
    </row>
    <row r="86" spans="1:4" x14ac:dyDescent="0.25">
      <c r="A86">
        <v>1</v>
      </c>
      <c r="B86" t="s">
        <v>75</v>
      </c>
      <c r="C86">
        <v>3</v>
      </c>
      <c r="D86">
        <v>3</v>
      </c>
    </row>
    <row r="87" spans="1:4" x14ac:dyDescent="0.25">
      <c r="A87">
        <v>1</v>
      </c>
      <c r="B87" t="s">
        <v>76</v>
      </c>
      <c r="C87">
        <v>2</v>
      </c>
      <c r="D87">
        <v>4</v>
      </c>
    </row>
    <row r="88" spans="1:4" x14ac:dyDescent="0.25">
      <c r="A88">
        <v>1</v>
      </c>
      <c r="B88" t="s">
        <v>78</v>
      </c>
      <c r="C88">
        <v>1</v>
      </c>
      <c r="D88">
        <v>5</v>
      </c>
    </row>
    <row r="89" spans="1:4" x14ac:dyDescent="0.25">
      <c r="A89">
        <v>1</v>
      </c>
      <c r="B89" t="s">
        <v>77</v>
      </c>
      <c r="C89">
        <v>3</v>
      </c>
      <c r="D89">
        <v>1</v>
      </c>
    </row>
    <row r="90" spans="1:4" x14ac:dyDescent="0.25">
      <c r="A90">
        <v>1</v>
      </c>
      <c r="B90" t="s">
        <v>75</v>
      </c>
      <c r="C90">
        <v>1</v>
      </c>
      <c r="D90">
        <v>6</v>
      </c>
    </row>
    <row r="91" spans="1:4" x14ac:dyDescent="0.25">
      <c r="A91">
        <v>1</v>
      </c>
      <c r="B91" t="s">
        <v>76</v>
      </c>
      <c r="C91">
        <v>2</v>
      </c>
      <c r="D91">
        <v>5</v>
      </c>
    </row>
    <row r="92" spans="1:4" x14ac:dyDescent="0.25">
      <c r="A92">
        <v>1</v>
      </c>
      <c r="B92" t="s">
        <v>78</v>
      </c>
      <c r="C92">
        <v>1</v>
      </c>
      <c r="D92">
        <v>4</v>
      </c>
    </row>
    <row r="93" spans="1:4" x14ac:dyDescent="0.25">
      <c r="A93">
        <v>1</v>
      </c>
      <c r="B93" t="s">
        <v>77</v>
      </c>
      <c r="C93">
        <v>0</v>
      </c>
      <c r="D93">
        <v>1</v>
      </c>
    </row>
    <row r="94" spans="1:4" x14ac:dyDescent="0.25">
      <c r="A94">
        <v>1</v>
      </c>
      <c r="B94" t="s">
        <v>75</v>
      </c>
      <c r="C94">
        <v>3</v>
      </c>
      <c r="D94">
        <v>5</v>
      </c>
    </row>
    <row r="95" spans="1:4" x14ac:dyDescent="0.25">
      <c r="A95">
        <v>1</v>
      </c>
      <c r="B95" t="s">
        <v>76</v>
      </c>
      <c r="C95">
        <v>3</v>
      </c>
      <c r="D95">
        <v>1</v>
      </c>
    </row>
    <row r="96" spans="1:4" x14ac:dyDescent="0.25">
      <c r="A96">
        <v>1</v>
      </c>
      <c r="B96" t="s">
        <v>78</v>
      </c>
      <c r="C96">
        <v>3</v>
      </c>
      <c r="D96">
        <v>3</v>
      </c>
    </row>
    <row r="97" spans="1:4" x14ac:dyDescent="0.25">
      <c r="A97">
        <v>1</v>
      </c>
      <c r="B97" t="s">
        <v>77</v>
      </c>
      <c r="C97">
        <v>2</v>
      </c>
      <c r="D97">
        <v>3</v>
      </c>
    </row>
    <row r="98" spans="1:4" x14ac:dyDescent="0.25">
      <c r="A98">
        <v>2</v>
      </c>
      <c r="B98" t="s">
        <v>75</v>
      </c>
      <c r="C98">
        <v>0</v>
      </c>
      <c r="D98">
        <v>6</v>
      </c>
    </row>
    <row r="99" spans="1:4" x14ac:dyDescent="0.25">
      <c r="A99">
        <v>2</v>
      </c>
      <c r="B99" t="s">
        <v>76</v>
      </c>
      <c r="C99">
        <v>3</v>
      </c>
      <c r="D99">
        <v>2</v>
      </c>
    </row>
    <row r="100" spans="1:4" x14ac:dyDescent="0.25">
      <c r="A100">
        <v>2</v>
      </c>
      <c r="B100" t="s">
        <v>78</v>
      </c>
      <c r="C100">
        <v>1</v>
      </c>
      <c r="D100">
        <v>2</v>
      </c>
    </row>
    <row r="101" spans="1:4" x14ac:dyDescent="0.25">
      <c r="A101">
        <v>2</v>
      </c>
      <c r="B101" t="s">
        <v>77</v>
      </c>
      <c r="C101">
        <v>3</v>
      </c>
      <c r="D101">
        <v>2</v>
      </c>
    </row>
    <row r="102" spans="1:4" x14ac:dyDescent="0.25">
      <c r="A102">
        <v>2</v>
      </c>
      <c r="B102" t="s">
        <v>75</v>
      </c>
      <c r="C102">
        <v>0</v>
      </c>
      <c r="D102">
        <v>8</v>
      </c>
    </row>
    <row r="103" spans="1:4" x14ac:dyDescent="0.25">
      <c r="A103">
        <v>2</v>
      </c>
      <c r="B103" t="s">
        <v>76</v>
      </c>
      <c r="C103">
        <v>1</v>
      </c>
      <c r="D103">
        <v>5</v>
      </c>
    </row>
    <row r="104" spans="1:4" x14ac:dyDescent="0.25">
      <c r="A104">
        <v>2</v>
      </c>
      <c r="B104" t="s">
        <v>78</v>
      </c>
      <c r="C104">
        <v>1</v>
      </c>
      <c r="D104">
        <v>4</v>
      </c>
    </row>
    <row r="105" spans="1:4" x14ac:dyDescent="0.25">
      <c r="A105">
        <v>2</v>
      </c>
      <c r="B105" t="s">
        <v>77</v>
      </c>
      <c r="C105">
        <v>0</v>
      </c>
      <c r="D105">
        <v>2</v>
      </c>
    </row>
    <row r="106" spans="1:4" x14ac:dyDescent="0.25">
      <c r="A106">
        <v>3</v>
      </c>
      <c r="B106" t="s">
        <v>75</v>
      </c>
      <c r="C106">
        <v>2</v>
      </c>
      <c r="D106">
        <v>2</v>
      </c>
    </row>
    <row r="107" spans="1:4" x14ac:dyDescent="0.25">
      <c r="A107">
        <v>3</v>
      </c>
      <c r="B107" t="s">
        <v>76</v>
      </c>
      <c r="C107">
        <v>0</v>
      </c>
      <c r="D107">
        <v>7</v>
      </c>
    </row>
    <row r="108" spans="1:4" x14ac:dyDescent="0.25">
      <c r="A108">
        <v>3</v>
      </c>
      <c r="B108" t="s">
        <v>78</v>
      </c>
      <c r="C108">
        <v>1</v>
      </c>
      <c r="D108">
        <v>4</v>
      </c>
    </row>
    <row r="109" spans="1:4" x14ac:dyDescent="0.25">
      <c r="A109">
        <v>3</v>
      </c>
      <c r="B109" t="s">
        <v>77</v>
      </c>
      <c r="C109">
        <v>2</v>
      </c>
      <c r="D109">
        <v>3</v>
      </c>
    </row>
    <row r="110" spans="1:4" x14ac:dyDescent="0.25">
      <c r="A110">
        <v>3</v>
      </c>
      <c r="B110" t="s">
        <v>75</v>
      </c>
      <c r="C110">
        <v>2</v>
      </c>
      <c r="D110">
        <v>4</v>
      </c>
    </row>
    <row r="111" spans="1:4" x14ac:dyDescent="0.25">
      <c r="A111">
        <v>3</v>
      </c>
      <c r="B111" t="s">
        <v>76</v>
      </c>
      <c r="C111">
        <v>2</v>
      </c>
      <c r="D111">
        <v>8</v>
      </c>
    </row>
    <row r="112" spans="1:4" x14ac:dyDescent="0.25">
      <c r="A112">
        <v>3</v>
      </c>
      <c r="B112" t="s">
        <v>78</v>
      </c>
      <c r="C112">
        <v>0</v>
      </c>
      <c r="D112">
        <v>3</v>
      </c>
    </row>
    <row r="113" spans="1:4" x14ac:dyDescent="0.25">
      <c r="A113">
        <v>3</v>
      </c>
      <c r="B113" t="s">
        <v>77</v>
      </c>
      <c r="C113">
        <v>1</v>
      </c>
      <c r="D113">
        <v>5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7F4F8-1FDC-4093-82AD-BF0457933C5E}">
  <dimension ref="A1:O55"/>
  <sheetViews>
    <sheetView tabSelected="1" workbookViewId="0">
      <selection activeCell="F26" sqref="F26:F27"/>
    </sheetView>
  </sheetViews>
  <sheetFormatPr defaultRowHeight="15" x14ac:dyDescent="0.25"/>
  <cols>
    <col min="1" max="1" width="11.5703125" style="4" customWidth="1"/>
    <col min="2" max="2" width="13.28515625" style="4" customWidth="1"/>
    <col min="3" max="3" width="10.85546875" style="4" customWidth="1"/>
    <col min="4" max="6" width="9.140625" style="4"/>
    <col min="7" max="7" width="13.140625" style="4" customWidth="1"/>
    <col min="8" max="11" width="9.140625" style="4"/>
    <col min="12" max="12" width="13.140625" style="4" customWidth="1"/>
    <col min="13" max="14" width="9.140625" style="4"/>
  </cols>
  <sheetData>
    <row r="1" spans="1:15" x14ac:dyDescent="0.25">
      <c r="A1" s="9" t="s">
        <v>83</v>
      </c>
      <c r="B1" s="8"/>
      <c r="C1" s="8"/>
      <c r="D1" s="8"/>
      <c r="E1" s="8"/>
      <c r="F1" s="9" t="s">
        <v>92</v>
      </c>
      <c r="G1" s="8"/>
      <c r="H1" s="8"/>
      <c r="I1" s="8"/>
      <c r="J1" s="8"/>
      <c r="K1" s="9" t="s">
        <v>93</v>
      </c>
      <c r="L1" s="8"/>
      <c r="M1" s="8"/>
      <c r="N1" s="8"/>
      <c r="O1" s="8"/>
    </row>
    <row r="2" spans="1:15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x14ac:dyDescent="0.25">
      <c r="A3" s="21" t="s">
        <v>84</v>
      </c>
      <c r="B3" s="21"/>
      <c r="C3" s="5" t="s">
        <v>85</v>
      </c>
      <c r="D3" s="5" t="s">
        <v>86</v>
      </c>
      <c r="E3" s="8"/>
      <c r="F3" s="21" t="s">
        <v>84</v>
      </c>
      <c r="G3" s="21"/>
      <c r="H3" s="5" t="s">
        <v>85</v>
      </c>
      <c r="I3" s="5" t="s">
        <v>86</v>
      </c>
      <c r="J3" s="8"/>
      <c r="K3" s="21" t="s">
        <v>84</v>
      </c>
      <c r="L3" s="21"/>
      <c r="M3" s="5" t="s">
        <v>85</v>
      </c>
      <c r="N3" s="5" t="s">
        <v>86</v>
      </c>
      <c r="O3" s="8"/>
    </row>
    <row r="4" spans="1:15" x14ac:dyDescent="0.25">
      <c r="A4" s="17">
        <v>1</v>
      </c>
      <c r="B4" s="6" t="s">
        <v>87</v>
      </c>
      <c r="C4" s="6">
        <v>684</v>
      </c>
      <c r="D4" s="19">
        <f>100-((C5/C4)*100)</f>
        <v>89.035087719298247</v>
      </c>
      <c r="E4" s="8"/>
      <c r="F4" s="17">
        <v>1</v>
      </c>
      <c r="G4" s="6" t="s">
        <v>87</v>
      </c>
      <c r="H4" s="6">
        <v>451</v>
      </c>
      <c r="I4" s="19">
        <f>100-((H5/H4)*100)</f>
        <v>0</v>
      </c>
      <c r="J4" s="8"/>
      <c r="K4" s="17">
        <v>1</v>
      </c>
      <c r="L4" s="6" t="s">
        <v>87</v>
      </c>
      <c r="M4" s="6">
        <v>415</v>
      </c>
      <c r="N4" s="19">
        <f>100-((M5/M4)*100)</f>
        <v>0</v>
      </c>
      <c r="O4" s="8"/>
    </row>
    <row r="5" spans="1:15" x14ac:dyDescent="0.25">
      <c r="A5" s="18"/>
      <c r="B5" s="7" t="s">
        <v>88</v>
      </c>
      <c r="C5" s="7">
        <v>75</v>
      </c>
      <c r="D5" s="20"/>
      <c r="E5" s="8"/>
      <c r="F5" s="18"/>
      <c r="G5" s="7" t="s">
        <v>88</v>
      </c>
      <c r="H5" s="7">
        <v>451</v>
      </c>
      <c r="I5" s="20"/>
      <c r="J5" s="8"/>
      <c r="K5" s="18"/>
      <c r="L5" s="7" t="s">
        <v>88</v>
      </c>
      <c r="M5" s="7">
        <v>415</v>
      </c>
      <c r="N5" s="20"/>
      <c r="O5" s="8"/>
    </row>
    <row r="6" spans="1:15" x14ac:dyDescent="0.25">
      <c r="A6" s="22">
        <v>2</v>
      </c>
      <c r="B6" s="8" t="s">
        <v>87</v>
      </c>
      <c r="C6" s="8">
        <v>678</v>
      </c>
      <c r="D6" s="19">
        <f>100-((C7/C6)*100)</f>
        <v>93.657817109144545</v>
      </c>
      <c r="E6" s="8"/>
      <c r="F6" s="17">
        <v>2</v>
      </c>
      <c r="G6" s="6" t="s">
        <v>87</v>
      </c>
      <c r="H6" s="6">
        <v>601</v>
      </c>
      <c r="I6" s="19">
        <f>100-((H7/H6)*100)</f>
        <v>0</v>
      </c>
      <c r="J6" s="8"/>
      <c r="K6" s="17">
        <v>2</v>
      </c>
      <c r="L6" s="6" t="s">
        <v>87</v>
      </c>
      <c r="M6" s="6">
        <v>535</v>
      </c>
      <c r="N6" s="19">
        <f t="shared" ref="N6" si="0">100-((M7/M6)*100)</f>
        <v>0</v>
      </c>
      <c r="O6" s="8"/>
    </row>
    <row r="7" spans="1:15" x14ac:dyDescent="0.25">
      <c r="A7" s="22"/>
      <c r="B7" s="8" t="s">
        <v>88</v>
      </c>
      <c r="C7" s="8">
        <v>43</v>
      </c>
      <c r="D7" s="20"/>
      <c r="E7" s="8"/>
      <c r="F7" s="18"/>
      <c r="G7" s="7" t="s">
        <v>88</v>
      </c>
      <c r="H7" s="7">
        <v>601</v>
      </c>
      <c r="I7" s="20"/>
      <c r="J7" s="8"/>
      <c r="K7" s="18"/>
      <c r="L7" s="7" t="s">
        <v>88</v>
      </c>
      <c r="M7" s="7">
        <v>535</v>
      </c>
      <c r="N7" s="20"/>
      <c r="O7" s="8"/>
    </row>
    <row r="8" spans="1:15" x14ac:dyDescent="0.25">
      <c r="A8" s="17">
        <v>3</v>
      </c>
      <c r="B8" s="6" t="s">
        <v>87</v>
      </c>
      <c r="C8" s="6">
        <v>547</v>
      </c>
      <c r="D8" s="19">
        <f>100-((C9/C8)*100)</f>
        <v>95.24680073126143</v>
      </c>
      <c r="E8" s="8"/>
      <c r="F8" s="22">
        <v>3</v>
      </c>
      <c r="G8" s="8" t="s">
        <v>87</v>
      </c>
      <c r="H8" s="8">
        <v>342</v>
      </c>
      <c r="I8" s="19">
        <f>100-((H9/H8)*100)</f>
        <v>0</v>
      </c>
      <c r="J8" s="8"/>
      <c r="K8" s="17">
        <v>3</v>
      </c>
      <c r="L8" s="6" t="s">
        <v>87</v>
      </c>
      <c r="M8" s="6">
        <v>468</v>
      </c>
      <c r="N8" s="19">
        <f t="shared" ref="N8" si="1">100-((M9/M8)*100)</f>
        <v>0</v>
      </c>
      <c r="O8" s="8"/>
    </row>
    <row r="9" spans="1:15" x14ac:dyDescent="0.25">
      <c r="A9" s="18"/>
      <c r="B9" s="7" t="s">
        <v>88</v>
      </c>
      <c r="C9" s="7">
        <v>26</v>
      </c>
      <c r="D9" s="20"/>
      <c r="E9" s="8"/>
      <c r="F9" s="22"/>
      <c r="G9" s="8" t="s">
        <v>88</v>
      </c>
      <c r="H9" s="8">
        <v>342</v>
      </c>
      <c r="I9" s="20"/>
      <c r="J9" s="8"/>
      <c r="K9" s="18"/>
      <c r="L9" s="7" t="s">
        <v>88</v>
      </c>
      <c r="M9" s="7">
        <v>468</v>
      </c>
      <c r="N9" s="20"/>
      <c r="O9" s="8"/>
    </row>
    <row r="10" spans="1:15" x14ac:dyDescent="0.25">
      <c r="A10" s="17">
        <v>4</v>
      </c>
      <c r="B10" s="6" t="s">
        <v>87</v>
      </c>
      <c r="C10" s="6">
        <v>158</v>
      </c>
      <c r="D10" s="19">
        <f>100-((C11/C10)*100)</f>
        <v>83.544303797468359</v>
      </c>
      <c r="E10" s="8"/>
      <c r="F10" s="17">
        <v>4</v>
      </c>
      <c r="G10" s="6" t="s">
        <v>87</v>
      </c>
      <c r="H10" s="6">
        <v>484</v>
      </c>
      <c r="I10" s="19">
        <f>100-((H11/H10)*100)</f>
        <v>0</v>
      </c>
      <c r="J10" s="8"/>
      <c r="K10" s="17">
        <v>4</v>
      </c>
      <c r="L10" s="6" t="s">
        <v>87</v>
      </c>
      <c r="M10" s="6">
        <v>722</v>
      </c>
      <c r="N10" s="19">
        <f t="shared" ref="N10" si="2">100-((M11/M10)*100)</f>
        <v>0</v>
      </c>
      <c r="O10" s="8"/>
    </row>
    <row r="11" spans="1:15" x14ac:dyDescent="0.25">
      <c r="A11" s="18"/>
      <c r="B11" s="7" t="s">
        <v>88</v>
      </c>
      <c r="C11" s="7">
        <v>26</v>
      </c>
      <c r="D11" s="20"/>
      <c r="E11" s="8"/>
      <c r="F11" s="18"/>
      <c r="G11" s="7" t="s">
        <v>88</v>
      </c>
      <c r="H11" s="7">
        <v>484</v>
      </c>
      <c r="I11" s="20"/>
      <c r="J11" s="8"/>
      <c r="K11" s="18"/>
      <c r="L11" s="7" t="s">
        <v>88</v>
      </c>
      <c r="M11" s="7">
        <v>722</v>
      </c>
      <c r="N11" s="20"/>
      <c r="O11" s="8"/>
    </row>
    <row r="12" spans="1:15" x14ac:dyDescent="0.25">
      <c r="A12" s="17">
        <v>5</v>
      </c>
      <c r="B12" s="6" t="s">
        <v>87</v>
      </c>
      <c r="C12" s="6">
        <v>141</v>
      </c>
      <c r="D12" s="19">
        <f>100-((C13/C12)*100)</f>
        <v>92.907801418439718</v>
      </c>
      <c r="E12" s="8"/>
      <c r="F12" s="22">
        <v>5</v>
      </c>
      <c r="G12" s="8" t="s">
        <v>87</v>
      </c>
      <c r="H12" s="8">
        <v>206</v>
      </c>
      <c r="I12" s="19">
        <f>100-((H13/H12)*100)</f>
        <v>0</v>
      </c>
      <c r="J12" s="8"/>
      <c r="K12" s="22">
        <v>5</v>
      </c>
      <c r="L12" s="8" t="s">
        <v>87</v>
      </c>
      <c r="M12" s="8">
        <v>348</v>
      </c>
      <c r="N12" s="23">
        <f t="shared" ref="N12" si="3">100-((M13/M12)*100)</f>
        <v>0</v>
      </c>
      <c r="O12" s="8"/>
    </row>
    <row r="13" spans="1:15" x14ac:dyDescent="0.25">
      <c r="A13" s="18"/>
      <c r="B13" s="7" t="s">
        <v>88</v>
      </c>
      <c r="C13" s="7">
        <v>10</v>
      </c>
      <c r="D13" s="20"/>
      <c r="E13" s="8"/>
      <c r="F13" s="22"/>
      <c r="G13" s="8" t="s">
        <v>88</v>
      </c>
      <c r="H13" s="8">
        <v>206</v>
      </c>
      <c r="I13" s="20"/>
      <c r="J13" s="8"/>
      <c r="K13" s="22"/>
      <c r="L13" s="8" t="s">
        <v>88</v>
      </c>
      <c r="M13" s="8">
        <v>348</v>
      </c>
      <c r="N13" s="23"/>
      <c r="O13" s="8"/>
    </row>
    <row r="14" spans="1:15" x14ac:dyDescent="0.25">
      <c r="A14" s="8"/>
      <c r="B14" s="8"/>
      <c r="C14" s="8"/>
      <c r="D14" s="8"/>
      <c r="E14" s="8"/>
      <c r="F14" s="6"/>
      <c r="G14" s="6"/>
      <c r="H14" s="6"/>
      <c r="I14" s="6"/>
      <c r="J14" s="8"/>
      <c r="K14" s="6"/>
      <c r="L14" s="6"/>
      <c r="M14" s="6"/>
      <c r="N14" s="6"/>
      <c r="O14" s="8"/>
    </row>
    <row r="15" spans="1:15" x14ac:dyDescent="0.25">
      <c r="A15" s="9" t="s">
        <v>89</v>
      </c>
      <c r="B15" s="8"/>
      <c r="C15" s="8"/>
      <c r="D15" s="8"/>
      <c r="E15" s="8"/>
      <c r="F15" s="9" t="s">
        <v>95</v>
      </c>
      <c r="G15" s="14"/>
      <c r="H15" s="14"/>
      <c r="I15" s="14"/>
      <c r="J15" s="8"/>
      <c r="K15" s="9" t="s">
        <v>94</v>
      </c>
      <c r="L15" s="14"/>
      <c r="M15" s="14"/>
      <c r="N15" s="14"/>
      <c r="O15" s="8"/>
    </row>
    <row r="16" spans="1:15" x14ac:dyDescent="0.2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1:15" x14ac:dyDescent="0.25">
      <c r="A17" s="21" t="s">
        <v>84</v>
      </c>
      <c r="B17" s="21"/>
      <c r="C17" s="5" t="s">
        <v>85</v>
      </c>
      <c r="D17" s="5" t="s">
        <v>86</v>
      </c>
      <c r="E17" s="8"/>
      <c r="F17" s="5" t="s">
        <v>84</v>
      </c>
      <c r="G17" s="5"/>
      <c r="H17" s="5" t="s">
        <v>85</v>
      </c>
      <c r="I17" s="5" t="s">
        <v>86</v>
      </c>
      <c r="J17" s="8"/>
      <c r="K17" s="21" t="s">
        <v>84</v>
      </c>
      <c r="L17" s="21"/>
      <c r="M17" s="5" t="s">
        <v>85</v>
      </c>
      <c r="N17" s="5" t="s">
        <v>86</v>
      </c>
      <c r="O17" s="8"/>
    </row>
    <row r="18" spans="1:15" x14ac:dyDescent="0.25">
      <c r="A18" s="22">
        <v>1</v>
      </c>
      <c r="B18" s="8" t="s">
        <v>87</v>
      </c>
      <c r="C18" s="8">
        <v>515</v>
      </c>
      <c r="D18" s="23">
        <f>100-((C19/C18)*100)</f>
        <v>85.4368932038835</v>
      </c>
      <c r="E18" s="8"/>
      <c r="F18" s="22">
        <v>1</v>
      </c>
      <c r="G18" s="8" t="s">
        <v>87</v>
      </c>
      <c r="H18" s="8">
        <v>338</v>
      </c>
      <c r="I18" s="24">
        <v>0</v>
      </c>
      <c r="J18" s="8"/>
      <c r="K18" s="22">
        <v>1</v>
      </c>
      <c r="L18" s="8" t="s">
        <v>87</v>
      </c>
      <c r="M18" s="8">
        <v>511</v>
      </c>
      <c r="N18" s="23">
        <f>100-((M19/M18)*100)</f>
        <v>0</v>
      </c>
      <c r="O18" s="8"/>
    </row>
    <row r="19" spans="1:15" x14ac:dyDescent="0.25">
      <c r="A19" s="22"/>
      <c r="B19" s="8" t="s">
        <v>88</v>
      </c>
      <c r="C19" s="8">
        <v>75</v>
      </c>
      <c r="D19" s="23"/>
      <c r="E19" s="8"/>
      <c r="F19" s="22"/>
      <c r="G19" s="8" t="s">
        <v>88</v>
      </c>
      <c r="H19" s="8">
        <v>338</v>
      </c>
      <c r="I19" s="24"/>
      <c r="J19" s="8"/>
      <c r="K19" s="22"/>
      <c r="L19" s="8" t="s">
        <v>88</v>
      </c>
      <c r="M19" s="8">
        <v>511</v>
      </c>
      <c r="N19" s="23"/>
      <c r="O19" s="8"/>
    </row>
    <row r="20" spans="1:15" x14ac:dyDescent="0.25">
      <c r="A20" s="17">
        <v>2</v>
      </c>
      <c r="B20" s="6" t="s">
        <v>87</v>
      </c>
      <c r="C20" s="6">
        <v>693</v>
      </c>
      <c r="D20" s="19">
        <f>100-((C21/C20)*100)</f>
        <v>93.362193362193366</v>
      </c>
      <c r="E20" s="8"/>
      <c r="F20" s="17">
        <v>2</v>
      </c>
      <c r="G20" s="6" t="s">
        <v>87</v>
      </c>
      <c r="H20" s="6">
        <v>718</v>
      </c>
      <c r="I20" s="25">
        <v>0</v>
      </c>
      <c r="J20" s="8"/>
      <c r="K20" s="17">
        <v>2</v>
      </c>
      <c r="L20" s="6" t="s">
        <v>87</v>
      </c>
      <c r="M20" s="6">
        <v>365</v>
      </c>
      <c r="N20" s="19">
        <f t="shared" ref="N20" si="4">100-((M21/M20)*100)</f>
        <v>0</v>
      </c>
      <c r="O20" s="8"/>
    </row>
    <row r="21" spans="1:15" x14ac:dyDescent="0.25">
      <c r="A21" s="18"/>
      <c r="B21" s="7" t="s">
        <v>88</v>
      </c>
      <c r="C21" s="7">
        <v>46</v>
      </c>
      <c r="D21" s="20"/>
      <c r="E21" s="8"/>
      <c r="F21" s="18"/>
      <c r="G21" s="7" t="s">
        <v>88</v>
      </c>
      <c r="H21" s="7">
        <v>718</v>
      </c>
      <c r="I21" s="26"/>
      <c r="J21" s="8"/>
      <c r="K21" s="18"/>
      <c r="L21" s="7" t="s">
        <v>88</v>
      </c>
      <c r="M21" s="7">
        <v>365</v>
      </c>
      <c r="N21" s="20"/>
      <c r="O21" s="8"/>
    </row>
    <row r="22" spans="1:15" x14ac:dyDescent="0.25">
      <c r="A22" s="22">
        <v>3</v>
      </c>
      <c r="B22" s="8" t="s">
        <v>87</v>
      </c>
      <c r="C22" s="8">
        <v>573</v>
      </c>
      <c r="D22" s="23">
        <f>100-((C23/C22)*100)</f>
        <v>89.703315881326347</v>
      </c>
      <c r="E22" s="8"/>
      <c r="F22" s="22">
        <v>3</v>
      </c>
      <c r="G22" s="8" t="s">
        <v>87</v>
      </c>
      <c r="H22" s="8">
        <v>547</v>
      </c>
      <c r="I22" s="24">
        <v>0</v>
      </c>
      <c r="J22" s="8"/>
      <c r="K22" s="22">
        <v>3</v>
      </c>
      <c r="L22" s="8" t="s">
        <v>87</v>
      </c>
      <c r="M22" s="8">
        <v>444</v>
      </c>
      <c r="N22" s="23">
        <f t="shared" ref="N22" si="5">100-((M23/M22)*100)</f>
        <v>0</v>
      </c>
      <c r="O22" s="8"/>
    </row>
    <row r="23" spans="1:15" x14ac:dyDescent="0.25">
      <c r="A23" s="22"/>
      <c r="B23" s="8" t="s">
        <v>88</v>
      </c>
      <c r="C23" s="8">
        <v>59</v>
      </c>
      <c r="D23" s="23"/>
      <c r="E23" s="8"/>
      <c r="F23" s="22"/>
      <c r="G23" s="8" t="s">
        <v>88</v>
      </c>
      <c r="H23" s="8">
        <v>547</v>
      </c>
      <c r="I23" s="24"/>
      <c r="J23" s="8"/>
      <c r="K23" s="22"/>
      <c r="L23" s="8" t="s">
        <v>88</v>
      </c>
      <c r="M23" s="8">
        <v>444</v>
      </c>
      <c r="N23" s="23"/>
      <c r="O23" s="8"/>
    </row>
    <row r="24" spans="1:15" x14ac:dyDescent="0.25">
      <c r="A24" s="17">
        <v>4</v>
      </c>
      <c r="B24" s="6" t="s">
        <v>87</v>
      </c>
      <c r="C24" s="6">
        <v>561</v>
      </c>
      <c r="D24" s="19">
        <f>100-((C25/C24)*100)</f>
        <v>89.661319073083774</v>
      </c>
      <c r="E24" s="8"/>
      <c r="F24" s="17">
        <v>4</v>
      </c>
      <c r="G24" s="6" t="s">
        <v>87</v>
      </c>
      <c r="H24" s="6">
        <v>270</v>
      </c>
      <c r="I24" s="25">
        <v>0</v>
      </c>
      <c r="J24" s="8"/>
      <c r="K24" s="17">
        <v>4</v>
      </c>
      <c r="L24" s="6" t="s">
        <v>87</v>
      </c>
      <c r="M24" s="6">
        <v>349</v>
      </c>
      <c r="N24" s="19">
        <f t="shared" ref="N24" si="6">100-((M25/M24)*100)</f>
        <v>0</v>
      </c>
      <c r="O24" s="8"/>
    </row>
    <row r="25" spans="1:15" x14ac:dyDescent="0.25">
      <c r="A25" s="18"/>
      <c r="B25" s="7" t="s">
        <v>88</v>
      </c>
      <c r="C25" s="7">
        <v>58</v>
      </c>
      <c r="D25" s="20"/>
      <c r="E25" s="8"/>
      <c r="F25" s="18"/>
      <c r="G25" s="7" t="s">
        <v>88</v>
      </c>
      <c r="H25" s="7">
        <v>270</v>
      </c>
      <c r="I25" s="26"/>
      <c r="J25" s="8"/>
      <c r="K25" s="18"/>
      <c r="L25" s="7" t="s">
        <v>88</v>
      </c>
      <c r="M25" s="7">
        <v>349</v>
      </c>
      <c r="N25" s="20"/>
      <c r="O25" s="8"/>
    </row>
    <row r="26" spans="1:15" x14ac:dyDescent="0.25">
      <c r="A26" s="17">
        <v>5</v>
      </c>
      <c r="B26" s="6" t="s">
        <v>87</v>
      </c>
      <c r="C26" s="6">
        <v>600</v>
      </c>
      <c r="D26" s="19">
        <f>100-((C27/C26)*100)</f>
        <v>90.833333333333329</v>
      </c>
      <c r="E26" s="8"/>
      <c r="F26" s="17">
        <v>5</v>
      </c>
      <c r="G26" s="6" t="s">
        <v>87</v>
      </c>
      <c r="H26" s="6">
        <v>200</v>
      </c>
      <c r="I26" s="25">
        <v>0</v>
      </c>
      <c r="J26" s="8"/>
      <c r="K26" s="17">
        <v>5</v>
      </c>
      <c r="L26" s="6" t="s">
        <v>87</v>
      </c>
      <c r="M26" s="6">
        <v>440</v>
      </c>
      <c r="N26" s="19">
        <f t="shared" ref="N26" si="7">100-((M27/M26)*100)</f>
        <v>0</v>
      </c>
      <c r="O26" s="8"/>
    </row>
    <row r="27" spans="1:15" x14ac:dyDescent="0.25">
      <c r="A27" s="18"/>
      <c r="B27" s="7" t="s">
        <v>88</v>
      </c>
      <c r="C27" s="7">
        <v>55</v>
      </c>
      <c r="D27" s="20"/>
      <c r="E27" s="8"/>
      <c r="F27" s="18"/>
      <c r="G27" s="7" t="s">
        <v>88</v>
      </c>
      <c r="H27" s="7">
        <v>200</v>
      </c>
      <c r="I27" s="26"/>
      <c r="J27" s="8"/>
      <c r="K27" s="18"/>
      <c r="L27" s="7" t="s">
        <v>88</v>
      </c>
      <c r="M27" s="7">
        <v>440</v>
      </c>
      <c r="N27" s="20"/>
      <c r="O27" s="8"/>
    </row>
    <row r="28" spans="1:15" x14ac:dyDescent="0.25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</row>
    <row r="29" spans="1:15" x14ac:dyDescent="0.25">
      <c r="A29" s="9" t="s">
        <v>90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</row>
    <row r="30" spans="1:15" x14ac:dyDescent="0.25">
      <c r="A30" s="8"/>
      <c r="B30" s="8"/>
      <c r="C30" s="8"/>
      <c r="D30" s="8"/>
      <c r="E30" s="8"/>
    </row>
    <row r="31" spans="1:15" x14ac:dyDescent="0.25">
      <c r="A31" s="27" t="s">
        <v>84</v>
      </c>
      <c r="B31" s="27"/>
      <c r="C31" s="12" t="s">
        <v>85</v>
      </c>
      <c r="D31" s="12" t="s">
        <v>86</v>
      </c>
      <c r="E31" s="8"/>
    </row>
    <row r="32" spans="1:15" x14ac:dyDescent="0.25">
      <c r="A32" s="22">
        <v>1</v>
      </c>
      <c r="B32" s="10" t="s">
        <v>87</v>
      </c>
      <c r="C32" s="10">
        <v>305</v>
      </c>
      <c r="D32" s="23">
        <f>100-((C33/C32)*100)</f>
        <v>0</v>
      </c>
      <c r="E32" s="8"/>
    </row>
    <row r="33" spans="1:5" x14ac:dyDescent="0.25">
      <c r="A33" s="22"/>
      <c r="B33" s="10" t="s">
        <v>88</v>
      </c>
      <c r="C33" s="10">
        <v>305</v>
      </c>
      <c r="D33" s="23"/>
      <c r="E33" s="8"/>
    </row>
    <row r="34" spans="1:5" x14ac:dyDescent="0.25">
      <c r="A34" s="17">
        <v>2</v>
      </c>
      <c r="B34" s="13" t="s">
        <v>87</v>
      </c>
      <c r="C34" s="13">
        <v>346</v>
      </c>
      <c r="D34" s="19">
        <f>100-((C35/C34)*100)</f>
        <v>0</v>
      </c>
      <c r="E34" s="8"/>
    </row>
    <row r="35" spans="1:5" x14ac:dyDescent="0.25">
      <c r="A35" s="18"/>
      <c r="B35" s="11" t="s">
        <v>88</v>
      </c>
      <c r="C35" s="11">
        <v>346</v>
      </c>
      <c r="D35" s="20"/>
      <c r="E35" s="8"/>
    </row>
    <row r="36" spans="1:5" x14ac:dyDescent="0.25">
      <c r="A36" s="22">
        <v>3</v>
      </c>
      <c r="B36" s="10" t="s">
        <v>87</v>
      </c>
      <c r="C36" s="10">
        <v>411</v>
      </c>
      <c r="D36" s="23">
        <f>100-((C37/C36)*100)</f>
        <v>0</v>
      </c>
      <c r="E36" s="8"/>
    </row>
    <row r="37" spans="1:5" x14ac:dyDescent="0.25">
      <c r="A37" s="22"/>
      <c r="B37" s="10" t="s">
        <v>88</v>
      </c>
      <c r="C37" s="10">
        <v>411</v>
      </c>
      <c r="D37" s="23"/>
      <c r="E37" s="8"/>
    </row>
    <row r="38" spans="1:5" x14ac:dyDescent="0.25">
      <c r="A38" s="17">
        <v>4</v>
      </c>
      <c r="B38" s="13" t="s">
        <v>87</v>
      </c>
      <c r="C38" s="13">
        <v>462</v>
      </c>
      <c r="D38" s="19">
        <f>100-((C39/C38)*100)</f>
        <v>0</v>
      </c>
      <c r="E38" s="8"/>
    </row>
    <row r="39" spans="1:5" x14ac:dyDescent="0.25">
      <c r="A39" s="18"/>
      <c r="B39" s="11" t="s">
        <v>88</v>
      </c>
      <c r="C39" s="11">
        <v>462</v>
      </c>
      <c r="D39" s="20"/>
      <c r="E39" s="8"/>
    </row>
    <row r="40" spans="1:5" x14ac:dyDescent="0.25">
      <c r="A40" s="17">
        <v>5</v>
      </c>
      <c r="B40" s="13" t="s">
        <v>87</v>
      </c>
      <c r="C40" s="13">
        <v>512</v>
      </c>
      <c r="D40" s="19">
        <f>100-((C41/C40)*100)</f>
        <v>0</v>
      </c>
      <c r="E40" s="8"/>
    </row>
    <row r="41" spans="1:5" x14ac:dyDescent="0.25">
      <c r="A41" s="18"/>
      <c r="B41" s="11" t="s">
        <v>88</v>
      </c>
      <c r="C41" s="11">
        <v>512</v>
      </c>
      <c r="D41" s="20"/>
      <c r="E41" s="8"/>
    </row>
    <row r="42" spans="1:5" x14ac:dyDescent="0.25">
      <c r="A42" s="8"/>
      <c r="B42" s="8"/>
      <c r="C42" s="8"/>
      <c r="D42" s="8"/>
      <c r="E42" s="8"/>
    </row>
    <row r="43" spans="1:5" x14ac:dyDescent="0.25">
      <c r="A43" s="9" t="s">
        <v>91</v>
      </c>
      <c r="B43" s="8"/>
      <c r="C43" s="8"/>
      <c r="D43" s="8"/>
      <c r="E43" s="8"/>
    </row>
    <row r="44" spans="1:5" x14ac:dyDescent="0.25">
      <c r="A44" s="8"/>
      <c r="B44" s="8"/>
      <c r="C44" s="8"/>
      <c r="D44" s="8"/>
      <c r="E44" s="8"/>
    </row>
    <row r="45" spans="1:5" x14ac:dyDescent="0.25">
      <c r="A45" s="21" t="s">
        <v>84</v>
      </c>
      <c r="B45" s="21"/>
      <c r="C45" s="5" t="s">
        <v>85</v>
      </c>
      <c r="D45" s="5" t="s">
        <v>86</v>
      </c>
      <c r="E45" s="8"/>
    </row>
    <row r="46" spans="1:5" x14ac:dyDescent="0.25">
      <c r="A46" s="22">
        <v>1</v>
      </c>
      <c r="B46" s="8" t="s">
        <v>87</v>
      </c>
      <c r="C46" s="8">
        <v>426</v>
      </c>
      <c r="D46" s="19">
        <f>100-((C47/C46)*100)</f>
        <v>0</v>
      </c>
      <c r="E46" s="8"/>
    </row>
    <row r="47" spans="1:5" x14ac:dyDescent="0.25">
      <c r="A47" s="22"/>
      <c r="B47" s="8" t="s">
        <v>88</v>
      </c>
      <c r="C47" s="8">
        <v>426</v>
      </c>
      <c r="D47" s="20"/>
      <c r="E47" s="8"/>
    </row>
    <row r="48" spans="1:5" x14ac:dyDescent="0.25">
      <c r="A48" s="17">
        <v>2</v>
      </c>
      <c r="B48" s="6" t="s">
        <v>87</v>
      </c>
      <c r="C48" s="6">
        <v>306</v>
      </c>
      <c r="D48" s="19">
        <f>100-((C49/C48)*100)</f>
        <v>0</v>
      </c>
      <c r="E48" s="8"/>
    </row>
    <row r="49" spans="1:5" x14ac:dyDescent="0.25">
      <c r="A49" s="18"/>
      <c r="B49" s="7" t="s">
        <v>88</v>
      </c>
      <c r="C49" s="7">
        <v>306</v>
      </c>
      <c r="D49" s="20"/>
      <c r="E49" s="8"/>
    </row>
    <row r="50" spans="1:5" x14ac:dyDescent="0.25">
      <c r="A50" s="17">
        <v>3</v>
      </c>
      <c r="B50" s="6" t="s">
        <v>87</v>
      </c>
      <c r="C50" s="6">
        <v>533</v>
      </c>
      <c r="D50" s="19">
        <f>100-((C51/C50)*100)</f>
        <v>0</v>
      </c>
      <c r="E50" s="8"/>
    </row>
    <row r="51" spans="1:5" x14ac:dyDescent="0.25">
      <c r="A51" s="18"/>
      <c r="B51" s="7" t="s">
        <v>88</v>
      </c>
      <c r="C51" s="7">
        <v>533</v>
      </c>
      <c r="D51" s="20"/>
      <c r="E51" s="8"/>
    </row>
    <row r="52" spans="1:5" x14ac:dyDescent="0.25">
      <c r="A52" s="17">
        <v>4</v>
      </c>
      <c r="B52" s="6" t="s">
        <v>87</v>
      </c>
      <c r="C52" s="6">
        <v>609</v>
      </c>
      <c r="D52" s="19">
        <f>100-((C53/C52)*100)</f>
        <v>0</v>
      </c>
      <c r="E52" s="8"/>
    </row>
    <row r="53" spans="1:5" x14ac:dyDescent="0.25">
      <c r="A53" s="18"/>
      <c r="B53" s="7" t="s">
        <v>88</v>
      </c>
      <c r="C53" s="7">
        <v>609</v>
      </c>
      <c r="D53" s="20"/>
      <c r="E53" s="8"/>
    </row>
    <row r="54" spans="1:5" x14ac:dyDescent="0.25">
      <c r="A54" s="17">
        <v>5</v>
      </c>
      <c r="B54" s="6" t="s">
        <v>87</v>
      </c>
      <c r="C54" s="6">
        <v>367</v>
      </c>
      <c r="D54" s="19">
        <f>100-((C55/C54)*100)</f>
        <v>0</v>
      </c>
      <c r="E54" s="8"/>
    </row>
    <row r="55" spans="1:5" x14ac:dyDescent="0.25">
      <c r="A55" s="18"/>
      <c r="B55" s="7" t="s">
        <v>88</v>
      </c>
      <c r="C55" s="7">
        <v>367</v>
      </c>
      <c r="D55" s="20"/>
      <c r="E55" s="8"/>
    </row>
  </sheetData>
  <mergeCells count="87">
    <mergeCell ref="A26:A27"/>
    <mergeCell ref="A3:B3"/>
    <mergeCell ref="A17:B17"/>
    <mergeCell ref="A18:A19"/>
    <mergeCell ref="A20:A21"/>
    <mergeCell ref="A22:A23"/>
    <mergeCell ref="A24:A25"/>
    <mergeCell ref="D4:D5"/>
    <mergeCell ref="D6:D7"/>
    <mergeCell ref="D8:D9"/>
    <mergeCell ref="D10:D11"/>
    <mergeCell ref="D12:D13"/>
    <mergeCell ref="A4:A5"/>
    <mergeCell ref="A6:A7"/>
    <mergeCell ref="A8:A9"/>
    <mergeCell ref="A10:A11"/>
    <mergeCell ref="A12:A13"/>
    <mergeCell ref="D18:D19"/>
    <mergeCell ref="D20:D21"/>
    <mergeCell ref="D22:D23"/>
    <mergeCell ref="D24:D25"/>
    <mergeCell ref="D26:D27"/>
    <mergeCell ref="A45:B45"/>
    <mergeCell ref="A31:B31"/>
    <mergeCell ref="A32:A33"/>
    <mergeCell ref="A34:A35"/>
    <mergeCell ref="A36:A37"/>
    <mergeCell ref="A38:A39"/>
    <mergeCell ref="A40:A41"/>
    <mergeCell ref="D32:D33"/>
    <mergeCell ref="D34:D35"/>
    <mergeCell ref="D36:D37"/>
    <mergeCell ref="D38:D39"/>
    <mergeCell ref="D40:D41"/>
    <mergeCell ref="A52:A53"/>
    <mergeCell ref="D52:D53"/>
    <mergeCell ref="A54:A55"/>
    <mergeCell ref="D54:D55"/>
    <mergeCell ref="F3:G3"/>
    <mergeCell ref="F4:F5"/>
    <mergeCell ref="F6:F7"/>
    <mergeCell ref="F8:F9"/>
    <mergeCell ref="F10:F11"/>
    <mergeCell ref="F12:F13"/>
    <mergeCell ref="A46:A47"/>
    <mergeCell ref="D46:D47"/>
    <mergeCell ref="A48:A49"/>
    <mergeCell ref="D48:D49"/>
    <mergeCell ref="A50:A51"/>
    <mergeCell ref="D50:D51"/>
    <mergeCell ref="I4:I5"/>
    <mergeCell ref="I6:I7"/>
    <mergeCell ref="I8:I9"/>
    <mergeCell ref="I10:I11"/>
    <mergeCell ref="I12:I13"/>
    <mergeCell ref="F24:F25"/>
    <mergeCell ref="F26:F27"/>
    <mergeCell ref="I18:I19"/>
    <mergeCell ref="I20:I21"/>
    <mergeCell ref="I22:I23"/>
    <mergeCell ref="I24:I25"/>
    <mergeCell ref="I26:I27"/>
    <mergeCell ref="K8:K9"/>
    <mergeCell ref="N8:N9"/>
    <mergeCell ref="F18:F19"/>
    <mergeCell ref="F20:F21"/>
    <mergeCell ref="F22:F23"/>
    <mergeCell ref="K3:L3"/>
    <mergeCell ref="K4:K5"/>
    <mergeCell ref="N4:N5"/>
    <mergeCell ref="K6:K7"/>
    <mergeCell ref="N6:N7"/>
    <mergeCell ref="K10:K11"/>
    <mergeCell ref="N10:N11"/>
    <mergeCell ref="K12:K13"/>
    <mergeCell ref="N12:N13"/>
    <mergeCell ref="K18:K19"/>
    <mergeCell ref="N18:N19"/>
    <mergeCell ref="K26:K27"/>
    <mergeCell ref="N26:N27"/>
    <mergeCell ref="K17:L17"/>
    <mergeCell ref="K20:K21"/>
    <mergeCell ref="N20:N21"/>
    <mergeCell ref="K22:K23"/>
    <mergeCell ref="N22:N23"/>
    <mergeCell ref="K24:K25"/>
    <mergeCell ref="N24:N2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CD9BC7485D09A458E02726954E847C2" ma:contentTypeVersion="13" ma:contentTypeDescription="Create a new document." ma:contentTypeScope="" ma:versionID="4475f7f91f45c2bd30e7f0cbc59f1fd2">
  <xsd:schema xmlns:xsd="http://www.w3.org/2001/XMLSchema" xmlns:xs="http://www.w3.org/2001/XMLSchema" xmlns:p="http://schemas.microsoft.com/office/2006/metadata/properties" xmlns:ns3="4d7fa593-1b10-4f4a-b9ed-5f6cf7321f0e" xmlns:ns4="78de6cab-1b43-4bbe-86fb-8b567ca6abe1" targetNamespace="http://schemas.microsoft.com/office/2006/metadata/properties" ma:root="true" ma:fieldsID="5bcc82ebcc226ea3cedec291ce3ac025" ns3:_="" ns4:_="">
    <xsd:import namespace="4d7fa593-1b10-4f4a-b9ed-5f6cf7321f0e"/>
    <xsd:import namespace="78de6cab-1b43-4bbe-86fb-8b567ca6abe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d7fa593-1b10-4f4a-b9ed-5f6cf7321f0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de6cab-1b43-4bbe-86fb-8b567ca6abe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1B5FE4-EFCA-4383-80C5-CC0B8886465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EC7F07F-5D0D-4DC2-97CF-1C70ADB9C6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839C660-0EFC-4BDD-9466-BD6C4ED8DC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d7fa593-1b10-4f4a-b9ed-5f6cf7321f0e"/>
    <ds:schemaRef ds:uri="78de6cab-1b43-4bbe-86fb-8b567ca6ab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Trolox</vt:lpstr>
      <vt:lpstr>Quality Control</vt:lpstr>
      <vt:lpstr>Sexual Competitiveness</vt:lpstr>
      <vt:lpstr>Copulation duration and latency</vt:lpstr>
      <vt:lpstr>Lek</vt:lpstr>
      <vt:lpstr>Sterility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SIMOES DIAS DE CASTRO, Vanessa</dc:creator>
  <cp:lastModifiedBy>SIMOES DIAS DE CASTRO, Vanessa</cp:lastModifiedBy>
  <dcterms:created xsi:type="dcterms:W3CDTF">2020-11-05T14:46:55Z</dcterms:created>
  <dcterms:modified xsi:type="dcterms:W3CDTF">2021-05-19T07:19:17Z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0x010100FCD9BC7485D09A458E02726954E847C2</vt:lpwstr>
  </property>
</Properties>
</file>