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 - 数据/MEGA/mss/in preparation/tb_cell_prop/Supplement Tables/"/>
    </mc:Choice>
  </mc:AlternateContent>
  <xr:revisionPtr revIDLastSave="0" documentId="13_ncr:1_{F7A77517-A582-B54F-AE25-9C459DFEB5CE}" xr6:coauthVersionLast="47" xr6:coauthVersionMax="47" xr10:uidLastSave="{00000000-0000-0000-0000-000000000000}"/>
  <bookViews>
    <workbookView xWindow="0" yWindow="500" windowWidth="28800" windowHeight="15940" xr2:uid="{E969EEB8-81F9-3E49-BDBC-AE874C2D2B1E}"/>
  </bookViews>
  <sheets>
    <sheet name="Supplementary Table S3A" sheetId="1" r:id="rId1"/>
    <sheet name="Supplementary Table S3B" sheetId="2" r:id="rId2"/>
    <sheet name="Supplementary Table S3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28" i="3" l="1"/>
  <c r="D27" i="3"/>
  <c r="D23" i="3"/>
  <c r="D22" i="3"/>
  <c r="D21" i="3"/>
  <c r="D20" i="3"/>
  <c r="D26" i="3"/>
  <c r="D19" i="3"/>
  <c r="D24" i="3"/>
  <c r="D18" i="3"/>
  <c r="D16" i="3"/>
  <c r="D6" i="3"/>
  <c r="D5" i="3"/>
  <c r="D4" i="3"/>
  <c r="D11" i="3"/>
  <c r="D10" i="3"/>
  <c r="D9" i="3"/>
  <c r="D8" i="3"/>
  <c r="D25" i="3"/>
  <c r="D7" i="3"/>
  <c r="D15" i="3"/>
  <c r="D13" i="3"/>
  <c r="D12" i="3"/>
  <c r="D17" i="3"/>
  <c r="D23" i="2" l="1"/>
  <c r="D22" i="2"/>
  <c r="D21" i="2"/>
  <c r="D18" i="2"/>
  <c r="D19" i="2"/>
  <c r="D16" i="2"/>
  <c r="D6" i="2"/>
  <c r="D5" i="2"/>
  <c r="D4" i="2"/>
  <c r="D20" i="2"/>
  <c r="D14" i="2"/>
  <c r="D17" i="2"/>
  <c r="D12" i="2"/>
  <c r="D11" i="2"/>
  <c r="D10" i="2"/>
  <c r="D8" i="2"/>
  <c r="D7" i="2"/>
  <c r="D15" i="2"/>
  <c r="D13" i="2"/>
  <c r="D9" i="2"/>
  <c r="D8" i="1" l="1"/>
  <c r="D9" i="1"/>
  <c r="D10" i="1"/>
  <c r="D7" i="1"/>
  <c r="D16" i="1"/>
  <c r="D5" i="1"/>
  <c r="D6" i="1"/>
  <c r="D11" i="1"/>
  <c r="D12" i="1"/>
  <c r="D13" i="1"/>
  <c r="D14" i="1"/>
  <c r="D15" i="1"/>
  <c r="D17" i="1"/>
  <c r="D4" i="1"/>
</calcChain>
</file>

<file path=xl/sharedStrings.xml><?xml version="1.0" encoding="utf-8"?>
<sst xmlns="http://schemas.openxmlformats.org/spreadsheetml/2006/main" count="387" uniqueCount="83">
  <si>
    <t>Tissue</t>
  </si>
  <si>
    <t>Samples</t>
  </si>
  <si>
    <t>Whole Blood</t>
  </si>
  <si>
    <t>PBMC</t>
  </si>
  <si>
    <t>GSE41055</t>
  </si>
  <si>
    <t>GSE54992</t>
  </si>
  <si>
    <t>GSE62525</t>
  </si>
  <si>
    <t>GSE28623</t>
  </si>
  <si>
    <t>GSE116014</t>
  </si>
  <si>
    <t>GSE19439</t>
  </si>
  <si>
    <t>GSE19444</t>
  </si>
  <si>
    <t>GSE79362</t>
  </si>
  <si>
    <t>GSE84076</t>
  </si>
  <si>
    <t>GSE107991</t>
  </si>
  <si>
    <t>GSE107993</t>
  </si>
  <si>
    <t>GSE107994</t>
  </si>
  <si>
    <t>GSE157657</t>
  </si>
  <si>
    <t>Dataset</t>
    <phoneticPr fontId="3" type="noConversion"/>
  </si>
  <si>
    <t>Uninfected (UI)</t>
    <phoneticPr fontId="3" type="noConversion"/>
  </si>
  <si>
    <t>Latent Tuberculosis Infection (LTBI)</t>
    <phoneticPr fontId="3" type="noConversion"/>
  </si>
  <si>
    <t>Adolescent</t>
    <phoneticPr fontId="3" type="noConversion"/>
  </si>
  <si>
    <t>Adult</t>
    <phoneticPr fontId="3" type="noConversion"/>
  </si>
  <si>
    <t>TB burden</t>
    <phoneticPr fontId="3" type="noConversion"/>
  </si>
  <si>
    <t>Age group</t>
    <phoneticPr fontId="3" type="noConversion"/>
  </si>
  <si>
    <t>Negative</t>
    <phoneticPr fontId="3" type="noConversion"/>
  </si>
  <si>
    <t>Total</t>
  </si>
  <si>
    <t>Active Tuberculosis (ATB)</t>
    <phoneticPr fontId="3" type="noConversion"/>
  </si>
  <si>
    <t>GSE34608</t>
  </si>
  <si>
    <t>GSE42825</t>
  </si>
  <si>
    <t>GSE42826</t>
  </si>
  <si>
    <t>GSE42830</t>
  </si>
  <si>
    <t>GSE83456</t>
  </si>
  <si>
    <t>GSE56153</t>
  </si>
  <si>
    <t>GSE100166</t>
  </si>
  <si>
    <t>GSE19435</t>
  </si>
  <si>
    <t>GSE89403</t>
  </si>
  <si>
    <t>Positive</t>
    <phoneticPr fontId="3" type="noConversion"/>
  </si>
  <si>
    <t>GSE73408</t>
  </si>
  <si>
    <t>GSE6112</t>
  </si>
  <si>
    <t>GSE144127</t>
  </si>
  <si>
    <t>GSE37250</t>
  </si>
  <si>
    <t>GSE39939</t>
  </si>
  <si>
    <t>GSE39940</t>
  </si>
  <si>
    <t>GSE40553</t>
  </si>
  <si>
    <t>GSE19442</t>
  </si>
  <si>
    <t>GSE69581</t>
  </si>
  <si>
    <t>GSE112104</t>
  </si>
  <si>
    <t>GSE152218</t>
  </si>
  <si>
    <t>GSE101705</t>
  </si>
  <si>
    <t>GSE107992</t>
  </si>
  <si>
    <t>GSE193777</t>
  </si>
  <si>
    <t>HIV status</t>
  </si>
  <si>
    <t>Age group</t>
  </si>
  <si>
    <t>Latent Tuberculosis Infection (LTBI)</t>
  </si>
  <si>
    <t>Coutntry</t>
  </si>
  <si>
    <t>Venezuela</t>
  </si>
  <si>
    <t>Venezuela</t>
    <phoneticPr fontId="3" type="noConversion"/>
  </si>
  <si>
    <t>China</t>
  </si>
  <si>
    <t>the United Kingdom</t>
  </si>
  <si>
    <t>the United Kingdom</t>
    <phoneticPr fontId="3" type="noConversion"/>
  </si>
  <si>
    <t>Unknown</t>
  </si>
  <si>
    <t>The Gambia</t>
  </si>
  <si>
    <t>South Africa</t>
  </si>
  <si>
    <t>Brazil</t>
  </si>
  <si>
    <t>High</t>
  </si>
  <si>
    <t>High</t>
    <phoneticPr fontId="3" type="noConversion"/>
  </si>
  <si>
    <t>Low</t>
    <phoneticPr fontId="3" type="noConversion"/>
  </si>
  <si>
    <t>Adolescent</t>
  </si>
  <si>
    <t>Adolescent / Adult</t>
    <phoneticPr fontId="3" type="noConversion"/>
  </si>
  <si>
    <t>Adult / Senior</t>
    <phoneticPr fontId="3" type="noConversion"/>
  </si>
  <si>
    <t>Negative</t>
  </si>
  <si>
    <t>Unknown</t>
    <phoneticPr fontId="3" type="noConversion"/>
  </si>
  <si>
    <t>Negative / Positive</t>
    <phoneticPr fontId="3" type="noConversion"/>
  </si>
  <si>
    <t>Country</t>
    <phoneticPr fontId="3" type="noConversion"/>
  </si>
  <si>
    <t>the United States</t>
    <phoneticPr fontId="3" type="noConversion"/>
  </si>
  <si>
    <t>Germany</t>
  </si>
  <si>
    <t>South Africa / Malawi</t>
  </si>
  <si>
    <t>Kenya</t>
  </si>
  <si>
    <t>Brazil</t>
    <phoneticPr fontId="3" type="noConversion"/>
  </si>
  <si>
    <t>India</t>
    <phoneticPr fontId="3" type="noConversion"/>
  </si>
  <si>
    <t>Indonesia</t>
  </si>
  <si>
    <t>E-MTAB-6845</t>
    <phoneticPr fontId="3" type="noConversion"/>
  </si>
  <si>
    <r>
      <t>Supplementary Table S3.</t>
    </r>
    <r>
      <rPr>
        <sz val="14"/>
        <color theme="1"/>
        <rFont val="Times New Roman"/>
        <family val="1"/>
      </rPr>
      <t xml:space="preserve"> Summary of publicly available cross-sectional cohorts used in the multi-cohort comparisons between </t>
    </r>
    <r>
      <rPr>
        <b/>
        <sz val="14"/>
        <color theme="1"/>
        <rFont val="Times New Roman"/>
        <family val="1"/>
      </rPr>
      <t xml:space="preserve">(A) </t>
    </r>
    <r>
      <rPr>
        <sz val="14"/>
        <color theme="1"/>
        <rFont val="Times New Roman"/>
        <family val="1"/>
      </rPr>
      <t>UI and LTBI,</t>
    </r>
    <r>
      <rPr>
        <b/>
        <sz val="14"/>
        <color theme="1"/>
        <rFont val="Times New Roman"/>
        <family val="1"/>
      </rPr>
      <t xml:space="preserve"> (B)</t>
    </r>
    <r>
      <rPr>
        <sz val="14"/>
        <color theme="1"/>
        <rFont val="Times New Roman"/>
        <family val="1"/>
      </rPr>
      <t xml:space="preserve"> UI and ATB, and </t>
    </r>
    <r>
      <rPr>
        <b/>
        <sz val="14"/>
        <color theme="1"/>
        <rFont val="Times New Roman"/>
        <family val="1"/>
      </rPr>
      <t xml:space="preserve">(C) </t>
    </r>
    <r>
      <rPr>
        <sz val="14"/>
        <color theme="1"/>
        <rFont val="Times New Roman"/>
        <family val="1"/>
      </rPr>
      <t>LTBI and ATB.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</si>
</sst>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 Bold"/>
      <family val="1"/>
    </font>
    <font>
      <sz val="9"/>
      <name val="Calibri"/>
      <family val="2"/>
      <charset val="134"/>
      <scheme val="minor"/>
    </font>
    <font>
      <b/>
      <sz val="12"/>
      <color theme="1"/>
      <name val="Times New Roman Regular"/>
      <family val="1"/>
    </font>
    <font>
      <b/>
      <sz val="12"/>
      <color rgb="FF0070C0"/>
      <name val="Times New Roman Regular"/>
    </font>
    <font>
      <sz val="12"/>
      <color theme="1"/>
      <name val="Times New Roman Regular"/>
    </font>
    <font>
      <sz val="12"/>
      <color theme="1"/>
      <name val="Times New Roman"/>
      <family val="1"/>
    </font>
    <font>
      <b/>
      <sz val="12"/>
      <color theme="4" tint="0.39997558519241921"/>
      <name val="Times New Roman Regular"/>
    </font>
    <font>
      <b/>
      <sz val="12"/>
      <color theme="1"/>
      <name val="Times New Roman"/>
      <family val="1"/>
    </font>
    <font>
      <b/>
      <sz val="12"/>
      <color theme="1"/>
      <name val="Times New Roman Regular"/>
    </font>
    <font>
      <b/>
      <sz val="12"/>
      <color theme="9" tint="-0.249977111117893"/>
      <name val="Times New Roman Regular"/>
    </font>
    <font>
      <sz val="11"/>
      <color theme="1"/>
      <name val="Times New Roman Regular"/>
    </font>
    <font>
      <sz val="12"/>
      <color rgb="FF000000"/>
      <name val="Times New Roman Regula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3" fontId="10" fillId="0" borderId="6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2">
    <cellStyle name="Normal" xfId="0" builtinId="0"/>
    <cellStyle name="常规 3" xfId="1" xr:uid="{BA012F60-9BE1-9048-BA92-8A99BB7A1289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7C82-D715-654A-9330-47C556D0B947}">
  <dimension ref="A1:I24"/>
  <sheetViews>
    <sheetView tabSelected="1" zoomScaleNormal="100" workbookViewId="0"/>
  </sheetViews>
  <sheetFormatPr baseColWidth="10" defaultColWidth="11.1640625" defaultRowHeight="16"/>
  <cols>
    <col min="1" max="1" width="19.1640625" style="2" customWidth="1"/>
    <col min="2" max="2" width="13.5" style="2" customWidth="1"/>
    <col min="3" max="3" width="23.6640625" style="2" customWidth="1"/>
    <col min="4" max="4" width="12.5" style="2" customWidth="1"/>
    <col min="5" max="5" width="14.6640625" style="2" bestFit="1" customWidth="1"/>
    <col min="6" max="6" width="33.83203125" style="2" bestFit="1" customWidth="1"/>
    <col min="7" max="7" width="11.1640625" style="2"/>
    <col min="8" max="8" width="20.5" style="2" customWidth="1"/>
    <col min="9" max="16384" width="11.1640625" style="2"/>
  </cols>
  <sheetData>
    <row r="1" spans="1:9" ht="20" customHeight="1">
      <c r="A1" s="35" t="s">
        <v>82</v>
      </c>
      <c r="B1" s="18"/>
      <c r="C1" s="18"/>
      <c r="D1" s="18"/>
      <c r="E1" s="18"/>
      <c r="F1" s="18"/>
      <c r="G1" s="1"/>
      <c r="H1" s="1"/>
    </row>
    <row r="2" spans="1:9" ht="20" customHeight="1">
      <c r="A2" s="1"/>
      <c r="B2" s="1"/>
      <c r="C2" s="1"/>
      <c r="D2" s="1"/>
      <c r="E2" s="1"/>
      <c r="F2" s="1"/>
      <c r="G2" s="1"/>
      <c r="H2" s="1"/>
    </row>
    <row r="3" spans="1:9" s="5" customFormat="1" ht="20" customHeight="1">
      <c r="A3" s="26" t="s">
        <v>17</v>
      </c>
      <c r="B3" s="26" t="s">
        <v>0</v>
      </c>
      <c r="C3" s="26" t="s">
        <v>54</v>
      </c>
      <c r="D3" s="26" t="s">
        <v>1</v>
      </c>
      <c r="E3" s="29" t="s">
        <v>18</v>
      </c>
      <c r="F3" s="30" t="s">
        <v>19</v>
      </c>
      <c r="G3" s="21" t="s">
        <v>22</v>
      </c>
      <c r="H3" s="20" t="s">
        <v>23</v>
      </c>
      <c r="I3" s="20" t="s">
        <v>51</v>
      </c>
    </row>
    <row r="4" spans="1:9" ht="20" customHeight="1">
      <c r="A4" s="2" t="s">
        <v>81</v>
      </c>
      <c r="B4" s="2" t="s">
        <v>2</v>
      </c>
      <c r="C4" s="2" t="s">
        <v>59</v>
      </c>
      <c r="D4" s="11">
        <f t="shared" ref="D4:D17" si="0">SUM(E4:F4)</f>
        <v>351</v>
      </c>
      <c r="E4" s="11">
        <v>217</v>
      </c>
      <c r="F4" s="11">
        <v>134</v>
      </c>
      <c r="G4" s="9" t="s">
        <v>66</v>
      </c>
      <c r="H4" s="2" t="s">
        <v>69</v>
      </c>
      <c r="I4" s="2" t="s">
        <v>24</v>
      </c>
    </row>
    <row r="5" spans="1:9" ht="20" customHeight="1">
      <c r="A5" s="2" t="s">
        <v>9</v>
      </c>
      <c r="B5" s="2" t="s">
        <v>2</v>
      </c>
      <c r="C5" s="22" t="s">
        <v>58</v>
      </c>
      <c r="D5" s="11">
        <f t="shared" si="0"/>
        <v>29</v>
      </c>
      <c r="E5" s="11">
        <v>12</v>
      </c>
      <c r="F5" s="11">
        <v>17</v>
      </c>
      <c r="G5" s="9" t="s">
        <v>66</v>
      </c>
      <c r="H5" s="2" t="s">
        <v>21</v>
      </c>
      <c r="I5" s="2" t="s">
        <v>70</v>
      </c>
    </row>
    <row r="6" spans="1:9" ht="20" customHeight="1">
      <c r="A6" s="2" t="s">
        <v>10</v>
      </c>
      <c r="B6" s="2" t="s">
        <v>2</v>
      </c>
      <c r="C6" s="22" t="s">
        <v>58</v>
      </c>
      <c r="D6" s="11">
        <f t="shared" si="0"/>
        <v>33</v>
      </c>
      <c r="E6" s="11">
        <v>12</v>
      </c>
      <c r="F6" s="11">
        <v>21</v>
      </c>
      <c r="G6" s="9" t="s">
        <v>66</v>
      </c>
      <c r="H6" s="2" t="s">
        <v>21</v>
      </c>
      <c r="I6" s="2" t="s">
        <v>70</v>
      </c>
    </row>
    <row r="7" spans="1:9" ht="20" customHeight="1">
      <c r="A7" s="2" t="s">
        <v>7</v>
      </c>
      <c r="B7" s="2" t="s">
        <v>2</v>
      </c>
      <c r="C7" s="22" t="s">
        <v>61</v>
      </c>
      <c r="D7" s="11">
        <f t="shared" si="0"/>
        <v>62</v>
      </c>
      <c r="E7" s="11">
        <v>37</v>
      </c>
      <c r="F7" s="11">
        <v>25</v>
      </c>
      <c r="G7" s="9" t="s">
        <v>65</v>
      </c>
      <c r="H7" s="2" t="s">
        <v>21</v>
      </c>
      <c r="I7" s="2" t="s">
        <v>70</v>
      </c>
    </row>
    <row r="8" spans="1:9" ht="20" customHeight="1">
      <c r="A8" s="2" t="s">
        <v>4</v>
      </c>
      <c r="B8" s="2" t="s">
        <v>2</v>
      </c>
      <c r="C8" s="2" t="s">
        <v>56</v>
      </c>
      <c r="D8" s="11">
        <f t="shared" si="0"/>
        <v>18</v>
      </c>
      <c r="E8" s="11">
        <v>9</v>
      </c>
      <c r="F8" s="11">
        <v>9</v>
      </c>
      <c r="G8" s="9" t="s">
        <v>65</v>
      </c>
      <c r="H8" s="2" t="s">
        <v>20</v>
      </c>
      <c r="I8" s="2" t="s">
        <v>24</v>
      </c>
    </row>
    <row r="9" spans="1:9" ht="20" customHeight="1">
      <c r="A9" s="2" t="s">
        <v>5</v>
      </c>
      <c r="B9" s="2" t="s">
        <v>3</v>
      </c>
      <c r="C9" s="22" t="s">
        <v>57</v>
      </c>
      <c r="D9" s="11">
        <f t="shared" si="0"/>
        <v>12</v>
      </c>
      <c r="E9" s="11">
        <v>6</v>
      </c>
      <c r="F9" s="11">
        <v>6</v>
      </c>
      <c r="G9" s="9" t="s">
        <v>65</v>
      </c>
      <c r="H9" s="2" t="s">
        <v>21</v>
      </c>
      <c r="I9" s="24" t="s">
        <v>60</v>
      </c>
    </row>
    <row r="10" spans="1:9" ht="20" customHeight="1">
      <c r="A10" s="2" t="s">
        <v>6</v>
      </c>
      <c r="B10" s="2" t="s">
        <v>3</v>
      </c>
      <c r="C10" s="23" t="s">
        <v>57</v>
      </c>
      <c r="D10" s="11">
        <f t="shared" si="0"/>
        <v>28</v>
      </c>
      <c r="E10" s="11">
        <v>14</v>
      </c>
      <c r="F10" s="11">
        <v>14</v>
      </c>
      <c r="G10" s="9" t="s">
        <v>65</v>
      </c>
      <c r="H10" s="24" t="s">
        <v>60</v>
      </c>
      <c r="I10" s="24" t="s">
        <v>60</v>
      </c>
    </row>
    <row r="11" spans="1:9" ht="20" customHeight="1">
      <c r="A11" s="2" t="s">
        <v>11</v>
      </c>
      <c r="B11" s="2" t="s">
        <v>2</v>
      </c>
      <c r="C11" s="23" t="s">
        <v>62</v>
      </c>
      <c r="D11" s="11">
        <f t="shared" si="0"/>
        <v>335</v>
      </c>
      <c r="E11" s="11">
        <v>245</v>
      </c>
      <c r="F11" s="11">
        <v>90</v>
      </c>
      <c r="G11" s="9" t="s">
        <v>65</v>
      </c>
      <c r="H11" s="2" t="s">
        <v>68</v>
      </c>
      <c r="I11" s="2" t="s">
        <v>70</v>
      </c>
    </row>
    <row r="12" spans="1:9" ht="20" customHeight="1">
      <c r="A12" s="2" t="s">
        <v>12</v>
      </c>
      <c r="B12" s="2" t="s">
        <v>2</v>
      </c>
      <c r="C12" s="23" t="s">
        <v>63</v>
      </c>
      <c r="D12" s="11">
        <f t="shared" si="0"/>
        <v>28</v>
      </c>
      <c r="E12" s="11">
        <v>12</v>
      </c>
      <c r="F12" s="11">
        <v>16</v>
      </c>
      <c r="G12" s="9" t="s">
        <v>65</v>
      </c>
      <c r="H12" s="2" t="s">
        <v>21</v>
      </c>
      <c r="I12" s="24" t="s">
        <v>60</v>
      </c>
    </row>
    <row r="13" spans="1:9" ht="20" customHeight="1">
      <c r="A13" s="2" t="s">
        <v>13</v>
      </c>
      <c r="B13" s="2" t="s">
        <v>2</v>
      </c>
      <c r="C13" s="23" t="s">
        <v>58</v>
      </c>
      <c r="D13" s="11">
        <f t="shared" si="0"/>
        <v>33</v>
      </c>
      <c r="E13" s="11">
        <v>12</v>
      </c>
      <c r="F13" s="11">
        <v>21</v>
      </c>
      <c r="G13" s="9" t="s">
        <v>66</v>
      </c>
      <c r="H13" s="2" t="s">
        <v>21</v>
      </c>
      <c r="I13" s="2" t="s">
        <v>70</v>
      </c>
    </row>
    <row r="14" spans="1:9" ht="20" customHeight="1">
      <c r="A14" s="2" t="s">
        <v>14</v>
      </c>
      <c r="B14" s="2" t="s">
        <v>2</v>
      </c>
      <c r="C14" s="23" t="s">
        <v>58</v>
      </c>
      <c r="D14" s="11">
        <f t="shared" si="0"/>
        <v>138</v>
      </c>
      <c r="E14" s="11">
        <v>69</v>
      </c>
      <c r="F14" s="11">
        <v>69</v>
      </c>
      <c r="G14" s="9" t="s">
        <v>66</v>
      </c>
      <c r="H14" s="2" t="s">
        <v>21</v>
      </c>
      <c r="I14" s="2" t="s">
        <v>70</v>
      </c>
    </row>
    <row r="15" spans="1:9" ht="20" customHeight="1">
      <c r="A15" s="2" t="s">
        <v>15</v>
      </c>
      <c r="B15" s="2" t="s">
        <v>2</v>
      </c>
      <c r="C15" s="23" t="s">
        <v>58</v>
      </c>
      <c r="D15" s="11">
        <f t="shared" si="0"/>
        <v>113</v>
      </c>
      <c r="E15" s="11">
        <v>50</v>
      </c>
      <c r="F15" s="11">
        <v>63</v>
      </c>
      <c r="G15" s="9" t="s">
        <v>66</v>
      </c>
      <c r="H15" s="2" t="s">
        <v>21</v>
      </c>
      <c r="I15" s="2" t="s">
        <v>70</v>
      </c>
    </row>
    <row r="16" spans="1:9" ht="20" customHeight="1">
      <c r="A16" s="2" t="s">
        <v>8</v>
      </c>
      <c r="B16" s="2" t="s">
        <v>2</v>
      </c>
      <c r="C16" s="23" t="s">
        <v>62</v>
      </c>
      <c r="D16" s="11">
        <f t="shared" si="0"/>
        <v>82</v>
      </c>
      <c r="E16" s="11">
        <v>24</v>
      </c>
      <c r="F16" s="11">
        <v>58</v>
      </c>
      <c r="G16" s="9" t="s">
        <v>65</v>
      </c>
      <c r="H16" s="2" t="s">
        <v>20</v>
      </c>
      <c r="I16" s="2" t="s">
        <v>70</v>
      </c>
    </row>
    <row r="17" spans="1:9" ht="20" customHeight="1">
      <c r="A17" s="3" t="s">
        <v>16</v>
      </c>
      <c r="B17" s="3" t="s">
        <v>2</v>
      </c>
      <c r="C17" s="34" t="s">
        <v>58</v>
      </c>
      <c r="D17" s="12">
        <f t="shared" si="0"/>
        <v>58</v>
      </c>
      <c r="E17" s="12">
        <v>38</v>
      </c>
      <c r="F17" s="12">
        <v>20</v>
      </c>
      <c r="G17" s="10" t="s">
        <v>66</v>
      </c>
      <c r="H17" s="3" t="s">
        <v>21</v>
      </c>
      <c r="I17" s="3" t="s">
        <v>70</v>
      </c>
    </row>
    <row r="18" spans="1:9" ht="20" customHeight="1">
      <c r="A18" s="13" t="s">
        <v>25</v>
      </c>
      <c r="B18" s="13"/>
      <c r="C18" s="13"/>
      <c r="D18" s="14">
        <v>1320</v>
      </c>
      <c r="E18" s="14">
        <v>757</v>
      </c>
      <c r="F18" s="14">
        <v>563</v>
      </c>
      <c r="G18" s="10"/>
      <c r="H18" s="3"/>
      <c r="I18" s="3"/>
    </row>
    <row r="19" spans="1:9">
      <c r="D19" s="11"/>
      <c r="E19" s="11"/>
      <c r="F19" s="11"/>
    </row>
    <row r="20" spans="1:9">
      <c r="A20" s="7"/>
    </row>
    <row r="21" spans="1:9" s="4" customFormat="1">
      <c r="A21" s="8"/>
    </row>
    <row r="24" spans="1:9">
      <c r="D24" s="6"/>
    </row>
  </sheetData>
  <sortState xmlns:xlrd2="http://schemas.microsoft.com/office/spreadsheetml/2017/richdata2" ref="A4:I17">
    <sortCondition ref="A4:A17"/>
  </sortState>
  <phoneticPr fontId="3" type="noConversion"/>
  <conditionalFormatting sqref="A3:A1048576">
    <cfRule type="duplicateValues" dxfId="7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5EF0-BE1F-F944-ABCE-7B34CBDB5CBD}">
  <dimension ref="A1:I30"/>
  <sheetViews>
    <sheetView zoomScaleNormal="100" workbookViewId="0"/>
  </sheetViews>
  <sheetFormatPr baseColWidth="10" defaultColWidth="11.1640625" defaultRowHeight="16"/>
  <cols>
    <col min="1" max="1" width="20" style="2" customWidth="1"/>
    <col min="2" max="2" width="15.6640625" style="2" customWidth="1"/>
    <col min="3" max="3" width="22.5" style="2" customWidth="1"/>
    <col min="4" max="4" width="10.6640625" style="2" customWidth="1"/>
    <col min="5" max="5" width="14.6640625" style="2" bestFit="1" customWidth="1"/>
    <col min="6" max="6" width="24.33203125" style="2" bestFit="1" customWidth="1"/>
    <col min="7" max="16384" width="11.1640625" style="2"/>
  </cols>
  <sheetData>
    <row r="1" spans="1:9" ht="20" customHeight="1">
      <c r="A1" s="35" t="s">
        <v>82</v>
      </c>
      <c r="B1" s="18"/>
      <c r="C1" s="18"/>
      <c r="D1" s="18"/>
      <c r="E1" s="18"/>
      <c r="F1" s="18"/>
      <c r="G1" s="1"/>
      <c r="H1" s="1"/>
    </row>
    <row r="2" spans="1:9" ht="20" customHeight="1">
      <c r="A2" s="1"/>
      <c r="B2" s="1"/>
      <c r="C2" s="1"/>
      <c r="D2" s="1"/>
      <c r="E2" s="1"/>
      <c r="F2" s="1"/>
      <c r="G2" s="1"/>
    </row>
    <row r="3" spans="1:9" s="5" customFormat="1" ht="20" customHeight="1">
      <c r="A3" s="26" t="s">
        <v>17</v>
      </c>
      <c r="B3" s="26" t="s">
        <v>0</v>
      </c>
      <c r="C3" s="26" t="s">
        <v>73</v>
      </c>
      <c r="D3" s="26" t="s">
        <v>1</v>
      </c>
      <c r="E3" s="29" t="s">
        <v>18</v>
      </c>
      <c r="F3" s="28" t="s">
        <v>26</v>
      </c>
      <c r="G3" s="21" t="s">
        <v>22</v>
      </c>
      <c r="H3" s="20" t="s">
        <v>23</v>
      </c>
      <c r="I3" s="20" t="s">
        <v>51</v>
      </c>
    </row>
    <row r="4" spans="1:9" ht="20" customHeight="1">
      <c r="A4" s="2" t="s">
        <v>34</v>
      </c>
      <c r="B4" s="2" t="s">
        <v>2</v>
      </c>
      <c r="C4" s="33" t="s">
        <v>58</v>
      </c>
      <c r="D4" s="2">
        <f t="shared" ref="D4:D23" si="0">SUM(E4:F4)</f>
        <v>19</v>
      </c>
      <c r="E4" s="2">
        <v>12</v>
      </c>
      <c r="F4" s="15">
        <v>7</v>
      </c>
      <c r="G4" s="2" t="s">
        <v>66</v>
      </c>
      <c r="H4" s="2" t="s">
        <v>21</v>
      </c>
      <c r="I4" s="2" t="s">
        <v>70</v>
      </c>
    </row>
    <row r="5" spans="1:9" ht="20" customHeight="1">
      <c r="A5" s="2" t="s">
        <v>9</v>
      </c>
      <c r="B5" s="2" t="s">
        <v>2</v>
      </c>
      <c r="C5" s="32" t="s">
        <v>58</v>
      </c>
      <c r="D5" s="2">
        <f t="shared" si="0"/>
        <v>25</v>
      </c>
      <c r="E5" s="2">
        <v>12</v>
      </c>
      <c r="F5" s="15">
        <v>13</v>
      </c>
      <c r="G5" s="2" t="s">
        <v>66</v>
      </c>
      <c r="H5" s="2" t="s">
        <v>21</v>
      </c>
      <c r="I5" s="2" t="s">
        <v>70</v>
      </c>
    </row>
    <row r="6" spans="1:9" ht="20" customHeight="1">
      <c r="A6" s="2" t="s">
        <v>10</v>
      </c>
      <c r="B6" s="2" t="s">
        <v>2</v>
      </c>
      <c r="C6" s="32" t="s">
        <v>58</v>
      </c>
      <c r="D6" s="2">
        <f t="shared" si="0"/>
        <v>33</v>
      </c>
      <c r="E6" s="2">
        <v>12</v>
      </c>
      <c r="F6" s="15">
        <v>21</v>
      </c>
      <c r="G6" s="2" t="s">
        <v>66</v>
      </c>
      <c r="H6" s="2" t="s">
        <v>21</v>
      </c>
      <c r="I6" s="2" t="s">
        <v>70</v>
      </c>
    </row>
    <row r="7" spans="1:9" ht="20" customHeight="1">
      <c r="A7" s="2" t="s">
        <v>7</v>
      </c>
      <c r="B7" s="2" t="s">
        <v>2</v>
      </c>
      <c r="C7" s="22" t="s">
        <v>61</v>
      </c>
      <c r="D7" s="2">
        <f t="shared" si="0"/>
        <v>83</v>
      </c>
      <c r="E7" s="2">
        <v>37</v>
      </c>
      <c r="F7" s="15">
        <v>46</v>
      </c>
      <c r="G7" s="2" t="s">
        <v>65</v>
      </c>
      <c r="H7" s="2" t="s">
        <v>21</v>
      </c>
      <c r="I7" s="2" t="s">
        <v>70</v>
      </c>
    </row>
    <row r="8" spans="1:9" ht="20" customHeight="1">
      <c r="A8" s="2" t="s">
        <v>27</v>
      </c>
      <c r="B8" s="2" t="s">
        <v>2</v>
      </c>
      <c r="C8" s="23" t="s">
        <v>75</v>
      </c>
      <c r="D8" s="2">
        <f t="shared" si="0"/>
        <v>26</v>
      </c>
      <c r="E8" s="2">
        <v>18</v>
      </c>
      <c r="F8" s="15">
        <v>8</v>
      </c>
      <c r="G8" s="2" t="s">
        <v>66</v>
      </c>
      <c r="H8" s="2" t="s">
        <v>21</v>
      </c>
      <c r="I8" s="2" t="s">
        <v>24</v>
      </c>
    </row>
    <row r="9" spans="1:9" ht="20" customHeight="1">
      <c r="A9" s="2" t="s">
        <v>4</v>
      </c>
      <c r="B9" s="2" t="s">
        <v>2</v>
      </c>
      <c r="C9" s="23" t="s">
        <v>55</v>
      </c>
      <c r="D9" s="2">
        <f t="shared" si="0"/>
        <v>18</v>
      </c>
      <c r="E9" s="2">
        <v>9</v>
      </c>
      <c r="F9" s="15">
        <v>9</v>
      </c>
      <c r="G9" s="2" t="s">
        <v>65</v>
      </c>
      <c r="H9" s="2" t="s">
        <v>20</v>
      </c>
      <c r="I9" s="2" t="s">
        <v>24</v>
      </c>
    </row>
    <row r="10" spans="1:9" ht="20" customHeight="1">
      <c r="A10" s="2" t="s">
        <v>28</v>
      </c>
      <c r="B10" s="2" t="s">
        <v>2</v>
      </c>
      <c r="C10" s="23" t="s">
        <v>58</v>
      </c>
      <c r="D10" s="2">
        <f t="shared" si="0"/>
        <v>31</v>
      </c>
      <c r="E10" s="2">
        <v>23</v>
      </c>
      <c r="F10" s="15">
        <v>8</v>
      </c>
      <c r="G10" s="2" t="s">
        <v>66</v>
      </c>
      <c r="H10" s="2" t="s">
        <v>21</v>
      </c>
      <c r="I10" s="2" t="s">
        <v>70</v>
      </c>
    </row>
    <row r="11" spans="1:9" ht="20" customHeight="1">
      <c r="A11" s="2" t="s">
        <v>29</v>
      </c>
      <c r="B11" s="2" t="s">
        <v>2</v>
      </c>
      <c r="C11" s="23" t="s">
        <v>58</v>
      </c>
      <c r="D11" s="2">
        <f t="shared" si="0"/>
        <v>63</v>
      </c>
      <c r="E11" s="2">
        <v>52</v>
      </c>
      <c r="F11" s="15">
        <v>11</v>
      </c>
      <c r="G11" s="2" t="s">
        <v>66</v>
      </c>
      <c r="H11" s="2" t="s">
        <v>21</v>
      </c>
      <c r="I11" s="2" t="s">
        <v>70</v>
      </c>
    </row>
    <row r="12" spans="1:9" ht="20" customHeight="1">
      <c r="A12" s="2" t="s">
        <v>30</v>
      </c>
      <c r="B12" s="2" t="s">
        <v>2</v>
      </c>
      <c r="C12" s="23" t="s">
        <v>58</v>
      </c>
      <c r="D12" s="2">
        <f t="shared" si="0"/>
        <v>54</v>
      </c>
      <c r="E12" s="2">
        <v>38</v>
      </c>
      <c r="F12" s="15">
        <v>16</v>
      </c>
      <c r="G12" s="2" t="s">
        <v>66</v>
      </c>
      <c r="H12" s="2" t="s">
        <v>21</v>
      </c>
      <c r="I12" s="2" t="s">
        <v>70</v>
      </c>
    </row>
    <row r="13" spans="1:9" ht="20" customHeight="1">
      <c r="A13" s="2" t="s">
        <v>5</v>
      </c>
      <c r="B13" s="2" t="s">
        <v>3</v>
      </c>
      <c r="C13" s="22" t="s">
        <v>57</v>
      </c>
      <c r="D13" s="2">
        <f t="shared" si="0"/>
        <v>15</v>
      </c>
      <c r="E13" s="2">
        <v>6</v>
      </c>
      <c r="F13" s="15">
        <v>9</v>
      </c>
      <c r="G13" s="2" t="s">
        <v>65</v>
      </c>
      <c r="H13" s="2" t="s">
        <v>21</v>
      </c>
      <c r="I13" s="2" t="s">
        <v>71</v>
      </c>
    </row>
    <row r="14" spans="1:9" ht="20" customHeight="1">
      <c r="A14" s="2" t="s">
        <v>32</v>
      </c>
      <c r="B14" s="2" t="s">
        <v>2</v>
      </c>
      <c r="C14" s="22" t="s">
        <v>80</v>
      </c>
      <c r="D14" s="2">
        <f t="shared" si="0"/>
        <v>36</v>
      </c>
      <c r="E14" s="2">
        <v>18</v>
      </c>
      <c r="F14" s="15">
        <v>18</v>
      </c>
      <c r="G14" s="2" t="s">
        <v>65</v>
      </c>
      <c r="H14" s="2" t="s">
        <v>71</v>
      </c>
      <c r="I14" s="2" t="s">
        <v>70</v>
      </c>
    </row>
    <row r="15" spans="1:9" ht="20" customHeight="1">
      <c r="A15" s="2" t="s">
        <v>6</v>
      </c>
      <c r="B15" s="2" t="s">
        <v>3</v>
      </c>
      <c r="C15" s="22" t="s">
        <v>57</v>
      </c>
      <c r="D15" s="2">
        <f t="shared" si="0"/>
        <v>28</v>
      </c>
      <c r="E15" s="2">
        <v>14</v>
      </c>
      <c r="F15" s="15">
        <v>14</v>
      </c>
      <c r="G15" s="2" t="s">
        <v>65</v>
      </c>
      <c r="H15" s="2" t="s">
        <v>71</v>
      </c>
      <c r="I15" s="2" t="s">
        <v>71</v>
      </c>
    </row>
    <row r="16" spans="1:9" ht="20" customHeight="1">
      <c r="A16" s="2" t="s">
        <v>11</v>
      </c>
      <c r="B16" s="2" t="s">
        <v>2</v>
      </c>
      <c r="C16" s="23" t="s">
        <v>62</v>
      </c>
      <c r="D16" s="2">
        <f t="shared" si="0"/>
        <v>265</v>
      </c>
      <c r="E16" s="2">
        <v>245</v>
      </c>
      <c r="F16" s="15">
        <v>20</v>
      </c>
      <c r="G16" s="2" t="s">
        <v>65</v>
      </c>
      <c r="H16" s="2" t="s">
        <v>67</v>
      </c>
      <c r="I16" s="2" t="s">
        <v>70</v>
      </c>
    </row>
    <row r="17" spans="1:9" ht="20" customHeight="1">
      <c r="A17" s="2" t="s">
        <v>31</v>
      </c>
      <c r="B17" s="2" t="s">
        <v>2</v>
      </c>
      <c r="C17" s="22" t="s">
        <v>58</v>
      </c>
      <c r="D17" s="2">
        <f t="shared" si="0"/>
        <v>153</v>
      </c>
      <c r="E17" s="2">
        <v>61</v>
      </c>
      <c r="F17" s="15">
        <v>92</v>
      </c>
      <c r="G17" s="2" t="s">
        <v>66</v>
      </c>
      <c r="H17" s="2" t="s">
        <v>21</v>
      </c>
      <c r="I17" s="2" t="s">
        <v>70</v>
      </c>
    </row>
    <row r="18" spans="1:9" ht="20" customHeight="1">
      <c r="A18" s="2" t="s">
        <v>12</v>
      </c>
      <c r="B18" s="2" t="s">
        <v>2</v>
      </c>
      <c r="C18" s="2" t="s">
        <v>78</v>
      </c>
      <c r="D18" s="2">
        <f t="shared" si="0"/>
        <v>18</v>
      </c>
      <c r="E18" s="2">
        <v>12</v>
      </c>
      <c r="F18" s="15">
        <v>6</v>
      </c>
      <c r="G18" s="2" t="s">
        <v>65</v>
      </c>
      <c r="H18" s="2" t="s">
        <v>21</v>
      </c>
      <c r="I18" s="2" t="s">
        <v>71</v>
      </c>
    </row>
    <row r="19" spans="1:9" ht="20" customHeight="1">
      <c r="A19" s="2" t="s">
        <v>35</v>
      </c>
      <c r="B19" s="2" t="s">
        <v>2</v>
      </c>
      <c r="C19" s="23" t="s">
        <v>62</v>
      </c>
      <c r="D19" s="2">
        <f t="shared" si="0"/>
        <v>260</v>
      </c>
      <c r="E19" s="2">
        <v>78</v>
      </c>
      <c r="F19" s="15">
        <v>182</v>
      </c>
      <c r="G19" s="2" t="s">
        <v>65</v>
      </c>
      <c r="H19" s="2" t="s">
        <v>21</v>
      </c>
      <c r="I19" s="2" t="s">
        <v>70</v>
      </c>
    </row>
    <row r="20" spans="1:9" ht="20" customHeight="1">
      <c r="A20" s="2" t="s">
        <v>33</v>
      </c>
      <c r="B20" s="2" t="s">
        <v>2</v>
      </c>
      <c r="C20" s="2" t="s">
        <v>71</v>
      </c>
      <c r="D20" s="2">
        <f t="shared" si="0"/>
        <v>34</v>
      </c>
      <c r="E20" s="2">
        <v>11</v>
      </c>
      <c r="F20" s="15">
        <v>23</v>
      </c>
      <c r="G20" s="2" t="s">
        <v>71</v>
      </c>
      <c r="H20" s="2" t="s">
        <v>71</v>
      </c>
      <c r="I20" s="2" t="s">
        <v>71</v>
      </c>
    </row>
    <row r="21" spans="1:9" ht="20" customHeight="1">
      <c r="A21" s="2" t="s">
        <v>13</v>
      </c>
      <c r="B21" s="2" t="s">
        <v>2</v>
      </c>
      <c r="C21" s="23" t="s">
        <v>58</v>
      </c>
      <c r="D21" s="2">
        <f t="shared" si="0"/>
        <v>33</v>
      </c>
      <c r="E21" s="2">
        <v>12</v>
      </c>
      <c r="F21" s="15">
        <v>21</v>
      </c>
      <c r="G21" s="2" t="s">
        <v>66</v>
      </c>
      <c r="H21" s="2" t="s">
        <v>21</v>
      </c>
      <c r="I21" s="2" t="s">
        <v>70</v>
      </c>
    </row>
    <row r="22" spans="1:9" ht="20" customHeight="1">
      <c r="A22" s="2" t="s">
        <v>15</v>
      </c>
      <c r="B22" s="2" t="s">
        <v>2</v>
      </c>
      <c r="C22" s="23" t="s">
        <v>58</v>
      </c>
      <c r="D22" s="2">
        <f t="shared" si="0"/>
        <v>112</v>
      </c>
      <c r="E22" s="2">
        <v>50</v>
      </c>
      <c r="F22" s="15">
        <v>62</v>
      </c>
      <c r="G22" s="2" t="s">
        <v>66</v>
      </c>
      <c r="H22" s="2" t="s">
        <v>21</v>
      </c>
      <c r="I22" s="2" t="s">
        <v>70</v>
      </c>
    </row>
    <row r="23" spans="1:9" ht="20" customHeight="1">
      <c r="A23" s="3" t="s">
        <v>16</v>
      </c>
      <c r="B23" s="3" t="s">
        <v>2</v>
      </c>
      <c r="C23" s="3" t="s">
        <v>59</v>
      </c>
      <c r="D23" s="3">
        <f t="shared" si="0"/>
        <v>105</v>
      </c>
      <c r="E23" s="3">
        <v>38</v>
      </c>
      <c r="F23" s="16">
        <v>67</v>
      </c>
      <c r="G23" s="3" t="s">
        <v>66</v>
      </c>
      <c r="H23" s="3" t="s">
        <v>21</v>
      </c>
      <c r="I23" s="3" t="s">
        <v>24</v>
      </c>
    </row>
    <row r="24" spans="1:9" ht="20" customHeight="1">
      <c r="A24" s="13" t="s">
        <v>25</v>
      </c>
      <c r="B24" s="3"/>
      <c r="C24" s="3"/>
      <c r="D24" s="14">
        <v>1411</v>
      </c>
      <c r="E24" s="14">
        <v>758</v>
      </c>
      <c r="F24" s="19">
        <v>653</v>
      </c>
      <c r="G24" s="10"/>
      <c r="H24" s="3"/>
      <c r="I24" s="3"/>
    </row>
    <row r="27" spans="1:9" s="4" customFormat="1"/>
    <row r="30" spans="1:9">
      <c r="D30" s="6"/>
    </row>
  </sheetData>
  <sortState xmlns:xlrd2="http://schemas.microsoft.com/office/spreadsheetml/2017/richdata2" ref="A4:I23">
    <sortCondition ref="A4:A23"/>
  </sortState>
  <phoneticPr fontId="3" type="noConversion"/>
  <conditionalFormatting sqref="A3">
    <cfRule type="duplicateValues" dxfId="5" priority="3"/>
  </conditionalFormatting>
  <conditionalFormatting sqref="A4:A22 A24:A1048576">
    <cfRule type="duplicateValues" dxfId="4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7140-F48E-7649-B9CA-E8AC04B9CADC}">
  <dimension ref="A1:I36"/>
  <sheetViews>
    <sheetView zoomScale="90" zoomScaleNormal="90" workbookViewId="0"/>
  </sheetViews>
  <sheetFormatPr baseColWidth="10" defaultColWidth="11.1640625" defaultRowHeight="16"/>
  <cols>
    <col min="1" max="1" width="15.33203125" style="2" customWidth="1"/>
    <col min="2" max="2" width="16.5" style="2" customWidth="1"/>
    <col min="3" max="3" width="31.33203125" style="2" customWidth="1"/>
    <col min="4" max="4" width="11.5" style="2" customWidth="1"/>
    <col min="5" max="5" width="33.83203125" style="2" bestFit="1" customWidth="1"/>
    <col min="6" max="6" width="28.33203125" style="2" customWidth="1"/>
    <col min="7" max="8" width="11.1640625" style="2"/>
    <col min="9" max="9" width="28.83203125" style="2" customWidth="1"/>
    <col min="10" max="16384" width="11.1640625" style="2"/>
  </cols>
  <sheetData>
    <row r="1" spans="1:9" ht="20" customHeight="1">
      <c r="A1" s="35" t="s">
        <v>82</v>
      </c>
      <c r="B1" s="18"/>
      <c r="C1" s="18"/>
      <c r="D1" s="18"/>
      <c r="E1" s="18"/>
      <c r="F1" s="1"/>
      <c r="G1" s="1"/>
    </row>
    <row r="2" spans="1:9" ht="20" customHeight="1">
      <c r="A2" s="1"/>
      <c r="B2" s="1"/>
      <c r="C2" s="1"/>
      <c r="D2" s="1"/>
      <c r="E2" s="1"/>
      <c r="F2" s="1"/>
      <c r="G2" s="1"/>
    </row>
    <row r="3" spans="1:9" s="5" customFormat="1" ht="20" customHeight="1">
      <c r="A3" s="26" t="s">
        <v>17</v>
      </c>
      <c r="B3" s="26" t="s">
        <v>0</v>
      </c>
      <c r="C3" s="26" t="s">
        <v>73</v>
      </c>
      <c r="D3" s="26" t="s">
        <v>1</v>
      </c>
      <c r="E3" s="27" t="s">
        <v>53</v>
      </c>
      <c r="F3" s="28" t="s">
        <v>26</v>
      </c>
      <c r="G3" s="21" t="s">
        <v>22</v>
      </c>
      <c r="H3" s="20" t="s">
        <v>52</v>
      </c>
      <c r="I3" s="20" t="s">
        <v>51</v>
      </c>
    </row>
    <row r="4" spans="1:9" ht="20" customHeight="1">
      <c r="A4" s="2" t="s">
        <v>9</v>
      </c>
      <c r="B4" s="2" t="s">
        <v>2</v>
      </c>
      <c r="C4" s="22" t="s">
        <v>58</v>
      </c>
      <c r="D4" s="2">
        <f t="shared" ref="D4:D28" si="0">SUM(E4:F4)</f>
        <v>30</v>
      </c>
      <c r="E4" s="2">
        <v>17</v>
      </c>
      <c r="F4" s="15">
        <v>13</v>
      </c>
      <c r="G4" s="2" t="s">
        <v>66</v>
      </c>
      <c r="H4" s="2" t="s">
        <v>21</v>
      </c>
      <c r="I4" s="2" t="s">
        <v>24</v>
      </c>
    </row>
    <row r="5" spans="1:9" ht="20" customHeight="1">
      <c r="A5" s="2" t="s">
        <v>44</v>
      </c>
      <c r="B5" s="2" t="s">
        <v>2</v>
      </c>
      <c r="C5" s="22" t="s">
        <v>62</v>
      </c>
      <c r="D5" s="2">
        <f t="shared" si="0"/>
        <v>51</v>
      </c>
      <c r="E5" s="2">
        <v>31</v>
      </c>
      <c r="F5" s="15">
        <v>20</v>
      </c>
      <c r="G5" s="25" t="s">
        <v>64</v>
      </c>
      <c r="H5" s="2" t="s">
        <v>21</v>
      </c>
      <c r="I5" s="2" t="s">
        <v>24</v>
      </c>
    </row>
    <row r="6" spans="1:9" ht="20" customHeight="1">
      <c r="A6" s="2" t="s">
        <v>10</v>
      </c>
      <c r="B6" s="2" t="s">
        <v>2</v>
      </c>
      <c r="C6" s="23" t="s">
        <v>58</v>
      </c>
      <c r="D6" s="2">
        <f t="shared" si="0"/>
        <v>42</v>
      </c>
      <c r="E6" s="2">
        <v>21</v>
      </c>
      <c r="F6" s="15">
        <v>21</v>
      </c>
      <c r="G6" s="2" t="s">
        <v>66</v>
      </c>
      <c r="H6" s="2" t="s">
        <v>21</v>
      </c>
      <c r="I6" s="2" t="s">
        <v>24</v>
      </c>
    </row>
    <row r="7" spans="1:9" ht="20" customHeight="1">
      <c r="A7" s="2" t="s">
        <v>7</v>
      </c>
      <c r="B7" s="2" t="s">
        <v>2</v>
      </c>
      <c r="C7" s="22" t="s">
        <v>61</v>
      </c>
      <c r="D7" s="2">
        <f t="shared" si="0"/>
        <v>71</v>
      </c>
      <c r="E7" s="2">
        <v>25</v>
      </c>
      <c r="F7" s="15">
        <v>46</v>
      </c>
      <c r="G7" s="2" t="s">
        <v>65</v>
      </c>
      <c r="H7" s="2" t="s">
        <v>21</v>
      </c>
      <c r="I7" s="2" t="s">
        <v>24</v>
      </c>
    </row>
    <row r="8" spans="1:9" ht="20" customHeight="1">
      <c r="A8" s="2" t="s">
        <v>40</v>
      </c>
      <c r="B8" s="2" t="s">
        <v>2</v>
      </c>
      <c r="C8" s="23" t="s">
        <v>76</v>
      </c>
      <c r="D8" s="2">
        <f t="shared" si="0"/>
        <v>362</v>
      </c>
      <c r="E8" s="2">
        <v>167</v>
      </c>
      <c r="F8" s="15">
        <v>195</v>
      </c>
      <c r="G8" s="25" t="s">
        <v>64</v>
      </c>
      <c r="H8" s="2" t="s">
        <v>21</v>
      </c>
      <c r="I8" s="2" t="s">
        <v>72</v>
      </c>
    </row>
    <row r="9" spans="1:9" ht="20" customHeight="1">
      <c r="A9" s="2" t="s">
        <v>41</v>
      </c>
      <c r="B9" s="2" t="s">
        <v>2</v>
      </c>
      <c r="C9" s="22" t="s">
        <v>77</v>
      </c>
      <c r="D9" s="2">
        <f t="shared" si="0"/>
        <v>93</v>
      </c>
      <c r="E9" s="2">
        <v>14</v>
      </c>
      <c r="F9" s="15">
        <v>79</v>
      </c>
      <c r="G9" s="25" t="s">
        <v>64</v>
      </c>
      <c r="H9" s="2" t="s">
        <v>20</v>
      </c>
      <c r="I9" s="2" t="s">
        <v>24</v>
      </c>
    </row>
    <row r="10" spans="1:9" ht="20" customHeight="1">
      <c r="A10" s="2" t="s">
        <v>42</v>
      </c>
      <c r="B10" s="2" t="s">
        <v>2</v>
      </c>
      <c r="C10" s="22" t="s">
        <v>76</v>
      </c>
      <c r="D10" s="2">
        <f t="shared" si="0"/>
        <v>165</v>
      </c>
      <c r="E10" s="2">
        <v>54</v>
      </c>
      <c r="F10" s="15">
        <v>111</v>
      </c>
      <c r="G10" s="25" t="s">
        <v>64</v>
      </c>
      <c r="H10" s="2" t="s">
        <v>20</v>
      </c>
      <c r="I10" s="2" t="s">
        <v>24</v>
      </c>
    </row>
    <row r="11" spans="1:9" ht="20" customHeight="1">
      <c r="A11" s="2" t="s">
        <v>43</v>
      </c>
      <c r="B11" s="2" t="s">
        <v>2</v>
      </c>
      <c r="C11" s="22" t="s">
        <v>62</v>
      </c>
      <c r="D11" s="2">
        <f t="shared" si="0"/>
        <v>75</v>
      </c>
      <c r="E11" s="2">
        <v>38</v>
      </c>
      <c r="F11" s="15">
        <v>37</v>
      </c>
      <c r="G11" s="25" t="s">
        <v>64</v>
      </c>
      <c r="H11" s="2" t="s">
        <v>21</v>
      </c>
      <c r="I11" s="2" t="s">
        <v>24</v>
      </c>
    </row>
    <row r="12" spans="1:9" ht="20" customHeight="1">
      <c r="A12" s="2" t="s">
        <v>4</v>
      </c>
      <c r="B12" s="2" t="s">
        <v>2</v>
      </c>
      <c r="C12" s="23" t="s">
        <v>55</v>
      </c>
      <c r="D12" s="2">
        <f t="shared" si="0"/>
        <v>18</v>
      </c>
      <c r="E12" s="2">
        <v>9</v>
      </c>
      <c r="F12" s="15">
        <v>9</v>
      </c>
      <c r="G12" s="2" t="s">
        <v>65</v>
      </c>
      <c r="H12" s="2" t="s">
        <v>20</v>
      </c>
      <c r="I12" s="2" t="s">
        <v>24</v>
      </c>
    </row>
    <row r="13" spans="1:9" ht="20" customHeight="1">
      <c r="A13" s="2" t="s">
        <v>5</v>
      </c>
      <c r="B13" s="2" t="s">
        <v>3</v>
      </c>
      <c r="C13" s="22" t="s">
        <v>57</v>
      </c>
      <c r="D13" s="2">
        <f t="shared" si="0"/>
        <v>15</v>
      </c>
      <c r="E13" s="2">
        <v>6</v>
      </c>
      <c r="F13" s="15">
        <v>9</v>
      </c>
      <c r="G13" s="2" t="s">
        <v>65</v>
      </c>
      <c r="H13" s="2" t="s">
        <v>21</v>
      </c>
      <c r="I13" s="2" t="s">
        <v>71</v>
      </c>
    </row>
    <row r="14" spans="1:9" ht="20" customHeight="1">
      <c r="A14" s="2" t="s">
        <v>38</v>
      </c>
      <c r="B14" s="2" t="s">
        <v>3</v>
      </c>
      <c r="C14" s="22" t="s">
        <v>75</v>
      </c>
      <c r="D14" s="2">
        <f t="shared" ref="D14" si="1">SUM(E14:F14)</f>
        <v>35</v>
      </c>
      <c r="E14" s="2">
        <v>16</v>
      </c>
      <c r="F14" s="15">
        <v>19</v>
      </c>
      <c r="G14" s="2" t="s">
        <v>66</v>
      </c>
      <c r="H14" s="2" t="s">
        <v>71</v>
      </c>
      <c r="I14" s="2" t="s">
        <v>71</v>
      </c>
    </row>
    <row r="15" spans="1:9" ht="20" customHeight="1">
      <c r="A15" s="2" t="s">
        <v>6</v>
      </c>
      <c r="B15" s="2" t="s">
        <v>3</v>
      </c>
      <c r="C15" s="22" t="s">
        <v>57</v>
      </c>
      <c r="D15" s="2">
        <f t="shared" si="0"/>
        <v>28</v>
      </c>
      <c r="E15" s="2">
        <v>14</v>
      </c>
      <c r="F15" s="15">
        <v>14</v>
      </c>
      <c r="G15" s="2" t="s">
        <v>65</v>
      </c>
      <c r="H15" s="2" t="s">
        <v>71</v>
      </c>
      <c r="I15" s="2" t="s">
        <v>71</v>
      </c>
    </row>
    <row r="16" spans="1:9" ht="20" customHeight="1">
      <c r="A16" s="2" t="s">
        <v>45</v>
      </c>
      <c r="B16" s="2" t="s">
        <v>2</v>
      </c>
      <c r="C16" s="31" t="s">
        <v>62</v>
      </c>
      <c r="D16" s="2">
        <f t="shared" si="0"/>
        <v>50</v>
      </c>
      <c r="E16" s="2">
        <v>35</v>
      </c>
      <c r="F16" s="15">
        <v>15</v>
      </c>
      <c r="G16" s="25" t="s">
        <v>64</v>
      </c>
      <c r="H16" s="2" t="s">
        <v>21</v>
      </c>
      <c r="I16" s="2" t="s">
        <v>36</v>
      </c>
    </row>
    <row r="17" spans="1:9" ht="20" customHeight="1">
      <c r="A17" s="2" t="s">
        <v>37</v>
      </c>
      <c r="B17" s="2" t="s">
        <v>2</v>
      </c>
      <c r="C17" s="2" t="s">
        <v>74</v>
      </c>
      <c r="D17" s="2">
        <f t="shared" si="0"/>
        <v>70</v>
      </c>
      <c r="E17" s="2">
        <v>35</v>
      </c>
      <c r="F17" s="15">
        <v>35</v>
      </c>
      <c r="G17" s="2" t="s">
        <v>66</v>
      </c>
      <c r="H17" s="2" t="s">
        <v>21</v>
      </c>
      <c r="I17" s="2" t="s">
        <v>24</v>
      </c>
    </row>
    <row r="18" spans="1:9" ht="20" customHeight="1">
      <c r="A18" s="2" t="s">
        <v>11</v>
      </c>
      <c r="B18" s="2" t="s">
        <v>2</v>
      </c>
      <c r="C18" s="31" t="s">
        <v>62</v>
      </c>
      <c r="D18" s="2">
        <f t="shared" si="0"/>
        <v>110</v>
      </c>
      <c r="E18" s="2">
        <v>90</v>
      </c>
      <c r="F18" s="15">
        <v>20</v>
      </c>
      <c r="G18" s="25" t="s">
        <v>64</v>
      </c>
      <c r="H18" s="2" t="s">
        <v>20</v>
      </c>
      <c r="I18" s="2" t="s">
        <v>24</v>
      </c>
    </row>
    <row r="19" spans="1:9" ht="20" customHeight="1">
      <c r="A19" s="2" t="s">
        <v>12</v>
      </c>
      <c r="B19" s="2" t="s">
        <v>2</v>
      </c>
      <c r="C19" s="2" t="s">
        <v>78</v>
      </c>
      <c r="D19" s="2">
        <f t="shared" si="0"/>
        <v>22</v>
      </c>
      <c r="E19" s="2">
        <v>16</v>
      </c>
      <c r="F19" s="15">
        <v>6</v>
      </c>
      <c r="G19" s="25" t="s">
        <v>64</v>
      </c>
      <c r="H19" s="2" t="s">
        <v>21</v>
      </c>
      <c r="I19" s="2" t="s">
        <v>71</v>
      </c>
    </row>
    <row r="20" spans="1:9" ht="20" customHeight="1">
      <c r="A20" s="2" t="s">
        <v>48</v>
      </c>
      <c r="B20" s="2" t="s">
        <v>2</v>
      </c>
      <c r="C20" s="2" t="s">
        <v>79</v>
      </c>
      <c r="D20" s="2">
        <f t="shared" si="0"/>
        <v>44</v>
      </c>
      <c r="E20" s="2">
        <v>16</v>
      </c>
      <c r="F20" s="15">
        <v>28</v>
      </c>
      <c r="G20" s="25" t="s">
        <v>64</v>
      </c>
      <c r="H20" s="2" t="s">
        <v>21</v>
      </c>
      <c r="I20" s="2" t="s">
        <v>24</v>
      </c>
    </row>
    <row r="21" spans="1:9" ht="20" customHeight="1">
      <c r="A21" s="2" t="s">
        <v>13</v>
      </c>
      <c r="B21" s="2" t="s">
        <v>2</v>
      </c>
      <c r="C21" s="32" t="s">
        <v>58</v>
      </c>
      <c r="D21" s="2">
        <f t="shared" si="0"/>
        <v>42</v>
      </c>
      <c r="E21" s="2">
        <v>21</v>
      </c>
      <c r="F21" s="15">
        <v>21</v>
      </c>
      <c r="G21" s="2" t="s">
        <v>66</v>
      </c>
      <c r="H21" s="2" t="s">
        <v>21</v>
      </c>
      <c r="I21" s="2" t="s">
        <v>24</v>
      </c>
    </row>
    <row r="22" spans="1:9" ht="20" customHeight="1">
      <c r="A22" s="2" t="s">
        <v>49</v>
      </c>
      <c r="B22" s="2" t="s">
        <v>2</v>
      </c>
      <c r="C22" s="32" t="s">
        <v>62</v>
      </c>
      <c r="D22" s="2">
        <f t="shared" si="0"/>
        <v>47</v>
      </c>
      <c r="E22" s="2">
        <v>31</v>
      </c>
      <c r="F22" s="15">
        <v>16</v>
      </c>
      <c r="G22" s="25" t="s">
        <v>64</v>
      </c>
      <c r="H22" s="2" t="s">
        <v>21</v>
      </c>
      <c r="I22" s="2" t="s">
        <v>24</v>
      </c>
    </row>
    <row r="23" spans="1:9" ht="20" customHeight="1">
      <c r="A23" s="2" t="s">
        <v>15</v>
      </c>
      <c r="B23" s="2" t="s">
        <v>2</v>
      </c>
      <c r="C23" s="32" t="s">
        <v>58</v>
      </c>
      <c r="D23" s="2">
        <f t="shared" si="0"/>
        <v>125</v>
      </c>
      <c r="E23" s="2">
        <v>63</v>
      </c>
      <c r="F23" s="15">
        <v>62</v>
      </c>
      <c r="G23" s="2" t="s">
        <v>66</v>
      </c>
      <c r="H23" s="2" t="s">
        <v>21</v>
      </c>
      <c r="I23" s="2" t="s">
        <v>24</v>
      </c>
    </row>
    <row r="24" spans="1:9" ht="20" customHeight="1">
      <c r="A24" s="2" t="s">
        <v>46</v>
      </c>
      <c r="B24" s="2" t="s">
        <v>3</v>
      </c>
      <c r="C24" s="2" t="s">
        <v>78</v>
      </c>
      <c r="D24" s="2">
        <f t="shared" si="0"/>
        <v>51</v>
      </c>
      <c r="E24" s="2">
        <v>37</v>
      </c>
      <c r="F24" s="15">
        <v>14</v>
      </c>
      <c r="G24" s="25" t="s">
        <v>64</v>
      </c>
      <c r="H24" s="2" t="s">
        <v>21</v>
      </c>
      <c r="I24" s="2" t="s">
        <v>24</v>
      </c>
    </row>
    <row r="25" spans="1:9" ht="20" customHeight="1">
      <c r="A25" s="2" t="s">
        <v>39</v>
      </c>
      <c r="B25" s="2" t="s">
        <v>2</v>
      </c>
      <c r="C25" s="22" t="s">
        <v>58</v>
      </c>
      <c r="D25" s="2">
        <f t="shared" si="0"/>
        <v>314</v>
      </c>
      <c r="E25" s="2">
        <v>13</v>
      </c>
      <c r="F25" s="15">
        <v>301</v>
      </c>
      <c r="G25" s="2" t="s">
        <v>66</v>
      </c>
      <c r="H25" s="2" t="s">
        <v>21</v>
      </c>
      <c r="I25" s="2" t="s">
        <v>24</v>
      </c>
    </row>
    <row r="26" spans="1:9" ht="20" customHeight="1">
      <c r="A26" s="2" t="s">
        <v>47</v>
      </c>
      <c r="B26" s="2" t="s">
        <v>2</v>
      </c>
      <c r="C26" s="2" t="s">
        <v>79</v>
      </c>
      <c r="D26" s="2">
        <f t="shared" si="0"/>
        <v>48</v>
      </c>
      <c r="E26" s="2">
        <v>32</v>
      </c>
      <c r="F26" s="15">
        <v>16</v>
      </c>
      <c r="G26" s="25" t="s">
        <v>64</v>
      </c>
      <c r="H26" s="2" t="s">
        <v>21</v>
      </c>
      <c r="I26" s="2" t="s">
        <v>24</v>
      </c>
    </row>
    <row r="27" spans="1:9" ht="20" customHeight="1">
      <c r="A27" s="2" t="s">
        <v>16</v>
      </c>
      <c r="B27" s="2" t="s">
        <v>2</v>
      </c>
      <c r="C27" s="32" t="s">
        <v>58</v>
      </c>
      <c r="D27" s="2">
        <f t="shared" si="0"/>
        <v>87</v>
      </c>
      <c r="E27" s="2">
        <v>20</v>
      </c>
      <c r="F27" s="15">
        <v>67</v>
      </c>
      <c r="G27" s="2" t="s">
        <v>66</v>
      </c>
      <c r="H27" s="2" t="s">
        <v>21</v>
      </c>
      <c r="I27" s="2" t="s">
        <v>24</v>
      </c>
    </row>
    <row r="28" spans="1:9" ht="20" customHeight="1">
      <c r="A28" s="3" t="s">
        <v>50</v>
      </c>
      <c r="B28" s="3" t="s">
        <v>2</v>
      </c>
      <c r="C28" s="3" t="s">
        <v>79</v>
      </c>
      <c r="D28" s="3">
        <f t="shared" si="0"/>
        <v>144</v>
      </c>
      <c r="E28" s="3">
        <v>133</v>
      </c>
      <c r="F28" s="16">
        <v>11</v>
      </c>
      <c r="G28" s="10" t="s">
        <v>65</v>
      </c>
      <c r="H28" s="3" t="s">
        <v>21</v>
      </c>
      <c r="I28" s="3" t="s">
        <v>24</v>
      </c>
    </row>
    <row r="29" spans="1:9" ht="20" customHeight="1">
      <c r="A29" s="13" t="s">
        <v>25</v>
      </c>
      <c r="B29" s="14"/>
      <c r="C29" s="14"/>
      <c r="D29" s="14">
        <v>2139</v>
      </c>
      <c r="E29" s="14">
        <v>954</v>
      </c>
      <c r="F29" s="19">
        <v>1185</v>
      </c>
      <c r="G29" s="3"/>
      <c r="H29" s="3"/>
      <c r="I29" s="3"/>
    </row>
    <row r="30" spans="1:9">
      <c r="A30" s="17"/>
    </row>
    <row r="33" spans="4:4" s="4" customFormat="1"/>
    <row r="36" spans="4:4">
      <c r="D36" s="6"/>
    </row>
  </sheetData>
  <sortState xmlns:xlrd2="http://schemas.microsoft.com/office/spreadsheetml/2017/richdata2" ref="A4:I28">
    <sortCondition ref="A4:A28"/>
  </sortState>
  <phoneticPr fontId="3" type="noConversion"/>
  <conditionalFormatting sqref="A14">
    <cfRule type="duplicateValues" dxfId="3" priority="1"/>
  </conditionalFormatting>
  <conditionalFormatting sqref="A29">
    <cfRule type="duplicateValues" dxfId="2" priority="2"/>
  </conditionalFormatting>
  <conditionalFormatting sqref="A30">
    <cfRule type="duplicateValues" dxfId="1" priority="4"/>
  </conditionalFormatting>
  <conditionalFormatting sqref="A31:A1048576 A3:A13 A15:A28">
    <cfRule type="duplicateValues" dxfId="0" priority="5"/>
  </conditionalFormatting>
  <pageMargins left="0.7" right="0.7" top="0.75" bottom="0.75" header="0.3" footer="0.3"/>
  <ignoredErrors>
    <ignoredError sqref="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S3A</vt:lpstr>
      <vt:lpstr>Supplementary Table S3B</vt:lpstr>
      <vt:lpstr>Supplementary Table S3C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winky</dc:creator>
  <cp:lastModifiedBy>Microsoft Office User</cp:lastModifiedBy>
  <dcterms:created xsi:type="dcterms:W3CDTF">2024-09-19T03:32:47Z</dcterms:created>
  <dcterms:modified xsi:type="dcterms:W3CDTF">2024-11-22T05:55:44Z</dcterms:modified>
</cp:coreProperties>
</file>