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B0D2F967-1CBF-9340-ADF5-0A5EFCE1CC91}" xr6:coauthVersionLast="47" xr6:coauthVersionMax="47" xr10:uidLastSave="{00000000-0000-0000-0000-000000000000}"/>
  <bookViews>
    <workbookView xWindow="3280" yWindow="500" windowWidth="22240" windowHeight="15940" activeTab="1" xr2:uid="{3C0C57F1-FA52-A244-8417-703119D28340}"/>
  </bookViews>
  <sheets>
    <sheet name="Supplementary Table S10A" sheetId="2" r:id="rId1"/>
    <sheet name="Supplementary Table S10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O13" i="1" l="1"/>
  <c r="N13" i="1"/>
  <c r="M13" i="1"/>
  <c r="L13" i="1"/>
  <c r="K13" i="1"/>
  <c r="J13" i="1"/>
  <c r="I13" i="1"/>
  <c r="H13" i="1"/>
  <c r="G13" i="1"/>
  <c r="I14" i="2"/>
  <c r="H14" i="2"/>
  <c r="G14" i="2"/>
  <c r="F14" i="2"/>
  <c r="E14" i="2"/>
  <c r="D13" i="2"/>
  <c r="D5" i="2"/>
  <c r="D10" i="2"/>
  <c r="D8" i="2"/>
  <c r="D11" i="2"/>
  <c r="D12" i="2"/>
  <c r="D9" i="2"/>
  <c r="D7" i="2"/>
  <c r="D6" i="2"/>
  <c r="D14" i="2" l="1"/>
  <c r="F12" i="1" l="1"/>
  <c r="F11" i="1"/>
  <c r="F10" i="1"/>
  <c r="F8" i="1"/>
  <c r="F6" i="1"/>
  <c r="F5" i="1"/>
  <c r="F13" i="1" l="1"/>
</calcChain>
</file>

<file path=xl/sharedStrings.xml><?xml version="1.0" encoding="utf-8"?>
<sst xmlns="http://schemas.openxmlformats.org/spreadsheetml/2006/main" count="160" uniqueCount="77">
  <si>
    <t>Treatment results</t>
  </si>
  <si>
    <t>Tissue</t>
  </si>
  <si>
    <t>Samples</t>
  </si>
  <si>
    <t>(0, 7]</t>
  </si>
  <si>
    <t>(14, 30]</t>
  </si>
  <si>
    <t>(7, 60]</t>
  </si>
  <si>
    <t>(60, 120]</t>
  </si>
  <si>
    <t>(120, 180]</t>
  </si>
  <si>
    <t>(180, 240]</t>
  </si>
  <si>
    <t>(240, 360]</t>
  </si>
  <si>
    <t>(360, Inf)</t>
  </si>
  <si>
    <t>Whole Blood</t>
  </si>
  <si>
    <t>Dataset</t>
    <phoneticPr fontId="3" type="noConversion"/>
  </si>
  <si>
    <t>Days after anti-TB Treatment</t>
    <phoneticPr fontId="3" type="noConversion"/>
  </si>
  <si>
    <t>TB burden</t>
    <phoneticPr fontId="3" type="noConversion"/>
  </si>
  <si>
    <t>Age group</t>
    <phoneticPr fontId="3" type="noConversion"/>
  </si>
  <si>
    <t>Adult</t>
    <phoneticPr fontId="3" type="noConversion"/>
  </si>
  <si>
    <t>Dataset</t>
    <phoneticPr fontId="4" type="noConversion"/>
  </si>
  <si>
    <t>Days after anti-TB Treatment</t>
    <phoneticPr fontId="4" type="noConversion"/>
  </si>
  <si>
    <t>TB burden</t>
    <phoneticPr fontId="4" type="noConversion"/>
  </si>
  <si>
    <t>[7, 28]</t>
  </si>
  <si>
    <t>(28, 60]</t>
  </si>
  <si>
    <t>(60, 182]</t>
  </si>
  <si>
    <t>(182, 360]</t>
  </si>
  <si>
    <t>Negative</t>
    <phoneticPr fontId="4" type="noConversion"/>
  </si>
  <si>
    <t>GSE31348</t>
  </si>
  <si>
    <t>GSE36238</t>
  </si>
  <si>
    <t>GSE54992</t>
  </si>
  <si>
    <t>PBMC</t>
  </si>
  <si>
    <t>GSE67589</t>
  </si>
  <si>
    <t>GSE62147</t>
  </si>
  <si>
    <t>GSE40553</t>
  </si>
  <si>
    <t>GSE56153</t>
  </si>
  <si>
    <t>GSE19435</t>
  </si>
  <si>
    <t>GSE158208</t>
  </si>
  <si>
    <t>Total</t>
  </si>
  <si>
    <t>Cohort Name</t>
  </si>
  <si>
    <t>GSE157657</t>
  </si>
  <si>
    <t xml:space="preserve">GSE89403 </t>
  </si>
  <si>
    <t>NA</t>
  </si>
  <si>
    <t>NA</t>
    <phoneticPr fontId="3" type="noConversion"/>
  </si>
  <si>
    <t>ATT: anti-TB treatment</t>
    <phoneticPr fontId="3" type="noConversion"/>
  </si>
  <si>
    <t>Country</t>
    <phoneticPr fontId="3" type="noConversion"/>
  </si>
  <si>
    <t>the United Kingdom</t>
    <phoneticPr fontId="3" type="noConversion"/>
  </si>
  <si>
    <t>South Africa</t>
  </si>
  <si>
    <t>South Africa</t>
    <phoneticPr fontId="3" type="noConversion"/>
  </si>
  <si>
    <t>Low</t>
    <phoneticPr fontId="3" type="noConversion"/>
  </si>
  <si>
    <t>High</t>
    <phoneticPr fontId="3" type="noConversion"/>
  </si>
  <si>
    <t>HIV status</t>
    <phoneticPr fontId="2" type="noConversion"/>
  </si>
  <si>
    <t>Negative</t>
  </si>
  <si>
    <t>Negative</t>
    <phoneticPr fontId="3" type="noConversion"/>
  </si>
  <si>
    <t>Active Tuberculosis (ATB)</t>
    <phoneticPr fontId="3" type="noConversion"/>
  </si>
  <si>
    <t>High / Low</t>
    <phoneticPr fontId="3" type="noConversion"/>
  </si>
  <si>
    <t>Positive</t>
    <phoneticPr fontId="3" type="noConversion"/>
  </si>
  <si>
    <t>Unknown</t>
    <phoneticPr fontId="3" type="noConversion"/>
  </si>
  <si>
    <t>HIV status</t>
    <phoneticPr fontId="4" type="noConversion"/>
  </si>
  <si>
    <t>the United Kingdom / South Africa</t>
  </si>
  <si>
    <t>China</t>
    <phoneticPr fontId="3" type="noConversion"/>
  </si>
  <si>
    <t>Indonesia</t>
  </si>
  <si>
    <t>The Gambia</t>
  </si>
  <si>
    <t>Adult / Senior</t>
  </si>
  <si>
    <t>Adult / Senior</t>
    <phoneticPr fontId="3" type="noConversion"/>
  </si>
  <si>
    <t>Adolescent / Adult / Senior</t>
  </si>
  <si>
    <t>Adolescent / Adult / Senior</t>
    <phoneticPr fontId="3" type="noConversion"/>
  </si>
  <si>
    <t>1*</t>
    <phoneticPr fontId="3" type="noConversion"/>
  </si>
  <si>
    <t>*Groups with less than 2 samples were not used in comparison.</t>
    <phoneticPr fontId="3" type="noConversion"/>
  </si>
  <si>
    <t>Thompson_SA</t>
    <phoneticPr fontId="3" type="noConversion"/>
  </si>
  <si>
    <t xml:space="preserve"> Tabone_Leicester</t>
    <phoneticPr fontId="3" type="noConversion"/>
  </si>
  <si>
    <t>standard ATT</t>
    <phoneticPr fontId="3" type="noConversion"/>
  </si>
  <si>
    <t>extended ATT</t>
    <phoneticPr fontId="3" type="noConversion"/>
  </si>
  <si>
    <t>difficult TB cases</t>
    <phoneticPr fontId="3" type="noConversion"/>
  </si>
  <si>
    <t>outbreak TB strain</t>
    <phoneticPr fontId="3" type="noConversion"/>
  </si>
  <si>
    <t>cured</t>
    <phoneticPr fontId="3" type="noConversion"/>
  </si>
  <si>
    <t>not cured</t>
    <phoneticPr fontId="3" type="noConversion"/>
  </si>
  <si>
    <t>probable cured</t>
    <phoneticPr fontId="3" type="noConversion"/>
  </si>
  <si>
    <t>TB drug-resistant</t>
    <phoneticPr fontId="3" type="noConversion"/>
  </si>
  <si>
    <r>
      <t>Supplementary Table S10.</t>
    </r>
    <r>
      <rPr>
        <sz val="14"/>
        <color theme="1"/>
        <rFont val="Times New Roman"/>
        <family val="1"/>
      </rPr>
      <t xml:space="preserve"> Summary of longitudinal cohorts used in multi-cohort meta-analyses of blood samples from treated ATB patients, categorized by days after anti-TB treatment </t>
    </r>
    <r>
      <rPr>
        <b/>
        <sz val="14"/>
        <color theme="1"/>
        <rFont val="Times New Roman"/>
        <family val="1"/>
      </rPr>
      <t>(A)</t>
    </r>
    <r>
      <rPr>
        <sz val="14"/>
        <color theme="1"/>
        <rFont val="Times New Roman"/>
        <family val="1"/>
      </rPr>
      <t xml:space="preserve"> without treatment outcomes or </t>
    </r>
    <r>
      <rPr>
        <b/>
        <sz val="14"/>
        <color theme="1"/>
        <rFont val="Times New Roman"/>
        <family val="1"/>
      </rPr>
      <t>(B)</t>
    </r>
    <r>
      <rPr>
        <sz val="14"/>
        <color theme="1"/>
        <rFont val="Times New Roman"/>
        <family val="1"/>
      </rPr>
      <t xml:space="preserve"> with treatment outcomes.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</si>
</sst>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 Bold"/>
      <family val="1"/>
    </font>
    <font>
      <sz val="9"/>
      <name val="Calibri"/>
      <family val="2"/>
      <charset val="134"/>
      <scheme val="minor"/>
    </font>
    <font>
      <b/>
      <sz val="12"/>
      <color theme="1"/>
      <name val="Times New Roman Regular"/>
      <family val="1"/>
    </font>
    <font>
      <b/>
      <sz val="12"/>
      <color theme="1"/>
      <name val="Times New Roman"/>
      <family val="1"/>
    </font>
    <font>
      <sz val="12"/>
      <color theme="1"/>
      <name val="Times New Roman Regula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Helvetica Neue"/>
      <family val="2"/>
    </font>
    <font>
      <b/>
      <sz val="14"/>
      <color theme="1"/>
      <name val="Times New Roman Regular"/>
    </font>
    <font>
      <b/>
      <sz val="11"/>
      <color theme="1"/>
      <name val="Times New Roman Regular"/>
    </font>
    <font>
      <b/>
      <sz val="11"/>
      <color theme="1"/>
      <name val="Times New Roman Bold"/>
    </font>
    <font>
      <sz val="10"/>
      <color theme="1"/>
      <name val="Times New Roman"/>
      <family val="1"/>
    </font>
    <font>
      <sz val="10.5"/>
      <color rgb="FF000000"/>
      <name val="Calibri"/>
      <family val="2"/>
      <scheme val="minor"/>
    </font>
    <font>
      <b/>
      <sz val="12"/>
      <color theme="1"/>
      <name val="Times New Roman Regular"/>
    </font>
    <font>
      <i/>
      <sz val="12"/>
      <color theme="1"/>
      <name val="Times New Roman Regular"/>
    </font>
    <font>
      <sz val="12"/>
      <color rgb="FF000000"/>
      <name val="Times New Roman Regular"/>
    </font>
    <font>
      <sz val="12"/>
      <color theme="0" tint="-0.249977111117893"/>
      <name val="Times New Roman Regula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0" xfId="1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8" fillId="0" borderId="0" xfId="1" applyNumberFormat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9" fillId="0" borderId="0" xfId="0" applyFont="1">
      <alignment vertical="center"/>
    </xf>
  </cellXfs>
  <cellStyles count="2">
    <cellStyle name="Normal" xfId="0" builtinId="0"/>
    <cellStyle name="常规 3" xfId="1" xr:uid="{828D1434-C9E1-4846-9B09-8FD59B6A5CE2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6ECD-DD3A-954D-A359-F7A1F7194326}">
  <dimension ref="A1:L59"/>
  <sheetViews>
    <sheetView zoomScale="110" zoomScaleNormal="110" workbookViewId="0">
      <selection activeCell="C18" sqref="C18"/>
    </sheetView>
  </sheetViews>
  <sheetFormatPr baseColWidth="10" defaultColWidth="11.1640625" defaultRowHeight="16"/>
  <cols>
    <col min="1" max="1" width="15.83203125" style="26" customWidth="1"/>
    <col min="2" max="2" width="14" style="26" customWidth="1"/>
    <col min="3" max="3" width="31.6640625" style="26" customWidth="1"/>
    <col min="4" max="4" width="11.1640625" style="28"/>
    <col min="5" max="5" width="19.5" style="28" customWidth="1"/>
    <col min="6" max="6" width="12.6640625" style="28" customWidth="1"/>
    <col min="7" max="7" width="12.1640625" style="26" customWidth="1"/>
    <col min="8" max="8" width="12.6640625" style="26" customWidth="1"/>
    <col min="9" max="9" width="12.83203125" style="26" customWidth="1"/>
    <col min="10" max="16384" width="11.1640625" style="26"/>
  </cols>
  <sheetData>
    <row r="1" spans="1:12" s="19" customFormat="1" ht="20" customHeight="1">
      <c r="A1" s="73" t="s">
        <v>76</v>
      </c>
      <c r="C1" s="20"/>
      <c r="D1" s="20"/>
      <c r="E1" s="20"/>
      <c r="F1" s="20"/>
      <c r="G1" s="20"/>
      <c r="H1" s="20"/>
      <c r="I1" s="20"/>
      <c r="J1" s="20"/>
      <c r="K1" s="20"/>
    </row>
    <row r="2" spans="1:12" s="21" customFormat="1" ht="20" customHeight="1">
      <c r="A2" s="1"/>
      <c r="B2" s="1"/>
      <c r="C2" s="1"/>
      <c r="D2" s="1"/>
      <c r="E2" s="1"/>
      <c r="F2" s="2"/>
      <c r="G2" s="2"/>
      <c r="H2" s="2"/>
      <c r="I2" s="2"/>
      <c r="J2" s="1"/>
      <c r="K2" s="1"/>
    </row>
    <row r="3" spans="1:12" s="22" customFormat="1" ht="20" customHeight="1">
      <c r="A3" s="42" t="s">
        <v>17</v>
      </c>
      <c r="B3" s="42" t="s">
        <v>1</v>
      </c>
      <c r="C3" s="42" t="s">
        <v>42</v>
      </c>
      <c r="D3" s="42" t="s">
        <v>2</v>
      </c>
      <c r="E3" s="42" t="s">
        <v>51</v>
      </c>
      <c r="F3" s="44" t="s">
        <v>18</v>
      </c>
      <c r="G3" s="44"/>
      <c r="H3" s="44"/>
      <c r="I3" s="45"/>
      <c r="J3" s="60" t="s">
        <v>19</v>
      </c>
      <c r="K3" s="50" t="s">
        <v>15</v>
      </c>
      <c r="L3" s="50" t="s">
        <v>55</v>
      </c>
    </row>
    <row r="4" spans="1:12" s="25" customFormat="1" ht="20" customHeight="1">
      <c r="A4" s="43"/>
      <c r="B4" s="43"/>
      <c r="C4" s="43"/>
      <c r="D4" s="43"/>
      <c r="E4" s="43"/>
      <c r="F4" s="23" t="s">
        <v>20</v>
      </c>
      <c r="G4" s="23" t="s">
        <v>21</v>
      </c>
      <c r="H4" s="23" t="s">
        <v>22</v>
      </c>
      <c r="I4" s="24" t="s">
        <v>23</v>
      </c>
      <c r="J4" s="61"/>
      <c r="K4" s="51"/>
      <c r="L4" s="51"/>
    </row>
    <row r="5" spans="1:12" s="25" customFormat="1" ht="20" customHeight="1">
      <c r="A5" s="5" t="s">
        <v>33</v>
      </c>
      <c r="B5" s="5" t="s">
        <v>11</v>
      </c>
      <c r="C5" s="5" t="s">
        <v>43</v>
      </c>
      <c r="D5" s="5">
        <f t="shared" ref="D5:D13" si="0">SUM(E5:I5)</f>
        <v>21</v>
      </c>
      <c r="E5" s="5">
        <v>7</v>
      </c>
      <c r="F5" s="7" t="s">
        <v>40</v>
      </c>
      <c r="G5" s="5">
        <v>7</v>
      </c>
      <c r="H5" s="7" t="s">
        <v>40</v>
      </c>
      <c r="I5" s="11">
        <v>7</v>
      </c>
      <c r="J5" s="5" t="s">
        <v>46</v>
      </c>
      <c r="K5" s="5" t="s">
        <v>16</v>
      </c>
      <c r="L5" s="5" t="s">
        <v>24</v>
      </c>
    </row>
    <row r="6" spans="1:12" ht="20" customHeight="1">
      <c r="A6" s="5" t="s">
        <v>25</v>
      </c>
      <c r="B6" s="5" t="s">
        <v>11</v>
      </c>
      <c r="C6" s="5" t="s">
        <v>45</v>
      </c>
      <c r="D6" s="5">
        <f t="shared" si="0"/>
        <v>135</v>
      </c>
      <c r="E6" s="5">
        <v>27</v>
      </c>
      <c r="F6" s="5">
        <v>81</v>
      </c>
      <c r="G6" s="7" t="s">
        <v>40</v>
      </c>
      <c r="H6" s="5">
        <v>27</v>
      </c>
      <c r="I6" s="12" t="s">
        <v>40</v>
      </c>
      <c r="J6" s="9" t="s">
        <v>47</v>
      </c>
      <c r="K6" s="9" t="s">
        <v>16</v>
      </c>
      <c r="L6" s="5" t="s">
        <v>49</v>
      </c>
    </row>
    <row r="7" spans="1:12" ht="20" customHeight="1">
      <c r="A7" s="5" t="s">
        <v>26</v>
      </c>
      <c r="B7" s="5" t="s">
        <v>11</v>
      </c>
      <c r="C7" s="37" t="s">
        <v>44</v>
      </c>
      <c r="D7" s="5">
        <f t="shared" si="0"/>
        <v>18</v>
      </c>
      <c r="E7" s="5">
        <v>9</v>
      </c>
      <c r="F7" s="7" t="s">
        <v>40</v>
      </c>
      <c r="G7" s="7" t="s">
        <v>40</v>
      </c>
      <c r="H7" s="5">
        <v>9</v>
      </c>
      <c r="I7" s="12" t="s">
        <v>40</v>
      </c>
      <c r="J7" s="9" t="s">
        <v>47</v>
      </c>
      <c r="K7" s="9" t="s">
        <v>16</v>
      </c>
      <c r="L7" s="5" t="s">
        <v>49</v>
      </c>
    </row>
    <row r="8" spans="1:12" ht="20" customHeight="1">
      <c r="A8" s="5" t="s">
        <v>31</v>
      </c>
      <c r="B8" s="5" t="s">
        <v>11</v>
      </c>
      <c r="C8" s="38" t="s">
        <v>56</v>
      </c>
      <c r="D8" s="5">
        <f t="shared" si="0"/>
        <v>166</v>
      </c>
      <c r="E8" s="5">
        <v>37</v>
      </c>
      <c r="F8" s="5">
        <v>32</v>
      </c>
      <c r="G8" s="5">
        <v>29</v>
      </c>
      <c r="H8" s="5">
        <v>39</v>
      </c>
      <c r="I8" s="11">
        <v>29</v>
      </c>
      <c r="J8" s="5" t="s">
        <v>52</v>
      </c>
      <c r="K8" s="9" t="s">
        <v>16</v>
      </c>
      <c r="L8" s="5" t="s">
        <v>49</v>
      </c>
    </row>
    <row r="9" spans="1:12" ht="20" customHeight="1">
      <c r="A9" s="5" t="s">
        <v>27</v>
      </c>
      <c r="B9" s="5" t="s">
        <v>28</v>
      </c>
      <c r="C9" s="5" t="s">
        <v>57</v>
      </c>
      <c r="D9" s="5">
        <f t="shared" si="0"/>
        <v>27</v>
      </c>
      <c r="E9" s="5">
        <v>9</v>
      </c>
      <c r="F9" s="7" t="s">
        <v>40</v>
      </c>
      <c r="G9" s="7" t="s">
        <v>40</v>
      </c>
      <c r="H9" s="5">
        <v>18</v>
      </c>
      <c r="I9" s="12" t="s">
        <v>40</v>
      </c>
      <c r="J9" s="9" t="s">
        <v>47</v>
      </c>
      <c r="K9" s="9" t="s">
        <v>16</v>
      </c>
      <c r="L9" s="5" t="s">
        <v>54</v>
      </c>
    </row>
    <row r="10" spans="1:12" ht="20" customHeight="1">
      <c r="A10" s="5" t="s">
        <v>32</v>
      </c>
      <c r="B10" s="5" t="s">
        <v>11</v>
      </c>
      <c r="C10" s="39" t="s">
        <v>58</v>
      </c>
      <c r="D10" s="5">
        <f t="shared" si="0"/>
        <v>53</v>
      </c>
      <c r="E10" s="5">
        <v>18</v>
      </c>
      <c r="F10" s="7" t="s">
        <v>40</v>
      </c>
      <c r="G10" s="5">
        <v>15</v>
      </c>
      <c r="H10" s="7" t="s">
        <v>40</v>
      </c>
      <c r="I10" s="11">
        <v>20</v>
      </c>
      <c r="J10" s="9" t="s">
        <v>47</v>
      </c>
      <c r="K10" s="5" t="s">
        <v>54</v>
      </c>
      <c r="L10" s="5" t="s">
        <v>49</v>
      </c>
    </row>
    <row r="11" spans="1:12" ht="20" customHeight="1">
      <c r="A11" s="5" t="s">
        <v>30</v>
      </c>
      <c r="B11" s="5" t="s">
        <v>11</v>
      </c>
      <c r="C11" s="38" t="s">
        <v>59</v>
      </c>
      <c r="D11" s="5">
        <f t="shared" si="0"/>
        <v>28</v>
      </c>
      <c r="E11" s="5">
        <v>14</v>
      </c>
      <c r="F11" s="7" t="s">
        <v>40</v>
      </c>
      <c r="G11" s="7" t="s">
        <v>40</v>
      </c>
      <c r="H11" s="5">
        <v>14</v>
      </c>
      <c r="I11" s="12" t="s">
        <v>40</v>
      </c>
      <c r="J11" s="9" t="s">
        <v>47</v>
      </c>
      <c r="K11" s="5" t="s">
        <v>54</v>
      </c>
      <c r="L11" s="5" t="s">
        <v>49</v>
      </c>
    </row>
    <row r="12" spans="1:12" ht="20" customHeight="1">
      <c r="A12" s="5" t="s">
        <v>29</v>
      </c>
      <c r="B12" s="5" t="s">
        <v>11</v>
      </c>
      <c r="C12" s="37" t="s">
        <v>44</v>
      </c>
      <c r="D12" s="5">
        <f t="shared" si="0"/>
        <v>57</v>
      </c>
      <c r="E12" s="5">
        <v>19</v>
      </c>
      <c r="F12" s="5">
        <v>38</v>
      </c>
      <c r="G12" s="7" t="s">
        <v>40</v>
      </c>
      <c r="H12" s="7" t="s">
        <v>40</v>
      </c>
      <c r="I12" s="12" t="s">
        <v>40</v>
      </c>
      <c r="J12" s="9" t="s">
        <v>47</v>
      </c>
      <c r="K12" s="9" t="s">
        <v>16</v>
      </c>
      <c r="L12" s="9" t="s">
        <v>49</v>
      </c>
    </row>
    <row r="13" spans="1:12" ht="20" customHeight="1">
      <c r="A13" s="13" t="s">
        <v>34</v>
      </c>
      <c r="B13" s="13" t="s">
        <v>11</v>
      </c>
      <c r="C13" s="13" t="s">
        <v>45</v>
      </c>
      <c r="D13" s="13">
        <f t="shared" si="0"/>
        <v>12</v>
      </c>
      <c r="E13" s="13">
        <v>6</v>
      </c>
      <c r="F13" s="14" t="s">
        <v>40</v>
      </c>
      <c r="G13" s="14" t="s">
        <v>40</v>
      </c>
      <c r="H13" s="13">
        <v>6</v>
      </c>
      <c r="I13" s="15" t="s">
        <v>40</v>
      </c>
      <c r="J13" s="27" t="s">
        <v>47</v>
      </c>
      <c r="K13" s="27" t="s">
        <v>16</v>
      </c>
      <c r="L13" s="13" t="s">
        <v>53</v>
      </c>
    </row>
    <row r="14" spans="1:12" ht="20" customHeight="1">
      <c r="A14" s="31" t="s">
        <v>35</v>
      </c>
      <c r="B14" s="35"/>
      <c r="C14" s="35"/>
      <c r="D14" s="31">
        <f t="shared" ref="D14:I14" si="1">SUM(D6:D13)</f>
        <v>496</v>
      </c>
      <c r="E14" s="31">
        <f t="shared" si="1"/>
        <v>139</v>
      </c>
      <c r="F14" s="31">
        <f t="shared" si="1"/>
        <v>151</v>
      </c>
      <c r="G14" s="31">
        <f t="shared" si="1"/>
        <v>44</v>
      </c>
      <c r="H14" s="31">
        <f t="shared" si="1"/>
        <v>113</v>
      </c>
      <c r="I14" s="36">
        <f t="shared" si="1"/>
        <v>49</v>
      </c>
      <c r="J14" s="35"/>
      <c r="K14" s="35"/>
      <c r="L14" s="35"/>
    </row>
    <row r="15" spans="1:12" ht="20" customHeight="1"/>
    <row r="16" spans="1:12" ht="20" customHeight="1">
      <c r="D16" s="26"/>
      <c r="E16" s="26"/>
      <c r="F16" s="26"/>
    </row>
    <row r="17" spans="2:6" s="19" customFormat="1" ht="20" customHeight="1"/>
    <row r="18" spans="2:6">
      <c r="D18" s="26"/>
      <c r="E18" s="26"/>
      <c r="F18" s="26"/>
    </row>
    <row r="19" spans="2:6">
      <c r="D19" s="26"/>
      <c r="E19" s="26"/>
      <c r="F19" s="26"/>
    </row>
    <row r="20" spans="2:6">
      <c r="D20" s="26"/>
      <c r="E20" s="26"/>
      <c r="F20" s="26"/>
    </row>
    <row r="21" spans="2:6">
      <c r="D21" s="26"/>
      <c r="E21" s="26"/>
      <c r="F21" s="26"/>
    </row>
    <row r="22" spans="2:6">
      <c r="D22" s="26"/>
      <c r="E22" s="26"/>
      <c r="F22" s="26"/>
    </row>
    <row r="23" spans="2:6" s="21" customFormat="1" ht="18" customHeight="1"/>
    <row r="24" spans="2:6">
      <c r="D24" s="26"/>
      <c r="E24" s="26"/>
      <c r="F24" s="26"/>
    </row>
    <row r="25" spans="2:6">
      <c r="B25" s="28"/>
      <c r="C25" s="28"/>
      <c r="F25" s="26"/>
    </row>
    <row r="26" spans="2:6">
      <c r="B26" s="29"/>
      <c r="C26" s="29"/>
      <c r="F26" s="26"/>
    </row>
    <row r="27" spans="2:6">
      <c r="B27" s="28"/>
      <c r="C27" s="28"/>
      <c r="F27" s="26"/>
    </row>
    <row r="28" spans="2:6">
      <c r="B28" s="28"/>
      <c r="C28" s="28"/>
      <c r="F28" s="26"/>
    </row>
    <row r="29" spans="2:6" s="5" customFormat="1"/>
    <row r="30" spans="2:6">
      <c r="B30" s="28"/>
      <c r="C30" s="28"/>
      <c r="F30" s="26"/>
    </row>
    <row r="31" spans="2:6" s="5" customFormat="1"/>
    <row r="32" spans="2:6">
      <c r="B32" s="28"/>
      <c r="C32" s="28"/>
      <c r="F32" s="26"/>
    </row>
    <row r="33" spans="2:6">
      <c r="B33" s="28"/>
      <c r="C33" s="28"/>
      <c r="F33" s="26"/>
    </row>
    <row r="34" spans="2:6">
      <c r="B34" s="28"/>
      <c r="C34" s="28"/>
      <c r="F34" s="26"/>
    </row>
    <row r="35" spans="2:6">
      <c r="B35" s="28"/>
      <c r="C35" s="28"/>
      <c r="F35" s="26"/>
    </row>
    <row r="36" spans="2:6">
      <c r="B36" s="28"/>
      <c r="C36" s="28"/>
      <c r="F36" s="26"/>
    </row>
    <row r="37" spans="2:6">
      <c r="B37" s="28"/>
      <c r="C37" s="28"/>
      <c r="F37" s="26"/>
    </row>
    <row r="38" spans="2:6">
      <c r="B38" s="28"/>
      <c r="C38" s="28"/>
      <c r="F38" s="26"/>
    </row>
    <row r="39" spans="2:6">
      <c r="B39" s="28"/>
      <c r="C39" s="28"/>
      <c r="F39" s="26"/>
    </row>
    <row r="40" spans="2:6">
      <c r="B40" s="28"/>
      <c r="C40" s="28"/>
      <c r="F40" s="26"/>
    </row>
    <row r="41" spans="2:6">
      <c r="B41" s="28"/>
      <c r="C41" s="28"/>
      <c r="F41" s="26"/>
    </row>
    <row r="42" spans="2:6">
      <c r="B42" s="28"/>
      <c r="C42" s="28"/>
      <c r="F42" s="26"/>
    </row>
    <row r="43" spans="2:6">
      <c r="B43" s="28"/>
      <c r="C43" s="28"/>
      <c r="F43" s="26"/>
    </row>
    <row r="44" spans="2:6">
      <c r="B44" s="28"/>
      <c r="C44" s="28"/>
      <c r="F44" s="26"/>
    </row>
    <row r="45" spans="2:6">
      <c r="B45" s="28"/>
      <c r="C45" s="28"/>
      <c r="F45" s="26"/>
    </row>
    <row r="46" spans="2:6">
      <c r="B46" s="28"/>
      <c r="C46" s="28"/>
      <c r="F46" s="26"/>
    </row>
    <row r="47" spans="2:6">
      <c r="B47" s="28"/>
      <c r="C47" s="28"/>
      <c r="F47" s="26"/>
    </row>
    <row r="48" spans="2:6">
      <c r="B48" s="28"/>
      <c r="C48" s="28"/>
      <c r="F48" s="26"/>
    </row>
    <row r="49" spans="2:6">
      <c r="B49" s="28"/>
      <c r="C49" s="28"/>
      <c r="F49" s="26"/>
    </row>
    <row r="50" spans="2:6">
      <c r="B50" s="28"/>
      <c r="C50" s="28"/>
      <c r="F50" s="26"/>
    </row>
    <row r="51" spans="2:6">
      <c r="B51" s="28"/>
      <c r="C51" s="28"/>
      <c r="F51" s="26"/>
    </row>
    <row r="52" spans="2:6">
      <c r="B52" s="28"/>
      <c r="C52" s="28"/>
      <c r="F52" s="26"/>
    </row>
    <row r="53" spans="2:6">
      <c r="B53" s="28"/>
      <c r="C53" s="28"/>
      <c r="F53" s="26"/>
    </row>
    <row r="54" spans="2:6">
      <c r="B54" s="28"/>
      <c r="C54" s="28"/>
      <c r="F54" s="26"/>
    </row>
    <row r="55" spans="2:6">
      <c r="B55" s="28"/>
      <c r="C55" s="28"/>
      <c r="F55" s="26"/>
    </row>
    <row r="56" spans="2:6">
      <c r="B56" s="28"/>
      <c r="C56" s="28"/>
      <c r="F56" s="26"/>
    </row>
    <row r="57" spans="2:6">
      <c r="B57" s="28"/>
      <c r="C57" s="28"/>
      <c r="F57" s="26"/>
    </row>
    <row r="58" spans="2:6">
      <c r="B58" s="28"/>
      <c r="C58" s="28"/>
      <c r="F58" s="26"/>
    </row>
    <row r="59" spans="2:6">
      <c r="B59" s="28"/>
      <c r="C59" s="28"/>
      <c r="F59" s="26"/>
    </row>
  </sheetData>
  <sortState xmlns:xlrd2="http://schemas.microsoft.com/office/spreadsheetml/2017/richdata2" ref="A5:L13">
    <sortCondition ref="A5:A13"/>
  </sortState>
  <mergeCells count="9">
    <mergeCell ref="J3:J4"/>
    <mergeCell ref="K3:K4"/>
    <mergeCell ref="L3:L4"/>
    <mergeCell ref="A3:A4"/>
    <mergeCell ref="B3:B4"/>
    <mergeCell ref="D3:D4"/>
    <mergeCell ref="E3:E4"/>
    <mergeCell ref="F3:I3"/>
    <mergeCell ref="C3:C4"/>
  </mergeCells>
  <phoneticPr fontId="3" type="noConversion"/>
  <conditionalFormatting sqref="A1">
    <cfRule type="duplicateValues" dxfId="1" priority="1"/>
  </conditionalFormatting>
  <conditionalFormatting sqref="A60:A1048576 A2:A13 A15">
    <cfRule type="duplicateValues" dxfId="0" priority="5"/>
  </conditionalFormatting>
  <pageMargins left="0.7" right="0.7" top="0.75" bottom="0.75" header="0.3" footer="0.3"/>
  <ignoredErrors>
    <ignoredError sqref="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B06F-FF63-1A41-B8C1-C04886F624E5}">
  <dimension ref="A1:R28"/>
  <sheetViews>
    <sheetView tabSelected="1" zoomScale="110" zoomScaleNormal="110" workbookViewId="0"/>
  </sheetViews>
  <sheetFormatPr baseColWidth="10" defaultColWidth="11" defaultRowHeight="16"/>
  <cols>
    <col min="1" max="1" width="17.1640625" customWidth="1"/>
    <col min="2" max="2" width="18.5" customWidth="1"/>
    <col min="3" max="4" width="14.1640625" customWidth="1"/>
    <col min="5" max="5" width="24" customWidth="1"/>
    <col min="7" max="7" width="20.5" customWidth="1"/>
    <col min="17" max="17" width="24.33203125" customWidth="1"/>
    <col min="18" max="18" width="11" style="19"/>
  </cols>
  <sheetData>
    <row r="1" spans="1:18" s="19" customFormat="1" ht="20" customHeight="1">
      <c r="A1" s="73" t="s">
        <v>76</v>
      </c>
      <c r="C1" s="20"/>
      <c r="D1" s="20"/>
      <c r="E1" s="20"/>
      <c r="F1" s="20"/>
      <c r="G1" s="20"/>
      <c r="H1" s="20"/>
      <c r="I1" s="20"/>
      <c r="J1" s="20"/>
      <c r="K1" s="20"/>
    </row>
    <row r="2" spans="1:18" ht="20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1"/>
      <c r="R2" s="30"/>
    </row>
    <row r="3" spans="1:18" ht="20" customHeight="1">
      <c r="A3" s="42" t="s">
        <v>12</v>
      </c>
      <c r="B3" s="70" t="s">
        <v>36</v>
      </c>
      <c r="C3" s="42" t="s">
        <v>1</v>
      </c>
      <c r="D3" s="42" t="s">
        <v>42</v>
      </c>
      <c r="E3" s="42" t="s">
        <v>0</v>
      </c>
      <c r="F3" s="42" t="s">
        <v>2</v>
      </c>
      <c r="G3" s="50" t="s">
        <v>51</v>
      </c>
      <c r="H3" s="62" t="s">
        <v>13</v>
      </c>
      <c r="I3" s="62"/>
      <c r="J3" s="62"/>
      <c r="K3" s="62"/>
      <c r="L3" s="62"/>
      <c r="M3" s="62"/>
      <c r="N3" s="62"/>
      <c r="O3" s="63"/>
      <c r="P3" s="60" t="s">
        <v>14</v>
      </c>
      <c r="Q3" s="52" t="s">
        <v>15</v>
      </c>
      <c r="R3" s="50" t="s">
        <v>48</v>
      </c>
    </row>
    <row r="4" spans="1:18" ht="20" customHeight="1">
      <c r="A4" s="43"/>
      <c r="B4" s="71"/>
      <c r="C4" s="43"/>
      <c r="D4" s="43"/>
      <c r="E4" s="43"/>
      <c r="F4" s="43"/>
      <c r="G4" s="51"/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4" t="s">
        <v>10</v>
      </c>
      <c r="P4" s="61"/>
      <c r="Q4" s="53"/>
      <c r="R4" s="51"/>
    </row>
    <row r="5" spans="1:18" ht="20" customHeight="1">
      <c r="A5" s="67" t="s">
        <v>37</v>
      </c>
      <c r="B5" s="72" t="s">
        <v>67</v>
      </c>
      <c r="C5" s="46" t="s">
        <v>11</v>
      </c>
      <c r="D5" s="46" t="s">
        <v>43</v>
      </c>
      <c r="E5" s="5" t="s">
        <v>68</v>
      </c>
      <c r="F5" s="5">
        <f>SUM(G5:O5)</f>
        <v>118</v>
      </c>
      <c r="G5" s="6">
        <v>14</v>
      </c>
      <c r="H5" s="6">
        <v>11</v>
      </c>
      <c r="I5" s="7" t="s">
        <v>40</v>
      </c>
      <c r="J5" s="6">
        <v>41</v>
      </c>
      <c r="K5" s="8">
        <v>12</v>
      </c>
      <c r="L5" s="8">
        <v>14</v>
      </c>
      <c r="M5" s="8">
        <v>5</v>
      </c>
      <c r="N5" s="8">
        <v>6</v>
      </c>
      <c r="O5" s="18">
        <v>15</v>
      </c>
      <c r="P5" s="57" t="s">
        <v>46</v>
      </c>
      <c r="Q5" s="8" t="s">
        <v>63</v>
      </c>
      <c r="R5" s="46" t="s">
        <v>50</v>
      </c>
    </row>
    <row r="6" spans="1:18" ht="20" customHeight="1">
      <c r="A6" s="68"/>
      <c r="B6" s="65"/>
      <c r="C6" s="47"/>
      <c r="D6" s="47"/>
      <c r="E6" s="5" t="s">
        <v>69</v>
      </c>
      <c r="F6" s="5">
        <f t="shared" ref="F6:F12" si="0">SUM(G6:O6)</f>
        <v>350</v>
      </c>
      <c r="G6" s="9">
        <v>27</v>
      </c>
      <c r="H6" s="9">
        <v>27</v>
      </c>
      <c r="I6" s="7" t="s">
        <v>40</v>
      </c>
      <c r="J6" s="6">
        <v>115</v>
      </c>
      <c r="K6" s="9">
        <v>32</v>
      </c>
      <c r="L6" s="6">
        <v>38</v>
      </c>
      <c r="M6" s="6">
        <v>31</v>
      </c>
      <c r="N6" s="9">
        <v>35</v>
      </c>
      <c r="O6" s="10">
        <v>45</v>
      </c>
      <c r="P6" s="58"/>
      <c r="Q6" s="8" t="s">
        <v>62</v>
      </c>
      <c r="R6" s="47"/>
    </row>
    <row r="7" spans="1:18" ht="20" customHeight="1">
      <c r="A7" s="68"/>
      <c r="B7" s="65"/>
      <c r="C7" s="47"/>
      <c r="D7" s="47"/>
      <c r="E7" s="5" t="s">
        <v>70</v>
      </c>
      <c r="F7" s="5">
        <f>SUM(G7:O7)</f>
        <v>47</v>
      </c>
      <c r="G7" s="5">
        <v>5</v>
      </c>
      <c r="H7" s="5">
        <v>4</v>
      </c>
      <c r="I7" s="7" t="s">
        <v>40</v>
      </c>
      <c r="J7" s="6">
        <v>17</v>
      </c>
      <c r="K7" s="5">
        <v>4</v>
      </c>
      <c r="L7" s="5">
        <v>2</v>
      </c>
      <c r="M7" s="5">
        <v>2</v>
      </c>
      <c r="N7" s="5">
        <v>3</v>
      </c>
      <c r="O7" s="11">
        <v>10</v>
      </c>
      <c r="P7" s="58"/>
      <c r="Q7" s="6" t="s">
        <v>60</v>
      </c>
      <c r="R7" s="47"/>
    </row>
    <row r="8" spans="1:18" ht="20" customHeight="1">
      <c r="A8" s="68"/>
      <c r="B8" s="65"/>
      <c r="C8" s="47"/>
      <c r="D8" s="47"/>
      <c r="E8" s="5" t="s">
        <v>75</v>
      </c>
      <c r="F8" s="5">
        <f t="shared" si="0"/>
        <v>37</v>
      </c>
      <c r="G8" s="5">
        <v>3</v>
      </c>
      <c r="H8" s="41" t="s">
        <v>64</v>
      </c>
      <c r="I8" s="7" t="s">
        <v>40</v>
      </c>
      <c r="J8" s="6">
        <v>10</v>
      </c>
      <c r="K8" s="5">
        <v>2</v>
      </c>
      <c r="L8" s="5">
        <v>2</v>
      </c>
      <c r="M8" s="5">
        <v>3</v>
      </c>
      <c r="N8" s="5">
        <v>5</v>
      </c>
      <c r="O8" s="11">
        <v>12</v>
      </c>
      <c r="P8" s="58"/>
      <c r="Q8" s="6" t="s">
        <v>60</v>
      </c>
      <c r="R8" s="47"/>
    </row>
    <row r="9" spans="1:18" ht="20" customHeight="1">
      <c r="A9" s="68"/>
      <c r="B9" s="65"/>
      <c r="C9" s="47"/>
      <c r="D9" s="47"/>
      <c r="E9" s="5" t="s">
        <v>71</v>
      </c>
      <c r="F9" s="5">
        <f t="shared" ref="F9" si="1">SUM(G9:O9)</f>
        <v>81</v>
      </c>
      <c r="G9" s="5">
        <v>2</v>
      </c>
      <c r="H9" s="5">
        <v>5</v>
      </c>
      <c r="I9" s="7" t="s">
        <v>40</v>
      </c>
      <c r="J9" s="6">
        <v>26</v>
      </c>
      <c r="K9" s="5">
        <v>7</v>
      </c>
      <c r="L9" s="5">
        <v>8</v>
      </c>
      <c r="M9" s="5">
        <v>6</v>
      </c>
      <c r="N9" s="5">
        <v>11</v>
      </c>
      <c r="O9" s="11">
        <v>16</v>
      </c>
      <c r="P9" s="58"/>
      <c r="Q9" s="8" t="s">
        <v>61</v>
      </c>
      <c r="R9" s="47"/>
    </row>
    <row r="10" spans="1:18" ht="20" customHeight="1">
      <c r="A10" s="68" t="s">
        <v>38</v>
      </c>
      <c r="B10" s="64" t="s">
        <v>66</v>
      </c>
      <c r="C10" s="47" t="s">
        <v>11</v>
      </c>
      <c r="D10" s="47" t="s">
        <v>45</v>
      </c>
      <c r="E10" s="5" t="s">
        <v>72</v>
      </c>
      <c r="F10" s="5">
        <f t="shared" si="0"/>
        <v>568</v>
      </c>
      <c r="G10" s="5">
        <v>142</v>
      </c>
      <c r="H10" s="5">
        <v>140</v>
      </c>
      <c r="I10" s="5">
        <v>140</v>
      </c>
      <c r="J10" s="7" t="s">
        <v>40</v>
      </c>
      <c r="K10" s="7" t="s">
        <v>40</v>
      </c>
      <c r="L10" s="5">
        <v>146</v>
      </c>
      <c r="M10" s="7" t="s">
        <v>40</v>
      </c>
      <c r="N10" s="7" t="s">
        <v>40</v>
      </c>
      <c r="O10" s="12" t="s">
        <v>40</v>
      </c>
      <c r="P10" s="58" t="s">
        <v>47</v>
      </c>
      <c r="Q10" s="54" t="s">
        <v>16</v>
      </c>
      <c r="R10" s="48" t="s">
        <v>50</v>
      </c>
    </row>
    <row r="11" spans="1:18" ht="20" customHeight="1">
      <c r="A11" s="68"/>
      <c r="B11" s="65"/>
      <c r="C11" s="47"/>
      <c r="D11" s="47"/>
      <c r="E11" s="5" t="s">
        <v>73</v>
      </c>
      <c r="F11" s="5">
        <f t="shared" si="0"/>
        <v>110</v>
      </c>
      <c r="G11" s="5">
        <v>24</v>
      </c>
      <c r="H11" s="5">
        <v>30</v>
      </c>
      <c r="I11" s="5">
        <v>28</v>
      </c>
      <c r="J11" s="7" t="s">
        <v>40</v>
      </c>
      <c r="K11" s="7" t="s">
        <v>40</v>
      </c>
      <c r="L11" s="5">
        <v>28</v>
      </c>
      <c r="M11" s="33" t="s">
        <v>39</v>
      </c>
      <c r="N11" s="33" t="s">
        <v>39</v>
      </c>
      <c r="O11" s="12" t="s">
        <v>40</v>
      </c>
      <c r="P11" s="58"/>
      <c r="Q11" s="54"/>
      <c r="R11" s="48"/>
    </row>
    <row r="12" spans="1:18" ht="20" customHeight="1">
      <c r="A12" s="69"/>
      <c r="B12" s="66"/>
      <c r="C12" s="56"/>
      <c r="D12" s="56"/>
      <c r="E12" s="13" t="s">
        <v>74</v>
      </c>
      <c r="F12" s="13">
        <f t="shared" si="0"/>
        <v>56</v>
      </c>
      <c r="G12" s="13">
        <v>14</v>
      </c>
      <c r="H12" s="13">
        <v>12</v>
      </c>
      <c r="I12" s="13">
        <v>16</v>
      </c>
      <c r="J12" s="14" t="s">
        <v>40</v>
      </c>
      <c r="K12" s="14" t="s">
        <v>40</v>
      </c>
      <c r="L12" s="13">
        <v>14</v>
      </c>
      <c r="M12" s="14" t="s">
        <v>40</v>
      </c>
      <c r="N12" s="14" t="s">
        <v>40</v>
      </c>
      <c r="O12" s="15" t="s">
        <v>40</v>
      </c>
      <c r="P12" s="59"/>
      <c r="Q12" s="55"/>
      <c r="R12" s="49"/>
    </row>
    <row r="13" spans="1:18" s="19" customFormat="1" ht="20" customHeight="1">
      <c r="A13" s="31" t="s">
        <v>35</v>
      </c>
      <c r="B13" s="31"/>
      <c r="C13" s="31"/>
      <c r="D13" s="31"/>
      <c r="E13" s="31"/>
      <c r="F13" s="32">
        <f>SUM(F5:F12)</f>
        <v>1367</v>
      </c>
      <c r="G13" s="32">
        <f t="shared" ref="G13:O13" si="2">SUM(G5:G12)</f>
        <v>231</v>
      </c>
      <c r="H13" s="32">
        <f t="shared" si="2"/>
        <v>229</v>
      </c>
      <c r="I13" s="32">
        <f t="shared" si="2"/>
        <v>184</v>
      </c>
      <c r="J13" s="32">
        <f t="shared" si="2"/>
        <v>209</v>
      </c>
      <c r="K13" s="32">
        <f t="shared" si="2"/>
        <v>57</v>
      </c>
      <c r="L13" s="32">
        <f t="shared" si="2"/>
        <v>252</v>
      </c>
      <c r="M13" s="32">
        <f t="shared" si="2"/>
        <v>47</v>
      </c>
      <c r="N13" s="32">
        <f t="shared" si="2"/>
        <v>60</v>
      </c>
      <c r="O13" s="32">
        <f t="shared" si="2"/>
        <v>98</v>
      </c>
      <c r="P13" s="31"/>
      <c r="Q13" s="31"/>
      <c r="R13" s="31"/>
    </row>
    <row r="14" spans="1:18" ht="20" customHeight="1"/>
    <row r="15" spans="1:18">
      <c r="A15" s="40" t="s">
        <v>65</v>
      </c>
    </row>
    <row r="16" spans="1:18">
      <c r="A16" s="34" t="s">
        <v>41</v>
      </c>
    </row>
    <row r="18" spans="1:15">
      <c r="C18" s="16"/>
      <c r="D18" s="16"/>
      <c r="F18" s="16"/>
      <c r="G18" s="16"/>
      <c r="H18" s="16"/>
      <c r="I18" s="16"/>
    </row>
    <row r="19" spans="1:15">
      <c r="C19" s="16"/>
      <c r="D19" s="16"/>
      <c r="F19" s="16"/>
      <c r="G19" s="16"/>
      <c r="H19" s="16"/>
    </row>
    <row r="20" spans="1:15">
      <c r="C20" s="16"/>
      <c r="D20" s="16"/>
      <c r="F20" s="16"/>
      <c r="G20" s="16"/>
      <c r="H20" s="16"/>
      <c r="I20" s="16"/>
    </row>
    <row r="21" spans="1:15">
      <c r="C21" s="16"/>
      <c r="D21" s="16"/>
      <c r="F21" s="16"/>
      <c r="G21" s="16"/>
      <c r="H21" s="16"/>
      <c r="I21" s="16"/>
    </row>
    <row r="22" spans="1:15">
      <c r="C22" s="16"/>
      <c r="D22" s="16"/>
      <c r="F22" s="16"/>
      <c r="G22" s="16"/>
      <c r="H22" s="16"/>
      <c r="I22" s="16"/>
    </row>
    <row r="23" spans="1:15">
      <c r="C23" s="16"/>
      <c r="D23" s="16"/>
      <c r="F23" s="16"/>
      <c r="G23" s="16"/>
      <c r="H23" s="16"/>
      <c r="I23" s="16"/>
    </row>
    <row r="24" spans="1:15" ht="18" customHeight="1">
      <c r="A24" s="17"/>
      <c r="B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H25" s="16"/>
      <c r="I25" s="16"/>
    </row>
    <row r="26" spans="1:15">
      <c r="H26" s="16"/>
    </row>
    <row r="27" spans="1:15">
      <c r="H27" s="16"/>
    </row>
    <row r="28" spans="1:15">
      <c r="H28" s="16"/>
    </row>
  </sheetData>
  <mergeCells count="24">
    <mergeCell ref="C10:C12"/>
    <mergeCell ref="B10:B12"/>
    <mergeCell ref="A5:A9"/>
    <mergeCell ref="A10:A12"/>
    <mergeCell ref="B3:B4"/>
    <mergeCell ref="B5:B9"/>
    <mergeCell ref="C5:C9"/>
    <mergeCell ref="A3:A4"/>
    <mergeCell ref="C3:C4"/>
    <mergeCell ref="D5:D9"/>
    <mergeCell ref="D10:D12"/>
    <mergeCell ref="P5:P9"/>
    <mergeCell ref="P10:P12"/>
    <mergeCell ref="P3:P4"/>
    <mergeCell ref="E3:E4"/>
    <mergeCell ref="F3:F4"/>
    <mergeCell ref="G3:G4"/>
    <mergeCell ref="H3:O3"/>
    <mergeCell ref="D3:D4"/>
    <mergeCell ref="R5:R9"/>
    <mergeCell ref="R10:R12"/>
    <mergeCell ref="R3:R4"/>
    <mergeCell ref="Q3:Q4"/>
    <mergeCell ref="Q10:Q1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S10A</vt:lpstr>
      <vt:lpstr>Supplementary Table S10B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2024-10-09T08:21:32Z</dcterms:created>
  <dcterms:modified xsi:type="dcterms:W3CDTF">2024-11-22T05:48:30Z</dcterms:modified>
</cp:coreProperties>
</file>