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trickl2\Desktop\Research\Ovary CGIP\Submission Folder\Scientific Reports Submission\"/>
    </mc:Choice>
  </mc:AlternateContent>
  <xr:revisionPtr revIDLastSave="0" documentId="13_ncr:1_{CEEBD683-6CB0-486C-B398-B878142A290E}" xr6:coauthVersionLast="47" xr6:coauthVersionMax="47" xr10:uidLastSave="{00000000-0000-0000-0000-000000000000}"/>
  <bookViews>
    <workbookView xWindow="-120" yWindow="-120" windowWidth="29040" windowHeight="15840" xr2:uid="{D5816F7E-E5DE-4E75-B22A-0A97CC72A9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M35" i="1"/>
  <c r="L35" i="1"/>
  <c r="H35" i="1"/>
  <c r="G35" i="1"/>
  <c r="C35" i="1"/>
  <c r="B35" i="1"/>
</calcChain>
</file>

<file path=xl/sharedStrings.xml><?xml version="1.0" encoding="utf-8"?>
<sst xmlns="http://schemas.openxmlformats.org/spreadsheetml/2006/main" count="401" uniqueCount="178">
  <si>
    <t/>
  </si>
  <si>
    <t>All patients</t>
  </si>
  <si>
    <t>Variable</t>
  </si>
  <si>
    <t>OR</t>
  </si>
  <si>
    <t>P</t>
  </si>
  <si>
    <t>Total number of patients</t>
  </si>
  <si>
    <t>TMB mutations/Mb (Mean±SD)</t>
  </si>
  <si>
    <t>-</t>
  </si>
  <si>
    <t>High (≥10)</t>
  </si>
  <si>
    <t>Not high (&lt;10)</t>
  </si>
  <si>
    <t>0.4 [0.12-1.29]</t>
  </si>
  <si>
    <t>0.9 [0.17-4.71]</t>
  </si>
  <si>
    <t>0.14 [0.01-0.89]</t>
  </si>
  <si>
    <t>1.55 [0.08-228.8]</t>
  </si>
  <si>
    <t>PD-L1 score (Mean±SD)</t>
  </si>
  <si>
    <t>Negative</t>
  </si>
  <si>
    <t>Positive (≥1)</t>
  </si>
  <si>
    <t>1.22 [0.76-1.93]</t>
  </si>
  <si>
    <t>1.64 [0.73-3.74]</t>
  </si>
  <si>
    <t>1.06 [0.42-2.57]</t>
  </si>
  <si>
    <t>0.98 [0.46-2.09]</t>
  </si>
  <si>
    <t>TIGS score (Mean±SD)</t>
  </si>
  <si>
    <t>Strong</t>
  </si>
  <si>
    <t>4.32 [2.28-8.88]</t>
  </si>
  <si>
    <t>2.18 [0.67-8.13]</t>
  </si>
  <si>
    <t>3.27 [1.07-13.09]</t>
  </si>
  <si>
    <t>5.54 [2.04-18.63]</t>
  </si>
  <si>
    <t>Moderate</t>
  </si>
  <si>
    <t>0.98 [0.59-1.63]</t>
  </si>
  <si>
    <t>0.94 [0.39-2.29]</t>
  </si>
  <si>
    <t>1.84 [0.71-5.3]</t>
  </si>
  <si>
    <t>0.71 [0.31-1.66]</t>
  </si>
  <si>
    <t>Weak</t>
  </si>
  <si>
    <t>0.41 [0.25-0.64]</t>
  </si>
  <si>
    <t>0.71 [0.31-1.63]</t>
  </si>
  <si>
    <t>0.25 [0.1-0.62]</t>
  </si>
  <si>
    <t>0.41 [0.19-0.86]</t>
  </si>
  <si>
    <t>CP score (Mean±SD)</t>
  </si>
  <si>
    <t>High</t>
  </si>
  <si>
    <t>1.86 [1.09-3.26]</t>
  </si>
  <si>
    <t>1.52 [0.64-3.68]</t>
  </si>
  <si>
    <t>1.37 [0.52-3.98]</t>
  </si>
  <si>
    <t>4.79 [1.62-18.82]</t>
  </si>
  <si>
    <t>0.64 [0.41-1.02]</t>
  </si>
  <si>
    <t>0.81 [0.36-1.83]</t>
  </si>
  <si>
    <t>0.92 [0.38-2.2]</t>
  </si>
  <si>
    <t>0.38 [0.18-0.81]</t>
  </si>
  <si>
    <t>Poor</t>
  </si>
  <si>
    <t>0.95 [0.58-1.58]</t>
  </si>
  <si>
    <t>0.81 [0.32-2.05]</t>
  </si>
  <si>
    <t>0.78 [0.3-2.09]</t>
  </si>
  <si>
    <t>1.06 [0.49-2.31]</t>
  </si>
  <si>
    <t>CTAB score (Mean±SD)</t>
  </si>
  <si>
    <t>Low</t>
  </si>
  <si>
    <t>0.75 [0.45-1.23]</t>
  </si>
  <si>
    <t>0.42 [0.17-0.99]</t>
  </si>
  <si>
    <t>0.96 [0.32-2.57]</t>
  </si>
  <si>
    <t>0.86 [0.38-1.87]</t>
  </si>
  <si>
    <t>RB1 nRPM (Mean±SD)</t>
  </si>
  <si>
    <t>BRCA1 nRPM (Mean±SD)</t>
  </si>
  <si>
    <t>BRCA2 nRPM (Mean±SD)</t>
  </si>
  <si>
    <t>CD3 nRPM (Mean±SD)</t>
  </si>
  <si>
    <t>CD68 nRPM (Mean±SD)</t>
  </si>
  <si>
    <t>PTEN nRPM (Mean±SD)</t>
  </si>
  <si>
    <t>MKI67 nRPM (Mean±SD)</t>
  </si>
  <si>
    <t>CD20 nRPM (Mean±SD)</t>
  </si>
  <si>
    <t>BRCAa</t>
  </si>
  <si>
    <t>NBHRa</t>
  </si>
  <si>
    <t>HRi</t>
  </si>
  <si>
    <t>Summary stats low vs high</t>
  </si>
  <si>
    <t>4.7±2.8 vs 4.2±2.4</t>
  </si>
  <si>
    <t>5.2±2.9 vs 4.5±3</t>
  </si>
  <si>
    <t>5±3.1 vs 4.1±2.1</t>
  </si>
  <si>
    <t>3.9±2.3 vs 4±2.3</t>
  </si>
  <si>
    <t>TMB high vs not high (N &amp; %)</t>
  </si>
  <si>
    <t>6 (5.4%) vs 5 (2.3%)</t>
  </si>
  <si>
    <t>3 (6.8%) vs 3 (6.2%)</t>
  </si>
  <si>
    <t>3 (10.7%) vs 1 (1.3%)</t>
  </si>
  <si>
    <t>0 (0%) vs 1 (1.1%)</t>
  </si>
  <si>
    <t>106 (94.6%) vs 212 (97.7%)</t>
  </si>
  <si>
    <t>41 (93.2%) vs 45 (93.8%)</t>
  </si>
  <si>
    <t>25 (89.3%) vs 77 (98.7%)</t>
  </si>
  <si>
    <t>40 (100%) vs 90 (98.9%)</t>
  </si>
  <si>
    <t>4.6±11 vs 2.7±7.1</t>
  </si>
  <si>
    <t>4.6±9 vs 3.9±10.5</t>
  </si>
  <si>
    <t>4.5±13.6 vs 2.3±6.4</t>
  </si>
  <si>
    <t>4.7±11.3 vs 2.4±5.1</t>
  </si>
  <si>
    <t>PD-L1 negative vs positive (N &amp; %)</t>
  </si>
  <si>
    <t>60 (52.6%) vs 127 (58.5%)</t>
  </si>
  <si>
    <t>19 (43.2%) vs 28 (57.1%)</t>
  </si>
  <si>
    <t>17 (60.7%) vs 49 (63.6%)</t>
  </si>
  <si>
    <t>24 (57.1%) vs 50 (54.9%)</t>
  </si>
  <si>
    <t>54 (47.4%) vs 90 (41.5%)</t>
  </si>
  <si>
    <t>25 (56.8%) vs 21 (42.9%)</t>
  </si>
  <si>
    <t>11 (39.3%) vs 28 (36.4%)</t>
  </si>
  <si>
    <t>18 (42.9%) vs 41 (45.1%)</t>
  </si>
  <si>
    <t>37.7±17.2 vs 49±20.6</t>
  </si>
  <si>
    <t>38.9±15.7 vs 42.6±19.4</t>
  </si>
  <si>
    <t>37.3±18.6 vs 50.8±18.9</t>
  </si>
  <si>
    <t>36.7±18 vs 51±22</t>
  </si>
  <si>
    <t>TIGS strong vs moderate vs weak (N &amp; %)</t>
  </si>
  <si>
    <t>11 (9.6%) vs 70 (32.1%)</t>
  </si>
  <si>
    <t>4 (9.1%) vs 9 (18.4%)</t>
  </si>
  <si>
    <t>3 (10.7%) vs 24 (30.8%)</t>
  </si>
  <si>
    <t>4 (9.5%) vs 37 (40.7%)</t>
  </si>
  <si>
    <t>32 (28.1%) vs 61 (28%)</t>
  </si>
  <si>
    <t>13 (29.5%) vs 14 (28.6%)</t>
  </si>
  <si>
    <t>7 (25%) vs 28 (35.9%)</t>
  </si>
  <si>
    <t>12 (28.6%) vs 19 (20.9%)</t>
  </si>
  <si>
    <t>71 (62.3%) vs 87 (39.9%)</t>
  </si>
  <si>
    <t>27 (61.4%) vs 26 (53.1%)</t>
  </si>
  <si>
    <t>18 (64.3%) vs 26 (33.3%)</t>
  </si>
  <si>
    <t>26 (61.9%) vs 35 (38.5%)</t>
  </si>
  <si>
    <t>44.3±21.4 vs 50.9±24.2</t>
  </si>
  <si>
    <t>48.5±23.6 vs 54.8±22.8</t>
  </si>
  <si>
    <t>47.7±20.8 vs 52.4±22.8</t>
  </si>
  <si>
    <t>37.6±18.1 vs 47.5±25.8</t>
  </si>
  <si>
    <t>CP high vs moderate vs poor (N &amp; %)</t>
  </si>
  <si>
    <t>22 (19.3%) vs 69 (31.7%)</t>
  </si>
  <si>
    <t>12 (27.3%) vs 18 (36.7%)</t>
  </si>
  <si>
    <t>7 (25%) vs 23 (29.5%)</t>
  </si>
  <si>
    <t>3 (7.1%) vs 28 (30.8%)</t>
  </si>
  <si>
    <t>57 (50%) vs 87 (39.9%)</t>
  </si>
  <si>
    <t>20 (45.5%) vs 20 (40.8%)</t>
  </si>
  <si>
    <t>13 (46.4%) vs 36 (46.2%)</t>
  </si>
  <si>
    <t>24 (57.1%) vs 31 (34.1%)</t>
  </si>
  <si>
    <t>35 (30.7%) vs 62 (28.4%)</t>
  </si>
  <si>
    <t>12 (27.3%) vs 11 (22.4%)</t>
  </si>
  <si>
    <t>8 (28.6%) vs 19 (24.4%)</t>
  </si>
  <si>
    <t>15 (35.7%) vs 32 (35.2%)</t>
  </si>
  <si>
    <t>325.7±245.2 vs 318.8±227.4</t>
  </si>
  <si>
    <t>343.8±268 vs 232.6±163.3</t>
  </si>
  <si>
    <t>342.9±242.3 vs 362.8±231.3</t>
  </si>
  <si>
    <t>295.3±223.9 vs 327.6±242.6</t>
  </si>
  <si>
    <t>CTAB high vs low (N &amp; %)</t>
  </si>
  <si>
    <t>83 (72.8%) vs 147 (67.4%)</t>
  </si>
  <si>
    <t>32 (72.7%) vs 26 (53.1%)</t>
  </si>
  <si>
    <t>22 (78.6%) vs 60 (76.9%)</t>
  </si>
  <si>
    <t>29 (69%) vs 61 (67%)</t>
  </si>
  <si>
    <t>31 (27.2%) vs 71 (32.6%)</t>
  </si>
  <si>
    <t>12 (27.3%) vs 23 (46.9%)</t>
  </si>
  <si>
    <t>6 (21.4%) vs 18 (23.1%)</t>
  </si>
  <si>
    <t>13 (31%) vs 30 (33%)</t>
  </si>
  <si>
    <t>475.9±185.6 vs 1557.9±879.3</t>
  </si>
  <si>
    <t>469.6±196.5 vs 1499±783.3</t>
  </si>
  <si>
    <t>473.3±178.4 vs 1613.3±922.4</t>
  </si>
  <si>
    <t>484.2±182.7 vs 1542.2±896.8</t>
  </si>
  <si>
    <t>201±169.1 vs 162.6±103</t>
  </si>
  <si>
    <t>216.6±169.3 vs 138.2±96.1</t>
  </si>
  <si>
    <t>196.1±180 vs 176.5±100.9</t>
  </si>
  <si>
    <t>187.9±164.3 vs 163.9±107.1</t>
  </si>
  <si>
    <t>159.2±118.3 vs 237.1±185.5</t>
  </si>
  <si>
    <t>163.1±124.1 vs 225.6±145.2</t>
  </si>
  <si>
    <t>180.4±138.2 vs 207.1±139.8</t>
  </si>
  <si>
    <t>140.9±95.8 vs 268.9±230.4</t>
  </si>
  <si>
    <t>271.1±324.5 vs 471.1±581.5</t>
  </si>
  <si>
    <t>271.5±261 vs 343.8±374.4</t>
  </si>
  <si>
    <t>307.3±424.3 vs 497.2±530.1</t>
  </si>
  <si>
    <t>246.6±314.2 vs 517.1±698.9</t>
  </si>
  <si>
    <t>2053.8±1747.1 vs 2891.3±2624.4</t>
  </si>
  <si>
    <t>1952.1±1663.2 vs 2022.6±1562.5</t>
  </si>
  <si>
    <t>2209.5±2206.3 vs 2999.4±2326.2</t>
  </si>
  <si>
    <t>2056.4±1509.3 vs 3266.4±3179.9</t>
  </si>
  <si>
    <t>43.4±172 vs 82.3±243.2</t>
  </si>
  <si>
    <t>37.3±82 vs 82.6±371.8</t>
  </si>
  <si>
    <t>69.9±317.2 vs 109.4±260</t>
  </si>
  <si>
    <t>32.1±84 vs 58.5±96.4</t>
  </si>
  <si>
    <t>1127.5±893.3 vs 3013.3±2014.2</t>
  </si>
  <si>
    <t>1256.9±1110.8 vs 2954±2154.4</t>
  </si>
  <si>
    <t>920.9±615 vs 2796.6±1905.4</t>
  </si>
  <si>
    <t>1129.8±780.5 vs 3231.1±2027.2</t>
  </si>
  <si>
    <t>1062.3±1110.4 vs 1154.4±1041</t>
  </si>
  <si>
    <t>1274.3±1401 vs 1237.1±1008.3</t>
  </si>
  <si>
    <t>1187.3±1176.2 vs 1205.8±1162</t>
  </si>
  <si>
    <t>756.8±523.4 vs 1065.8±949.4</t>
  </si>
  <si>
    <t>RB1 low n</t>
  </si>
  <si>
    <t>RB1 high n</t>
  </si>
  <si>
    <t>Supplementary Table 5. The effect of RB1 expression status on molecular characteristics and gene expression differences in BRCAa, NBHRa, and HRi HGSOC cases evaluated by comprehensive genomic and immune profiling.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</si>
</sst>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A8AA-0236-4889-BE30-FBB95C25CCF1}">
  <dimension ref="A1:U35"/>
  <sheetViews>
    <sheetView tabSelected="1" zoomScale="70" zoomScaleNormal="70" workbookViewId="0"/>
  </sheetViews>
  <sheetFormatPr defaultColWidth="10.85546875" defaultRowHeight="15" x14ac:dyDescent="0.25"/>
  <cols>
    <col min="1" max="1" width="40.140625" style="1" bestFit="1" customWidth="1"/>
    <col min="2" max="2" width="8.5703125" style="1" customWidth="1"/>
    <col min="3" max="3" width="8.5703125" style="1" bestFit="1" customWidth="1"/>
    <col min="4" max="4" width="28.85546875" style="1" bestFit="1" customWidth="1"/>
    <col min="5" max="5" width="15.7109375" style="1" customWidth="1"/>
    <col min="6" max="6" width="10.7109375" style="1" customWidth="1"/>
    <col min="7" max="8" width="8.28515625" style="1" customWidth="1"/>
    <col min="9" max="9" width="28.85546875" style="1" bestFit="1" customWidth="1"/>
    <col min="10" max="10" width="15.7109375" style="1" customWidth="1"/>
    <col min="11" max="11" width="10.7109375" style="1" customWidth="1"/>
    <col min="12" max="12" width="8" style="1" bestFit="1" customWidth="1"/>
    <col min="13" max="13" width="8.5703125" style="1" bestFit="1" customWidth="1"/>
    <col min="14" max="14" width="28.85546875" style="1" bestFit="1" customWidth="1"/>
    <col min="15" max="15" width="15.7109375" style="1" customWidth="1"/>
    <col min="16" max="16" width="10.7109375" style="1" customWidth="1"/>
    <col min="17" max="17" width="8" style="1" bestFit="1" customWidth="1"/>
    <col min="18" max="18" width="8.5703125" style="1" bestFit="1" customWidth="1"/>
    <col min="19" max="19" width="28.85546875" style="1" bestFit="1" customWidth="1"/>
    <col min="20" max="20" width="15.7109375" style="1" customWidth="1"/>
    <col min="21" max="21" width="10.7109375" style="1" customWidth="1"/>
    <col min="22" max="16384" width="10.85546875" style="1"/>
  </cols>
  <sheetData>
    <row r="1" spans="1:21" ht="15.75" thickBot="1" x14ac:dyDescent="0.3">
      <c r="A1" s="19" t="s">
        <v>177</v>
      </c>
    </row>
    <row r="2" spans="1:21" x14ac:dyDescent="0.25">
      <c r="A2" s="2" t="s">
        <v>0</v>
      </c>
      <c r="B2" s="18" t="s">
        <v>1</v>
      </c>
      <c r="C2" s="18"/>
      <c r="D2" s="18" t="s">
        <v>0</v>
      </c>
      <c r="E2" s="18" t="s">
        <v>0</v>
      </c>
      <c r="F2" s="18" t="s">
        <v>0</v>
      </c>
      <c r="G2" s="18" t="s">
        <v>66</v>
      </c>
      <c r="H2" s="18"/>
      <c r="I2" s="18" t="s">
        <v>0</v>
      </c>
      <c r="J2" s="18" t="s">
        <v>0</v>
      </c>
      <c r="K2" s="18" t="s">
        <v>0</v>
      </c>
      <c r="L2" s="18" t="s">
        <v>67</v>
      </c>
      <c r="M2" s="18"/>
      <c r="N2" s="18" t="s">
        <v>0</v>
      </c>
      <c r="O2" s="18" t="s">
        <v>0</v>
      </c>
      <c r="P2" s="18" t="s">
        <v>0</v>
      </c>
      <c r="Q2" s="18" t="s">
        <v>68</v>
      </c>
      <c r="R2" s="18"/>
      <c r="S2" s="18" t="s">
        <v>0</v>
      </c>
      <c r="T2" s="18" t="s">
        <v>0</v>
      </c>
      <c r="U2" s="18" t="s">
        <v>0</v>
      </c>
    </row>
    <row r="3" spans="1:21" ht="39.75" customHeight="1" thickBot="1" x14ac:dyDescent="0.3">
      <c r="A3" s="3" t="s">
        <v>2</v>
      </c>
      <c r="B3" s="3" t="s">
        <v>175</v>
      </c>
      <c r="C3" s="3" t="s">
        <v>176</v>
      </c>
      <c r="D3" s="3" t="s">
        <v>69</v>
      </c>
      <c r="E3" s="3" t="s">
        <v>3</v>
      </c>
      <c r="F3" s="3" t="s">
        <v>4</v>
      </c>
      <c r="G3" s="3" t="s">
        <v>175</v>
      </c>
      <c r="H3" s="3" t="s">
        <v>176</v>
      </c>
      <c r="I3" s="3" t="s">
        <v>69</v>
      </c>
      <c r="J3" s="3" t="s">
        <v>3</v>
      </c>
      <c r="K3" s="3" t="s">
        <v>4</v>
      </c>
      <c r="L3" s="3" t="s">
        <v>175</v>
      </c>
      <c r="M3" s="3" t="s">
        <v>176</v>
      </c>
      <c r="N3" s="3" t="s">
        <v>69</v>
      </c>
      <c r="O3" s="3" t="s">
        <v>3</v>
      </c>
      <c r="P3" s="3" t="s">
        <v>4</v>
      </c>
      <c r="Q3" s="3" t="s">
        <v>175</v>
      </c>
      <c r="R3" s="3" t="s">
        <v>176</v>
      </c>
      <c r="S3" s="3" t="s">
        <v>69</v>
      </c>
      <c r="T3" s="3" t="s">
        <v>3</v>
      </c>
      <c r="U3" s="3" t="s">
        <v>4</v>
      </c>
    </row>
    <row r="4" spans="1:21" x14ac:dyDescent="0.25">
      <c r="A4" s="4" t="s">
        <v>5</v>
      </c>
      <c r="B4" s="4">
        <v>114</v>
      </c>
      <c r="C4" s="4">
        <v>218</v>
      </c>
      <c r="D4" s="4" t="s">
        <v>0</v>
      </c>
      <c r="E4" s="4" t="s">
        <v>0</v>
      </c>
      <c r="F4" s="4" t="s">
        <v>0</v>
      </c>
      <c r="G4" s="4">
        <v>44</v>
      </c>
      <c r="H4" s="4">
        <v>49</v>
      </c>
      <c r="I4" s="4" t="s">
        <v>0</v>
      </c>
      <c r="J4" s="4" t="s">
        <v>0</v>
      </c>
      <c r="K4" s="4" t="s">
        <v>0</v>
      </c>
      <c r="L4" s="4">
        <v>28</v>
      </c>
      <c r="M4" s="4">
        <v>78</v>
      </c>
      <c r="N4" s="4" t="s">
        <v>0</v>
      </c>
      <c r="O4" s="4" t="s">
        <v>0</v>
      </c>
      <c r="P4" s="4" t="s">
        <v>0</v>
      </c>
      <c r="Q4" s="4">
        <v>42</v>
      </c>
      <c r="R4" s="4">
        <v>91</v>
      </c>
      <c r="S4" s="4" t="s">
        <v>0</v>
      </c>
      <c r="T4" s="4" t="s">
        <v>0</v>
      </c>
      <c r="U4" s="4" t="s">
        <v>0</v>
      </c>
    </row>
    <row r="5" spans="1:21" x14ac:dyDescent="0.25">
      <c r="A5" s="5" t="s">
        <v>6</v>
      </c>
      <c r="B5" s="5">
        <v>112</v>
      </c>
      <c r="C5" s="5">
        <v>217</v>
      </c>
      <c r="D5" s="5" t="s">
        <v>70</v>
      </c>
      <c r="E5" s="5" t="s">
        <v>7</v>
      </c>
      <c r="F5" s="5">
        <v>0.23</v>
      </c>
      <c r="G5" s="5">
        <v>44</v>
      </c>
      <c r="H5" s="5">
        <v>48</v>
      </c>
      <c r="I5" s="5" t="s">
        <v>71</v>
      </c>
      <c r="J5" s="5" t="s">
        <v>7</v>
      </c>
      <c r="K5" s="5">
        <v>0.23</v>
      </c>
      <c r="L5" s="5">
        <v>28</v>
      </c>
      <c r="M5" s="5">
        <v>78</v>
      </c>
      <c r="N5" s="5" t="s">
        <v>72</v>
      </c>
      <c r="O5" s="5" t="s">
        <v>7</v>
      </c>
      <c r="P5" s="5">
        <v>0.27</v>
      </c>
      <c r="Q5" s="5">
        <v>40</v>
      </c>
      <c r="R5" s="5">
        <v>91</v>
      </c>
      <c r="S5" s="5" t="s">
        <v>73</v>
      </c>
      <c r="T5" s="5" t="s">
        <v>7</v>
      </c>
      <c r="U5" s="5">
        <v>0.68</v>
      </c>
    </row>
    <row r="6" spans="1:21" x14ac:dyDescent="0.25">
      <c r="A6" s="5" t="s">
        <v>74</v>
      </c>
      <c r="B6" s="5">
        <v>112</v>
      </c>
      <c r="C6" s="5">
        <v>217</v>
      </c>
      <c r="D6" s="5" t="s">
        <v>0</v>
      </c>
      <c r="E6" s="5" t="s">
        <v>0</v>
      </c>
      <c r="F6" s="5" t="s">
        <v>0</v>
      </c>
      <c r="G6" s="5">
        <v>44</v>
      </c>
      <c r="H6" s="5">
        <v>48</v>
      </c>
      <c r="I6" s="5" t="s">
        <v>0</v>
      </c>
      <c r="J6" s="5" t="s">
        <v>0</v>
      </c>
      <c r="K6" s="5" t="s">
        <v>0</v>
      </c>
      <c r="L6" s="5">
        <v>28</v>
      </c>
      <c r="M6" s="5">
        <v>78</v>
      </c>
      <c r="N6" s="5" t="s">
        <v>0</v>
      </c>
      <c r="O6" s="5" t="s">
        <v>0</v>
      </c>
      <c r="P6" s="5" t="s">
        <v>0</v>
      </c>
      <c r="Q6" s="5">
        <v>40</v>
      </c>
      <c r="R6" s="5">
        <v>91</v>
      </c>
      <c r="S6" s="5" t="s">
        <v>0</v>
      </c>
      <c r="T6" s="5" t="s">
        <v>0</v>
      </c>
      <c r="U6" s="5" t="s">
        <v>0</v>
      </c>
    </row>
    <row r="7" spans="1:21" x14ac:dyDescent="0.25">
      <c r="A7" s="7" t="s">
        <v>8</v>
      </c>
      <c r="B7" s="8" t="s">
        <v>0</v>
      </c>
      <c r="C7" s="8"/>
      <c r="D7" s="8" t="s">
        <v>75</v>
      </c>
      <c r="E7" s="8" t="s">
        <v>0</v>
      </c>
      <c r="F7" s="8" t="s">
        <v>0</v>
      </c>
      <c r="G7" s="8"/>
      <c r="H7" s="8"/>
      <c r="I7" s="8" t="s">
        <v>76</v>
      </c>
      <c r="J7" s="8" t="s">
        <v>0</v>
      </c>
      <c r="K7" s="8" t="s">
        <v>0</v>
      </c>
      <c r="L7" s="8" t="s">
        <v>0</v>
      </c>
      <c r="M7" s="8"/>
      <c r="N7" s="8" t="s">
        <v>77</v>
      </c>
      <c r="O7" s="8" t="s">
        <v>0</v>
      </c>
      <c r="P7" s="8" t="s">
        <v>0</v>
      </c>
      <c r="Q7" s="8" t="s">
        <v>0</v>
      </c>
      <c r="R7" s="8"/>
      <c r="S7" s="8" t="s">
        <v>78</v>
      </c>
      <c r="T7" s="8" t="s">
        <v>0</v>
      </c>
      <c r="U7" s="8" t="s">
        <v>0</v>
      </c>
    </row>
    <row r="8" spans="1:21" x14ac:dyDescent="0.25">
      <c r="A8" s="7" t="s">
        <v>9</v>
      </c>
      <c r="B8" s="8" t="s">
        <v>0</v>
      </c>
      <c r="C8" s="8"/>
      <c r="D8" s="8" t="s">
        <v>79</v>
      </c>
      <c r="E8" s="8" t="s">
        <v>10</v>
      </c>
      <c r="F8" s="8">
        <v>0.12</v>
      </c>
      <c r="G8" s="8" t="s">
        <v>0</v>
      </c>
      <c r="H8" s="8"/>
      <c r="I8" s="8" t="s">
        <v>80</v>
      </c>
      <c r="J8" s="8" t="s">
        <v>11</v>
      </c>
      <c r="K8" s="8">
        <v>0.89</v>
      </c>
      <c r="L8" s="8" t="s">
        <v>0</v>
      </c>
      <c r="M8" s="8"/>
      <c r="N8" s="8" t="s">
        <v>81</v>
      </c>
      <c r="O8" s="9" t="s">
        <v>12</v>
      </c>
      <c r="P8" s="9">
        <v>3.7999999999999999E-2</v>
      </c>
      <c r="Q8" s="8" t="s">
        <v>0</v>
      </c>
      <c r="R8" s="8"/>
      <c r="S8" s="8" t="s">
        <v>82</v>
      </c>
      <c r="T8" s="8" t="s">
        <v>13</v>
      </c>
      <c r="U8" s="8">
        <v>0.78</v>
      </c>
    </row>
    <row r="9" spans="1:21" x14ac:dyDescent="0.25">
      <c r="A9" s="5" t="s">
        <v>14</v>
      </c>
      <c r="B9" s="5">
        <v>114</v>
      </c>
      <c r="C9" s="5">
        <v>217</v>
      </c>
      <c r="D9" s="5" t="s">
        <v>83</v>
      </c>
      <c r="E9" s="11" t="s">
        <v>7</v>
      </c>
      <c r="F9" s="11">
        <v>7.5999999999999998E-2</v>
      </c>
      <c r="G9" s="5">
        <v>44</v>
      </c>
      <c r="H9" s="5">
        <v>49</v>
      </c>
      <c r="I9" s="5" t="s">
        <v>84</v>
      </c>
      <c r="J9" s="5" t="s">
        <v>7</v>
      </c>
      <c r="K9" s="5">
        <v>0.8</v>
      </c>
      <c r="L9" s="5">
        <v>28</v>
      </c>
      <c r="M9" s="5">
        <v>77</v>
      </c>
      <c r="N9" s="5" t="s">
        <v>85</v>
      </c>
      <c r="O9" s="5" t="s">
        <v>7</v>
      </c>
      <c r="P9" s="5">
        <v>0.3</v>
      </c>
      <c r="Q9" s="5">
        <v>42</v>
      </c>
      <c r="R9" s="5">
        <v>91</v>
      </c>
      <c r="S9" s="5" t="s">
        <v>86</v>
      </c>
      <c r="T9" s="11" t="s">
        <v>7</v>
      </c>
      <c r="U9" s="11">
        <v>9.2999999999999999E-2</v>
      </c>
    </row>
    <row r="10" spans="1:21" x14ac:dyDescent="0.25">
      <c r="A10" s="5" t="s">
        <v>87</v>
      </c>
      <c r="B10" s="5">
        <v>114</v>
      </c>
      <c r="C10" s="5">
        <v>217</v>
      </c>
      <c r="D10" s="5" t="s">
        <v>0</v>
      </c>
      <c r="E10" s="5" t="s">
        <v>0</v>
      </c>
      <c r="F10" s="5" t="s">
        <v>0</v>
      </c>
      <c r="G10" s="5">
        <v>44</v>
      </c>
      <c r="H10" s="5">
        <v>49</v>
      </c>
      <c r="I10" s="5" t="s">
        <v>0</v>
      </c>
      <c r="J10" s="5" t="s">
        <v>0</v>
      </c>
      <c r="K10" s="5" t="s">
        <v>0</v>
      </c>
      <c r="L10" s="5">
        <v>28</v>
      </c>
      <c r="M10" s="5">
        <v>77</v>
      </c>
      <c r="N10" s="5" t="s">
        <v>0</v>
      </c>
      <c r="O10" s="5" t="s">
        <v>0</v>
      </c>
      <c r="P10" s="5" t="s">
        <v>0</v>
      </c>
      <c r="Q10" s="5">
        <v>42</v>
      </c>
      <c r="R10" s="5">
        <v>91</v>
      </c>
      <c r="S10" s="5" t="s">
        <v>0</v>
      </c>
      <c r="T10" s="5" t="s">
        <v>0</v>
      </c>
      <c r="U10" s="5" t="s">
        <v>0</v>
      </c>
    </row>
    <row r="11" spans="1:21" x14ac:dyDescent="0.25">
      <c r="A11" s="7" t="s">
        <v>15</v>
      </c>
      <c r="B11" s="8" t="s">
        <v>0</v>
      </c>
      <c r="C11" s="8"/>
      <c r="D11" s="8" t="s">
        <v>88</v>
      </c>
      <c r="E11" s="8" t="s">
        <v>0</v>
      </c>
      <c r="F11" s="8" t="s">
        <v>0</v>
      </c>
      <c r="G11" s="8" t="s">
        <v>0</v>
      </c>
      <c r="H11" s="8"/>
      <c r="I11" s="8" t="s">
        <v>89</v>
      </c>
      <c r="J11" s="8" t="s">
        <v>0</v>
      </c>
      <c r="K11" s="8" t="s">
        <v>0</v>
      </c>
      <c r="L11" s="8" t="s">
        <v>0</v>
      </c>
      <c r="M11" s="8"/>
      <c r="N11" s="8" t="s">
        <v>90</v>
      </c>
      <c r="O11" s="8" t="s">
        <v>0</v>
      </c>
      <c r="P11" s="8" t="s">
        <v>0</v>
      </c>
      <c r="Q11" s="8" t="s">
        <v>0</v>
      </c>
      <c r="R11" s="8"/>
      <c r="S11" s="8" t="s">
        <v>91</v>
      </c>
      <c r="T11" s="8" t="s">
        <v>0</v>
      </c>
      <c r="U11" s="8" t="s">
        <v>0</v>
      </c>
    </row>
    <row r="12" spans="1:21" x14ac:dyDescent="0.25">
      <c r="A12" s="7" t="s">
        <v>16</v>
      </c>
      <c r="B12" s="8" t="s">
        <v>0</v>
      </c>
      <c r="C12" s="8"/>
      <c r="D12" s="8" t="s">
        <v>92</v>
      </c>
      <c r="E12" s="8" t="s">
        <v>17</v>
      </c>
      <c r="F12" s="8">
        <v>0.41</v>
      </c>
      <c r="G12" s="8" t="s">
        <v>0</v>
      </c>
      <c r="H12" s="8"/>
      <c r="I12" s="8" t="s">
        <v>93</v>
      </c>
      <c r="J12" s="8" t="s">
        <v>18</v>
      </c>
      <c r="K12" s="8">
        <v>0.23</v>
      </c>
      <c r="L12" s="8" t="s">
        <v>0</v>
      </c>
      <c r="M12" s="8"/>
      <c r="N12" s="8" t="s">
        <v>94</v>
      </c>
      <c r="O12" s="8" t="s">
        <v>19</v>
      </c>
      <c r="P12" s="8">
        <v>0.9</v>
      </c>
      <c r="Q12" s="8" t="s">
        <v>0</v>
      </c>
      <c r="R12" s="8"/>
      <c r="S12" s="8" t="s">
        <v>95</v>
      </c>
      <c r="T12" s="8" t="s">
        <v>20</v>
      </c>
      <c r="U12" s="8">
        <v>0.96</v>
      </c>
    </row>
    <row r="13" spans="1:21" x14ac:dyDescent="0.25">
      <c r="A13" s="5" t="s">
        <v>21</v>
      </c>
      <c r="B13" s="5">
        <v>114</v>
      </c>
      <c r="C13" s="5">
        <v>218</v>
      </c>
      <c r="D13" s="5" t="s">
        <v>96</v>
      </c>
      <c r="E13" s="6" t="s">
        <v>7</v>
      </c>
      <c r="F13" s="6">
        <v>9.2999999999999999E-7</v>
      </c>
      <c r="G13" s="5">
        <v>44</v>
      </c>
      <c r="H13" s="5">
        <v>49</v>
      </c>
      <c r="I13" s="5" t="s">
        <v>97</v>
      </c>
      <c r="J13" s="5" t="s">
        <v>7</v>
      </c>
      <c r="K13" s="5">
        <v>0.3</v>
      </c>
      <c r="L13" s="5">
        <v>28</v>
      </c>
      <c r="M13" s="5">
        <v>78</v>
      </c>
      <c r="N13" s="5" t="s">
        <v>98</v>
      </c>
      <c r="O13" s="6" t="s">
        <v>7</v>
      </c>
      <c r="P13" s="6">
        <v>1.5E-3</v>
      </c>
      <c r="Q13" s="5">
        <v>42</v>
      </c>
      <c r="R13" s="5">
        <v>91</v>
      </c>
      <c r="S13" s="5" t="s">
        <v>99</v>
      </c>
      <c r="T13" s="6" t="s">
        <v>7</v>
      </c>
      <c r="U13" s="6">
        <v>9.1E-4</v>
      </c>
    </row>
    <row r="14" spans="1:21" x14ac:dyDescent="0.25">
      <c r="A14" s="5" t="s">
        <v>100</v>
      </c>
      <c r="B14" s="5">
        <v>114</v>
      </c>
      <c r="C14" s="5">
        <v>218</v>
      </c>
      <c r="D14" s="5" t="s">
        <v>0</v>
      </c>
      <c r="E14" s="5" t="s">
        <v>0</v>
      </c>
      <c r="F14" s="5" t="s">
        <v>0</v>
      </c>
      <c r="G14" s="5">
        <v>44</v>
      </c>
      <c r="H14" s="5">
        <v>49</v>
      </c>
      <c r="I14" s="5" t="s">
        <v>0</v>
      </c>
      <c r="J14" s="5" t="s">
        <v>0</v>
      </c>
      <c r="K14" s="5" t="s">
        <v>0</v>
      </c>
      <c r="L14" s="5">
        <v>28</v>
      </c>
      <c r="M14" s="5">
        <v>78</v>
      </c>
      <c r="N14" s="5" t="s">
        <v>0</v>
      </c>
      <c r="O14" s="5" t="s">
        <v>0</v>
      </c>
      <c r="P14" s="5" t="s">
        <v>0</v>
      </c>
      <c r="Q14" s="5">
        <v>42</v>
      </c>
      <c r="R14" s="5">
        <v>91</v>
      </c>
      <c r="S14" s="5" t="s">
        <v>0</v>
      </c>
      <c r="T14" s="5" t="s">
        <v>0</v>
      </c>
      <c r="U14" s="5" t="s">
        <v>0</v>
      </c>
    </row>
    <row r="15" spans="1:21" x14ac:dyDescent="0.25">
      <c r="A15" s="7" t="s">
        <v>22</v>
      </c>
      <c r="B15" s="8" t="s">
        <v>0</v>
      </c>
      <c r="C15" s="8"/>
      <c r="D15" s="8" t="s">
        <v>101</v>
      </c>
      <c r="E15" s="9" t="s">
        <v>23</v>
      </c>
      <c r="F15" s="9">
        <v>2.2000000000000001E-6</v>
      </c>
      <c r="G15" s="8" t="s">
        <v>0</v>
      </c>
      <c r="H15" s="8"/>
      <c r="I15" s="8" t="s">
        <v>102</v>
      </c>
      <c r="J15" s="8" t="s">
        <v>24</v>
      </c>
      <c r="K15" s="8">
        <v>0.2</v>
      </c>
      <c r="L15" s="8" t="s">
        <v>0</v>
      </c>
      <c r="M15" s="8"/>
      <c r="N15" s="8" t="s">
        <v>103</v>
      </c>
      <c r="O15" s="9" t="s">
        <v>25</v>
      </c>
      <c r="P15" s="9">
        <v>3.6999999999999998E-2</v>
      </c>
      <c r="Q15" s="8" t="s">
        <v>0</v>
      </c>
      <c r="R15" s="8"/>
      <c r="S15" s="8" t="s">
        <v>104</v>
      </c>
      <c r="T15" s="9" t="s">
        <v>26</v>
      </c>
      <c r="U15" s="9">
        <v>4.4000000000000002E-4</v>
      </c>
    </row>
    <row r="16" spans="1:21" x14ac:dyDescent="0.25">
      <c r="A16" s="7" t="s">
        <v>27</v>
      </c>
      <c r="B16" s="8" t="s">
        <v>0</v>
      </c>
      <c r="C16" s="8"/>
      <c r="D16" s="8" t="s">
        <v>105</v>
      </c>
      <c r="E16" s="8" t="s">
        <v>28</v>
      </c>
      <c r="F16" s="8">
        <v>0.93</v>
      </c>
      <c r="G16" s="8" t="s">
        <v>0</v>
      </c>
      <c r="H16" s="8"/>
      <c r="I16" s="8" t="s">
        <v>106</v>
      </c>
      <c r="J16" s="8" t="s">
        <v>29</v>
      </c>
      <c r="K16" s="8">
        <v>0.9</v>
      </c>
      <c r="L16" s="8" t="s">
        <v>0</v>
      </c>
      <c r="M16" s="8"/>
      <c r="N16" s="8" t="s">
        <v>107</v>
      </c>
      <c r="O16" s="8" t="s">
        <v>30</v>
      </c>
      <c r="P16" s="8">
        <v>0.22</v>
      </c>
      <c r="Q16" s="8" t="s">
        <v>0</v>
      </c>
      <c r="R16" s="8"/>
      <c r="S16" s="8" t="s">
        <v>108</v>
      </c>
      <c r="T16" s="8" t="s">
        <v>31</v>
      </c>
      <c r="U16" s="8">
        <v>0.43</v>
      </c>
    </row>
    <row r="17" spans="1:21" x14ac:dyDescent="0.25">
      <c r="A17" s="7" t="s">
        <v>32</v>
      </c>
      <c r="B17" s="8" t="s">
        <v>0</v>
      </c>
      <c r="C17" s="8"/>
      <c r="D17" s="8" t="s">
        <v>109</v>
      </c>
      <c r="E17" s="9" t="s">
        <v>33</v>
      </c>
      <c r="F17" s="9">
        <v>1.2E-4</v>
      </c>
      <c r="G17" s="8" t="s">
        <v>0</v>
      </c>
      <c r="H17" s="8"/>
      <c r="I17" s="8" t="s">
        <v>110</v>
      </c>
      <c r="J17" s="8" t="s">
        <v>34</v>
      </c>
      <c r="K17" s="8">
        <v>0.42</v>
      </c>
      <c r="L17" s="8" t="s">
        <v>0</v>
      </c>
      <c r="M17" s="8"/>
      <c r="N17" s="8" t="s">
        <v>111</v>
      </c>
      <c r="O17" s="9" t="s">
        <v>35</v>
      </c>
      <c r="P17" s="9">
        <v>2.5000000000000001E-3</v>
      </c>
      <c r="Q17" s="8" t="s">
        <v>0</v>
      </c>
      <c r="R17" s="8"/>
      <c r="S17" s="8" t="s">
        <v>112</v>
      </c>
      <c r="T17" s="9" t="s">
        <v>36</v>
      </c>
      <c r="U17" s="9">
        <v>1.7999999999999999E-2</v>
      </c>
    </row>
    <row r="18" spans="1:21" x14ac:dyDescent="0.25">
      <c r="A18" s="5" t="s">
        <v>37</v>
      </c>
      <c r="B18" s="5">
        <v>114</v>
      </c>
      <c r="C18" s="5">
        <v>218</v>
      </c>
      <c r="D18" s="5" t="s">
        <v>113</v>
      </c>
      <c r="E18" s="6" t="s">
        <v>7</v>
      </c>
      <c r="F18" s="6">
        <v>3.3000000000000002E-2</v>
      </c>
      <c r="G18" s="5">
        <v>44</v>
      </c>
      <c r="H18" s="5">
        <v>49</v>
      </c>
      <c r="I18" s="5" t="s">
        <v>114</v>
      </c>
      <c r="J18" s="5" t="s">
        <v>7</v>
      </c>
      <c r="K18" s="5">
        <v>0.23</v>
      </c>
      <c r="L18" s="5">
        <v>28</v>
      </c>
      <c r="M18" s="5">
        <v>78</v>
      </c>
      <c r="N18" s="5" t="s">
        <v>115</v>
      </c>
      <c r="O18" s="5" t="s">
        <v>7</v>
      </c>
      <c r="P18" s="5">
        <v>0.32</v>
      </c>
      <c r="Q18" s="5">
        <v>42</v>
      </c>
      <c r="R18" s="5">
        <v>91</v>
      </c>
      <c r="S18" s="5" t="s">
        <v>116</v>
      </c>
      <c r="T18" s="5" t="s">
        <v>7</v>
      </c>
      <c r="U18" s="5">
        <v>5.3999999999999999E-2</v>
      </c>
    </row>
    <row r="19" spans="1:21" x14ac:dyDescent="0.25">
      <c r="A19" s="5" t="s">
        <v>117</v>
      </c>
      <c r="B19" s="5">
        <v>114</v>
      </c>
      <c r="C19" s="5"/>
      <c r="D19" s="5" t="s">
        <v>0</v>
      </c>
      <c r="E19" s="5" t="s">
        <v>0</v>
      </c>
      <c r="F19" s="5" t="s">
        <v>0</v>
      </c>
      <c r="G19" s="5">
        <v>44</v>
      </c>
      <c r="H19" s="5">
        <v>49</v>
      </c>
      <c r="I19" s="5" t="s">
        <v>0</v>
      </c>
      <c r="J19" s="5" t="s">
        <v>0</v>
      </c>
      <c r="K19" s="5" t="s">
        <v>0</v>
      </c>
      <c r="L19" s="5">
        <v>28</v>
      </c>
      <c r="M19" s="5">
        <v>78</v>
      </c>
      <c r="N19" s="5" t="s">
        <v>0</v>
      </c>
      <c r="O19" s="5" t="s">
        <v>0</v>
      </c>
      <c r="P19" s="5" t="s">
        <v>0</v>
      </c>
      <c r="Q19" s="5">
        <v>42</v>
      </c>
      <c r="R19" s="5">
        <v>91</v>
      </c>
      <c r="S19" s="5" t="s">
        <v>0</v>
      </c>
      <c r="T19" s="5" t="s">
        <v>0</v>
      </c>
      <c r="U19" s="5" t="s">
        <v>0</v>
      </c>
    </row>
    <row r="20" spans="1:21" x14ac:dyDescent="0.25">
      <c r="A20" s="7" t="s">
        <v>38</v>
      </c>
      <c r="B20" s="8" t="s">
        <v>0</v>
      </c>
      <c r="C20" s="8"/>
      <c r="D20" s="8" t="s">
        <v>118</v>
      </c>
      <c r="E20" s="9" t="s">
        <v>39</v>
      </c>
      <c r="F20" s="9">
        <v>2.1999999999999999E-2</v>
      </c>
      <c r="G20" s="8" t="s">
        <v>0</v>
      </c>
      <c r="H20" s="8"/>
      <c r="I20" s="8" t="s">
        <v>119</v>
      </c>
      <c r="J20" s="8" t="s">
        <v>40</v>
      </c>
      <c r="K20" s="8">
        <v>0.34</v>
      </c>
      <c r="L20" s="8" t="s">
        <v>0</v>
      </c>
      <c r="M20" s="8"/>
      <c r="N20" s="8" t="s">
        <v>120</v>
      </c>
      <c r="O20" s="8" t="s">
        <v>41</v>
      </c>
      <c r="P20" s="8">
        <v>0.54</v>
      </c>
      <c r="Q20" s="8" t="s">
        <v>0</v>
      </c>
      <c r="R20" s="8"/>
      <c r="S20" s="8" t="s">
        <v>121</v>
      </c>
      <c r="T20" s="9" t="s">
        <v>42</v>
      </c>
      <c r="U20" s="9">
        <v>3.2000000000000002E-3</v>
      </c>
    </row>
    <row r="21" spans="1:21" x14ac:dyDescent="0.25">
      <c r="A21" s="7" t="s">
        <v>27</v>
      </c>
      <c r="B21" s="8" t="s">
        <v>0</v>
      </c>
      <c r="C21" s="8"/>
      <c r="D21" s="8" t="s">
        <v>122</v>
      </c>
      <c r="E21" s="10" t="s">
        <v>43</v>
      </c>
      <c r="F21" s="10">
        <v>5.8999999999999997E-2</v>
      </c>
      <c r="G21" s="8" t="s">
        <v>0</v>
      </c>
      <c r="H21" s="8"/>
      <c r="I21" s="8" t="s">
        <v>123</v>
      </c>
      <c r="J21" s="8" t="s">
        <v>44</v>
      </c>
      <c r="K21" s="8">
        <v>0.61</v>
      </c>
      <c r="L21" s="8" t="s">
        <v>0</v>
      </c>
      <c r="M21" s="8"/>
      <c r="N21" s="8" t="s">
        <v>124</v>
      </c>
      <c r="O21" s="8" t="s">
        <v>45</v>
      </c>
      <c r="P21" s="8">
        <v>0.85</v>
      </c>
      <c r="Q21" s="8" t="s">
        <v>0</v>
      </c>
      <c r="R21" s="8"/>
      <c r="S21" s="8" t="s">
        <v>125</v>
      </c>
      <c r="T21" s="9" t="s">
        <v>46</v>
      </c>
      <c r="U21" s="9">
        <v>1.2E-2</v>
      </c>
    </row>
    <row r="22" spans="1:21" x14ac:dyDescent="0.25">
      <c r="A22" s="7" t="s">
        <v>47</v>
      </c>
      <c r="B22" s="8" t="s">
        <v>0</v>
      </c>
      <c r="C22" s="8"/>
      <c r="D22" s="8" t="s">
        <v>126</v>
      </c>
      <c r="E22" s="8" t="s">
        <v>48</v>
      </c>
      <c r="F22" s="8">
        <v>0.85</v>
      </c>
      <c r="G22" s="8" t="s">
        <v>0</v>
      </c>
      <c r="H22" s="8"/>
      <c r="I22" s="8" t="s">
        <v>127</v>
      </c>
      <c r="J22" s="8" t="s">
        <v>49</v>
      </c>
      <c r="K22" s="8">
        <v>0.65</v>
      </c>
      <c r="L22" s="8" t="s">
        <v>0</v>
      </c>
      <c r="M22" s="8"/>
      <c r="N22" s="8" t="s">
        <v>128</v>
      </c>
      <c r="O22" s="8" t="s">
        <v>50</v>
      </c>
      <c r="P22" s="8">
        <v>0.61</v>
      </c>
      <c r="Q22" s="8" t="s">
        <v>0</v>
      </c>
      <c r="R22" s="8"/>
      <c r="S22" s="8" t="s">
        <v>129</v>
      </c>
      <c r="T22" s="8" t="s">
        <v>51</v>
      </c>
      <c r="U22" s="8">
        <v>0.89</v>
      </c>
    </row>
    <row r="23" spans="1:21" x14ac:dyDescent="0.25">
      <c r="A23" s="5" t="s">
        <v>52</v>
      </c>
      <c r="B23" s="5">
        <v>114</v>
      </c>
      <c r="C23" s="5">
        <v>218</v>
      </c>
      <c r="D23" s="5" t="s">
        <v>130</v>
      </c>
      <c r="E23" s="5" t="s">
        <v>7</v>
      </c>
      <c r="F23" s="5">
        <v>0.32</v>
      </c>
      <c r="G23" s="5">
        <v>44</v>
      </c>
      <c r="H23" s="5">
        <v>49</v>
      </c>
      <c r="I23" s="5" t="s">
        <v>131</v>
      </c>
      <c r="J23" s="5" t="s">
        <v>7</v>
      </c>
      <c r="K23" s="5">
        <v>0.72</v>
      </c>
      <c r="L23" s="5">
        <v>28</v>
      </c>
      <c r="M23" s="5">
        <v>78</v>
      </c>
      <c r="N23" s="5" t="s">
        <v>132</v>
      </c>
      <c r="O23" s="5" t="s">
        <v>7</v>
      </c>
      <c r="P23" s="5">
        <v>0.22</v>
      </c>
      <c r="Q23" s="5">
        <v>42</v>
      </c>
      <c r="R23" s="5">
        <v>91</v>
      </c>
      <c r="S23" s="5" t="s">
        <v>133</v>
      </c>
      <c r="T23" s="5" t="s">
        <v>7</v>
      </c>
      <c r="U23" s="5">
        <v>0.62</v>
      </c>
    </row>
    <row r="24" spans="1:21" x14ac:dyDescent="0.25">
      <c r="A24" s="5" t="s">
        <v>134</v>
      </c>
      <c r="B24" s="5">
        <v>114</v>
      </c>
      <c r="C24" s="5">
        <v>218</v>
      </c>
      <c r="D24" s="5" t="s">
        <v>0</v>
      </c>
      <c r="E24" s="5" t="s">
        <v>0</v>
      </c>
      <c r="F24" s="5" t="s">
        <v>0</v>
      </c>
      <c r="G24" s="5">
        <v>44</v>
      </c>
      <c r="H24" s="5">
        <v>49</v>
      </c>
      <c r="I24" s="5" t="s">
        <v>0</v>
      </c>
      <c r="J24" s="5" t="s">
        <v>0</v>
      </c>
      <c r="K24" s="5" t="s">
        <v>0</v>
      </c>
      <c r="L24" s="5">
        <v>28</v>
      </c>
      <c r="M24" s="5">
        <v>78</v>
      </c>
      <c r="N24" s="5" t="s">
        <v>0</v>
      </c>
      <c r="O24" s="5" t="s">
        <v>0</v>
      </c>
      <c r="P24" s="5" t="s">
        <v>0</v>
      </c>
      <c r="Q24" s="5">
        <v>42</v>
      </c>
      <c r="R24" s="5">
        <v>91</v>
      </c>
      <c r="S24" s="5" t="s">
        <v>0</v>
      </c>
      <c r="T24" s="5" t="s">
        <v>0</v>
      </c>
      <c r="U24" s="5" t="s">
        <v>0</v>
      </c>
    </row>
    <row r="25" spans="1:21" x14ac:dyDescent="0.25">
      <c r="A25" s="7" t="s">
        <v>38</v>
      </c>
      <c r="B25" s="8" t="s">
        <v>0</v>
      </c>
      <c r="C25" s="8"/>
      <c r="D25" s="8" t="s">
        <v>135</v>
      </c>
      <c r="E25" s="8" t="s">
        <v>0</v>
      </c>
      <c r="F25" s="8" t="s">
        <v>0</v>
      </c>
      <c r="G25" s="8" t="s">
        <v>0</v>
      </c>
      <c r="H25" s="8"/>
      <c r="I25" s="8" t="s">
        <v>136</v>
      </c>
      <c r="J25" s="8" t="s">
        <v>0</v>
      </c>
      <c r="K25" s="8" t="s">
        <v>0</v>
      </c>
      <c r="L25" s="8" t="s">
        <v>0</v>
      </c>
      <c r="M25" s="8"/>
      <c r="N25" s="8" t="s">
        <v>137</v>
      </c>
      <c r="O25" s="8" t="s">
        <v>0</v>
      </c>
      <c r="P25" s="8" t="s">
        <v>0</v>
      </c>
      <c r="Q25" s="8" t="s">
        <v>0</v>
      </c>
      <c r="R25" s="8"/>
      <c r="S25" s="8" t="s">
        <v>138</v>
      </c>
      <c r="T25" s="8" t="s">
        <v>0</v>
      </c>
      <c r="U25" s="8" t="s">
        <v>0</v>
      </c>
    </row>
    <row r="26" spans="1:21" x14ac:dyDescent="0.25">
      <c r="A26" s="7" t="s">
        <v>53</v>
      </c>
      <c r="B26" s="8" t="s">
        <v>0</v>
      </c>
      <c r="C26" s="8"/>
      <c r="D26" s="8" t="s">
        <v>139</v>
      </c>
      <c r="E26" s="8" t="s">
        <v>54</v>
      </c>
      <c r="F26" s="8">
        <v>0.25</v>
      </c>
      <c r="G26" s="8" t="s">
        <v>0</v>
      </c>
      <c r="H26" s="8"/>
      <c r="I26" s="8" t="s">
        <v>140</v>
      </c>
      <c r="J26" s="9" t="s">
        <v>55</v>
      </c>
      <c r="K26" s="9">
        <v>4.5999999999999999E-2</v>
      </c>
      <c r="L26" s="8" t="s">
        <v>0</v>
      </c>
      <c r="M26" s="8"/>
      <c r="N26" s="8" t="s">
        <v>141</v>
      </c>
      <c r="O26" s="8" t="s">
        <v>56</v>
      </c>
      <c r="P26" s="8">
        <v>0.93</v>
      </c>
      <c r="Q26" s="8" t="s">
        <v>0</v>
      </c>
      <c r="R26" s="8"/>
      <c r="S26" s="8" t="s">
        <v>142</v>
      </c>
      <c r="T26" s="8" t="s">
        <v>57</v>
      </c>
      <c r="U26" s="8">
        <v>0.7</v>
      </c>
    </row>
    <row r="27" spans="1:21" x14ac:dyDescent="0.25">
      <c r="A27" s="12" t="s">
        <v>58</v>
      </c>
      <c r="B27" s="12">
        <v>114</v>
      </c>
      <c r="C27" s="12">
        <v>218</v>
      </c>
      <c r="D27" s="12" t="s">
        <v>143</v>
      </c>
      <c r="E27" s="13" t="s">
        <v>7</v>
      </c>
      <c r="F27" s="13">
        <v>6.6000000000000003E-43</v>
      </c>
      <c r="G27" s="12">
        <v>44</v>
      </c>
      <c r="H27" s="12">
        <v>49</v>
      </c>
      <c r="I27" s="12" t="s">
        <v>144</v>
      </c>
      <c r="J27" s="13" t="s">
        <v>7</v>
      </c>
      <c r="K27" s="13">
        <v>8.4000000000000008E-9</v>
      </c>
      <c r="L27" s="12">
        <v>28</v>
      </c>
      <c r="M27" s="12">
        <v>78</v>
      </c>
      <c r="N27" s="12" t="s">
        <v>145</v>
      </c>
      <c r="O27" s="13" t="s">
        <v>7</v>
      </c>
      <c r="P27" s="13">
        <v>7.8000000000000001E-21</v>
      </c>
      <c r="Q27" s="12">
        <v>42</v>
      </c>
      <c r="R27" s="12">
        <v>91</v>
      </c>
      <c r="S27" s="12" t="s">
        <v>146</v>
      </c>
      <c r="T27" s="13" t="s">
        <v>7</v>
      </c>
      <c r="U27" s="13">
        <v>4.8000000000000002E-25</v>
      </c>
    </row>
    <row r="28" spans="1:21" s="15" customFormat="1" x14ac:dyDescent="0.25">
      <c r="A28" s="14" t="s">
        <v>59</v>
      </c>
      <c r="B28" s="14">
        <v>114</v>
      </c>
      <c r="C28" s="14">
        <v>218</v>
      </c>
      <c r="D28" s="14" t="s">
        <v>147</v>
      </c>
      <c r="E28" s="14" t="s">
        <v>7</v>
      </c>
      <c r="F28" s="14">
        <v>0.87</v>
      </c>
      <c r="G28" s="14">
        <v>44</v>
      </c>
      <c r="H28" s="14">
        <v>49</v>
      </c>
      <c r="I28" s="14" t="s">
        <v>148</v>
      </c>
      <c r="J28" s="14" t="s">
        <v>7</v>
      </c>
      <c r="K28" s="14">
        <v>0.5</v>
      </c>
      <c r="L28" s="14">
        <v>28</v>
      </c>
      <c r="M28" s="14">
        <v>78</v>
      </c>
      <c r="N28" s="14" t="s">
        <v>149</v>
      </c>
      <c r="O28" s="14" t="s">
        <v>7</v>
      </c>
      <c r="P28" s="14">
        <v>0.5</v>
      </c>
      <c r="Q28" s="14">
        <v>42</v>
      </c>
      <c r="R28" s="14">
        <v>91</v>
      </c>
      <c r="S28" s="14" t="s">
        <v>150</v>
      </c>
      <c r="T28" s="14" t="s">
        <v>7</v>
      </c>
      <c r="U28" s="14">
        <v>0.66</v>
      </c>
    </row>
    <row r="29" spans="1:21" s="15" customFormat="1" x14ac:dyDescent="0.25">
      <c r="A29" s="14" t="s">
        <v>60</v>
      </c>
      <c r="B29" s="14">
        <v>114</v>
      </c>
      <c r="C29" s="14">
        <v>218</v>
      </c>
      <c r="D29" s="14" t="s">
        <v>151</v>
      </c>
      <c r="E29" s="16" t="s">
        <v>7</v>
      </c>
      <c r="F29" s="16">
        <v>2.1E-7</v>
      </c>
      <c r="G29" s="14">
        <v>44</v>
      </c>
      <c r="H29" s="14">
        <v>49</v>
      </c>
      <c r="I29" s="14" t="s">
        <v>152</v>
      </c>
      <c r="J29" s="16" t="s">
        <v>7</v>
      </c>
      <c r="K29" s="16">
        <v>7.4000000000000003E-3</v>
      </c>
      <c r="L29" s="14">
        <v>28</v>
      </c>
      <c r="M29" s="14">
        <v>78</v>
      </c>
      <c r="N29" s="14" t="s">
        <v>153</v>
      </c>
      <c r="O29" s="14" t="s">
        <v>7</v>
      </c>
      <c r="P29" s="14">
        <v>0.39</v>
      </c>
      <c r="Q29" s="14">
        <v>42</v>
      </c>
      <c r="R29" s="14">
        <v>91</v>
      </c>
      <c r="S29" s="14" t="s">
        <v>154</v>
      </c>
      <c r="T29" s="16" t="s">
        <v>7</v>
      </c>
      <c r="U29" s="16">
        <v>4.1999999999999998E-5</v>
      </c>
    </row>
    <row r="30" spans="1:21" s="15" customFormat="1" x14ac:dyDescent="0.25">
      <c r="A30" s="14" t="s">
        <v>61</v>
      </c>
      <c r="B30" s="14">
        <v>114</v>
      </c>
      <c r="C30" s="14">
        <v>218</v>
      </c>
      <c r="D30" s="14" t="s">
        <v>155</v>
      </c>
      <c r="E30" s="16" t="s">
        <v>7</v>
      </c>
      <c r="F30" s="16">
        <v>1.4999999999999999E-4</v>
      </c>
      <c r="G30" s="14">
        <v>44</v>
      </c>
      <c r="H30" s="14">
        <v>49</v>
      </c>
      <c r="I30" s="14" t="s">
        <v>156</v>
      </c>
      <c r="J30" s="14" t="s">
        <v>7</v>
      </c>
      <c r="K30" s="14">
        <v>0.49</v>
      </c>
      <c r="L30" s="14">
        <v>28</v>
      </c>
      <c r="M30" s="14">
        <v>78</v>
      </c>
      <c r="N30" s="14" t="s">
        <v>157</v>
      </c>
      <c r="O30" s="16" t="s">
        <v>7</v>
      </c>
      <c r="P30" s="16">
        <v>7.1000000000000004E-3</v>
      </c>
      <c r="Q30" s="14">
        <v>42</v>
      </c>
      <c r="R30" s="14">
        <v>91</v>
      </c>
      <c r="S30" s="14" t="s">
        <v>158</v>
      </c>
      <c r="T30" s="16" t="s">
        <v>7</v>
      </c>
      <c r="U30" s="16">
        <v>7.7999999999999996E-3</v>
      </c>
    </row>
    <row r="31" spans="1:21" s="15" customFormat="1" x14ac:dyDescent="0.25">
      <c r="A31" s="14" t="s">
        <v>62</v>
      </c>
      <c r="B31" s="14">
        <v>114</v>
      </c>
      <c r="C31" s="14">
        <v>218</v>
      </c>
      <c r="D31" s="14" t="s">
        <v>159</v>
      </c>
      <c r="E31" s="16" t="s">
        <v>7</v>
      </c>
      <c r="F31" s="16">
        <v>1.1999999999999999E-3</v>
      </c>
      <c r="G31" s="14">
        <v>44</v>
      </c>
      <c r="H31" s="14">
        <v>49</v>
      </c>
      <c r="I31" s="14" t="s">
        <v>160</v>
      </c>
      <c r="J31" s="14" t="s">
        <v>7</v>
      </c>
      <c r="K31" s="14">
        <v>0.91</v>
      </c>
      <c r="L31" s="14">
        <v>28</v>
      </c>
      <c r="M31" s="14">
        <v>78</v>
      </c>
      <c r="N31" s="14" t="s">
        <v>161</v>
      </c>
      <c r="O31" s="16" t="s">
        <v>7</v>
      </c>
      <c r="P31" s="16">
        <v>8.3999999999999995E-3</v>
      </c>
      <c r="Q31" s="14">
        <v>42</v>
      </c>
      <c r="R31" s="14">
        <v>91</v>
      </c>
      <c r="S31" s="14" t="s">
        <v>162</v>
      </c>
      <c r="T31" s="16" t="s">
        <v>7</v>
      </c>
      <c r="U31" s="16">
        <v>4.4999999999999998E-2</v>
      </c>
    </row>
    <row r="32" spans="1:21" s="15" customFormat="1" x14ac:dyDescent="0.25">
      <c r="A32" s="14" t="s">
        <v>65</v>
      </c>
      <c r="B32" s="14">
        <v>113</v>
      </c>
      <c r="C32" s="14">
        <v>217</v>
      </c>
      <c r="D32" s="14" t="s">
        <v>163</v>
      </c>
      <c r="E32" s="16" t="s">
        <v>7</v>
      </c>
      <c r="F32" s="16">
        <v>4.6000000000000001E-4</v>
      </c>
      <c r="G32" s="14">
        <v>43</v>
      </c>
      <c r="H32" s="14">
        <v>49</v>
      </c>
      <c r="I32" s="14" t="s">
        <v>164</v>
      </c>
      <c r="J32" s="14" t="s">
        <v>7</v>
      </c>
      <c r="K32" s="14">
        <v>0.67</v>
      </c>
      <c r="L32" s="14">
        <v>28</v>
      </c>
      <c r="M32" s="14">
        <v>78</v>
      </c>
      <c r="N32" s="14" t="s">
        <v>165</v>
      </c>
      <c r="O32" s="16" t="s">
        <v>7</v>
      </c>
      <c r="P32" s="16">
        <v>1.2999999999999999E-2</v>
      </c>
      <c r="Q32" s="14">
        <v>42</v>
      </c>
      <c r="R32" s="14">
        <v>90</v>
      </c>
      <c r="S32" s="14" t="s">
        <v>166</v>
      </c>
      <c r="T32" s="16" t="s">
        <v>7</v>
      </c>
      <c r="U32" s="16">
        <v>1.2999999999999999E-2</v>
      </c>
    </row>
    <row r="33" spans="1:21" s="15" customFormat="1" x14ac:dyDescent="0.25">
      <c r="A33" s="14" t="s">
        <v>63</v>
      </c>
      <c r="B33" s="14">
        <v>114</v>
      </c>
      <c r="C33" s="14">
        <v>218</v>
      </c>
      <c r="D33" s="14" t="s">
        <v>167</v>
      </c>
      <c r="E33" s="16" t="s">
        <v>7</v>
      </c>
      <c r="F33" s="16">
        <v>3.9999999999999997E-24</v>
      </c>
      <c r="G33" s="14">
        <v>44</v>
      </c>
      <c r="H33" s="14">
        <v>49</v>
      </c>
      <c r="I33" s="14" t="s">
        <v>168</v>
      </c>
      <c r="J33" s="16" t="s">
        <v>7</v>
      </c>
      <c r="K33" s="16">
        <v>1.5999999999999999E-5</v>
      </c>
      <c r="L33" s="14">
        <v>28</v>
      </c>
      <c r="M33" s="14">
        <v>78</v>
      </c>
      <c r="N33" s="14" t="s">
        <v>169</v>
      </c>
      <c r="O33" s="16" t="s">
        <v>7</v>
      </c>
      <c r="P33" s="16">
        <v>2.0000000000000001E-10</v>
      </c>
      <c r="Q33" s="14">
        <v>42</v>
      </c>
      <c r="R33" s="14">
        <v>91</v>
      </c>
      <c r="S33" s="14" t="s">
        <v>170</v>
      </c>
      <c r="T33" s="16" t="s">
        <v>7</v>
      </c>
      <c r="U33" s="16">
        <v>8.8999999999999996E-12</v>
      </c>
    </row>
    <row r="34" spans="1:21" s="15" customFormat="1" ht="15.75" thickBot="1" x14ac:dyDescent="0.3">
      <c r="A34" s="17" t="s">
        <v>64</v>
      </c>
      <c r="B34" s="17">
        <v>114</v>
      </c>
      <c r="C34" s="17">
        <v>218</v>
      </c>
      <c r="D34" s="17" t="s">
        <v>171</v>
      </c>
      <c r="E34" s="17" t="s">
        <v>7</v>
      </c>
      <c r="F34" s="17">
        <v>0.18</v>
      </c>
      <c r="G34" s="17">
        <v>44</v>
      </c>
      <c r="H34" s="17">
        <v>49</v>
      </c>
      <c r="I34" s="17" t="s">
        <v>172</v>
      </c>
      <c r="J34" s="17" t="s">
        <v>7</v>
      </c>
      <c r="K34" s="17">
        <v>0.32</v>
      </c>
      <c r="L34" s="17">
        <v>28</v>
      </c>
      <c r="M34" s="17">
        <v>78</v>
      </c>
      <c r="N34" s="17" t="s">
        <v>173</v>
      </c>
      <c r="O34" s="17" t="s">
        <v>7</v>
      </c>
      <c r="P34" s="17">
        <v>0.85</v>
      </c>
      <c r="Q34" s="17">
        <v>42</v>
      </c>
      <c r="R34" s="17">
        <v>91</v>
      </c>
      <c r="S34" s="17" t="s">
        <v>174</v>
      </c>
      <c r="T34" s="17" t="s">
        <v>7</v>
      </c>
      <c r="U34" s="17">
        <v>0.25</v>
      </c>
    </row>
    <row r="35" spans="1:21" s="15" customFormat="1" x14ac:dyDescent="0.25">
      <c r="B35" s="15">
        <f>100*(B4/(B4+C4))</f>
        <v>34.337349397590359</v>
      </c>
      <c r="C35" s="15">
        <f>100*(C4/(B4+C4))</f>
        <v>65.662650602409627</v>
      </c>
      <c r="G35" s="15">
        <f>100*(G4/(G4+H4))</f>
        <v>47.311827956989248</v>
      </c>
      <c r="H35" s="15">
        <f>100*(H4/(G4+H4))</f>
        <v>52.688172043010752</v>
      </c>
      <c r="L35" s="15">
        <f>100*(L4/(L4+M4))</f>
        <v>26.415094339622641</v>
      </c>
      <c r="M35" s="15">
        <f>100*(M4/(L4+M4))</f>
        <v>73.584905660377359</v>
      </c>
      <c r="Q35" s="15">
        <f>100*(Q4/(Q4+R4))</f>
        <v>31.578947368421051</v>
      </c>
      <c r="R35" s="15">
        <f>100*(R4/(Q4+R4))</f>
        <v>68.421052631578945</v>
      </c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LabCorp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Strickland, Kyle</dc:creator>
  <cp:lastModifiedBy>Strickland, Kyle</cp:lastModifiedBy>
  <dcterms:created xsi:type="dcterms:W3CDTF">2024-09-01T13:16:52Z</dcterms:created>
  <dcterms:modified xsi:type="dcterms:W3CDTF">2025-02-24T14:42:42Z</dcterms:modified>
</cp:coreProperties>
</file>