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Chang Ryu\paper writing\MEHP2020_daphnia\180521_Final 3_CHO\"/>
    </mc:Choice>
  </mc:AlternateContent>
  <bookViews>
    <workbookView xWindow="-120" yWindow="-120" windowWidth="29040" windowHeight="17640" activeTab="1"/>
  </bookViews>
  <sheets>
    <sheet name="POS lipid" sheetId="4" r:id="rId1"/>
    <sheet name="neg_lipid" sheetId="9" r:id="rId2"/>
    <sheet name="pos_metabolite" sheetId="7" r:id="rId3"/>
    <sheet name="neg_metabolite" sheetId="10" r:id="rId4"/>
    <sheet name="MS2 fragement infomation exampl" sheetId="11" r:id="rId5"/>
  </sheets>
  <calcPr calcId="162913"/>
</workbook>
</file>

<file path=xl/calcChain.xml><?xml version="1.0" encoding="utf-8"?>
<calcChain xmlns="http://schemas.openxmlformats.org/spreadsheetml/2006/main">
  <c r="AF3" i="4" l="1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H3" i="4"/>
  <c r="AH4" i="10" l="1"/>
  <c r="AJ4" i="10"/>
  <c r="AF4" i="10"/>
  <c r="AI4" i="10"/>
  <c r="AK4" i="10"/>
  <c r="AG4" i="10"/>
  <c r="AH5" i="10"/>
  <c r="AJ5" i="10"/>
  <c r="AF5" i="10"/>
  <c r="AI5" i="10"/>
  <c r="AK5" i="10"/>
  <c r="AG5" i="10"/>
  <c r="AH6" i="10"/>
  <c r="AJ6" i="10"/>
  <c r="AF6" i="10"/>
  <c r="AI6" i="10"/>
  <c r="AK6" i="10"/>
  <c r="AG6" i="10"/>
  <c r="AH7" i="10"/>
  <c r="AJ7" i="10"/>
  <c r="AF7" i="10"/>
  <c r="AI7" i="10"/>
  <c r="AK7" i="10"/>
  <c r="AG7" i="10"/>
  <c r="AH8" i="10"/>
  <c r="AJ8" i="10"/>
  <c r="AF8" i="10"/>
  <c r="AI8" i="10"/>
  <c r="AK8" i="10"/>
  <c r="AG8" i="10"/>
  <c r="AH9" i="10"/>
  <c r="AJ9" i="10"/>
  <c r="AF9" i="10"/>
  <c r="AI9" i="10"/>
  <c r="AK9" i="10"/>
  <c r="AG9" i="10"/>
  <c r="AH10" i="10"/>
  <c r="AJ10" i="10"/>
  <c r="AF10" i="10"/>
  <c r="AI10" i="10"/>
  <c r="AK10" i="10"/>
  <c r="AG10" i="10"/>
  <c r="AH11" i="10"/>
  <c r="AJ11" i="10"/>
  <c r="AF11" i="10"/>
  <c r="AI11" i="10"/>
  <c r="AK11" i="10"/>
  <c r="AG11" i="10"/>
  <c r="AH12" i="10"/>
  <c r="AJ12" i="10"/>
  <c r="AF12" i="10"/>
  <c r="AI12" i="10"/>
  <c r="AK12" i="10"/>
  <c r="AG12" i="10"/>
  <c r="AH13" i="10"/>
  <c r="AJ13" i="10"/>
  <c r="AF13" i="10"/>
  <c r="AI13" i="10"/>
  <c r="AK13" i="10"/>
  <c r="AG13" i="10"/>
  <c r="AH3" i="10"/>
  <c r="AG3" i="10"/>
  <c r="AK3" i="10"/>
  <c r="AI3" i="10"/>
  <c r="AF3" i="10"/>
  <c r="AJ3" i="10"/>
  <c r="AH4" i="7"/>
  <c r="AJ4" i="7"/>
  <c r="AF4" i="7"/>
  <c r="AI4" i="7"/>
  <c r="AK4" i="7"/>
  <c r="AG4" i="7"/>
  <c r="AH5" i="7"/>
  <c r="AJ5" i="7"/>
  <c r="AF5" i="7"/>
  <c r="AI5" i="7"/>
  <c r="AK5" i="7"/>
  <c r="AG5" i="7"/>
  <c r="AH6" i="7"/>
  <c r="AJ6" i="7"/>
  <c r="AF6" i="7"/>
  <c r="AI6" i="7"/>
  <c r="AK6" i="7"/>
  <c r="AG6" i="7"/>
  <c r="AH7" i="7"/>
  <c r="AJ7" i="7"/>
  <c r="AF7" i="7"/>
  <c r="AI7" i="7"/>
  <c r="AK7" i="7"/>
  <c r="AG7" i="7"/>
  <c r="AH8" i="7"/>
  <c r="AJ8" i="7"/>
  <c r="AF8" i="7"/>
  <c r="AI8" i="7"/>
  <c r="AK8" i="7"/>
  <c r="AG8" i="7"/>
  <c r="AH9" i="7"/>
  <c r="AJ9" i="7"/>
  <c r="AF9" i="7"/>
  <c r="AI9" i="7"/>
  <c r="AK9" i="7"/>
  <c r="AG9" i="7"/>
  <c r="AH10" i="7"/>
  <c r="AJ10" i="7"/>
  <c r="AF10" i="7"/>
  <c r="AI10" i="7"/>
  <c r="AK10" i="7"/>
  <c r="AG10" i="7"/>
  <c r="AH11" i="7"/>
  <c r="AJ11" i="7"/>
  <c r="AF11" i="7"/>
  <c r="AI11" i="7"/>
  <c r="AK11" i="7"/>
  <c r="AG11" i="7"/>
  <c r="AH12" i="7"/>
  <c r="AJ12" i="7"/>
  <c r="AF12" i="7"/>
  <c r="AI12" i="7"/>
  <c r="AK12" i="7"/>
  <c r="AG12" i="7"/>
  <c r="AH13" i="7"/>
  <c r="AJ13" i="7"/>
  <c r="AF13" i="7"/>
  <c r="AI13" i="7"/>
  <c r="AK13" i="7"/>
  <c r="AG13" i="7"/>
  <c r="AH14" i="7"/>
  <c r="AJ14" i="7"/>
  <c r="AF14" i="7"/>
  <c r="AI14" i="7"/>
  <c r="AK14" i="7"/>
  <c r="AG14" i="7"/>
  <c r="AH15" i="7"/>
  <c r="AJ15" i="7"/>
  <c r="AF15" i="7"/>
  <c r="AI15" i="7"/>
  <c r="AK15" i="7"/>
  <c r="AG15" i="7"/>
  <c r="AH16" i="7"/>
  <c r="AJ16" i="7"/>
  <c r="AF16" i="7"/>
  <c r="AI16" i="7"/>
  <c r="AK16" i="7"/>
  <c r="AG16" i="7"/>
  <c r="AH17" i="7"/>
  <c r="AJ17" i="7"/>
  <c r="AF17" i="7"/>
  <c r="AI17" i="7"/>
  <c r="AK17" i="7"/>
  <c r="AG17" i="7"/>
  <c r="AH18" i="7"/>
  <c r="AJ18" i="7"/>
  <c r="AF18" i="7"/>
  <c r="AI18" i="7"/>
  <c r="AK18" i="7"/>
  <c r="AG18" i="7"/>
  <c r="AG3" i="7"/>
  <c r="AK3" i="7"/>
  <c r="AI3" i="7"/>
  <c r="AF3" i="7"/>
  <c r="AJ3" i="7"/>
  <c r="AH3" i="7"/>
  <c r="AG156" i="9" l="1"/>
  <c r="AK156" i="9"/>
  <c r="AI156" i="9"/>
  <c r="AF156" i="9"/>
  <c r="AJ156" i="9"/>
  <c r="AH156" i="9"/>
  <c r="AG155" i="9"/>
  <c r="AK155" i="9"/>
  <c r="AI155" i="9"/>
  <c r="AF155" i="9"/>
  <c r="AJ155" i="9"/>
  <c r="AH155" i="9"/>
  <c r="AG154" i="9"/>
  <c r="AK154" i="9"/>
  <c r="AI154" i="9"/>
  <c r="AF154" i="9"/>
  <c r="AJ154" i="9"/>
  <c r="AH154" i="9"/>
  <c r="AG153" i="9"/>
  <c r="AK153" i="9"/>
  <c r="AI153" i="9"/>
  <c r="AF153" i="9"/>
  <c r="AJ153" i="9"/>
  <c r="AH153" i="9"/>
  <c r="AG152" i="9"/>
  <c r="AK152" i="9"/>
  <c r="AI152" i="9"/>
  <c r="AF152" i="9"/>
  <c r="AJ152" i="9"/>
  <c r="AH152" i="9"/>
  <c r="AG151" i="9"/>
  <c r="AK151" i="9"/>
  <c r="AI151" i="9"/>
  <c r="AF151" i="9"/>
  <c r="AJ151" i="9"/>
  <c r="AH151" i="9"/>
  <c r="AG150" i="9"/>
  <c r="AK150" i="9"/>
  <c r="AI150" i="9"/>
  <c r="AF150" i="9"/>
  <c r="AJ150" i="9"/>
  <c r="AH150" i="9"/>
  <c r="AG149" i="9"/>
  <c r="AK149" i="9"/>
  <c r="AI149" i="9"/>
  <c r="AF149" i="9"/>
  <c r="AJ149" i="9"/>
  <c r="AH149" i="9"/>
  <c r="AG148" i="9"/>
  <c r="AK148" i="9"/>
  <c r="AI148" i="9"/>
  <c r="AF148" i="9"/>
  <c r="AJ148" i="9"/>
  <c r="AH148" i="9"/>
  <c r="AG147" i="9"/>
  <c r="AK147" i="9"/>
  <c r="AI147" i="9"/>
  <c r="AF147" i="9"/>
  <c r="AJ147" i="9"/>
  <c r="AH147" i="9"/>
  <c r="AG146" i="9"/>
  <c r="AK146" i="9"/>
  <c r="AI146" i="9"/>
  <c r="AF146" i="9"/>
  <c r="AJ146" i="9"/>
  <c r="AH146" i="9"/>
  <c r="AG145" i="9"/>
  <c r="AK145" i="9"/>
  <c r="AI145" i="9"/>
  <c r="AF145" i="9"/>
  <c r="AJ145" i="9"/>
  <c r="AH145" i="9"/>
  <c r="AG144" i="9"/>
  <c r="AK144" i="9"/>
  <c r="AI144" i="9"/>
  <c r="AF144" i="9"/>
  <c r="AJ144" i="9"/>
  <c r="AH144" i="9"/>
  <c r="AG143" i="9"/>
  <c r="AK143" i="9"/>
  <c r="AI143" i="9"/>
  <c r="AF143" i="9"/>
  <c r="AJ143" i="9"/>
  <c r="AH143" i="9"/>
  <c r="AG142" i="9"/>
  <c r="AK142" i="9"/>
  <c r="AI142" i="9"/>
  <c r="AF142" i="9"/>
  <c r="AJ142" i="9"/>
  <c r="AH142" i="9"/>
  <c r="AG141" i="9"/>
  <c r="AK141" i="9"/>
  <c r="AI141" i="9"/>
  <c r="AF141" i="9"/>
  <c r="AJ141" i="9"/>
  <c r="AH141" i="9"/>
  <c r="AG140" i="9"/>
  <c r="AK140" i="9"/>
  <c r="AI140" i="9"/>
  <c r="AF140" i="9"/>
  <c r="AJ140" i="9"/>
  <c r="AH140" i="9"/>
  <c r="AG139" i="9"/>
  <c r="AK139" i="9"/>
  <c r="AI139" i="9"/>
  <c r="AF139" i="9"/>
  <c r="AJ139" i="9"/>
  <c r="AH139" i="9"/>
  <c r="AG138" i="9"/>
  <c r="AK138" i="9"/>
  <c r="AI138" i="9"/>
  <c r="AF138" i="9"/>
  <c r="AJ138" i="9"/>
  <c r="AH138" i="9"/>
  <c r="AH122" i="9" l="1"/>
  <c r="AJ122" i="9"/>
  <c r="AF122" i="9"/>
  <c r="AI122" i="9"/>
  <c r="AK122" i="9"/>
  <c r="AG122" i="9"/>
  <c r="AH123" i="9"/>
  <c r="AJ123" i="9"/>
  <c r="AF123" i="9"/>
  <c r="AI123" i="9"/>
  <c r="AK123" i="9"/>
  <c r="AG123" i="9"/>
  <c r="AH124" i="9"/>
  <c r="AJ124" i="9"/>
  <c r="AF124" i="9"/>
  <c r="AI124" i="9"/>
  <c r="AK124" i="9"/>
  <c r="AG124" i="9"/>
  <c r="AH125" i="9"/>
  <c r="AJ125" i="9"/>
  <c r="AF125" i="9"/>
  <c r="AI125" i="9"/>
  <c r="AK125" i="9"/>
  <c r="AG125" i="9"/>
  <c r="AH126" i="9"/>
  <c r="AJ126" i="9"/>
  <c r="AF126" i="9"/>
  <c r="AI126" i="9"/>
  <c r="AK126" i="9"/>
  <c r="AG126" i="9"/>
  <c r="AH127" i="9"/>
  <c r="AJ127" i="9"/>
  <c r="AF127" i="9"/>
  <c r="AI127" i="9"/>
  <c r="AK127" i="9"/>
  <c r="AG127" i="9"/>
  <c r="AH128" i="9"/>
  <c r="AJ128" i="9"/>
  <c r="AF128" i="9"/>
  <c r="AI128" i="9"/>
  <c r="AK128" i="9"/>
  <c r="AG128" i="9"/>
  <c r="AH129" i="9"/>
  <c r="AJ129" i="9"/>
  <c r="AF129" i="9"/>
  <c r="AI129" i="9"/>
  <c r="AK129" i="9"/>
  <c r="AG129" i="9"/>
  <c r="AH130" i="9"/>
  <c r="AJ130" i="9"/>
  <c r="AF130" i="9"/>
  <c r="AI130" i="9"/>
  <c r="AK130" i="9"/>
  <c r="AG130" i="9"/>
  <c r="AH131" i="9"/>
  <c r="AJ131" i="9"/>
  <c r="AF131" i="9"/>
  <c r="AI131" i="9"/>
  <c r="AK131" i="9"/>
  <c r="AG131" i="9"/>
  <c r="AH132" i="9"/>
  <c r="AJ132" i="9"/>
  <c r="AF132" i="9"/>
  <c r="AI132" i="9"/>
  <c r="AK132" i="9"/>
  <c r="AG132" i="9"/>
  <c r="AH133" i="9"/>
  <c r="AJ133" i="9"/>
  <c r="AF133" i="9"/>
  <c r="AI133" i="9"/>
  <c r="AK133" i="9"/>
  <c r="AG133" i="9"/>
  <c r="AH134" i="9"/>
  <c r="AJ134" i="9"/>
  <c r="AF134" i="9"/>
  <c r="AI134" i="9"/>
  <c r="AK134" i="9"/>
  <c r="AG134" i="9"/>
  <c r="AH135" i="9"/>
  <c r="AJ135" i="9"/>
  <c r="AF135" i="9"/>
  <c r="AI135" i="9"/>
  <c r="AK135" i="9"/>
  <c r="AG135" i="9"/>
  <c r="AH136" i="9"/>
  <c r="AJ136" i="9"/>
  <c r="AF136" i="9"/>
  <c r="AI136" i="9"/>
  <c r="AK136" i="9"/>
  <c r="AG136" i="9"/>
  <c r="AH137" i="9"/>
  <c r="AJ137" i="9"/>
  <c r="AF137" i="9"/>
  <c r="AI137" i="9"/>
  <c r="AK137" i="9"/>
  <c r="AG137" i="9"/>
  <c r="AH4" i="9"/>
  <c r="AJ4" i="9"/>
  <c r="AF4" i="9"/>
  <c r="AI4" i="9"/>
  <c r="AK4" i="9"/>
  <c r="AG4" i="9"/>
  <c r="AH5" i="9"/>
  <c r="AJ5" i="9"/>
  <c r="AF5" i="9"/>
  <c r="AI5" i="9"/>
  <c r="AK5" i="9"/>
  <c r="AG5" i="9"/>
  <c r="AH6" i="9"/>
  <c r="AJ6" i="9"/>
  <c r="AF6" i="9"/>
  <c r="AI6" i="9"/>
  <c r="AK6" i="9"/>
  <c r="AG6" i="9"/>
  <c r="AH7" i="9"/>
  <c r="AJ7" i="9"/>
  <c r="AF7" i="9"/>
  <c r="AI7" i="9"/>
  <c r="AK7" i="9"/>
  <c r="AG7" i="9"/>
  <c r="AH8" i="9"/>
  <c r="AJ8" i="9"/>
  <c r="AF8" i="9"/>
  <c r="AI8" i="9"/>
  <c r="AK8" i="9"/>
  <c r="AG8" i="9"/>
  <c r="AH9" i="9"/>
  <c r="AJ9" i="9"/>
  <c r="AF9" i="9"/>
  <c r="AI9" i="9"/>
  <c r="AK9" i="9"/>
  <c r="AG9" i="9"/>
  <c r="AH10" i="9"/>
  <c r="AJ10" i="9"/>
  <c r="AF10" i="9"/>
  <c r="AI10" i="9"/>
  <c r="AK10" i="9"/>
  <c r="AG10" i="9"/>
  <c r="AH11" i="9"/>
  <c r="AJ11" i="9"/>
  <c r="AF11" i="9"/>
  <c r="AI11" i="9"/>
  <c r="AK11" i="9"/>
  <c r="AG11" i="9"/>
  <c r="AH12" i="9"/>
  <c r="AJ12" i="9"/>
  <c r="AF12" i="9"/>
  <c r="AI12" i="9"/>
  <c r="AK12" i="9"/>
  <c r="AG12" i="9"/>
  <c r="AH13" i="9"/>
  <c r="AJ13" i="9"/>
  <c r="AF13" i="9"/>
  <c r="AI13" i="9"/>
  <c r="AK13" i="9"/>
  <c r="AG13" i="9"/>
  <c r="AH14" i="9"/>
  <c r="AJ14" i="9"/>
  <c r="AF14" i="9"/>
  <c r="AI14" i="9"/>
  <c r="AK14" i="9"/>
  <c r="AG14" i="9"/>
  <c r="AH15" i="9"/>
  <c r="AJ15" i="9"/>
  <c r="AF15" i="9"/>
  <c r="AI15" i="9"/>
  <c r="AK15" i="9"/>
  <c r="AG15" i="9"/>
  <c r="AH16" i="9"/>
  <c r="AJ16" i="9"/>
  <c r="AF16" i="9"/>
  <c r="AI16" i="9"/>
  <c r="AK16" i="9"/>
  <c r="AG16" i="9"/>
  <c r="AH17" i="9"/>
  <c r="AJ17" i="9"/>
  <c r="AF17" i="9"/>
  <c r="AI17" i="9"/>
  <c r="AK17" i="9"/>
  <c r="AG17" i="9"/>
  <c r="AH18" i="9"/>
  <c r="AJ18" i="9"/>
  <c r="AF18" i="9"/>
  <c r="AI18" i="9"/>
  <c r="AK18" i="9"/>
  <c r="AG18" i="9"/>
  <c r="AH19" i="9"/>
  <c r="AJ19" i="9"/>
  <c r="AF19" i="9"/>
  <c r="AI19" i="9"/>
  <c r="AK19" i="9"/>
  <c r="AG19" i="9"/>
  <c r="AH20" i="9"/>
  <c r="AJ20" i="9"/>
  <c r="AF20" i="9"/>
  <c r="AI20" i="9"/>
  <c r="AK20" i="9"/>
  <c r="AG20" i="9"/>
  <c r="AH21" i="9"/>
  <c r="AJ21" i="9"/>
  <c r="AF21" i="9"/>
  <c r="AI21" i="9"/>
  <c r="AK21" i="9"/>
  <c r="AG21" i="9"/>
  <c r="AH22" i="9"/>
  <c r="AJ22" i="9"/>
  <c r="AF22" i="9"/>
  <c r="AI22" i="9"/>
  <c r="AK22" i="9"/>
  <c r="AG22" i="9"/>
  <c r="AH23" i="9"/>
  <c r="AJ23" i="9"/>
  <c r="AF23" i="9"/>
  <c r="AI23" i="9"/>
  <c r="AK23" i="9"/>
  <c r="AG23" i="9"/>
  <c r="AH24" i="9"/>
  <c r="AJ24" i="9"/>
  <c r="AF24" i="9"/>
  <c r="AI24" i="9"/>
  <c r="AK24" i="9"/>
  <c r="AG24" i="9"/>
  <c r="AH25" i="9"/>
  <c r="AJ25" i="9"/>
  <c r="AF25" i="9"/>
  <c r="AI25" i="9"/>
  <c r="AK25" i="9"/>
  <c r="AG25" i="9"/>
  <c r="AH26" i="9"/>
  <c r="AJ26" i="9"/>
  <c r="AF26" i="9"/>
  <c r="AI26" i="9"/>
  <c r="AK26" i="9"/>
  <c r="AG26" i="9"/>
  <c r="AH27" i="9"/>
  <c r="AJ27" i="9"/>
  <c r="AF27" i="9"/>
  <c r="AI27" i="9"/>
  <c r="AK27" i="9"/>
  <c r="AG27" i="9"/>
  <c r="AH28" i="9"/>
  <c r="AJ28" i="9"/>
  <c r="AF28" i="9"/>
  <c r="AI28" i="9"/>
  <c r="AK28" i="9"/>
  <c r="AG28" i="9"/>
  <c r="AH29" i="9"/>
  <c r="AJ29" i="9"/>
  <c r="AF29" i="9"/>
  <c r="AI29" i="9"/>
  <c r="AK29" i="9"/>
  <c r="AG29" i="9"/>
  <c r="AH30" i="9"/>
  <c r="AJ30" i="9"/>
  <c r="AF30" i="9"/>
  <c r="AI30" i="9"/>
  <c r="AK30" i="9"/>
  <c r="AG30" i="9"/>
  <c r="AH31" i="9"/>
  <c r="AJ31" i="9"/>
  <c r="AF31" i="9"/>
  <c r="AI31" i="9"/>
  <c r="AK31" i="9"/>
  <c r="AG31" i="9"/>
  <c r="AH32" i="9"/>
  <c r="AJ32" i="9"/>
  <c r="AF32" i="9"/>
  <c r="AI32" i="9"/>
  <c r="AK32" i="9"/>
  <c r="AG32" i="9"/>
  <c r="AH33" i="9"/>
  <c r="AJ33" i="9"/>
  <c r="AF33" i="9"/>
  <c r="AI33" i="9"/>
  <c r="AK33" i="9"/>
  <c r="AG33" i="9"/>
  <c r="AH34" i="9"/>
  <c r="AJ34" i="9"/>
  <c r="AF34" i="9"/>
  <c r="AI34" i="9"/>
  <c r="AK34" i="9"/>
  <c r="AG34" i="9"/>
  <c r="AH35" i="9"/>
  <c r="AJ35" i="9"/>
  <c r="AF35" i="9"/>
  <c r="AI35" i="9"/>
  <c r="AK35" i="9"/>
  <c r="AG35" i="9"/>
  <c r="AH36" i="9"/>
  <c r="AJ36" i="9"/>
  <c r="AF36" i="9"/>
  <c r="AI36" i="9"/>
  <c r="AK36" i="9"/>
  <c r="AG36" i="9"/>
  <c r="AH37" i="9"/>
  <c r="AJ37" i="9"/>
  <c r="AF37" i="9"/>
  <c r="AI37" i="9"/>
  <c r="AK37" i="9"/>
  <c r="AG37" i="9"/>
  <c r="AH38" i="9"/>
  <c r="AJ38" i="9"/>
  <c r="AF38" i="9"/>
  <c r="AI38" i="9"/>
  <c r="AK38" i="9"/>
  <c r="AG38" i="9"/>
  <c r="AH39" i="9"/>
  <c r="AJ39" i="9"/>
  <c r="AF39" i="9"/>
  <c r="AI39" i="9"/>
  <c r="AK39" i="9"/>
  <c r="AG39" i="9"/>
  <c r="AH40" i="9"/>
  <c r="AJ40" i="9"/>
  <c r="AF40" i="9"/>
  <c r="AI40" i="9"/>
  <c r="AK40" i="9"/>
  <c r="AG40" i="9"/>
  <c r="AH41" i="9"/>
  <c r="AJ41" i="9"/>
  <c r="AF41" i="9"/>
  <c r="AI41" i="9"/>
  <c r="AK41" i="9"/>
  <c r="AG41" i="9"/>
  <c r="AH42" i="9"/>
  <c r="AJ42" i="9"/>
  <c r="AF42" i="9"/>
  <c r="AI42" i="9"/>
  <c r="AK42" i="9"/>
  <c r="AG42" i="9"/>
  <c r="AH43" i="9"/>
  <c r="AJ43" i="9"/>
  <c r="AF43" i="9"/>
  <c r="AI43" i="9"/>
  <c r="AK43" i="9"/>
  <c r="AG43" i="9"/>
  <c r="AH44" i="9"/>
  <c r="AJ44" i="9"/>
  <c r="AF44" i="9"/>
  <c r="AI44" i="9"/>
  <c r="AK44" i="9"/>
  <c r="AG44" i="9"/>
  <c r="AH45" i="9"/>
  <c r="AJ45" i="9"/>
  <c r="AF45" i="9"/>
  <c r="AI45" i="9"/>
  <c r="AK45" i="9"/>
  <c r="AG45" i="9"/>
  <c r="AH46" i="9"/>
  <c r="AJ46" i="9"/>
  <c r="AF46" i="9"/>
  <c r="AI46" i="9"/>
  <c r="AK46" i="9"/>
  <c r="AG46" i="9"/>
  <c r="AH47" i="9"/>
  <c r="AJ47" i="9"/>
  <c r="AF47" i="9"/>
  <c r="AI47" i="9"/>
  <c r="AK47" i="9"/>
  <c r="AG47" i="9"/>
  <c r="AH48" i="9"/>
  <c r="AJ48" i="9"/>
  <c r="AF48" i="9"/>
  <c r="AI48" i="9"/>
  <c r="AK48" i="9"/>
  <c r="AG48" i="9"/>
  <c r="AH49" i="9"/>
  <c r="AJ49" i="9"/>
  <c r="AF49" i="9"/>
  <c r="AI49" i="9"/>
  <c r="AK49" i="9"/>
  <c r="AG49" i="9"/>
  <c r="AH50" i="9"/>
  <c r="AJ50" i="9"/>
  <c r="AF50" i="9"/>
  <c r="AI50" i="9"/>
  <c r="AK50" i="9"/>
  <c r="AG50" i="9"/>
  <c r="AH51" i="9"/>
  <c r="AJ51" i="9"/>
  <c r="AF51" i="9"/>
  <c r="AI51" i="9"/>
  <c r="AK51" i="9"/>
  <c r="AG51" i="9"/>
  <c r="AH52" i="9"/>
  <c r="AJ52" i="9"/>
  <c r="AF52" i="9"/>
  <c r="AI52" i="9"/>
  <c r="AK52" i="9"/>
  <c r="AG52" i="9"/>
  <c r="AH53" i="9"/>
  <c r="AJ53" i="9"/>
  <c r="AF53" i="9"/>
  <c r="AI53" i="9"/>
  <c r="AK53" i="9"/>
  <c r="AG53" i="9"/>
  <c r="AH54" i="9"/>
  <c r="AJ54" i="9"/>
  <c r="AF54" i="9"/>
  <c r="AI54" i="9"/>
  <c r="AK54" i="9"/>
  <c r="AG54" i="9"/>
  <c r="AH55" i="9"/>
  <c r="AJ55" i="9"/>
  <c r="AF55" i="9"/>
  <c r="AI55" i="9"/>
  <c r="AK55" i="9"/>
  <c r="AG55" i="9"/>
  <c r="AH56" i="9"/>
  <c r="AJ56" i="9"/>
  <c r="AF56" i="9"/>
  <c r="AI56" i="9"/>
  <c r="AK56" i="9"/>
  <c r="AG56" i="9"/>
  <c r="AH57" i="9"/>
  <c r="AJ57" i="9"/>
  <c r="AF57" i="9"/>
  <c r="AI57" i="9"/>
  <c r="AK57" i="9"/>
  <c r="AG57" i="9"/>
  <c r="AH58" i="9"/>
  <c r="AJ58" i="9"/>
  <c r="AF58" i="9"/>
  <c r="AI58" i="9"/>
  <c r="AK58" i="9"/>
  <c r="AG58" i="9"/>
  <c r="AH59" i="9"/>
  <c r="AJ59" i="9"/>
  <c r="AF59" i="9"/>
  <c r="AI59" i="9"/>
  <c r="AK59" i="9"/>
  <c r="AG59" i="9"/>
  <c r="AH60" i="9"/>
  <c r="AJ60" i="9"/>
  <c r="AF60" i="9"/>
  <c r="AI60" i="9"/>
  <c r="AK60" i="9"/>
  <c r="AG60" i="9"/>
  <c r="AH61" i="9"/>
  <c r="AJ61" i="9"/>
  <c r="AF61" i="9"/>
  <c r="AI61" i="9"/>
  <c r="AK61" i="9"/>
  <c r="AG61" i="9"/>
  <c r="AH62" i="9"/>
  <c r="AJ62" i="9"/>
  <c r="AF62" i="9"/>
  <c r="AI62" i="9"/>
  <c r="AK62" i="9"/>
  <c r="AG62" i="9"/>
  <c r="AH63" i="9"/>
  <c r="AJ63" i="9"/>
  <c r="AF63" i="9"/>
  <c r="AI63" i="9"/>
  <c r="AK63" i="9"/>
  <c r="AG63" i="9"/>
  <c r="AH64" i="9"/>
  <c r="AJ64" i="9"/>
  <c r="AF64" i="9"/>
  <c r="AI64" i="9"/>
  <c r="AK64" i="9"/>
  <c r="AG64" i="9"/>
  <c r="AH65" i="9"/>
  <c r="AJ65" i="9"/>
  <c r="AF65" i="9"/>
  <c r="AI65" i="9"/>
  <c r="AK65" i="9"/>
  <c r="AG65" i="9"/>
  <c r="AH66" i="9"/>
  <c r="AJ66" i="9"/>
  <c r="AF66" i="9"/>
  <c r="AI66" i="9"/>
  <c r="AK66" i="9"/>
  <c r="AG66" i="9"/>
  <c r="AH67" i="9"/>
  <c r="AJ67" i="9"/>
  <c r="AF67" i="9"/>
  <c r="AI67" i="9"/>
  <c r="AK67" i="9"/>
  <c r="AG67" i="9"/>
  <c r="AH68" i="9"/>
  <c r="AJ68" i="9"/>
  <c r="AF68" i="9"/>
  <c r="AI68" i="9"/>
  <c r="AK68" i="9"/>
  <c r="AG68" i="9"/>
  <c r="AH69" i="9"/>
  <c r="AJ69" i="9"/>
  <c r="AF69" i="9"/>
  <c r="AI69" i="9"/>
  <c r="AK69" i="9"/>
  <c r="AG69" i="9"/>
  <c r="AH70" i="9"/>
  <c r="AJ70" i="9"/>
  <c r="AF70" i="9"/>
  <c r="AI70" i="9"/>
  <c r="AK70" i="9"/>
  <c r="AG70" i="9"/>
  <c r="AH71" i="9"/>
  <c r="AJ71" i="9"/>
  <c r="AF71" i="9"/>
  <c r="AI71" i="9"/>
  <c r="AK71" i="9"/>
  <c r="AG71" i="9"/>
  <c r="AH72" i="9"/>
  <c r="AJ72" i="9"/>
  <c r="AF72" i="9"/>
  <c r="AI72" i="9"/>
  <c r="AK72" i="9"/>
  <c r="AG72" i="9"/>
  <c r="AH73" i="9"/>
  <c r="AJ73" i="9"/>
  <c r="AF73" i="9"/>
  <c r="AI73" i="9"/>
  <c r="AK73" i="9"/>
  <c r="AG73" i="9"/>
  <c r="AH74" i="9"/>
  <c r="AJ74" i="9"/>
  <c r="AF74" i="9"/>
  <c r="AI74" i="9"/>
  <c r="AK74" i="9"/>
  <c r="AG74" i="9"/>
  <c r="AH75" i="9"/>
  <c r="AJ75" i="9"/>
  <c r="AF75" i="9"/>
  <c r="AI75" i="9"/>
  <c r="AK75" i="9"/>
  <c r="AG75" i="9"/>
  <c r="AH76" i="9"/>
  <c r="AJ76" i="9"/>
  <c r="AF76" i="9"/>
  <c r="AI76" i="9"/>
  <c r="AK76" i="9"/>
  <c r="AG76" i="9"/>
  <c r="AH77" i="9"/>
  <c r="AJ77" i="9"/>
  <c r="AF77" i="9"/>
  <c r="AI77" i="9"/>
  <c r="AK77" i="9"/>
  <c r="AG77" i="9"/>
  <c r="AH78" i="9"/>
  <c r="AJ78" i="9"/>
  <c r="AF78" i="9"/>
  <c r="AI78" i="9"/>
  <c r="AK78" i="9"/>
  <c r="AG78" i="9"/>
  <c r="AH79" i="9"/>
  <c r="AJ79" i="9"/>
  <c r="AF79" i="9"/>
  <c r="AI79" i="9"/>
  <c r="AK79" i="9"/>
  <c r="AG79" i="9"/>
  <c r="AH80" i="9"/>
  <c r="AJ80" i="9"/>
  <c r="AF80" i="9"/>
  <c r="AI80" i="9"/>
  <c r="AK80" i="9"/>
  <c r="AG80" i="9"/>
  <c r="AH81" i="9"/>
  <c r="AJ81" i="9"/>
  <c r="AF81" i="9"/>
  <c r="AI81" i="9"/>
  <c r="AK81" i="9"/>
  <c r="AG81" i="9"/>
  <c r="AH82" i="9"/>
  <c r="AJ82" i="9"/>
  <c r="AF82" i="9"/>
  <c r="AI82" i="9"/>
  <c r="AK82" i="9"/>
  <c r="AG82" i="9"/>
  <c r="AH83" i="9"/>
  <c r="AJ83" i="9"/>
  <c r="AF83" i="9"/>
  <c r="AI83" i="9"/>
  <c r="AK83" i="9"/>
  <c r="AG83" i="9"/>
  <c r="AH84" i="9"/>
  <c r="AJ84" i="9"/>
  <c r="AF84" i="9"/>
  <c r="AI84" i="9"/>
  <c r="AK84" i="9"/>
  <c r="AG84" i="9"/>
  <c r="AH85" i="9"/>
  <c r="AJ85" i="9"/>
  <c r="AF85" i="9"/>
  <c r="AI85" i="9"/>
  <c r="AK85" i="9"/>
  <c r="AG85" i="9"/>
  <c r="AH86" i="9"/>
  <c r="AJ86" i="9"/>
  <c r="AF86" i="9"/>
  <c r="AI86" i="9"/>
  <c r="AK86" i="9"/>
  <c r="AG86" i="9"/>
  <c r="AH87" i="9"/>
  <c r="AJ87" i="9"/>
  <c r="AF87" i="9"/>
  <c r="AI87" i="9"/>
  <c r="AK87" i="9"/>
  <c r="AG87" i="9"/>
  <c r="AH88" i="9"/>
  <c r="AJ88" i="9"/>
  <c r="AF88" i="9"/>
  <c r="AI88" i="9"/>
  <c r="AK88" i="9"/>
  <c r="AG88" i="9"/>
  <c r="AH89" i="9"/>
  <c r="AJ89" i="9"/>
  <c r="AF89" i="9"/>
  <c r="AI89" i="9"/>
  <c r="AK89" i="9"/>
  <c r="AG89" i="9"/>
  <c r="AH90" i="9"/>
  <c r="AJ90" i="9"/>
  <c r="AF90" i="9"/>
  <c r="AI90" i="9"/>
  <c r="AK90" i="9"/>
  <c r="AG90" i="9"/>
  <c r="AH91" i="9"/>
  <c r="AJ91" i="9"/>
  <c r="AF91" i="9"/>
  <c r="AI91" i="9"/>
  <c r="AK91" i="9"/>
  <c r="AG91" i="9"/>
  <c r="AH92" i="9"/>
  <c r="AJ92" i="9"/>
  <c r="AF92" i="9"/>
  <c r="AI92" i="9"/>
  <c r="AK92" i="9"/>
  <c r="AG92" i="9"/>
  <c r="AH93" i="9"/>
  <c r="AJ93" i="9"/>
  <c r="AF93" i="9"/>
  <c r="AI93" i="9"/>
  <c r="AK93" i="9"/>
  <c r="AG93" i="9"/>
  <c r="AH94" i="9"/>
  <c r="AJ94" i="9"/>
  <c r="AF94" i="9"/>
  <c r="AI94" i="9"/>
  <c r="AK94" i="9"/>
  <c r="AG94" i="9"/>
  <c r="AH95" i="9"/>
  <c r="AJ95" i="9"/>
  <c r="AF95" i="9"/>
  <c r="AI95" i="9"/>
  <c r="AK95" i="9"/>
  <c r="AG95" i="9"/>
  <c r="AH96" i="9"/>
  <c r="AJ96" i="9"/>
  <c r="AF96" i="9"/>
  <c r="AI96" i="9"/>
  <c r="AK96" i="9"/>
  <c r="AG96" i="9"/>
  <c r="AH97" i="9"/>
  <c r="AJ97" i="9"/>
  <c r="AF97" i="9"/>
  <c r="AI97" i="9"/>
  <c r="AK97" i="9"/>
  <c r="AG97" i="9"/>
  <c r="AH98" i="9"/>
  <c r="AJ98" i="9"/>
  <c r="AF98" i="9"/>
  <c r="AI98" i="9"/>
  <c r="AK98" i="9"/>
  <c r="AG98" i="9"/>
  <c r="AH99" i="9"/>
  <c r="AJ99" i="9"/>
  <c r="AF99" i="9"/>
  <c r="AI99" i="9"/>
  <c r="AK99" i="9"/>
  <c r="AG99" i="9"/>
  <c r="AH100" i="9"/>
  <c r="AJ100" i="9"/>
  <c r="AF100" i="9"/>
  <c r="AI100" i="9"/>
  <c r="AK100" i="9"/>
  <c r="AG100" i="9"/>
  <c r="AH101" i="9"/>
  <c r="AJ101" i="9"/>
  <c r="AF101" i="9"/>
  <c r="AI101" i="9"/>
  <c r="AK101" i="9"/>
  <c r="AG101" i="9"/>
  <c r="AH102" i="9"/>
  <c r="AJ102" i="9"/>
  <c r="AF102" i="9"/>
  <c r="AI102" i="9"/>
  <c r="AK102" i="9"/>
  <c r="AG102" i="9"/>
  <c r="AH103" i="9"/>
  <c r="AJ103" i="9"/>
  <c r="AF103" i="9"/>
  <c r="AI103" i="9"/>
  <c r="AK103" i="9"/>
  <c r="AG103" i="9"/>
  <c r="AH104" i="9"/>
  <c r="AJ104" i="9"/>
  <c r="AF104" i="9"/>
  <c r="AI104" i="9"/>
  <c r="AK104" i="9"/>
  <c r="AG104" i="9"/>
  <c r="AH105" i="9"/>
  <c r="AJ105" i="9"/>
  <c r="AF105" i="9"/>
  <c r="AI105" i="9"/>
  <c r="AK105" i="9"/>
  <c r="AG105" i="9"/>
  <c r="AH106" i="9"/>
  <c r="AJ106" i="9"/>
  <c r="AF106" i="9"/>
  <c r="AI106" i="9"/>
  <c r="AK106" i="9"/>
  <c r="AG106" i="9"/>
  <c r="AH107" i="9"/>
  <c r="AJ107" i="9"/>
  <c r="AF107" i="9"/>
  <c r="AI107" i="9"/>
  <c r="AK107" i="9"/>
  <c r="AG107" i="9"/>
  <c r="AH108" i="9"/>
  <c r="AJ108" i="9"/>
  <c r="AF108" i="9"/>
  <c r="AI108" i="9"/>
  <c r="AK108" i="9"/>
  <c r="AG108" i="9"/>
  <c r="AH109" i="9"/>
  <c r="AJ109" i="9"/>
  <c r="AF109" i="9"/>
  <c r="AI109" i="9"/>
  <c r="AK109" i="9"/>
  <c r="AG109" i="9"/>
  <c r="AH110" i="9"/>
  <c r="AJ110" i="9"/>
  <c r="AF110" i="9"/>
  <c r="AI110" i="9"/>
  <c r="AK110" i="9"/>
  <c r="AG110" i="9"/>
  <c r="AH111" i="9"/>
  <c r="AJ111" i="9"/>
  <c r="AF111" i="9"/>
  <c r="AI111" i="9"/>
  <c r="AK111" i="9"/>
  <c r="AG111" i="9"/>
  <c r="AH112" i="9"/>
  <c r="AJ112" i="9"/>
  <c r="AF112" i="9"/>
  <c r="AI112" i="9"/>
  <c r="AK112" i="9"/>
  <c r="AG112" i="9"/>
  <c r="AH113" i="9"/>
  <c r="AJ113" i="9"/>
  <c r="AF113" i="9"/>
  <c r="AI113" i="9"/>
  <c r="AK113" i="9"/>
  <c r="AG113" i="9"/>
  <c r="AH114" i="9"/>
  <c r="AJ114" i="9"/>
  <c r="AF114" i="9"/>
  <c r="AI114" i="9"/>
  <c r="AK114" i="9"/>
  <c r="AG114" i="9"/>
  <c r="AH115" i="9"/>
  <c r="AJ115" i="9"/>
  <c r="AF115" i="9"/>
  <c r="AI115" i="9"/>
  <c r="AK115" i="9"/>
  <c r="AG115" i="9"/>
  <c r="AH116" i="9"/>
  <c r="AJ116" i="9"/>
  <c r="AF116" i="9"/>
  <c r="AI116" i="9"/>
  <c r="AK116" i="9"/>
  <c r="AG116" i="9"/>
  <c r="AH117" i="9"/>
  <c r="AJ117" i="9"/>
  <c r="AF117" i="9"/>
  <c r="AI117" i="9"/>
  <c r="AK117" i="9"/>
  <c r="AG117" i="9"/>
  <c r="AH118" i="9"/>
  <c r="AJ118" i="9"/>
  <c r="AF118" i="9"/>
  <c r="AI118" i="9"/>
  <c r="AK118" i="9"/>
  <c r="AG118" i="9"/>
  <c r="AH119" i="9"/>
  <c r="AJ119" i="9"/>
  <c r="AF119" i="9"/>
  <c r="AI119" i="9"/>
  <c r="AK119" i="9"/>
  <c r="AG119" i="9"/>
  <c r="AH120" i="9"/>
  <c r="AJ120" i="9"/>
  <c r="AF120" i="9"/>
  <c r="AI120" i="9"/>
  <c r="AK120" i="9"/>
  <c r="AG120" i="9"/>
  <c r="AH121" i="9"/>
  <c r="AJ121" i="9"/>
  <c r="AF121" i="9"/>
  <c r="AI121" i="9"/>
  <c r="AK121" i="9"/>
  <c r="AG121" i="9"/>
  <c r="AG3" i="9"/>
  <c r="AK3" i="9"/>
  <c r="AI3" i="9"/>
  <c r="AF3" i="9"/>
  <c r="AJ3" i="9"/>
  <c r="AH3" i="9"/>
  <c r="AH4" i="4"/>
  <c r="AJ4" i="4"/>
  <c r="AI4" i="4"/>
  <c r="AK4" i="4"/>
  <c r="AG4" i="4"/>
  <c r="AH5" i="4"/>
  <c r="AJ5" i="4"/>
  <c r="AI5" i="4"/>
  <c r="AK5" i="4"/>
  <c r="AG5" i="4"/>
  <c r="AH6" i="4"/>
  <c r="AJ6" i="4"/>
  <c r="AI6" i="4"/>
  <c r="AK6" i="4"/>
  <c r="AG6" i="4"/>
  <c r="AH7" i="4"/>
  <c r="AJ7" i="4"/>
  <c r="AI7" i="4"/>
  <c r="AK7" i="4"/>
  <c r="AG7" i="4"/>
  <c r="AH8" i="4"/>
  <c r="AJ8" i="4"/>
  <c r="AI8" i="4"/>
  <c r="AK8" i="4"/>
  <c r="AG8" i="4"/>
  <c r="AH9" i="4"/>
  <c r="AJ9" i="4"/>
  <c r="AI9" i="4"/>
  <c r="AK9" i="4"/>
  <c r="AG9" i="4"/>
  <c r="AH10" i="4"/>
  <c r="AJ10" i="4"/>
  <c r="AI10" i="4"/>
  <c r="AK10" i="4"/>
  <c r="AG10" i="4"/>
  <c r="AH11" i="4"/>
  <c r="AJ11" i="4"/>
  <c r="AI11" i="4"/>
  <c r="AK11" i="4"/>
  <c r="AG11" i="4"/>
  <c r="AH12" i="4"/>
  <c r="AJ12" i="4"/>
  <c r="AI12" i="4"/>
  <c r="AK12" i="4"/>
  <c r="AG12" i="4"/>
  <c r="AH13" i="4"/>
  <c r="AJ13" i="4"/>
  <c r="AI13" i="4"/>
  <c r="AK13" i="4"/>
  <c r="AG13" i="4"/>
  <c r="AH14" i="4"/>
  <c r="AJ14" i="4"/>
  <c r="AI14" i="4"/>
  <c r="AK14" i="4"/>
  <c r="AG14" i="4"/>
  <c r="AH15" i="4"/>
  <c r="AJ15" i="4"/>
  <c r="AI15" i="4"/>
  <c r="AK15" i="4"/>
  <c r="AG15" i="4"/>
  <c r="AH16" i="4"/>
  <c r="AJ16" i="4"/>
  <c r="AI16" i="4"/>
  <c r="AK16" i="4"/>
  <c r="AG16" i="4"/>
  <c r="AH17" i="4"/>
  <c r="AJ17" i="4"/>
  <c r="AI17" i="4"/>
  <c r="AK17" i="4"/>
  <c r="AG17" i="4"/>
  <c r="AH18" i="4"/>
  <c r="AJ18" i="4"/>
  <c r="AI18" i="4"/>
  <c r="AK18" i="4"/>
  <c r="AG18" i="4"/>
  <c r="AH19" i="4"/>
  <c r="AJ19" i="4"/>
  <c r="AI19" i="4"/>
  <c r="AK19" i="4"/>
  <c r="AG19" i="4"/>
  <c r="AH20" i="4"/>
  <c r="AJ20" i="4"/>
  <c r="AI20" i="4"/>
  <c r="AK20" i="4"/>
  <c r="AG20" i="4"/>
  <c r="AH21" i="4"/>
  <c r="AJ21" i="4"/>
  <c r="AI21" i="4"/>
  <c r="AK21" i="4"/>
  <c r="AG21" i="4"/>
  <c r="AH22" i="4"/>
  <c r="AJ22" i="4"/>
  <c r="AI22" i="4"/>
  <c r="AK22" i="4"/>
  <c r="AG22" i="4"/>
  <c r="AH23" i="4"/>
  <c r="AJ23" i="4"/>
  <c r="AI23" i="4"/>
  <c r="AK23" i="4"/>
  <c r="AG23" i="4"/>
  <c r="AH24" i="4"/>
  <c r="AJ24" i="4"/>
  <c r="AI24" i="4"/>
  <c r="AK24" i="4"/>
  <c r="AG24" i="4"/>
  <c r="AH25" i="4"/>
  <c r="AJ25" i="4"/>
  <c r="AI25" i="4"/>
  <c r="AK25" i="4"/>
  <c r="AG25" i="4"/>
  <c r="AH26" i="4"/>
  <c r="AJ26" i="4"/>
  <c r="AI26" i="4"/>
  <c r="AK26" i="4"/>
  <c r="AG26" i="4"/>
  <c r="AH27" i="4"/>
  <c r="AJ27" i="4"/>
  <c r="AI27" i="4"/>
  <c r="AK27" i="4"/>
  <c r="AG27" i="4"/>
  <c r="AH28" i="4"/>
  <c r="AJ28" i="4"/>
  <c r="AI28" i="4"/>
  <c r="AK28" i="4"/>
  <c r="AG28" i="4"/>
  <c r="AH29" i="4"/>
  <c r="AJ29" i="4"/>
  <c r="AI29" i="4"/>
  <c r="AK29" i="4"/>
  <c r="AG29" i="4"/>
  <c r="AH30" i="4"/>
  <c r="AJ30" i="4"/>
  <c r="AI30" i="4"/>
  <c r="AK30" i="4"/>
  <c r="AG30" i="4"/>
  <c r="AH31" i="4"/>
  <c r="AJ31" i="4"/>
  <c r="AI31" i="4"/>
  <c r="AK31" i="4"/>
  <c r="AG31" i="4"/>
  <c r="AH32" i="4"/>
  <c r="AJ32" i="4"/>
  <c r="AI32" i="4"/>
  <c r="AK32" i="4"/>
  <c r="AG32" i="4"/>
  <c r="AH33" i="4"/>
  <c r="AJ33" i="4"/>
  <c r="AI33" i="4"/>
  <c r="AK33" i="4"/>
  <c r="AG33" i="4"/>
  <c r="AH34" i="4"/>
  <c r="AJ34" i="4"/>
  <c r="AI34" i="4"/>
  <c r="AK34" i="4"/>
  <c r="AG34" i="4"/>
  <c r="AH36" i="4"/>
  <c r="AJ36" i="4"/>
  <c r="AI36" i="4"/>
  <c r="AK36" i="4"/>
  <c r="AG36" i="4"/>
  <c r="AH37" i="4"/>
  <c r="AJ37" i="4"/>
  <c r="AI37" i="4"/>
  <c r="AK37" i="4"/>
  <c r="AG37" i="4"/>
  <c r="AH38" i="4"/>
  <c r="AJ38" i="4"/>
  <c r="AI38" i="4"/>
  <c r="AK38" i="4"/>
  <c r="AG38" i="4"/>
  <c r="AH39" i="4"/>
  <c r="AJ39" i="4"/>
  <c r="AI39" i="4"/>
  <c r="AK39" i="4"/>
  <c r="AG39" i="4"/>
  <c r="AH40" i="4"/>
  <c r="AJ40" i="4"/>
  <c r="AI40" i="4"/>
  <c r="AK40" i="4"/>
  <c r="AG40" i="4"/>
  <c r="AH41" i="4"/>
  <c r="AJ41" i="4"/>
  <c r="AI41" i="4"/>
  <c r="AK41" i="4"/>
  <c r="AG41" i="4"/>
  <c r="AH42" i="4"/>
  <c r="AJ42" i="4"/>
  <c r="AI42" i="4"/>
  <c r="AK42" i="4"/>
  <c r="AG42" i="4"/>
  <c r="AH43" i="4"/>
  <c r="AJ43" i="4"/>
  <c r="AI43" i="4"/>
  <c r="AK43" i="4"/>
  <c r="AG43" i="4"/>
  <c r="AH44" i="4"/>
  <c r="AJ44" i="4"/>
  <c r="AI44" i="4"/>
  <c r="AK44" i="4"/>
  <c r="AG44" i="4"/>
  <c r="AH45" i="4"/>
  <c r="AJ45" i="4"/>
  <c r="AI45" i="4"/>
  <c r="AK45" i="4"/>
  <c r="AG45" i="4"/>
  <c r="AH46" i="4"/>
  <c r="AJ46" i="4"/>
  <c r="AI46" i="4"/>
  <c r="AK46" i="4"/>
  <c r="AG46" i="4"/>
  <c r="AH47" i="4"/>
  <c r="AJ47" i="4"/>
  <c r="AI47" i="4"/>
  <c r="AK47" i="4"/>
  <c r="AG47" i="4"/>
  <c r="AH48" i="4"/>
  <c r="AJ48" i="4"/>
  <c r="AI48" i="4"/>
  <c r="AK48" i="4"/>
  <c r="AG48" i="4"/>
  <c r="AH49" i="4"/>
  <c r="AJ49" i="4"/>
  <c r="AI49" i="4"/>
  <c r="AK49" i="4"/>
  <c r="AG49" i="4"/>
  <c r="AH52" i="4"/>
  <c r="AJ52" i="4"/>
  <c r="AI52" i="4"/>
  <c r="AK52" i="4"/>
  <c r="AG52" i="4"/>
  <c r="AH53" i="4"/>
  <c r="AJ53" i="4"/>
  <c r="AI53" i="4"/>
  <c r="AK53" i="4"/>
  <c r="AG53" i="4"/>
  <c r="AH51" i="4"/>
  <c r="AJ51" i="4"/>
  <c r="AI51" i="4"/>
  <c r="AK51" i="4"/>
  <c r="AG51" i="4"/>
  <c r="AH56" i="4"/>
  <c r="AJ56" i="4"/>
  <c r="AI56" i="4"/>
  <c r="AK56" i="4"/>
  <c r="AG56" i="4"/>
  <c r="AH55" i="4"/>
  <c r="AJ55" i="4"/>
  <c r="AI55" i="4"/>
  <c r="AK55" i="4"/>
  <c r="AG55" i="4"/>
  <c r="AH57" i="4"/>
  <c r="AJ57" i="4"/>
  <c r="AI57" i="4"/>
  <c r="AK57" i="4"/>
  <c r="AG57" i="4"/>
  <c r="AH58" i="4"/>
  <c r="AJ58" i="4"/>
  <c r="AI58" i="4"/>
  <c r="AK58" i="4"/>
  <c r="AG58" i="4"/>
  <c r="AH50" i="4"/>
  <c r="AJ50" i="4"/>
  <c r="AI50" i="4"/>
  <c r="AK50" i="4"/>
  <c r="AG50" i="4"/>
  <c r="AH59" i="4"/>
  <c r="AJ59" i="4"/>
  <c r="AI59" i="4"/>
  <c r="AK59" i="4"/>
  <c r="AG59" i="4"/>
  <c r="AH99" i="4"/>
  <c r="AJ99" i="4"/>
  <c r="AI99" i="4"/>
  <c r="AK99" i="4"/>
  <c r="AG99" i="4"/>
  <c r="AH68" i="4"/>
  <c r="AJ68" i="4"/>
  <c r="AI68" i="4"/>
  <c r="AK68" i="4"/>
  <c r="AG68" i="4"/>
  <c r="AH62" i="4"/>
  <c r="AJ62" i="4"/>
  <c r="AI62" i="4"/>
  <c r="AK62" i="4"/>
  <c r="AG62" i="4"/>
  <c r="AH54" i="4"/>
  <c r="AJ54" i="4"/>
  <c r="AI54" i="4"/>
  <c r="AK54" i="4"/>
  <c r="AG54" i="4"/>
  <c r="AH35" i="4"/>
  <c r="AJ35" i="4"/>
  <c r="AI35" i="4"/>
  <c r="AK35" i="4"/>
  <c r="AG35" i="4"/>
  <c r="AH60" i="4"/>
  <c r="AJ60" i="4"/>
  <c r="AI60" i="4"/>
  <c r="AK60" i="4"/>
  <c r="AG60" i="4"/>
  <c r="AH61" i="4"/>
  <c r="AJ61" i="4"/>
  <c r="AI61" i="4"/>
  <c r="AK61" i="4"/>
  <c r="AG61" i="4"/>
  <c r="AH63" i="4"/>
  <c r="AJ63" i="4"/>
  <c r="AI63" i="4"/>
  <c r="AK63" i="4"/>
  <c r="AG63" i="4"/>
  <c r="AH64" i="4"/>
  <c r="AJ64" i="4"/>
  <c r="AI64" i="4"/>
  <c r="AK64" i="4"/>
  <c r="AG64" i="4"/>
  <c r="AH65" i="4"/>
  <c r="AJ65" i="4"/>
  <c r="AI65" i="4"/>
  <c r="AK65" i="4"/>
  <c r="AG65" i="4"/>
  <c r="AH66" i="4"/>
  <c r="AJ66" i="4"/>
  <c r="AI66" i="4"/>
  <c r="AK66" i="4"/>
  <c r="AG66" i="4"/>
  <c r="AH67" i="4"/>
  <c r="AJ67" i="4"/>
  <c r="AI67" i="4"/>
  <c r="AK67" i="4"/>
  <c r="AG67" i="4"/>
  <c r="AH70" i="4"/>
  <c r="AJ70" i="4"/>
  <c r="AI70" i="4"/>
  <c r="AK70" i="4"/>
  <c r="AG70" i="4"/>
  <c r="AH71" i="4"/>
  <c r="AJ71" i="4"/>
  <c r="AI71" i="4"/>
  <c r="AK71" i="4"/>
  <c r="AG71" i="4"/>
  <c r="AH72" i="4"/>
  <c r="AJ72" i="4"/>
  <c r="AI72" i="4"/>
  <c r="AK72" i="4"/>
  <c r="AG72" i="4"/>
  <c r="AH73" i="4"/>
  <c r="AJ73" i="4"/>
  <c r="AI73" i="4"/>
  <c r="AK73" i="4"/>
  <c r="AG73" i="4"/>
  <c r="AH74" i="4"/>
  <c r="AJ74" i="4"/>
  <c r="AI74" i="4"/>
  <c r="AK74" i="4"/>
  <c r="AG74" i="4"/>
  <c r="AH75" i="4"/>
  <c r="AJ75" i="4"/>
  <c r="AI75" i="4"/>
  <c r="AK75" i="4"/>
  <c r="AG75" i="4"/>
  <c r="AH76" i="4"/>
  <c r="AJ76" i="4"/>
  <c r="AI76" i="4"/>
  <c r="AK76" i="4"/>
  <c r="AG76" i="4"/>
  <c r="AH77" i="4"/>
  <c r="AJ77" i="4"/>
  <c r="AI77" i="4"/>
  <c r="AK77" i="4"/>
  <c r="AG77" i="4"/>
  <c r="AH78" i="4"/>
  <c r="AJ78" i="4"/>
  <c r="AI78" i="4"/>
  <c r="AK78" i="4"/>
  <c r="AG78" i="4"/>
  <c r="AH79" i="4"/>
  <c r="AJ79" i="4"/>
  <c r="AI79" i="4"/>
  <c r="AK79" i="4"/>
  <c r="AG79" i="4"/>
  <c r="AH80" i="4"/>
  <c r="AJ80" i="4"/>
  <c r="AI80" i="4"/>
  <c r="AK80" i="4"/>
  <c r="AG80" i="4"/>
  <c r="AH81" i="4"/>
  <c r="AJ81" i="4"/>
  <c r="AI81" i="4"/>
  <c r="AK81" i="4"/>
  <c r="AG81" i="4"/>
  <c r="AH82" i="4"/>
  <c r="AJ82" i="4"/>
  <c r="AI82" i="4"/>
  <c r="AK82" i="4"/>
  <c r="AG82" i="4"/>
  <c r="AH83" i="4"/>
  <c r="AJ83" i="4"/>
  <c r="AI83" i="4"/>
  <c r="AK83" i="4"/>
  <c r="AG83" i="4"/>
  <c r="AH84" i="4"/>
  <c r="AJ84" i="4"/>
  <c r="AI84" i="4"/>
  <c r="AK84" i="4"/>
  <c r="AG84" i="4"/>
  <c r="AH85" i="4"/>
  <c r="AJ85" i="4"/>
  <c r="AI85" i="4"/>
  <c r="AK85" i="4"/>
  <c r="AG85" i="4"/>
  <c r="AH86" i="4"/>
  <c r="AJ86" i="4"/>
  <c r="AI86" i="4"/>
  <c r="AK86" i="4"/>
  <c r="AG86" i="4"/>
  <c r="AH87" i="4"/>
  <c r="AJ87" i="4"/>
  <c r="AI87" i="4"/>
  <c r="AK87" i="4"/>
  <c r="AG87" i="4"/>
  <c r="AH88" i="4"/>
  <c r="AJ88" i="4"/>
  <c r="AI88" i="4"/>
  <c r="AK88" i="4"/>
  <c r="AG88" i="4"/>
  <c r="AH89" i="4"/>
  <c r="AJ89" i="4"/>
  <c r="AI89" i="4"/>
  <c r="AK89" i="4"/>
  <c r="AG89" i="4"/>
  <c r="AH90" i="4"/>
  <c r="AJ90" i="4"/>
  <c r="AI90" i="4"/>
  <c r="AK90" i="4"/>
  <c r="AG90" i="4"/>
  <c r="AH91" i="4"/>
  <c r="AJ91" i="4"/>
  <c r="AI91" i="4"/>
  <c r="AK91" i="4"/>
  <c r="AG91" i="4"/>
  <c r="AH92" i="4"/>
  <c r="AJ92" i="4"/>
  <c r="AI92" i="4"/>
  <c r="AK92" i="4"/>
  <c r="AG92" i="4"/>
  <c r="AH93" i="4"/>
  <c r="AJ93" i="4"/>
  <c r="AI93" i="4"/>
  <c r="AK93" i="4"/>
  <c r="AG93" i="4"/>
  <c r="AH94" i="4"/>
  <c r="AJ94" i="4"/>
  <c r="AI94" i="4"/>
  <c r="AK94" i="4"/>
  <c r="AG94" i="4"/>
  <c r="AH95" i="4"/>
  <c r="AJ95" i="4"/>
  <c r="AI95" i="4"/>
  <c r="AK95" i="4"/>
  <c r="AG95" i="4"/>
  <c r="AH96" i="4"/>
  <c r="AJ96" i="4"/>
  <c r="AI96" i="4"/>
  <c r="AK96" i="4"/>
  <c r="AG96" i="4"/>
  <c r="AH97" i="4"/>
  <c r="AJ97" i="4"/>
  <c r="AI97" i="4"/>
  <c r="AK97" i="4"/>
  <c r="AG97" i="4"/>
  <c r="AH98" i="4"/>
  <c r="AJ98" i="4"/>
  <c r="AI98" i="4"/>
  <c r="AK98" i="4"/>
  <c r="AG98" i="4"/>
  <c r="AH100" i="4"/>
  <c r="AJ100" i="4"/>
  <c r="AI100" i="4"/>
  <c r="AK100" i="4"/>
  <c r="AG100" i="4"/>
  <c r="AH101" i="4"/>
  <c r="AJ101" i="4"/>
  <c r="AI101" i="4"/>
  <c r="AK101" i="4"/>
  <c r="AG101" i="4"/>
  <c r="AH69" i="4"/>
  <c r="AJ69" i="4"/>
  <c r="AI69" i="4"/>
  <c r="AK69" i="4"/>
  <c r="AG69" i="4"/>
  <c r="AH102" i="4"/>
  <c r="AJ102" i="4"/>
  <c r="AI102" i="4"/>
  <c r="AK102" i="4"/>
  <c r="AG102" i="4"/>
  <c r="AH103" i="4"/>
  <c r="AJ103" i="4"/>
  <c r="AI103" i="4"/>
  <c r="AK103" i="4"/>
  <c r="AG103" i="4"/>
  <c r="AH104" i="4"/>
  <c r="AJ104" i="4"/>
  <c r="AI104" i="4"/>
  <c r="AK104" i="4"/>
  <c r="AG104" i="4"/>
  <c r="AH105" i="4"/>
  <c r="AJ105" i="4"/>
  <c r="AI105" i="4"/>
  <c r="AK105" i="4"/>
  <c r="AG105" i="4"/>
  <c r="AH106" i="4"/>
  <c r="AJ106" i="4"/>
  <c r="AI106" i="4"/>
  <c r="AK106" i="4"/>
  <c r="AG106" i="4"/>
  <c r="AH107" i="4"/>
  <c r="AJ107" i="4"/>
  <c r="AI107" i="4"/>
  <c r="AK107" i="4"/>
  <c r="AG107" i="4"/>
  <c r="AH108" i="4"/>
  <c r="AJ108" i="4"/>
  <c r="AI108" i="4"/>
  <c r="AK108" i="4"/>
  <c r="AG108" i="4"/>
  <c r="AH109" i="4"/>
  <c r="AJ109" i="4"/>
  <c r="AI109" i="4"/>
  <c r="AK109" i="4"/>
  <c r="AG109" i="4"/>
  <c r="AH110" i="4"/>
  <c r="AJ110" i="4"/>
  <c r="AI110" i="4"/>
  <c r="AK110" i="4"/>
  <c r="AG110" i="4"/>
  <c r="AH111" i="4"/>
  <c r="AJ111" i="4"/>
  <c r="AI111" i="4"/>
  <c r="AK111" i="4"/>
  <c r="AG111" i="4"/>
  <c r="AH112" i="4"/>
  <c r="AJ112" i="4"/>
  <c r="AI112" i="4"/>
  <c r="AK112" i="4"/>
  <c r="AG112" i="4"/>
  <c r="AH113" i="4"/>
  <c r="AJ113" i="4"/>
  <c r="AI113" i="4"/>
  <c r="AK113" i="4"/>
  <c r="AG113" i="4"/>
  <c r="AH114" i="4"/>
  <c r="AJ114" i="4"/>
  <c r="AI114" i="4"/>
  <c r="AK114" i="4"/>
  <c r="AG114" i="4"/>
  <c r="AH115" i="4"/>
  <c r="AJ115" i="4"/>
  <c r="AI115" i="4"/>
  <c r="AK115" i="4"/>
  <c r="AG115" i="4"/>
  <c r="AH116" i="4"/>
  <c r="AJ116" i="4"/>
  <c r="AI116" i="4"/>
  <c r="AK116" i="4"/>
  <c r="AG116" i="4"/>
  <c r="AH117" i="4"/>
  <c r="AJ117" i="4"/>
  <c r="AI117" i="4"/>
  <c r="AK117" i="4"/>
  <c r="AG117" i="4"/>
  <c r="AH118" i="4"/>
  <c r="AJ118" i="4"/>
  <c r="AI118" i="4"/>
  <c r="AK118" i="4"/>
  <c r="AG118" i="4"/>
  <c r="AH119" i="4"/>
  <c r="AJ119" i="4"/>
  <c r="AI119" i="4"/>
  <c r="AK119" i="4"/>
  <c r="AG119" i="4"/>
  <c r="AH120" i="4"/>
  <c r="AJ120" i="4"/>
  <c r="AI120" i="4"/>
  <c r="AK120" i="4"/>
  <c r="AG120" i="4"/>
  <c r="AH121" i="4"/>
  <c r="AJ121" i="4"/>
  <c r="AI121" i="4"/>
  <c r="AK121" i="4"/>
  <c r="AG121" i="4"/>
  <c r="AH122" i="4"/>
  <c r="AJ122" i="4"/>
  <c r="AI122" i="4"/>
  <c r="AK122" i="4"/>
  <c r="AG122" i="4"/>
  <c r="AH123" i="4"/>
  <c r="AJ123" i="4"/>
  <c r="AI123" i="4"/>
  <c r="AK123" i="4"/>
  <c r="AG123" i="4"/>
  <c r="AH124" i="4"/>
  <c r="AJ124" i="4"/>
  <c r="AI124" i="4"/>
  <c r="AK124" i="4"/>
  <c r="AG124" i="4"/>
  <c r="AH125" i="4"/>
  <c r="AJ125" i="4"/>
  <c r="AI125" i="4"/>
  <c r="AK125" i="4"/>
  <c r="AG125" i="4"/>
  <c r="AH126" i="4"/>
  <c r="AJ126" i="4"/>
  <c r="AI126" i="4"/>
  <c r="AK126" i="4"/>
  <c r="AG126" i="4"/>
  <c r="AH127" i="4"/>
  <c r="AJ127" i="4"/>
  <c r="AI127" i="4"/>
  <c r="AK127" i="4"/>
  <c r="AG127" i="4"/>
  <c r="AH128" i="4"/>
  <c r="AJ128" i="4"/>
  <c r="AI128" i="4"/>
  <c r="AK128" i="4"/>
  <c r="AG128" i="4"/>
  <c r="AH129" i="4"/>
  <c r="AJ129" i="4"/>
  <c r="AI129" i="4"/>
  <c r="AK129" i="4"/>
  <c r="AG129" i="4"/>
  <c r="AH130" i="4"/>
  <c r="AJ130" i="4"/>
  <c r="AI130" i="4"/>
  <c r="AK130" i="4"/>
  <c r="AG130" i="4"/>
  <c r="AH131" i="4"/>
  <c r="AJ131" i="4"/>
  <c r="AI131" i="4"/>
  <c r="AK131" i="4"/>
  <c r="AG131" i="4"/>
  <c r="AH132" i="4"/>
  <c r="AJ132" i="4"/>
  <c r="AI132" i="4"/>
  <c r="AK132" i="4"/>
  <c r="AG132" i="4"/>
  <c r="AG3" i="4"/>
  <c r="AK3" i="4"/>
  <c r="AI3" i="4"/>
  <c r="AJ3" i="4"/>
</calcChain>
</file>

<file path=xl/sharedStrings.xml><?xml version="1.0" encoding="utf-8"?>
<sst xmlns="http://schemas.openxmlformats.org/spreadsheetml/2006/main" count="2287" uniqueCount="994">
  <si>
    <t>M+FA-H</t>
  </si>
  <si>
    <t>M+Cl</t>
  </si>
  <si>
    <t>M253T3_3</t>
  </si>
  <si>
    <t>Hexadecenoic acid</t>
  </si>
  <si>
    <t>C16H30O2</t>
  </si>
  <si>
    <t>M-H20-H</t>
  </si>
  <si>
    <t>M452T5_1</t>
  </si>
  <si>
    <t>C21H44NO7P</t>
  </si>
  <si>
    <t>M480T3_1</t>
  </si>
  <si>
    <t>C23H48NO7P</t>
  </si>
  <si>
    <t>M277T2_4</t>
  </si>
  <si>
    <t>MEHP</t>
  </si>
  <si>
    <t>C16H22O4</t>
  </si>
  <si>
    <t>M739T3_3</t>
  </si>
  <si>
    <t>C42H80NO8P</t>
  </si>
  <si>
    <t>M739T5_3</t>
  </si>
  <si>
    <t>C42H78NO7P</t>
  </si>
  <si>
    <t>C39H76NO8P</t>
  </si>
  <si>
    <t>M684T5_10</t>
  </si>
  <si>
    <t>C37H68NO8P</t>
  </si>
  <si>
    <t>M-H</t>
  </si>
  <si>
    <t>M701T11_4</t>
  </si>
  <si>
    <t>C39H76NO7P</t>
  </si>
  <si>
    <t>M686T5_9</t>
  </si>
  <si>
    <t>C37H70NO8P</t>
  </si>
  <si>
    <t>C41H70NO8P</t>
  </si>
  <si>
    <t>M710T3_6</t>
  </si>
  <si>
    <t>C39H70NO8P</t>
  </si>
  <si>
    <t>M710T5_6</t>
  </si>
  <si>
    <t>M734T3_6</t>
  </si>
  <si>
    <t>C40H74NO8P</t>
  </si>
  <si>
    <t>M715T5_2</t>
  </si>
  <si>
    <t>C40H80NO8P</t>
  </si>
  <si>
    <t>C38H72NO8P</t>
  </si>
  <si>
    <t>M712T3_9</t>
  </si>
  <si>
    <t>C39H72NO8P</t>
  </si>
  <si>
    <t>M715T3_1</t>
  </si>
  <si>
    <t>C39H74NO8P</t>
  </si>
  <si>
    <t>M688T5_10</t>
  </si>
  <si>
    <t>C37H72NO8P</t>
  </si>
  <si>
    <t>M698T3_6</t>
  </si>
  <si>
    <t>C38H70NO8P</t>
  </si>
  <si>
    <t>M700T5_11</t>
  </si>
  <si>
    <t>M711T3_1</t>
  </si>
  <si>
    <t>C40H76NO8P</t>
  </si>
  <si>
    <t>C38H74NO8P</t>
  </si>
  <si>
    <t>M724T3_6</t>
  </si>
  <si>
    <t>C40H72NO8P</t>
  </si>
  <si>
    <t>M725T3_2</t>
  </si>
  <si>
    <t>M739T5_1</t>
  </si>
  <si>
    <t>M727T3_1</t>
  </si>
  <si>
    <t>M712T5_8</t>
  </si>
  <si>
    <t>M684T5_12</t>
  </si>
  <si>
    <t>M763T3_3</t>
  </si>
  <si>
    <t>C44H80NO8P</t>
  </si>
  <si>
    <t>M689T3_1</t>
  </si>
  <si>
    <t>M715T3_2</t>
  </si>
  <si>
    <t>M737T3_1</t>
  </si>
  <si>
    <t>C41H72NO8P</t>
  </si>
  <si>
    <t>M727T3_2</t>
  </si>
  <si>
    <t>M715T3_4</t>
  </si>
  <si>
    <t>M688T3_5</t>
  </si>
  <si>
    <t>M801T11_3</t>
  </si>
  <si>
    <t>C41H71O13P</t>
  </si>
  <si>
    <t>M829T10_6</t>
  </si>
  <si>
    <t>M801T11_2</t>
  </si>
  <si>
    <t>M757T3_3</t>
  </si>
  <si>
    <t>M644T5_6</t>
  </si>
  <si>
    <t>M669T3_2</t>
  </si>
  <si>
    <t>M689T3_4</t>
  </si>
  <si>
    <t>M716T8_2</t>
  </si>
  <si>
    <t>M719T7_3</t>
  </si>
  <si>
    <t>M462T3_2</t>
  </si>
  <si>
    <t>M648T4_1</t>
  </si>
  <si>
    <t>M711T3_6</t>
  </si>
  <si>
    <t>M755T5_2</t>
  </si>
  <si>
    <t>M828T5_2</t>
  </si>
  <si>
    <t>M851T3_4</t>
  </si>
  <si>
    <t>M763T3_1</t>
  </si>
  <si>
    <t>M665T3_3</t>
  </si>
  <si>
    <t>M393T2_7</t>
  </si>
  <si>
    <t>M478T3_1</t>
  </si>
  <si>
    <t>M478T3_2</t>
  </si>
  <si>
    <t>M673T5_3</t>
  </si>
  <si>
    <t>M684T3_6</t>
  </si>
  <si>
    <t>M760T5_11</t>
  </si>
  <si>
    <t>M700T3_7</t>
  </si>
  <si>
    <t>M754T11_3</t>
  </si>
  <si>
    <t>M765T5_2</t>
  </si>
  <si>
    <t>M774T5_5</t>
  </si>
  <si>
    <t>M783T6_1</t>
  </si>
  <si>
    <t>M450T5_1</t>
  </si>
  <si>
    <t>M480T3_2</t>
  </si>
  <si>
    <t>M758T3_1</t>
  </si>
  <si>
    <t>M776T5_5</t>
  </si>
  <si>
    <t>M862T6_1</t>
  </si>
  <si>
    <t>M480T5_3</t>
  </si>
  <si>
    <t>M506T3_2</t>
  </si>
  <si>
    <t>M667T3_4</t>
  </si>
  <si>
    <t>M701T3_7</t>
  </si>
  <si>
    <t>M723T3_5</t>
  </si>
  <si>
    <t>M741T7_3</t>
  </si>
  <si>
    <t>M748T5_4</t>
  </si>
  <si>
    <t>M802T11_2</t>
  </si>
  <si>
    <t>M662T3_2</t>
  </si>
  <si>
    <t>M682T5_4</t>
  </si>
  <si>
    <t>M747T3_1</t>
  </si>
  <si>
    <t>M730T3_12</t>
  </si>
  <si>
    <t>M787T5_7</t>
  </si>
  <si>
    <t>M813T6_3</t>
  </si>
  <si>
    <t>M868T6_1</t>
  </si>
  <si>
    <t>M209T2_3</t>
  </si>
  <si>
    <t>M670T9_2</t>
  </si>
  <si>
    <t>M690T5_2</t>
  </si>
  <si>
    <t>M466T3_1</t>
  </si>
  <si>
    <t>M506T5_2</t>
  </si>
  <si>
    <t>M508T2_12</t>
  </si>
  <si>
    <t>M537T2_1</t>
  </si>
  <si>
    <t>M551T2_1</t>
  </si>
  <si>
    <t>M607T5_1</t>
  </si>
  <si>
    <t>M646T5_1</t>
  </si>
  <si>
    <t>M675T5_4</t>
  </si>
  <si>
    <t>M686T3_4</t>
  </si>
  <si>
    <t>M691T3_2</t>
  </si>
  <si>
    <t>M694T3_4</t>
  </si>
  <si>
    <t>M701T5_1</t>
  </si>
  <si>
    <t>M715T5_1</t>
  </si>
  <si>
    <t>M759T3_1</t>
  </si>
  <si>
    <t>M765T3_3</t>
  </si>
  <si>
    <t>M769T3_4</t>
  </si>
  <si>
    <t>M825T6_1</t>
  </si>
  <si>
    <t>M882T6_2</t>
  </si>
  <si>
    <t>M892T10_6</t>
  </si>
  <si>
    <t>M708T5_3</t>
  </si>
  <si>
    <t>M714T5_2</t>
  </si>
  <si>
    <t>M593T3_1</t>
  </si>
  <si>
    <t>M655T8_2</t>
  </si>
  <si>
    <t>M729T7</t>
  </si>
  <si>
    <t>M743T7_2</t>
  </si>
  <si>
    <t>M795T3_3</t>
  </si>
  <si>
    <t>M837T3_6</t>
  </si>
  <si>
    <t>M399T7_6</t>
  </si>
  <si>
    <t>M487T6_3</t>
  </si>
  <si>
    <t>M660T5_6</t>
  </si>
  <si>
    <t>M673T3_5</t>
  </si>
  <si>
    <t>M674T5_9</t>
  </si>
  <si>
    <t>M696T5_6</t>
  </si>
  <si>
    <t>M703T5_1</t>
  </si>
  <si>
    <t>M705T3_2</t>
  </si>
  <si>
    <t>M717T3_2</t>
  </si>
  <si>
    <t>M750T3_3</t>
  </si>
  <si>
    <t>M769T3_2</t>
  </si>
  <si>
    <t>M772T7_1</t>
  </si>
  <si>
    <t>M359T11_1</t>
  </si>
  <si>
    <t>M645T6_5</t>
  </si>
  <si>
    <t>M702T3_6</t>
  </si>
  <si>
    <t>M797T5_2</t>
  </si>
  <si>
    <t>M742T5_5</t>
  </si>
  <si>
    <t>M251T7_4</t>
  </si>
  <si>
    <t>M466T6_2</t>
  </si>
  <si>
    <t>M660T3_3</t>
  </si>
  <si>
    <t>M715T5_3</t>
  </si>
  <si>
    <t>M716T5_3</t>
  </si>
  <si>
    <t>M791T3_1</t>
  </si>
  <si>
    <t>M794T3_1</t>
  </si>
  <si>
    <t>M803T10_3</t>
  </si>
  <si>
    <t>M806T10_1</t>
  </si>
  <si>
    <t>M659T3_6</t>
  </si>
  <si>
    <t>M660T3_2</t>
  </si>
  <si>
    <t>M717T3_9</t>
  </si>
  <si>
    <t>M729T5_1</t>
  </si>
  <si>
    <t>M767T3_1</t>
  </si>
  <si>
    <t>M828T5_3</t>
  </si>
  <si>
    <t>M851T3_5</t>
  </si>
  <si>
    <t>M899T5_1</t>
  </si>
  <si>
    <t>M905T10_5</t>
  </si>
  <si>
    <t>M662T3_7</t>
  </si>
  <si>
    <t>M736T5_5</t>
  </si>
  <si>
    <t>M865T6_2</t>
  </si>
  <si>
    <t>M522T2_16</t>
  </si>
  <si>
    <t>C43H75O13P</t>
  </si>
  <si>
    <t>C33H62NO10P</t>
  </si>
  <si>
    <t>M-H2O-H</t>
  </si>
  <si>
    <t>C37H67O8P</t>
  </si>
  <si>
    <t>C39H63O8P</t>
  </si>
  <si>
    <t>C37H71O8P</t>
  </si>
  <si>
    <t>SM(d18:0/12:0)</t>
  </si>
  <si>
    <t>C35H73N2O6P</t>
  </si>
  <si>
    <t>C42H78NO8P</t>
  </si>
  <si>
    <t>C37H73O8P</t>
  </si>
  <si>
    <t>C48H79O10P</t>
  </si>
  <si>
    <t>C47H82NO10P</t>
  </si>
  <si>
    <t>C43H74NO8P</t>
  </si>
  <si>
    <t>C37H63O8P</t>
  </si>
  <si>
    <t>C23H38O5</t>
  </si>
  <si>
    <t>C23H46NO7P</t>
  </si>
  <si>
    <t>C41H73O10P</t>
  </si>
  <si>
    <t>Chlorophyllide</t>
  </si>
  <si>
    <t>C35H34MgN4O5</t>
  </si>
  <si>
    <t>C42H70NO10P</t>
  </si>
  <si>
    <t>C40H70NO10P</t>
  </si>
  <si>
    <t>C39H78NO8P</t>
  </si>
  <si>
    <t>C42H66NO10P</t>
  </si>
  <si>
    <t>C44H82NO8P</t>
  </si>
  <si>
    <t>C21H42NO7P</t>
  </si>
  <si>
    <t>C45H76O10</t>
  </si>
  <si>
    <t>SM(d18:1/18:0)</t>
  </si>
  <si>
    <t>C41H83N2O6P</t>
  </si>
  <si>
    <t>C47H93O12P</t>
  </si>
  <si>
    <t>C25H50NO7P</t>
  </si>
  <si>
    <t>C37H65O8P</t>
  </si>
  <si>
    <t>C41H69O8P</t>
  </si>
  <si>
    <t>C40H71O10P</t>
  </si>
  <si>
    <t>C39H79N2O6P</t>
  </si>
  <si>
    <t>C44H70NO10P</t>
  </si>
  <si>
    <t>C37H66NO8P</t>
  </si>
  <si>
    <t>C43H76NO8P</t>
  </si>
  <si>
    <t>C41H78NO8P</t>
  </si>
  <si>
    <t>C39H76NO10P</t>
  </si>
  <si>
    <t>C45H75O10P</t>
  </si>
  <si>
    <t>C46H88NO8P</t>
  </si>
  <si>
    <t>C44H88O13P2</t>
  </si>
  <si>
    <t>C12H18O3</t>
  </si>
  <si>
    <t>C34H70NO7P</t>
  </si>
  <si>
    <t>SM(d18:0/15:0)</t>
  </si>
  <si>
    <t>C38H79N2O6P</t>
  </si>
  <si>
    <t>C22H46NO7P</t>
  </si>
  <si>
    <t>Cer(d16:1/17:0)</t>
  </si>
  <si>
    <t>C33H65NO3</t>
  </si>
  <si>
    <t>C48H86NO7P</t>
  </si>
  <si>
    <t>C35H70NO8P</t>
  </si>
  <si>
    <t>Cer(d18:1/14:0)</t>
  </si>
  <si>
    <t>C32H63NO3</t>
  </si>
  <si>
    <t>C34H67NO3</t>
  </si>
  <si>
    <t>Cer(d18:1/17:0)</t>
  </si>
  <si>
    <t>C35H69NO3</t>
  </si>
  <si>
    <t>C35H36N4O6</t>
  </si>
  <si>
    <t>C35H71N2O6P</t>
  </si>
  <si>
    <t>C39H67O8P</t>
  </si>
  <si>
    <t>C36H68NO10P</t>
  </si>
  <si>
    <t>C37H74NO8P</t>
  </si>
  <si>
    <t>C39H70NO7P</t>
  </si>
  <si>
    <t>C44H76NO8P</t>
  </si>
  <si>
    <t>C44H86NO8P</t>
  </si>
  <si>
    <t>C40H73O10P</t>
  </si>
  <si>
    <t>C47H88NO8P</t>
  </si>
  <si>
    <t>C47H91O10P</t>
  </si>
  <si>
    <t>C39H68NO8P</t>
  </si>
  <si>
    <t>SM C16:1</t>
  </si>
  <si>
    <t>C40H80N2O6P</t>
  </si>
  <si>
    <t>Ceramide (d18:1/20:0)</t>
  </si>
  <si>
    <t>C38H75NO3</t>
  </si>
  <si>
    <t>CerP(d18:1/20:0)</t>
  </si>
  <si>
    <t>C38H76NO6P</t>
  </si>
  <si>
    <t>C38H69O8P</t>
  </si>
  <si>
    <t>C17H30O5</t>
  </si>
  <si>
    <t>C41H67O8P</t>
  </si>
  <si>
    <t>C43H78NO8P</t>
  </si>
  <si>
    <t>C47H90NO10P</t>
  </si>
  <si>
    <t>PS(DiMe(11,3)/MonoMe(11,3))</t>
  </si>
  <si>
    <t>C45H76NO12P</t>
  </si>
  <si>
    <t>C48H88NO10P</t>
  </si>
  <si>
    <t>C34H66NO10P</t>
  </si>
  <si>
    <t>C36H69O8P</t>
  </si>
  <si>
    <t>C42H81O13P</t>
  </si>
  <si>
    <t>C41H73O13P</t>
  </si>
  <si>
    <t>C40H77O10P</t>
  </si>
  <si>
    <t>C45H78NO8P</t>
  </si>
  <si>
    <t>C40H81N2O6P</t>
  </si>
  <si>
    <t>N-Stearoyl phenylalanine</t>
  </si>
  <si>
    <t>C27H45NO3</t>
  </si>
  <si>
    <t>Estrone</t>
  </si>
  <si>
    <t>C18H22O2</t>
  </si>
  <si>
    <t>SM(d18:1/20:0)</t>
  </si>
  <si>
    <t>C43H87N2O6P</t>
  </si>
  <si>
    <t>M+H-H2O</t>
  </si>
  <si>
    <t>PI-Cer(d18:0/16:0(2OH))</t>
  </si>
  <si>
    <t>C40H80NO12P</t>
  </si>
  <si>
    <t>C35H67O8P</t>
  </si>
  <si>
    <t>C42H77O10P</t>
  </si>
  <si>
    <t>C43H80NO8P</t>
  </si>
  <si>
    <t>C44H81O8P</t>
  </si>
  <si>
    <t>C38H76NO8P</t>
  </si>
  <si>
    <t>C39H72NO7P</t>
  </si>
  <si>
    <t>C36H70NO8P</t>
  </si>
  <si>
    <t>C36H71N2O7P</t>
  </si>
  <si>
    <t>C45H82NO8P</t>
  </si>
  <si>
    <t>C48H88NO8P</t>
  </si>
  <si>
    <t>C24H48O4</t>
  </si>
  <si>
    <t>C27H54O4</t>
  </si>
  <si>
    <t>C35H68NO8P</t>
  </si>
  <si>
    <t>C35H62O5</t>
  </si>
  <si>
    <t>M545T5_3</t>
  </si>
  <si>
    <t>C39H70O5</t>
  </si>
  <si>
    <t>M602T5_1</t>
  </si>
  <si>
    <t>M+Na</t>
  </si>
  <si>
    <t>M710T5_3</t>
  </si>
  <si>
    <t>C36H64O5</t>
  </si>
  <si>
    <t>M559T5_2</t>
  </si>
  <si>
    <t>C36H68O5</t>
  </si>
  <si>
    <t>M564T6_1</t>
  </si>
  <si>
    <t>C37H70O5</t>
  </si>
  <si>
    <t>M578T3</t>
  </si>
  <si>
    <t>C36H68O4</t>
  </si>
  <si>
    <t>M588T5</t>
  </si>
  <si>
    <t>M732T5_2</t>
  </si>
  <si>
    <t>M+H</t>
  </si>
  <si>
    <t>M547T5</t>
  </si>
  <si>
    <t>C36H62O5</t>
  </si>
  <si>
    <t>M557T5_2</t>
  </si>
  <si>
    <t>C37H64O5</t>
  </si>
  <si>
    <t>M571T5_2</t>
  </si>
  <si>
    <t>DG (35:4)</t>
  </si>
  <si>
    <t>M571T10_2</t>
  </si>
  <si>
    <t>C37H66O5</t>
  </si>
  <si>
    <t>M573T5_3</t>
  </si>
  <si>
    <t>C40H72O5</t>
  </si>
  <si>
    <t>M616T5_1</t>
  </si>
  <si>
    <t>C41H72O5</t>
  </si>
  <si>
    <t>M646T6_1</t>
  </si>
  <si>
    <t xml:space="preserve">C37H72NO8P	</t>
  </si>
  <si>
    <t>M691T3_1</t>
  </si>
  <si>
    <t>M707T2_3</t>
  </si>
  <si>
    <t>M708T5_2</t>
  </si>
  <si>
    <t>M+NH4</t>
  </si>
  <si>
    <t>C40H70O5</t>
  </si>
  <si>
    <t>M614T5_1</t>
  </si>
  <si>
    <t>M304T5</t>
  </si>
  <si>
    <t xml:space="preserve">C24H50NO7P </t>
  </si>
  <si>
    <t>M518T5</t>
  </si>
  <si>
    <t>C35H60O5</t>
  </si>
  <si>
    <t>M543T5_2</t>
  </si>
  <si>
    <t>C37H62O5</t>
  </si>
  <si>
    <t>M569T5</t>
  </si>
  <si>
    <t>C38H64O5</t>
  </si>
  <si>
    <t>M583T5</t>
  </si>
  <si>
    <t>C38H66O5</t>
  </si>
  <si>
    <t>M585T5_3</t>
  </si>
  <si>
    <t>C41H70O5</t>
  </si>
  <si>
    <t>M644T5_1</t>
  </si>
  <si>
    <t>C41H76O5</t>
  </si>
  <si>
    <t>M672T5_2</t>
  </si>
  <si>
    <t>M693T5_2</t>
  </si>
  <si>
    <t>M729T3_1</t>
  </si>
  <si>
    <t>C44H79O8P</t>
  </si>
  <si>
    <t>M732T3_2</t>
  </si>
  <si>
    <t>M734T5_3</t>
  </si>
  <si>
    <t>C41H68NO8P</t>
  </si>
  <si>
    <t>M+Na,</t>
  </si>
  <si>
    <t>M756T5_3</t>
  </si>
  <si>
    <t>C34H66O4</t>
  </si>
  <si>
    <t>M561T5_2</t>
  </si>
  <si>
    <t>M717T3_1</t>
  </si>
  <si>
    <t>M724T5_5</t>
  </si>
  <si>
    <t>M753T3_1</t>
  </si>
  <si>
    <t>C44H80NO9P</t>
  </si>
  <si>
    <t>M799T3_3</t>
  </si>
  <si>
    <t>C42H74O5</t>
  </si>
  <si>
    <t>M660T6_1</t>
  </si>
  <si>
    <t>M+H-2H2O</t>
  </si>
  <si>
    <t>M517T2_1</t>
  </si>
  <si>
    <t>C35H66O5</t>
  </si>
  <si>
    <t>M549T5</t>
  </si>
  <si>
    <t>M578T6_1</t>
  </si>
  <si>
    <t>C36H70O4</t>
  </si>
  <si>
    <t>M590T5</t>
  </si>
  <si>
    <t>C43H75O7P</t>
  </si>
  <si>
    <t>M718T3_1</t>
  </si>
  <si>
    <t>M-H2O+H</t>
  </si>
  <si>
    <t>M628T5_1</t>
  </si>
  <si>
    <t>M674T6</t>
  </si>
  <si>
    <t>M573T7_4</t>
  </si>
  <si>
    <t>M668T5_1</t>
  </si>
  <si>
    <t>M736T5_2</t>
  </si>
  <si>
    <t>C41H78O5</t>
  </si>
  <si>
    <t>M474T2_9</t>
  </si>
  <si>
    <t>M540T5_1</t>
  </si>
  <si>
    <t>M559T4</t>
  </si>
  <si>
    <t>C37H72O4</t>
  </si>
  <si>
    <t>M604T5</t>
  </si>
  <si>
    <t>M703T3</t>
  </si>
  <si>
    <t xml:space="preserve">C41H76NO8P </t>
  </si>
  <si>
    <t xml:space="preserve">M+ H </t>
  </si>
  <si>
    <t>M743T3_2</t>
  </si>
  <si>
    <t>M263T5</t>
  </si>
  <si>
    <t>C30H58O2</t>
  </si>
  <si>
    <t>M451T2_7</t>
  </si>
  <si>
    <t>M575T7_3</t>
  </si>
  <si>
    <t>C40H77NO3</t>
  </si>
  <si>
    <t>M643T4</t>
  </si>
  <si>
    <t>C42H76O5</t>
  </si>
  <si>
    <t>M644T6</t>
  </si>
  <si>
    <t>C42H72O5</t>
  </si>
  <si>
    <t>M658T5_2</t>
  </si>
  <si>
    <t>M686T5_2</t>
  </si>
  <si>
    <t>M691T5_1</t>
  </si>
  <si>
    <t>M700T3</t>
  </si>
  <si>
    <t>M741T3_1</t>
  </si>
  <si>
    <t>Octacosanoic acid</t>
  </si>
  <si>
    <t>C28H56O2</t>
  </si>
  <si>
    <t>M+ H</t>
  </si>
  <si>
    <t>M425T2_10</t>
  </si>
  <si>
    <t>M531T5_2</t>
  </si>
  <si>
    <t>Hexacosanoic acid</t>
  </si>
  <si>
    <t>C26H52O2</t>
  </si>
  <si>
    <t>M397T2_7</t>
  </si>
  <si>
    <t>C40H66O5</t>
  </si>
  <si>
    <t>M627T5_4</t>
  </si>
  <si>
    <t>C43H76O5</t>
  </si>
  <si>
    <t>M656T5_2</t>
  </si>
  <si>
    <t>M717T5_3</t>
  </si>
  <si>
    <t>M492T2_3</t>
  </si>
  <si>
    <t>C32H65NO3</t>
  </si>
  <si>
    <t>M494T2_8</t>
  </si>
  <si>
    <t>M506T2_9</t>
  </si>
  <si>
    <t>M521T2_1</t>
  </si>
  <si>
    <t>C34H69NO3</t>
  </si>
  <si>
    <t>M541T2_1</t>
  </si>
  <si>
    <t>C37H68O5</t>
  </si>
  <si>
    <t>M557T5_3</t>
  </si>
  <si>
    <t>C39H68O5</t>
  </si>
  <si>
    <t>M639T5_3</t>
  </si>
  <si>
    <t>M642T5_1</t>
  </si>
  <si>
    <t xml:space="preserve">	M+Na</t>
  </si>
  <si>
    <t>M741T6</t>
  </si>
  <si>
    <t>M758T5_3</t>
  </si>
  <si>
    <t>M760T5_3</t>
  </si>
  <si>
    <t>C41H74NO8P</t>
  </si>
  <si>
    <t>M763T5_1</t>
  </si>
  <si>
    <t>C47H81O8P</t>
  </si>
  <si>
    <t>M770T3_2</t>
  </si>
  <si>
    <t>M786T3_2</t>
  </si>
  <si>
    <t>C45H84NO10P</t>
  </si>
  <si>
    <t>M813T3_1</t>
  </si>
  <si>
    <t>C45H84NO8P</t>
  </si>
  <si>
    <t>M821T6_1</t>
  </si>
  <si>
    <t>C44H83O12P</t>
  </si>
  <si>
    <t>M836T5_2</t>
  </si>
  <si>
    <t>C49H86NO8P</t>
  </si>
  <si>
    <t>M849T6</t>
  </si>
  <si>
    <t>C23H40O4</t>
  </si>
  <si>
    <t>M363T5</t>
  </si>
  <si>
    <t>C39H66NO8P</t>
  </si>
  <si>
    <t>M730T5_3</t>
  </si>
  <si>
    <t>M751T5_1</t>
  </si>
  <si>
    <t>C44H84NO10P</t>
  </si>
  <si>
    <t>M801T3_3</t>
  </si>
  <si>
    <t>C42H77O8P</t>
  </si>
  <si>
    <t>M706T3_1</t>
  </si>
  <si>
    <t>M705T3_1</t>
  </si>
  <si>
    <t>M731T3_1</t>
  </si>
  <si>
    <t>C42H75O10P</t>
  </si>
  <si>
    <t>M793T3_2</t>
  </si>
  <si>
    <t>C49H89O8P</t>
  </si>
  <si>
    <t>M802T4_2</t>
  </si>
  <si>
    <t>C21H40O4</t>
  </si>
  <si>
    <t>M339T6</t>
  </si>
  <si>
    <t>C38H72O5</t>
  </si>
  <si>
    <t>M592T6_1</t>
  </si>
  <si>
    <t>M779T3_2</t>
  </si>
  <si>
    <t>M576T5</t>
  </si>
  <si>
    <t>C41H76NO8P</t>
  </si>
  <si>
    <t>M765T5</t>
  </si>
  <si>
    <t>M846T3_2</t>
  </si>
  <si>
    <t>C34H62NO10P</t>
  </si>
  <si>
    <t xml:space="preserve">M+H </t>
  </si>
  <si>
    <t>C20H30O</t>
  </si>
  <si>
    <t xml:space="preserve">M+NH4 </t>
  </si>
  <si>
    <t>C37H71O10P</t>
  </si>
  <si>
    <t>DG(39:5)</t>
  </si>
  <si>
    <t>DG(39:4)</t>
  </si>
  <si>
    <t>PG(41:2)</t>
  </si>
  <si>
    <t>C18H32O2</t>
  </si>
  <si>
    <t>Unsaturated fatty acids</t>
  </si>
  <si>
    <t>Retinol</t>
  </si>
  <si>
    <t>MG(18:1)</t>
  </si>
  <si>
    <t>MG(20:3)</t>
  </si>
  <si>
    <t>PS(28:2)</t>
  </si>
  <si>
    <t>5-PAHSA</t>
  </si>
  <si>
    <t>N-acylsphingosines </t>
  </si>
  <si>
    <t>Diacylglycerophosphoserines</t>
  </si>
  <si>
    <t>N-acylsphingosines</t>
  </si>
  <si>
    <t>Diacylglycerophosphoglycerols </t>
  </si>
  <si>
    <t>Branched fatty acids</t>
  </si>
  <si>
    <t>Branched fatty acids </t>
  </si>
  <si>
    <t>Straight chain fatty acids </t>
  </si>
  <si>
    <t>Unsaturated fatty acids </t>
  </si>
  <si>
    <t>Lumequeic acid</t>
  </si>
  <si>
    <t>C26H48NO7P</t>
  </si>
  <si>
    <t>Diacylglycerols</t>
  </si>
  <si>
    <t>DG(32:4)</t>
  </si>
  <si>
    <t>C35H64O5</t>
  </si>
  <si>
    <t>DG(32:2)</t>
  </si>
  <si>
    <t>DG(32:3)</t>
  </si>
  <si>
    <t>Cer(35:1)</t>
  </si>
  <si>
    <t>Glycerophosphoethanolamines </t>
  </si>
  <si>
    <t>C47H89O10P</t>
  </si>
  <si>
    <t>Cer (34:1)</t>
  </si>
  <si>
    <t>Cer (34:0)</t>
  </si>
  <si>
    <t>Cer(33:1)</t>
  </si>
  <si>
    <t>Cer(32:0)</t>
  </si>
  <si>
    <t>Cer(32:1)</t>
  </si>
  <si>
    <t>PE(30:0)</t>
  </si>
  <si>
    <t>DG(33:4)</t>
  </si>
  <si>
    <t>DG(33:3)</t>
  </si>
  <si>
    <t>Fatty acid estolides</t>
  </si>
  <si>
    <t>5-OAHSA</t>
  </si>
  <si>
    <t>DG(33:1)</t>
  </si>
  <si>
    <t>5-SAHSA</t>
  </si>
  <si>
    <t xml:space="preserve">PE(32:3) </t>
  </si>
  <si>
    <t>PE(32:2)</t>
  </si>
  <si>
    <t>PG(31:1)</t>
  </si>
  <si>
    <t>PE(32:1)</t>
  </si>
  <si>
    <t>DG(O34:1)</t>
  </si>
  <si>
    <t>DG(35:5)</t>
  </si>
  <si>
    <t>DG(35:4)</t>
  </si>
  <si>
    <t>PE(33:3)</t>
  </si>
  <si>
    <t>Diacylglycerophosphates</t>
  </si>
  <si>
    <t>PA(36:5)</t>
  </si>
  <si>
    <t>PE(34:5)</t>
  </si>
  <si>
    <t>Cer(30:2)</t>
  </si>
  <si>
    <t>PA(46:4)</t>
  </si>
  <si>
    <t>DG(40:4)</t>
  </si>
  <si>
    <t>DG(39:3)</t>
  </si>
  <si>
    <t>PE(36:4)</t>
  </si>
  <si>
    <t>PC(35:4)</t>
  </si>
  <si>
    <t>PE(38:6)</t>
  </si>
  <si>
    <t>PA(41:4)</t>
  </si>
  <si>
    <t xml:space="preserve">PS(38:1) </t>
  </si>
  <si>
    <t>PS(39:2)</t>
  </si>
  <si>
    <t>PE(40:3)</t>
  </si>
  <si>
    <t>PA(44:6)</t>
  </si>
  <si>
    <t>PA(40:4)</t>
  </si>
  <si>
    <t>PA(39:3)</t>
  </si>
  <si>
    <t>PG(36:4)</t>
  </si>
  <si>
    <t>DG(35:1)</t>
  </si>
  <si>
    <t>PE(33:1)</t>
  </si>
  <si>
    <t>Cer (38:1)</t>
  </si>
  <si>
    <t>PE(35:6)</t>
  </si>
  <si>
    <t>DG(36:4)</t>
  </si>
  <si>
    <t>PE(32:4)</t>
  </si>
  <si>
    <t>PE(34:2)</t>
  </si>
  <si>
    <t>PE(34:3)</t>
  </si>
  <si>
    <t>PC(31:3)</t>
  </si>
  <si>
    <t>PC(31:1)</t>
  </si>
  <si>
    <t>DG(37:6)</t>
  </si>
  <si>
    <t>DG(37:3)</t>
  </si>
  <si>
    <t>PC(32:3)</t>
  </si>
  <si>
    <t>PE(35:3)</t>
  </si>
  <si>
    <t>PE(35:2)</t>
  </si>
  <si>
    <t>PC(32:2)</t>
  </si>
  <si>
    <t>PE(36:7)</t>
  </si>
  <si>
    <t>PE(36:6)</t>
  </si>
  <si>
    <t>DG(38:5)</t>
  </si>
  <si>
    <t>PE(36:5)</t>
  </si>
  <si>
    <t>DG(38:2)</t>
  </si>
  <si>
    <t>PE(44:6)</t>
  </si>
  <si>
    <t>Diacylglycerophosphoserines </t>
  </si>
  <si>
    <t>PI(P-35:1)</t>
  </si>
  <si>
    <t xml:space="preserve">Glycerophosphoinositols </t>
  </si>
  <si>
    <t xml:space="preserve">	PS(O-38:4)</t>
  </si>
  <si>
    <t>C25H42O4</t>
  </si>
  <si>
    <t>M387T12_3</t>
  </si>
  <si>
    <t>4-Methoxybenzenepropanol 1-(2-sulfoglucoside)</t>
  </si>
  <si>
    <t>C16H24O10S</t>
  </si>
  <si>
    <t>M407T15</t>
  </si>
  <si>
    <t>Hydroxynicotinic acid</t>
  </si>
  <si>
    <t>C6H5NO3</t>
  </si>
  <si>
    <t>M138T7</t>
  </si>
  <si>
    <t>M277T15_1</t>
  </si>
  <si>
    <t>C25H48NO7P</t>
  </si>
  <si>
    <t>M504T16_2</t>
  </si>
  <si>
    <t>Myrigalone A</t>
  </si>
  <si>
    <t>C18H20O4</t>
  </si>
  <si>
    <t>M+TFA-H</t>
  </si>
  <si>
    <t>M413T15_1</t>
  </si>
  <si>
    <t>M480T16</t>
  </si>
  <si>
    <t>2-Amino-3,4-dimethylimidazo[4,5-f]quinoline</t>
  </si>
  <si>
    <t>C11H16O4</t>
  </si>
  <si>
    <t>M211T9</t>
  </si>
  <si>
    <t>C25H52NO7P</t>
  </si>
  <si>
    <t>M+Na-2H</t>
  </si>
  <si>
    <t>M530T16</t>
  </si>
  <si>
    <t>Gibberellin </t>
  </si>
  <si>
    <t>C20H26O7</t>
  </si>
  <si>
    <t>M377T15</t>
  </si>
  <si>
    <t>Ethyl 2-hydroxy-3-(3-indolyl)propanoate glucoside ?</t>
  </si>
  <si>
    <t>C23H23N3O2</t>
  </si>
  <si>
    <t>M394T15</t>
  </si>
  <si>
    <t>N-Stearoyltaurine</t>
  </si>
  <si>
    <t>C20H41NO4S</t>
  </si>
  <si>
    <t>M436T16</t>
  </si>
  <si>
    <t>5α-Cholestane- hexol</t>
  </si>
  <si>
    <t>C27H48O6</t>
  </si>
  <si>
    <t>M467T25</t>
  </si>
  <si>
    <t>C23H44NO7P</t>
  </si>
  <si>
    <t>M476T16_2</t>
  </si>
  <si>
    <t>2-amino-4-({1-[(carboxymethyl)-C-hydroxycarbonimidoyl]-2-{[1-hydroxy-1-(1-oxo-1H-isochromen-3-yl)butan-2-yl]sulfanyl}ethyl}-C-hydroxycarbonimidoyl)butanoic acid</t>
  </si>
  <si>
    <t>C23H29N3O9S</t>
  </si>
  <si>
    <t>M522T19</t>
  </si>
  <si>
    <t>Withaperuvin H</t>
  </si>
  <si>
    <t>C30H42O9S</t>
  </si>
  <si>
    <t>M577T16</t>
  </si>
  <si>
    <t>C24H50NO7P</t>
  </si>
  <si>
    <t>M496T17_1</t>
  </si>
  <si>
    <t>C24H38O5</t>
  </si>
  <si>
    <t>7-Ketodeoxycholic acid</t>
  </si>
  <si>
    <t>M429T20_1</t>
  </si>
  <si>
    <t>C26H45NO10S</t>
  </si>
  <si>
    <t>M596T19_1</t>
  </si>
  <si>
    <t>C35H34N4O6</t>
  </si>
  <si>
    <t>Phaeophorbide b</t>
  </si>
  <si>
    <t>M607T19_2</t>
  </si>
  <si>
    <t>C37H64NO10P</t>
  </si>
  <si>
    <t>M696T19_1</t>
  </si>
  <si>
    <t>C26H52NO7P</t>
  </si>
  <si>
    <t>M522T17_2</t>
  </si>
  <si>
    <t>C28H50NO7P</t>
  </si>
  <si>
    <t>M544T17</t>
  </si>
  <si>
    <t>C26H50NO7P</t>
  </si>
  <si>
    <t>M694T18</t>
  </si>
  <si>
    <t>C26H54NO7P</t>
  </si>
  <si>
    <t>M524T19_1</t>
  </si>
  <si>
    <t>M335T15_1</t>
  </si>
  <si>
    <t>C36H38N4O8</t>
  </si>
  <si>
    <t>Coproporphyrin</t>
  </si>
  <si>
    <t>M637T22</t>
  </si>
  <si>
    <t>M569T25_2</t>
  </si>
  <si>
    <t>C20H43N</t>
  </si>
  <si>
    <t>M298T19_2</t>
  </si>
  <si>
    <t>C24H48NO7P</t>
  </si>
  <si>
    <t>M494T15_2</t>
  </si>
  <si>
    <t>C20H41NO2</t>
  </si>
  <si>
    <t>M328T18</t>
  </si>
  <si>
    <t>C32H42O9</t>
  </si>
  <si>
    <t>Ganoderic acid F</t>
  </si>
  <si>
    <t>M593T22_2</t>
  </si>
  <si>
    <t>Harderoporphyrin</t>
  </si>
  <si>
    <t>M609T21_2</t>
  </si>
  <si>
    <t>M482T15</t>
  </si>
  <si>
    <t>M607T21_1</t>
  </si>
  <si>
    <t>C35H34N4O8</t>
  </si>
  <si>
    <t>Hexyl heptanoate</t>
  </si>
  <si>
    <t>M639T18_1</t>
  </si>
  <si>
    <t>M339T17</t>
  </si>
  <si>
    <t>M518T15_2</t>
  </si>
  <si>
    <t>C33H34N4O6</t>
  </si>
  <si>
    <t>Biliverdin</t>
  </si>
  <si>
    <t>M565T22</t>
  </si>
  <si>
    <t>M591T21_2</t>
  </si>
  <si>
    <t>m+Na</t>
  </si>
  <si>
    <t>M605T20_2</t>
  </si>
  <si>
    <t>C33H36N4O6</t>
  </si>
  <si>
    <t>Bilirubin</t>
  </si>
  <si>
    <t>M607T22_1</t>
  </si>
  <si>
    <t>M719T29_1</t>
  </si>
  <si>
    <t>M520T16_1</t>
  </si>
  <si>
    <t>M571T25</t>
  </si>
  <si>
    <t>C35H66NO10P</t>
  </si>
  <si>
    <t>M674T17_2</t>
  </si>
  <si>
    <t>M609T21_1</t>
  </si>
  <si>
    <t>M609T22_1</t>
  </si>
  <si>
    <t>C34H32ClFeN4O4</t>
  </si>
  <si>
    <t>Hemin</t>
  </si>
  <si>
    <t>M652T21_2</t>
  </si>
  <si>
    <t>M685T26_5</t>
  </si>
  <si>
    <t>M830T26_1</t>
  </si>
  <si>
    <t>Physalolactone</t>
  </si>
  <si>
    <t>M539T22</t>
  </si>
  <si>
    <t>M540T15_1</t>
  </si>
  <si>
    <t>bilirubin</t>
  </si>
  <si>
    <t>M607T19_1</t>
  </si>
  <si>
    <t>M822T20</t>
  </si>
  <si>
    <t>PS(31:4)</t>
  </si>
  <si>
    <t>PS(29:1)</t>
  </si>
  <si>
    <t>C47H74NO8P</t>
  </si>
  <si>
    <t>C44H74NO12P</t>
  </si>
  <si>
    <t>PS(9M5/11M3)</t>
  </si>
  <si>
    <t>LPC(15:0)</t>
  </si>
  <si>
    <t>LPC(16:1)</t>
  </si>
  <si>
    <t>1-Eicosene</t>
  </si>
  <si>
    <t>LPC(18:1)</t>
  </si>
  <si>
    <t>LPC(20:4)</t>
  </si>
  <si>
    <t>LPC(18:2)</t>
  </si>
  <si>
    <t>Taurocholic acid sulfate</t>
  </si>
  <si>
    <t>NH4</t>
  </si>
  <si>
    <t>C33H56O14</t>
  </si>
  <si>
    <t>Gingerglycolipid A</t>
  </si>
  <si>
    <t>LPC(18:0)</t>
  </si>
  <si>
    <t>C21H36O4</t>
  </si>
  <si>
    <t>MG(18:3)</t>
  </si>
  <si>
    <t xml:space="preserve">C37H62O5 </t>
  </si>
  <si>
    <t>Monoacylglycerophosphocholines</t>
  </si>
  <si>
    <t xml:space="preserve">PG(42:8) </t>
  </si>
  <si>
    <t xml:space="preserve">PE(42:10) </t>
  </si>
  <si>
    <t>C28H39ClO8</t>
  </si>
  <si>
    <t xml:space="preserve">	M-H</t>
  </si>
  <si>
    <t xml:space="preserve">	M-H20-H</t>
  </si>
  <si>
    <t xml:space="preserve">	C38H74NO10P</t>
  </si>
  <si>
    <t>PS(27:1)</t>
  </si>
  <si>
    <t>PA(24:3)</t>
  </si>
  <si>
    <t>PA(36:7)</t>
  </si>
  <si>
    <t>PS(32:0)</t>
  </si>
  <si>
    <t>PA(34:1)</t>
  </si>
  <si>
    <t>PE(32:3)</t>
  </si>
  <si>
    <t>Monoacylglycerols</t>
  </si>
  <si>
    <t>Monoacylglycero-phosphocholines</t>
  </si>
  <si>
    <t>Withanolides and derivatives </t>
  </si>
  <si>
    <t>Diacylglycerophospho-ethanolamines</t>
  </si>
  <si>
    <t>Diacylglycerophosphoglycerols</t>
  </si>
  <si>
    <t xml:space="preserve">C24 bile acids, alcohols, and
derivatives </t>
  </si>
  <si>
    <t>MG(22:4)</t>
  </si>
  <si>
    <t>Monoacylglycerophospho-ethanolamines</t>
  </si>
  <si>
    <t xml:space="preserve">	LPE(20:2)</t>
  </si>
  <si>
    <t>LPE(18:0)</t>
  </si>
  <si>
    <t>LPC(17:0)</t>
  </si>
  <si>
    <t>C27 bile acids, alcohols, and</t>
  </si>
  <si>
    <t>LPE(18:2)</t>
  </si>
  <si>
    <t>Monoacylglycerophosphoethanolamines</t>
  </si>
  <si>
    <t>N-acyl amines </t>
  </si>
  <si>
    <t>fatty acyl glycosides of mono- and disaccharides</t>
  </si>
  <si>
    <t>LPE(18:1)</t>
  </si>
  <si>
    <t>Ceramide phosphocholines</t>
  </si>
  <si>
    <t xml:space="preserve">	PE(33:1)</t>
  </si>
  <si>
    <t>PE(33:2)</t>
  </si>
  <si>
    <t>PA(34:0)</t>
  </si>
  <si>
    <t>PC(32:0)</t>
  </si>
  <si>
    <t>Diacylglycerophosphocholines</t>
  </si>
  <si>
    <t>PG(42:8)</t>
  </si>
  <si>
    <t>PS(41:5)</t>
  </si>
  <si>
    <t xml:space="preserve">Diacylglycerophosphoserines </t>
  </si>
  <si>
    <t>PA(34:5)</t>
  </si>
  <si>
    <t>Arachidonic acid metabolite</t>
  </si>
  <si>
    <t>2-(14,15-Epoxyeicosatrienoyl) Glycerol</t>
  </si>
  <si>
    <t>C23H46NO6P</t>
  </si>
  <si>
    <t>PS(36:6)</t>
  </si>
  <si>
    <t>PG(35:4)</t>
  </si>
  <si>
    <t>PI(34:4)</t>
  </si>
  <si>
    <t>Diacylglycerophosphoinositols</t>
  </si>
  <si>
    <t>LPC(26:0)</t>
  </si>
  <si>
    <t>PA(34:4)</t>
  </si>
  <si>
    <t>PA(38:6)</t>
  </si>
  <si>
    <t>PG(34:4)</t>
  </si>
  <si>
    <t>PS(38:8)</t>
  </si>
  <si>
    <t>C45H83O12P</t>
  </si>
  <si>
    <t>Harderoporphyrin or Protoporphyrin IX</t>
  </si>
  <si>
    <t>M-H or M+FA-H</t>
  </si>
  <si>
    <t>PS(34:4)</t>
  </si>
  <si>
    <t>PS(28:0)</t>
  </si>
  <si>
    <t>phosphatidylglycerophosphate</t>
  </si>
  <si>
    <t>PGP(28:0)</t>
  </si>
  <si>
    <t>LPE(20:1)</t>
  </si>
  <si>
    <t>PI(38:0)</t>
  </si>
  <si>
    <t>Glycosyldiacylglycerols</t>
  </si>
  <si>
    <t xml:space="preserve">PE(34:4) </t>
  </si>
  <si>
    <t>LPE(16:1)</t>
  </si>
  <si>
    <t>Diacylglycerophosphoethanolamines</t>
  </si>
  <si>
    <t>PC(O-34:4)</t>
  </si>
  <si>
    <t>PG(39:7)</t>
  </si>
  <si>
    <t>PS(33:0)</t>
  </si>
  <si>
    <t>LPE(16:0)</t>
  </si>
  <si>
    <t>LPC(14:0)</t>
  </si>
  <si>
    <t>N-acylsphingosines (ceramides)</t>
  </si>
  <si>
    <t>N-acylsphingosines (ceramides) </t>
  </si>
  <si>
    <t>PS(30:1)</t>
  </si>
  <si>
    <t>PC(36:6)</t>
  </si>
  <si>
    <t>Formular</t>
  </si>
  <si>
    <t>Name</t>
  </si>
  <si>
    <t xml:space="preserve">Diacylglycerophosphoglycerols </t>
  </si>
  <si>
    <t xml:space="preserve">N-acylsphingosines (ceramides) </t>
  </si>
  <si>
    <t>Ceramide 1-phosphates</t>
  </si>
  <si>
    <t>PA(35:3)</t>
  </si>
  <si>
    <t>PG(34:3)</t>
  </si>
  <si>
    <t>MG(21:0)</t>
  </si>
  <si>
    <t>MG(24:0)</t>
  </si>
  <si>
    <t>Ceramide phosphoethanolamines</t>
  </si>
  <si>
    <t>PE-Cer(d16:2/18:0(2OH))</t>
  </si>
  <si>
    <t>PE(P-34:3)</t>
  </si>
  <si>
    <t xml:space="preserve">Jasmonic acid </t>
  </si>
  <si>
    <t xml:space="preserve">Jasmonic acids </t>
  </si>
  <si>
    <t>PC(O-40:6)</t>
  </si>
  <si>
    <t>PA(41:3)</t>
  </si>
  <si>
    <t xml:space="preserve">PG(36:3) </t>
  </si>
  <si>
    <t>Wax monoesters </t>
  </si>
  <si>
    <t>2S-hydroxy-3-(10Z-tetradecenoyloxy)-propanoic acid</t>
  </si>
  <si>
    <t>PA(32:1)</t>
  </si>
  <si>
    <t>C36H66NO10P</t>
  </si>
  <si>
    <t>PS(30:2)</t>
  </si>
  <si>
    <t>Ceramide phosphoinositols </t>
  </si>
  <si>
    <t>N-acyl amines</t>
  </si>
  <si>
    <t>SM(d18:1/17:0)</t>
  </si>
  <si>
    <t>PG(34:1)</t>
  </si>
  <si>
    <t>PE(P-34:1)</t>
  </si>
  <si>
    <t>PA(38:7)</t>
  </si>
  <si>
    <t>PI(O-36:3)</t>
  </si>
  <si>
    <t>PS(42:3)</t>
  </si>
  <si>
    <t>PS(41:1)</t>
  </si>
  <si>
    <t>PE(P-16:0/18:4)</t>
  </si>
  <si>
    <t xml:space="preserve">PC(32:3) </t>
  </si>
  <si>
    <t xml:space="preserve">Diacylglycerophosphates </t>
  </si>
  <si>
    <t xml:space="preserve">PC(34:2) </t>
  </si>
  <si>
    <t xml:space="preserve">PC(35:6) </t>
  </si>
  <si>
    <t>PS(36:8)</t>
  </si>
  <si>
    <t>MGDG(36:5)</t>
  </si>
  <si>
    <t>PI(32:4)</t>
  </si>
  <si>
    <t>PI(31:3)</t>
  </si>
  <si>
    <t>PI(33:0)</t>
  </si>
  <si>
    <t>PA(33:1)</t>
  </si>
  <si>
    <t xml:space="preserve">PC(35:4) </t>
  </si>
  <si>
    <t xml:space="preserve">PC(37:6) </t>
  </si>
  <si>
    <t xml:space="preserve">PC (35:3) </t>
  </si>
  <si>
    <t xml:space="preserve">PC(31:1) </t>
  </si>
  <si>
    <t xml:space="preserve">PE(35:0) </t>
  </si>
  <si>
    <t>PC(30:0)</t>
  </si>
  <si>
    <t xml:space="preserve">PC(30:1) </t>
  </si>
  <si>
    <t xml:space="preserve">PC(29:1) </t>
  </si>
  <si>
    <t xml:space="preserve">PC(31:4) </t>
  </si>
  <si>
    <t>PC(31:2)</t>
  </si>
  <si>
    <t>PC(29:1)</t>
  </si>
  <si>
    <t xml:space="preserve">PC(30:2) </t>
  </si>
  <si>
    <t>PC(30:3)</t>
  </si>
  <si>
    <t xml:space="preserve">PC(32:4) </t>
  </si>
  <si>
    <t>PC(36:4)</t>
  </si>
  <si>
    <t>PE(34:0)</t>
  </si>
  <si>
    <t>PE(39:3)</t>
  </si>
  <si>
    <t>PC(29:0)</t>
  </si>
  <si>
    <t>PE(O-34:2)</t>
  </si>
  <si>
    <t>PE (34:2)</t>
  </si>
  <si>
    <t xml:space="preserve">PC(31:0) </t>
  </si>
  <si>
    <t>PC(36:1)</t>
  </si>
  <si>
    <t>PE(42:3)</t>
  </si>
  <si>
    <t xml:space="preserve">PG(41:1) </t>
  </si>
  <si>
    <t>PC(37:4)</t>
  </si>
  <si>
    <t xml:space="preserve">PC(40:4) </t>
  </si>
  <si>
    <t>SM(d18:0/16:1(9Z))</t>
  </si>
  <si>
    <t xml:space="preserve">PC(35:5) </t>
  </si>
  <si>
    <t>PC(33:2)</t>
  </si>
  <si>
    <t>PE(41:2)</t>
  </si>
  <si>
    <t>Cer(d18:1/16:0)</t>
  </si>
  <si>
    <t>SM(d18:1/12:0)</t>
  </si>
  <si>
    <t>N-acylethanolamines</t>
  </si>
  <si>
    <t xml:space="preserve">Glycerophosphoserines </t>
  </si>
  <si>
    <t xml:space="preserve">C38H74NO8P </t>
  </si>
  <si>
    <t xml:space="preserve">N-acylsphingosines </t>
  </si>
  <si>
    <t>DG(32:1)_1</t>
  </si>
  <si>
    <t>DG(32:1)_2</t>
  </si>
  <si>
    <t>DG(34:5)_1</t>
  </si>
  <si>
    <t>DG(34:5)_2</t>
  </si>
  <si>
    <t>DG(34:4)_1</t>
  </si>
  <si>
    <t>DG(34:4)_2</t>
  </si>
  <si>
    <t>DG(34:3)_1</t>
  </si>
  <si>
    <t>DG(34:3)_2</t>
  </si>
  <si>
    <t>DG(34:2)_1</t>
  </si>
  <si>
    <t>DG(34:2)_2</t>
  </si>
  <si>
    <t>DG(34:1)_1</t>
  </si>
  <si>
    <t>DG(34:1)_2</t>
  </si>
  <si>
    <t>DG(34:1)_3</t>
  </si>
  <si>
    <t>DG(36:3)_1</t>
  </si>
  <si>
    <t>DG(36:3)_2</t>
  </si>
  <si>
    <t>DG(38:4)_1</t>
  </si>
  <si>
    <t>DG(38:4)_2</t>
  </si>
  <si>
    <t>DG(38:4)_3</t>
  </si>
  <si>
    <t>DG(38:1)_1</t>
  </si>
  <si>
    <t>DG(38:1)_2</t>
  </si>
  <si>
    <t>PE(32:1)_1</t>
  </si>
  <si>
    <t>PE(32:1)_2</t>
  </si>
  <si>
    <t>PE(32:2)_1</t>
  </si>
  <si>
    <t>PE(32:2)_2</t>
  </si>
  <si>
    <t>PE(34:2)_1</t>
  </si>
  <si>
    <t>PE(34:2)_2</t>
  </si>
  <si>
    <t>PE(34:1)_1</t>
  </si>
  <si>
    <t>PE(34:1)_2</t>
  </si>
  <si>
    <t>PE(36:3)_1</t>
  </si>
  <si>
    <t>PE(36:3)_2</t>
  </si>
  <si>
    <t>LPC(16:0)_1</t>
  </si>
  <si>
    <t>LPC(18:3)_1</t>
  </si>
  <si>
    <t>LPC(18:3)_2</t>
  </si>
  <si>
    <t>LPC(18:3)_3</t>
  </si>
  <si>
    <t>LPC(16:0)_2</t>
  </si>
  <si>
    <t>bile acid sulfates</t>
  </si>
  <si>
    <t xml:space="preserve">N,N-Dimethylsphingosine </t>
  </si>
  <si>
    <t xml:space="preserve">Ceramide phosphocholines </t>
  </si>
  <si>
    <t>PE(31:1)</t>
  </si>
  <si>
    <t xml:space="preserve">	C18 steroids (estrogens) and derivatives</t>
  </si>
  <si>
    <t>SM(d18:0/16:1)</t>
  </si>
  <si>
    <t>LPE(18:1)_1</t>
  </si>
  <si>
    <t>LPE(18:1)_2</t>
  </si>
  <si>
    <t>LPE(18:0)_2</t>
  </si>
  <si>
    <t>LPE(20:1)_2</t>
  </si>
  <si>
    <t>LPE(20:1)_1</t>
  </si>
  <si>
    <t>LPE(18:0)_1</t>
  </si>
  <si>
    <t>PC(30:1)_1</t>
  </si>
  <si>
    <t>PC(29:1)_1</t>
  </si>
  <si>
    <t>PC(29:1)_2</t>
  </si>
  <si>
    <t>PC(30:1)_2</t>
  </si>
  <si>
    <t>PC(34:2)_1</t>
  </si>
  <si>
    <t>PC(34:2)_2</t>
  </si>
  <si>
    <t xml:space="preserve">PC(35:3) </t>
  </si>
  <si>
    <t>PE(30:1)</t>
  </si>
  <si>
    <t>PS(28:0)_1</t>
  </si>
  <si>
    <t>PS(28:0)_2</t>
  </si>
  <si>
    <t>PS(27:1)_1</t>
  </si>
  <si>
    <t>PS(27:1)_2</t>
  </si>
  <si>
    <t xml:space="preserve">Ethyl 2-hydroxy-3-(3-indolyl)propanoate glucoside </t>
  </si>
  <si>
    <t>PC(31:2)_1</t>
  </si>
  <si>
    <t>PC(31:2)_2</t>
  </si>
  <si>
    <t>PC(32:3)_1</t>
  </si>
  <si>
    <t>LPE(20:2)</t>
  </si>
  <si>
    <t>PC(32:3)_2</t>
  </si>
  <si>
    <t>PE(32:2)_3</t>
  </si>
  <si>
    <t>PE(32:1)_3</t>
  </si>
  <si>
    <t>PE(36:4)_1</t>
  </si>
  <si>
    <t>PE(36:4)_2</t>
  </si>
  <si>
    <t>MG(18:1)_1</t>
  </si>
  <si>
    <t>MG(18:1)_2</t>
  </si>
  <si>
    <t>DG(37:4)</t>
  </si>
  <si>
    <t>Cer(d18:1/20:0)</t>
  </si>
  <si>
    <t>Adduct</t>
  </si>
  <si>
    <t>Lipid subclass</t>
  </si>
  <si>
    <t>Retention time med</t>
  </si>
  <si>
    <t>p value</t>
  </si>
  <si>
    <t>q value</t>
  </si>
  <si>
    <t>Adducts</t>
  </si>
  <si>
    <t>MEHP_Control_Positive_MEAN</t>
  </si>
  <si>
    <t>MEHP_Control_Positive_SD</t>
  </si>
  <si>
    <t>MEHP_1 mg/L_Positive_MEAN</t>
  </si>
  <si>
    <t>MEHP_1 mg/L_Positive_SD</t>
  </si>
  <si>
    <t>MEHP_2 mg/L_Positive_MEAN</t>
  </si>
  <si>
    <t>MEHP_2 mg/L_Positive_SD</t>
  </si>
  <si>
    <t>MEHP_Control_1</t>
  </si>
  <si>
    <t>MEHP_Control_2</t>
  </si>
  <si>
    <t>MEHP_Control_3</t>
  </si>
  <si>
    <t>MEHP_1  mg/L_1</t>
  </si>
  <si>
    <t>MEHP_1  mg/L_2</t>
  </si>
  <si>
    <t>MEHP_1  mg/L_3</t>
  </si>
  <si>
    <t>MEHP_2 mg/L_1</t>
  </si>
  <si>
    <t>MEHP_2 mg/L_2</t>
  </si>
  <si>
    <t>MEHP_2 mg/L_3</t>
  </si>
  <si>
    <t>QC samples_1</t>
  </si>
  <si>
    <t>QC samples_2</t>
  </si>
  <si>
    <t>QC samples_3</t>
  </si>
  <si>
    <t>MEHP_Control_Positive_Fold change_SD</t>
  </si>
  <si>
    <t>MEHP_Control_Positive_Fold change_MEAN</t>
  </si>
  <si>
    <r>
      <rPr>
        <b/>
        <i/>
        <sz val="11"/>
        <rFont val="Calibri"/>
        <family val="2"/>
        <scheme val="minor"/>
      </rPr>
      <t>m/z</t>
    </r>
    <r>
      <rPr>
        <b/>
        <sz val="11"/>
        <rFont val="Calibri"/>
        <family val="2"/>
        <scheme val="minor"/>
      </rPr>
      <t xml:space="preserve"> med</t>
    </r>
  </si>
  <si>
    <t>MEHP_1 mg/L_Positive_Fold change_MEAN</t>
  </si>
  <si>
    <t>MEHP_1 mg/L_Positive_Fold change_SD</t>
  </si>
  <si>
    <t>MEHP_2 mg/L_Positive_Fold change_MEAN</t>
  </si>
  <si>
    <t>MEHP_2 mg/L_Positive_Fold change_SD</t>
  </si>
  <si>
    <t>QC samples_Positive_MEAN</t>
  </si>
  <si>
    <t>QC samples_positive_SD</t>
  </si>
  <si>
    <t>MEHP_Control_Negative_MEAN</t>
  </si>
  <si>
    <t>MEHP_Control_Negative_SD</t>
  </si>
  <si>
    <t>MEHP_1 mg/L_Negative_MEAN</t>
  </si>
  <si>
    <t>MEHP_1 mg/L_Negative_SD</t>
  </si>
  <si>
    <t>MEHP_2 mg/L_Negative_MEAN</t>
  </si>
  <si>
    <t>MEHP_2 mg/L_Negative_SD</t>
  </si>
  <si>
    <t>QC samples_Negative_MEAN</t>
  </si>
  <si>
    <t>QC samples_Negative_SD</t>
  </si>
  <si>
    <t>MEHP_Control_Negative_Fold change_MEAN</t>
  </si>
  <si>
    <t>MEHP_Control_Negative_Fold change_SD</t>
  </si>
  <si>
    <t>MEHP_1 mg/L_Negative_Fold change_MEAN</t>
  </si>
  <si>
    <t>MEHP_1 mg/L_Negative_Fold change_SD</t>
  </si>
  <si>
    <t>MEHP_2 mg/L_Negative_Fold change_MEAN</t>
  </si>
  <si>
    <t>MEHP_2 mg/L_Negative_Fold change_SD</t>
  </si>
  <si>
    <t>Normalization</t>
  </si>
  <si>
    <t>MEAN/SD</t>
  </si>
  <si>
    <t>typical fragmentations</t>
  </si>
  <si>
    <t>86.09, 184.07</t>
  </si>
  <si>
    <t xml:space="preserve">Monoacylglycerols </t>
  </si>
  <si>
    <t>MG(18:1)_1 MS2  in reverse phase positive</t>
  </si>
  <si>
    <t>261.22 (FA+H-H2O)</t>
  </si>
  <si>
    <t>265.25 (FA+H-H2O)</t>
  </si>
  <si>
    <t>seperation mode</t>
  </si>
  <si>
    <t>RP</t>
  </si>
  <si>
    <t>HILIC</t>
  </si>
  <si>
    <t>Seperation mode</t>
  </si>
  <si>
    <t>PC(32:3)_3</t>
  </si>
  <si>
    <t xml:space="preserve">PC(31:2) </t>
  </si>
  <si>
    <t>253.2006 (MassBanK PA33:1)</t>
  </si>
  <si>
    <t>PC(32:3)_1 MS2  in HILIC phase negative</t>
  </si>
  <si>
    <t>PC(30:1)_2 MS2  in HILIC phase negative</t>
  </si>
  <si>
    <t>PE(32:3) MS2  in HILIC phase negative</t>
  </si>
  <si>
    <t>MEHP_2 mg/L_SD</t>
  </si>
  <si>
    <t>MEHP_Control_MEAN</t>
  </si>
  <si>
    <t>Fold change</t>
  </si>
  <si>
    <t>MEHP_Control_SD</t>
  </si>
  <si>
    <t>MEHP_1 mg/L_MEAN</t>
  </si>
  <si>
    <t>MEHP_1 mg/L_SD</t>
  </si>
  <si>
    <t>MEHP_2 mg/L_MEAN</t>
  </si>
  <si>
    <t>N,N-Dimethylsphingosine (or Stearoylethanolamide)</t>
  </si>
  <si>
    <t>MEHP_1 mg/L__MEAN</t>
  </si>
  <si>
    <t>N-methylated sphingoid bases 
(or N-acyl ethanolamines)</t>
  </si>
  <si>
    <t>QC samples_MEAN</t>
  </si>
  <si>
    <t>QC samples_SD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</si>
</sst>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000"/>
    <numFmt numFmtId="166" formatCode="0.000"/>
    <numFmt numFmtId="167" formatCode="0.0000"/>
    <numFmt numFmtId="168" formatCode="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name val="a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a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0">
    <xf numFmtId="0" fontId="0" fillId="0" borderId="0" xfId="0"/>
    <xf numFmtId="0" fontId="18" fillId="0" borderId="0" xfId="0" applyFont="1" applyFill="1"/>
    <xf numFmtId="0" fontId="18" fillId="0" borderId="0" xfId="0" applyFont="1" applyFill="1" applyBorder="1"/>
    <xf numFmtId="0" fontId="19" fillId="0" borderId="0" xfId="0" applyFont="1" applyFill="1" applyBorder="1"/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top"/>
    </xf>
    <xf numFmtId="2" fontId="18" fillId="0" borderId="0" xfId="0" applyNumberFormat="1" applyFont="1" applyFill="1" applyBorder="1"/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/>
    </xf>
    <xf numFmtId="2" fontId="18" fillId="0" borderId="0" xfId="0" applyNumberFormat="1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Alignment="1">
      <alignment horizontal="left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Alignment="1">
      <alignment horizontal="right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wrapText="1"/>
    </xf>
    <xf numFmtId="0" fontId="0" fillId="0" borderId="0" xfId="0" applyBorder="1"/>
    <xf numFmtId="0" fontId="22" fillId="0" borderId="0" xfId="0" applyFont="1" applyFill="1" applyAlignment="1">
      <alignment vertical="center" wrapText="1"/>
    </xf>
    <xf numFmtId="0" fontId="22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wrapText="1"/>
    </xf>
    <xf numFmtId="166" fontId="18" fillId="0" borderId="0" xfId="0" applyNumberFormat="1" applyFont="1" applyFill="1" applyBorder="1"/>
    <xf numFmtId="166" fontId="18" fillId="0" borderId="0" xfId="0" applyNumberFormat="1" applyFont="1" applyFill="1"/>
    <xf numFmtId="166" fontId="18" fillId="0" borderId="0" xfId="0" applyNumberFormat="1" applyFont="1" applyFill="1" applyBorder="1" applyAlignment="1">
      <alignment horizontal="right"/>
    </xf>
    <xf numFmtId="166" fontId="18" fillId="0" borderId="0" xfId="0" applyNumberFormat="1" applyFont="1" applyFill="1" applyBorder="1" applyAlignment="1">
      <alignment horizontal="right" vertical="center"/>
    </xf>
    <xf numFmtId="166" fontId="18" fillId="0" borderId="0" xfId="0" applyNumberFormat="1" applyFont="1" applyFill="1" applyBorder="1" applyAlignment="1">
      <alignment horizontal="right" vertical="top"/>
    </xf>
    <xf numFmtId="164" fontId="18" fillId="0" borderId="0" xfId="0" applyNumberFormat="1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 vertical="top"/>
    </xf>
    <xf numFmtId="166" fontId="0" fillId="0" borderId="0" xfId="0" applyNumberFormat="1" applyBorder="1"/>
    <xf numFmtId="0" fontId="22" fillId="0" borderId="0" xfId="0" applyFont="1" applyFill="1" applyAlignment="1"/>
    <xf numFmtId="164" fontId="22" fillId="0" borderId="0" xfId="0" applyNumberFormat="1" applyFont="1" applyFill="1" applyAlignment="1"/>
    <xf numFmtId="0" fontId="16" fillId="0" borderId="0" xfId="0" applyFont="1"/>
    <xf numFmtId="0" fontId="25" fillId="0" borderId="0" xfId="0" applyFont="1"/>
    <xf numFmtId="0" fontId="0" fillId="0" borderId="0" xfId="0" applyFill="1"/>
    <xf numFmtId="0" fontId="16" fillId="0" borderId="0" xfId="0" applyFont="1" applyFill="1" applyAlignment="1">
      <alignment vertical="center" wrapText="1"/>
    </xf>
    <xf numFmtId="0" fontId="22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top" wrapText="1"/>
    </xf>
    <xf numFmtId="2" fontId="18" fillId="33" borderId="0" xfId="0" applyNumberFormat="1" applyFont="1" applyFill="1" applyBorder="1"/>
    <xf numFmtId="0" fontId="18" fillId="33" borderId="0" xfId="0" applyFont="1" applyFill="1" applyBorder="1"/>
    <xf numFmtId="0" fontId="18" fillId="33" borderId="0" xfId="0" applyFont="1" applyFill="1" applyBorder="1" applyAlignment="1">
      <alignment vertical="top" wrapText="1"/>
    </xf>
    <xf numFmtId="0" fontId="18" fillId="33" borderId="0" xfId="0" applyFont="1" applyFill="1" applyBorder="1" applyAlignment="1">
      <alignment wrapText="1"/>
    </xf>
    <xf numFmtId="0" fontId="18" fillId="33" borderId="0" xfId="0" applyFont="1" applyFill="1" applyBorder="1" applyAlignment="1">
      <alignment vertical="center" wrapText="1"/>
    </xf>
    <xf numFmtId="0" fontId="20" fillId="33" borderId="0" xfId="0" applyFont="1" applyFill="1" applyBorder="1"/>
    <xf numFmtId="0" fontId="18" fillId="33" borderId="0" xfId="0" applyFont="1" applyFill="1" applyBorder="1" applyAlignment="1">
      <alignment horizontal="left"/>
    </xf>
    <xf numFmtId="0" fontId="18" fillId="33" borderId="0" xfId="0" applyFont="1" applyFill="1" applyBorder="1" applyAlignment="1">
      <alignment horizontal="left" vertical="top"/>
    </xf>
    <xf numFmtId="0" fontId="0" fillId="33" borderId="0" xfId="0" applyFill="1" applyBorder="1"/>
    <xf numFmtId="0" fontId="22" fillId="33" borderId="0" xfId="0" applyFont="1" applyFill="1" applyBorder="1" applyAlignment="1"/>
    <xf numFmtId="164" fontId="22" fillId="33" borderId="0" xfId="0" applyNumberFormat="1" applyFont="1" applyFill="1" applyBorder="1" applyAlignment="1"/>
    <xf numFmtId="0" fontId="22" fillId="33" borderId="0" xfId="0" applyFont="1" applyFill="1" applyBorder="1" applyAlignment="1">
      <alignment vertical="center" wrapText="1"/>
    </xf>
    <xf numFmtId="0" fontId="24" fillId="33" borderId="0" xfId="0" applyFont="1" applyFill="1" applyBorder="1" applyAlignment="1">
      <alignment vertical="center" wrapText="1"/>
    </xf>
    <xf numFmtId="164" fontId="18" fillId="33" borderId="0" xfId="0" applyNumberFormat="1" applyFont="1" applyFill="1" applyBorder="1"/>
    <xf numFmtId="166" fontId="18" fillId="33" borderId="0" xfId="0" applyNumberFormat="1" applyFont="1" applyFill="1" applyBorder="1"/>
    <xf numFmtId="0" fontId="20" fillId="33" borderId="0" xfId="0" applyFont="1" applyFill="1" applyBorder="1" applyAlignment="1">
      <alignment vertical="center"/>
    </xf>
    <xf numFmtId="0" fontId="18" fillId="33" borderId="0" xfId="0" applyFont="1" applyFill="1" applyBorder="1" applyAlignment="1">
      <alignment vertical="center"/>
    </xf>
    <xf numFmtId="0" fontId="18" fillId="33" borderId="0" xfId="0" applyFont="1" applyFill="1" applyBorder="1" applyAlignment="1">
      <alignment horizontal="left" vertical="center" wrapText="1"/>
    </xf>
    <xf numFmtId="164" fontId="18" fillId="33" borderId="0" xfId="0" applyNumberFormat="1" applyFont="1" applyFill="1" applyBorder="1" applyAlignment="1">
      <alignment vertical="center"/>
    </xf>
    <xf numFmtId="166" fontId="18" fillId="33" borderId="0" xfId="0" applyNumberFormat="1" applyFont="1" applyFill="1" applyBorder="1" applyAlignment="1">
      <alignment vertical="center"/>
    </xf>
    <xf numFmtId="166" fontId="0" fillId="33" borderId="0" xfId="0" applyNumberFormat="1" applyFont="1" applyFill="1" applyBorder="1"/>
    <xf numFmtId="0" fontId="0" fillId="33" borderId="0" xfId="0" applyFont="1" applyFill="1" applyBorder="1"/>
    <xf numFmtId="167" fontId="20" fillId="33" borderId="0" xfId="0" applyNumberFormat="1" applyFont="1" applyFill="1" applyBorder="1"/>
    <xf numFmtId="165" fontId="20" fillId="33" borderId="0" xfId="0" applyNumberFormat="1" applyFont="1" applyFill="1" applyBorder="1"/>
    <xf numFmtId="164" fontId="20" fillId="33" borderId="0" xfId="0" applyNumberFormat="1" applyFont="1" applyFill="1" applyBorder="1"/>
    <xf numFmtId="0" fontId="18" fillId="0" borderId="0" xfId="0" applyFont="1" applyFill="1" applyBorder="1" applyAlignment="1">
      <alignment horizontal="center" wrapText="1"/>
    </xf>
    <xf numFmtId="166" fontId="18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Alignment="1">
      <alignment horizontal="left" wrapText="1"/>
    </xf>
    <xf numFmtId="2" fontId="18" fillId="0" borderId="0" xfId="0" applyNumberFormat="1" applyFont="1" applyFill="1" applyBorder="1" applyAlignment="1">
      <alignment horizontal="left" wrapText="1"/>
    </xf>
    <xf numFmtId="167" fontId="18" fillId="0" borderId="0" xfId="0" applyNumberFormat="1" applyFont="1" applyFill="1" applyBorder="1" applyAlignment="1">
      <alignment horizontal="right" vertical="top"/>
    </xf>
    <xf numFmtId="167" fontId="18" fillId="0" borderId="0" xfId="0" applyNumberFormat="1" applyFont="1" applyFill="1" applyBorder="1" applyAlignment="1">
      <alignment horizontal="right"/>
    </xf>
    <xf numFmtId="167" fontId="18" fillId="0" borderId="0" xfId="0" applyNumberFormat="1" applyFont="1" applyFill="1" applyBorder="1" applyAlignment="1">
      <alignment horizontal="right" vertical="center"/>
    </xf>
    <xf numFmtId="167" fontId="18" fillId="0" borderId="0" xfId="0" applyNumberFormat="1" applyFont="1" applyFill="1" applyBorder="1" applyAlignment="1">
      <alignment horizontal="right" vertical="top" wrapText="1"/>
    </xf>
    <xf numFmtId="168" fontId="18" fillId="0" borderId="0" xfId="0" applyNumberFormat="1" applyFont="1" applyFill="1" applyBorder="1" applyAlignment="1">
      <alignment horizontal="left"/>
    </xf>
    <xf numFmtId="168" fontId="18" fillId="0" borderId="0" xfId="0" applyNumberFormat="1" applyFont="1" applyFill="1" applyAlignment="1">
      <alignment horizontal="left"/>
    </xf>
    <xf numFmtId="168" fontId="18" fillId="0" borderId="0" xfId="0" applyNumberFormat="1" applyFont="1" applyFill="1" applyBorder="1" applyAlignment="1">
      <alignment horizontal="left" vertical="center"/>
    </xf>
    <xf numFmtId="168" fontId="18" fillId="0" borderId="0" xfId="0" applyNumberFormat="1" applyFont="1" applyFill="1" applyBorder="1" applyAlignment="1">
      <alignment horizontal="left" vertical="top"/>
    </xf>
    <xf numFmtId="168" fontId="18" fillId="0" borderId="0" xfId="0" applyNumberFormat="1" applyFont="1" applyFill="1" applyBorder="1" applyAlignment="1">
      <alignment horizontal="left" wrapText="1"/>
    </xf>
    <xf numFmtId="168" fontId="18" fillId="0" borderId="0" xfId="0" applyNumberFormat="1" applyFont="1" applyFill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34484</xdr:rowOff>
    </xdr:from>
    <xdr:to>
      <xdr:col>23</xdr:col>
      <xdr:colOff>482646</xdr:colOff>
      <xdr:row>37</xdr:row>
      <xdr:rowOff>20572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9136A4-A189-4FA4-BF53-78348EA9E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34509"/>
          <a:ext cx="14474871" cy="68440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76200</xdr:rowOff>
    </xdr:from>
    <xdr:to>
      <xdr:col>23</xdr:col>
      <xdr:colOff>500062</xdr:colOff>
      <xdr:row>75</xdr:row>
      <xdr:rowOff>122282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648CD14-27CA-4FA8-A81B-8BC98D3BB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505700"/>
          <a:ext cx="14739937" cy="69040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23</xdr:col>
      <xdr:colOff>493058</xdr:colOff>
      <xdr:row>113</xdr:row>
      <xdr:rowOff>185384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85597744-5B0A-4EC6-84F2-7C1EE3424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870206"/>
          <a:ext cx="14410764" cy="68528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116</xdr:row>
      <xdr:rowOff>44823</xdr:rowOff>
    </xdr:from>
    <xdr:to>
      <xdr:col>23</xdr:col>
      <xdr:colOff>534547</xdr:colOff>
      <xdr:row>152</xdr:row>
      <xdr:rowOff>59436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A02E12C-DB44-4B1C-AEA0-7BA49BCB0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2154029"/>
          <a:ext cx="14452253" cy="68726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56028</xdr:rowOff>
    </xdr:from>
    <xdr:to>
      <xdr:col>23</xdr:col>
      <xdr:colOff>440288</xdr:colOff>
      <xdr:row>190</xdr:row>
      <xdr:rowOff>25817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172186C-789E-4905-BD9B-A95B00C29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9404234"/>
          <a:ext cx="14357994" cy="6827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3"/>
  <sheetViews>
    <sheetView zoomScale="85" zoomScaleNormal="85" workbookViewId="0">
      <selection activeCell="B25" sqref="B25"/>
    </sheetView>
  </sheetViews>
  <sheetFormatPr defaultColWidth="8.7265625" defaultRowHeight="14.5"/>
  <cols>
    <col min="1" max="1" width="24.08984375" style="11" customWidth="1"/>
    <col min="2" max="2" width="19.453125" style="11" customWidth="1"/>
    <col min="3" max="3" width="14.7265625" style="11" customWidth="1"/>
    <col min="4" max="4" width="47.26953125" style="11" customWidth="1"/>
    <col min="5" max="5" width="19" style="11" customWidth="1"/>
    <col min="6" max="6" width="16.453125" style="8" customWidth="1"/>
    <col min="7" max="7" width="19.1796875" style="11" bestFit="1" customWidth="1"/>
    <col min="8" max="9" width="12" style="11" bestFit="1" customWidth="1"/>
    <col min="10" max="12" width="15.7265625" style="37" customWidth="1"/>
    <col min="13" max="21" width="15.7265625" style="11" customWidth="1"/>
    <col min="22" max="29" width="25.7265625" style="11" customWidth="1"/>
    <col min="30" max="30" width="14.26953125" style="37" customWidth="1"/>
    <col min="31" max="31" width="24.81640625" style="15" bestFit="1" customWidth="1"/>
    <col min="32" max="32" width="25.7265625" style="15" customWidth="1"/>
    <col min="33" max="33" width="25.7265625" style="11" customWidth="1"/>
    <col min="34" max="37" width="25.7265625" style="15" customWidth="1"/>
    <col min="38" max="38" width="8.7265625" style="11"/>
    <col min="39" max="44" width="8.7265625" style="37"/>
    <col min="45" max="50" width="8.7265625" style="11"/>
    <col min="51" max="65" width="8.7265625" style="37"/>
    <col min="66" max="16384" width="8.7265625" style="11"/>
  </cols>
  <sheetData>
    <row r="1" spans="1:65">
      <c r="V1" s="33" t="s">
        <v>965</v>
      </c>
      <c r="W1" s="33"/>
      <c r="X1" s="33"/>
      <c r="Y1" s="33"/>
      <c r="Z1" s="33"/>
      <c r="AA1" s="33"/>
      <c r="AB1" s="33"/>
      <c r="AC1" s="33"/>
      <c r="AE1" s="34" t="s">
        <v>964</v>
      </c>
      <c r="AF1" s="34"/>
      <c r="AG1" s="34"/>
      <c r="AH1" s="34"/>
      <c r="AI1" s="34"/>
      <c r="AJ1" s="34"/>
      <c r="AK1" s="34"/>
    </row>
    <row r="2" spans="1:65" s="18" customFormat="1" ht="30" customHeight="1">
      <c r="A2" s="19" t="s">
        <v>767</v>
      </c>
      <c r="B2" s="19" t="s">
        <v>766</v>
      </c>
      <c r="C2" s="19" t="s">
        <v>917</v>
      </c>
      <c r="D2" s="19" t="s">
        <v>918</v>
      </c>
      <c r="E2" s="19" t="s">
        <v>767</v>
      </c>
      <c r="F2" s="19" t="s">
        <v>943</v>
      </c>
      <c r="G2" s="19" t="s">
        <v>919</v>
      </c>
      <c r="H2" s="19" t="s">
        <v>920</v>
      </c>
      <c r="I2" s="19" t="s">
        <v>921</v>
      </c>
      <c r="J2" s="19" t="s">
        <v>929</v>
      </c>
      <c r="K2" s="19" t="s">
        <v>930</v>
      </c>
      <c r="L2" s="19" t="s">
        <v>931</v>
      </c>
      <c r="M2" s="19" t="s">
        <v>932</v>
      </c>
      <c r="N2" s="19" t="s">
        <v>933</v>
      </c>
      <c r="O2" s="19" t="s">
        <v>934</v>
      </c>
      <c r="P2" s="19" t="s">
        <v>935</v>
      </c>
      <c r="Q2" s="19" t="s">
        <v>936</v>
      </c>
      <c r="R2" s="19" t="s">
        <v>937</v>
      </c>
      <c r="S2" s="19" t="s">
        <v>938</v>
      </c>
      <c r="T2" s="19" t="s">
        <v>939</v>
      </c>
      <c r="U2" s="19" t="s">
        <v>940</v>
      </c>
      <c r="V2" s="18" t="s">
        <v>983</v>
      </c>
      <c r="W2" s="18" t="s">
        <v>985</v>
      </c>
      <c r="X2" s="18" t="s">
        <v>986</v>
      </c>
      <c r="Y2" s="18" t="s">
        <v>987</v>
      </c>
      <c r="Z2" s="18" t="s">
        <v>988</v>
      </c>
      <c r="AA2" s="18" t="s">
        <v>982</v>
      </c>
      <c r="AB2" s="18" t="s">
        <v>992</v>
      </c>
      <c r="AC2" s="18" t="s">
        <v>993</v>
      </c>
      <c r="AD2" s="38" t="s">
        <v>972</v>
      </c>
      <c r="AE2" s="18" t="s">
        <v>767</v>
      </c>
      <c r="AF2" s="18" t="s">
        <v>942</v>
      </c>
      <c r="AG2" s="18" t="s">
        <v>941</v>
      </c>
      <c r="AH2" s="18" t="s">
        <v>944</v>
      </c>
      <c r="AI2" s="18" t="s">
        <v>945</v>
      </c>
      <c r="AJ2" s="18" t="s">
        <v>946</v>
      </c>
      <c r="AK2" s="18" t="s">
        <v>947</v>
      </c>
      <c r="AL2" s="18" t="s">
        <v>966</v>
      </c>
      <c r="AM2" s="38"/>
      <c r="AN2" s="38"/>
      <c r="AO2" s="38"/>
      <c r="AP2" s="38"/>
      <c r="AQ2" s="38"/>
      <c r="AR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</row>
    <row r="3" spans="1:65" s="12" customFormat="1" ht="15.75" customHeight="1">
      <c r="A3" s="12" t="s">
        <v>913</v>
      </c>
      <c r="B3" s="7" t="s">
        <v>455</v>
      </c>
      <c r="C3" s="7" t="s">
        <v>275</v>
      </c>
      <c r="D3" s="12" t="s">
        <v>705</v>
      </c>
      <c r="E3" s="12" t="s">
        <v>644</v>
      </c>
      <c r="F3" s="70">
        <v>339.28829999999999</v>
      </c>
      <c r="G3" s="27">
        <v>17.07</v>
      </c>
      <c r="H3" s="27">
        <v>4.1475559846163697E-2</v>
      </c>
      <c r="I3" s="27">
        <v>0.36721854476418703</v>
      </c>
      <c r="J3" s="74">
        <v>16696.009292278799</v>
      </c>
      <c r="K3" s="74">
        <v>16295.341416162901</v>
      </c>
      <c r="L3" s="74">
        <v>17479.385861176899</v>
      </c>
      <c r="M3" s="74">
        <v>35192.645141699402</v>
      </c>
      <c r="N3" s="74">
        <v>27913.8930339449</v>
      </c>
      <c r="O3" s="74">
        <v>23876.861960653601</v>
      </c>
      <c r="P3" s="74">
        <v>20859.270132685</v>
      </c>
      <c r="Q3" s="74">
        <v>22914.8341152299</v>
      </c>
      <c r="R3" s="74">
        <v>26526.8520658698</v>
      </c>
      <c r="S3" s="74">
        <v>24808.104929029199</v>
      </c>
      <c r="T3" s="74">
        <v>21762.843505746001</v>
      </c>
      <c r="U3" s="74">
        <v>18879.6461619498</v>
      </c>
      <c r="V3" s="75">
        <v>16823.578856539501</v>
      </c>
      <c r="W3" s="75">
        <v>602.24231604595104</v>
      </c>
      <c r="X3" s="75">
        <v>28994.4667120993</v>
      </c>
      <c r="Y3" s="75">
        <v>5734.7595290081499</v>
      </c>
      <c r="Z3" s="75">
        <v>23433.652104594901</v>
      </c>
      <c r="AA3" s="75">
        <v>2869.1898372026999</v>
      </c>
      <c r="AB3" s="75">
        <v>21816.864865575</v>
      </c>
      <c r="AC3" s="75">
        <v>2964.5985510231299</v>
      </c>
      <c r="AD3" s="12" t="s">
        <v>973</v>
      </c>
      <c r="AE3" s="11" t="s">
        <v>475</v>
      </c>
      <c r="AF3" s="13">
        <f t="shared" ref="AF3:AF34" si="0">V3/$V3</f>
        <v>1</v>
      </c>
      <c r="AG3" s="13">
        <f t="shared" ref="AG3:AG34" si="1">W3/$V3</f>
        <v>3.5797514974755397E-2</v>
      </c>
      <c r="AH3" s="13">
        <f t="shared" ref="AH3:AH34" si="2">X3/$V3</f>
        <v>1.723442256807852</v>
      </c>
      <c r="AI3" s="13">
        <f t="shared" ref="AI3:AI34" si="3">Y3/$V3</f>
        <v>0.34087631281729264</v>
      </c>
      <c r="AJ3" s="13">
        <f t="shared" ref="AJ3:AJ34" si="4">Z3/$V3</f>
        <v>1.3929052970489686</v>
      </c>
      <c r="AK3" s="13">
        <f t="shared" ref="AK3:AK34" si="5">AA3/$V3</f>
        <v>0.1705457478262668</v>
      </c>
      <c r="AL3" s="12" t="s">
        <v>971</v>
      </c>
    </row>
    <row r="4" spans="1:65" ht="15.75" customHeight="1">
      <c r="A4" s="12" t="s">
        <v>914</v>
      </c>
      <c r="B4" s="7" t="s">
        <v>455</v>
      </c>
      <c r="C4" s="7" t="s">
        <v>275</v>
      </c>
      <c r="D4" s="12" t="s">
        <v>968</v>
      </c>
      <c r="E4" s="12" t="s">
        <v>456</v>
      </c>
      <c r="F4" s="71">
        <v>339.28867816692201</v>
      </c>
      <c r="G4" s="27">
        <v>5.6432250000000002</v>
      </c>
      <c r="H4" s="27">
        <v>4.4448402794751103E-2</v>
      </c>
      <c r="I4" s="27">
        <v>0.29121332210531498</v>
      </c>
      <c r="J4" s="74">
        <v>192700.166230373</v>
      </c>
      <c r="K4" s="74">
        <v>204927.61736204801</v>
      </c>
      <c r="L4" s="74">
        <v>215771.83498330301</v>
      </c>
      <c r="M4" s="74">
        <v>220164.762767707</v>
      </c>
      <c r="N4" s="74">
        <v>250777.33174556799</v>
      </c>
      <c r="O4" s="74">
        <v>429481.18132882402</v>
      </c>
      <c r="P4" s="74">
        <v>463204.91757430101</v>
      </c>
      <c r="Q4" s="74">
        <v>256047.390993059</v>
      </c>
      <c r="R4" s="74">
        <v>233664.52739745699</v>
      </c>
      <c r="S4" s="74">
        <v>226664.108811699</v>
      </c>
      <c r="T4" s="74">
        <v>221865.1720355</v>
      </c>
      <c r="U4" s="74">
        <v>226136.25908160201</v>
      </c>
      <c r="V4" s="74">
        <v>204466.53952524101</v>
      </c>
      <c r="W4" s="74">
        <v>11542.743146234099</v>
      </c>
      <c r="X4" s="74">
        <v>300141.09194736602</v>
      </c>
      <c r="Y4" s="74">
        <v>113052.759301835</v>
      </c>
      <c r="Z4" s="74">
        <v>317638.94532160601</v>
      </c>
      <c r="AA4" s="74">
        <v>126559.619761159</v>
      </c>
      <c r="AB4" s="74">
        <v>224888.51330960001</v>
      </c>
      <c r="AC4" s="74">
        <v>2631.5586026443498</v>
      </c>
      <c r="AD4" s="37" t="s">
        <v>974</v>
      </c>
      <c r="AE4" s="12" t="s">
        <v>475</v>
      </c>
      <c r="AF4" s="13">
        <f t="shared" si="0"/>
        <v>1</v>
      </c>
      <c r="AG4" s="13">
        <f t="shared" si="1"/>
        <v>5.6452968652160172E-2</v>
      </c>
      <c r="AH4" s="13">
        <f t="shared" si="2"/>
        <v>1.4679227840617617</v>
      </c>
      <c r="AI4" s="13">
        <f t="shared" si="3"/>
        <v>0.55291569742578273</v>
      </c>
      <c r="AJ4" s="13">
        <f t="shared" si="4"/>
        <v>1.5535008616037838</v>
      </c>
      <c r="AK4" s="13">
        <f t="shared" si="5"/>
        <v>0.61897472346831328</v>
      </c>
      <c r="AL4" s="12">
        <v>265.25</v>
      </c>
    </row>
    <row r="5" spans="1:65" ht="15.75" customHeight="1">
      <c r="A5" s="12" t="s">
        <v>690</v>
      </c>
      <c r="B5" s="7" t="s">
        <v>689</v>
      </c>
      <c r="C5" s="12" t="s">
        <v>275</v>
      </c>
      <c r="D5" s="12" t="s">
        <v>705</v>
      </c>
      <c r="E5" s="12" t="s">
        <v>623</v>
      </c>
      <c r="F5" s="70">
        <v>335.25729999999999</v>
      </c>
      <c r="G5" s="27">
        <v>14.62</v>
      </c>
      <c r="H5" s="27">
        <v>2.8616776874435999E-2</v>
      </c>
      <c r="I5" s="27">
        <v>0.36721854476418703</v>
      </c>
      <c r="J5" s="74">
        <v>34944.1894419296</v>
      </c>
      <c r="K5" s="74">
        <v>19585.255454417402</v>
      </c>
      <c r="L5" s="74">
        <v>27100.381481196699</v>
      </c>
      <c r="M5" s="74">
        <v>54924.8017493101</v>
      </c>
      <c r="N5" s="74">
        <v>50990.450424108501</v>
      </c>
      <c r="O5" s="74">
        <v>45408.889362247697</v>
      </c>
      <c r="P5" s="74">
        <v>43490.214239260298</v>
      </c>
      <c r="Q5" s="74">
        <v>51122.364076928097</v>
      </c>
      <c r="R5" s="74">
        <v>49289.618789808599</v>
      </c>
      <c r="S5" s="74">
        <v>41519.851551995598</v>
      </c>
      <c r="T5" s="74">
        <v>36637.913985558902</v>
      </c>
      <c r="U5" s="74">
        <v>30709.182010572102</v>
      </c>
      <c r="V5" s="75">
        <v>27209.942125847901</v>
      </c>
      <c r="W5" s="75">
        <v>7680.0531221685796</v>
      </c>
      <c r="X5" s="75">
        <v>50441.380511888703</v>
      </c>
      <c r="Y5" s="75">
        <v>4781.6582339122097</v>
      </c>
      <c r="Z5" s="75">
        <v>47967.399035332302</v>
      </c>
      <c r="AA5" s="75">
        <v>3984.17200877404</v>
      </c>
      <c r="AB5" s="75">
        <v>36288.982516042197</v>
      </c>
      <c r="AC5" s="75">
        <v>5413.77491786274</v>
      </c>
      <c r="AD5" s="12" t="s">
        <v>973</v>
      </c>
      <c r="AE5" s="11" t="s">
        <v>690</v>
      </c>
      <c r="AF5" s="13">
        <f t="shared" si="0"/>
        <v>1</v>
      </c>
      <c r="AG5" s="13">
        <f t="shared" si="1"/>
        <v>0.28225172573494617</v>
      </c>
      <c r="AH5" s="13">
        <f t="shared" si="2"/>
        <v>1.8537849245909366</v>
      </c>
      <c r="AI5" s="13">
        <f t="shared" si="3"/>
        <v>0.17573202514715772</v>
      </c>
      <c r="AJ5" s="13">
        <f t="shared" si="4"/>
        <v>1.7628629569838736</v>
      </c>
      <c r="AK5" s="13">
        <f t="shared" si="5"/>
        <v>0.14642339150693387</v>
      </c>
      <c r="AL5" s="12" t="s">
        <v>970</v>
      </c>
    </row>
    <row r="6" spans="1:65" ht="15.75" customHeight="1">
      <c r="A6" s="12" t="s">
        <v>476</v>
      </c>
      <c r="B6" s="7" t="s">
        <v>440</v>
      </c>
      <c r="C6" s="12" t="s">
        <v>275</v>
      </c>
      <c r="D6" s="12" t="s">
        <v>968</v>
      </c>
      <c r="E6" s="12" t="s">
        <v>441</v>
      </c>
      <c r="F6" s="71">
        <v>363.28977851623603</v>
      </c>
      <c r="G6" s="27">
        <v>5.4563249999999996</v>
      </c>
      <c r="H6" s="27">
        <v>3.9602355207564201E-2</v>
      </c>
      <c r="I6" s="27">
        <v>0.29121332210531498</v>
      </c>
      <c r="J6" s="74">
        <v>24599.5245400448</v>
      </c>
      <c r="K6" s="74">
        <v>22673.1719371461</v>
      </c>
      <c r="L6" s="74">
        <v>31383.7180835012</v>
      </c>
      <c r="M6" s="74">
        <v>32979.383076863298</v>
      </c>
      <c r="N6" s="74">
        <v>34797.207092787503</v>
      </c>
      <c r="O6" s="74">
        <v>36627.561708709</v>
      </c>
      <c r="P6" s="74">
        <v>34271.117453845902</v>
      </c>
      <c r="Q6" s="74">
        <v>31814.976450568101</v>
      </c>
      <c r="R6" s="74">
        <v>36709.3684769756</v>
      </c>
      <c r="S6" s="74">
        <v>29340.985687071501</v>
      </c>
      <c r="T6" s="74">
        <v>31371.862393462699</v>
      </c>
      <c r="U6" s="74">
        <v>23591.363115695101</v>
      </c>
      <c r="V6" s="74">
        <v>26218.804853564001</v>
      </c>
      <c r="W6" s="74">
        <v>4575.47320965366</v>
      </c>
      <c r="X6" s="74">
        <v>34801.383959453298</v>
      </c>
      <c r="Y6" s="74">
        <v>1824.0929025478099</v>
      </c>
      <c r="Z6" s="74">
        <v>34265.154127129899</v>
      </c>
      <c r="AA6" s="74">
        <v>2447.2014624851399</v>
      </c>
      <c r="AB6" s="74">
        <v>28101.4037320764</v>
      </c>
      <c r="AC6" s="74">
        <v>4035.64924395042</v>
      </c>
      <c r="AD6" s="37" t="s">
        <v>974</v>
      </c>
      <c r="AE6" s="12" t="s">
        <v>476</v>
      </c>
      <c r="AF6" s="13">
        <f t="shared" si="0"/>
        <v>1</v>
      </c>
      <c r="AG6" s="13">
        <f t="shared" si="1"/>
        <v>0.17451112799413898</v>
      </c>
      <c r="AH6" s="13">
        <f t="shared" si="2"/>
        <v>1.3273444061933526</v>
      </c>
      <c r="AI6" s="13">
        <f t="shared" si="3"/>
        <v>6.957193177704496E-2</v>
      </c>
      <c r="AJ6" s="13">
        <f t="shared" si="4"/>
        <v>1.3068922980473741</v>
      </c>
      <c r="AK6" s="13">
        <f t="shared" si="5"/>
        <v>9.3337643578840876E-2</v>
      </c>
      <c r="AL6" s="12"/>
    </row>
    <row r="7" spans="1:65" ht="15.75" customHeight="1">
      <c r="A7" s="12" t="s">
        <v>844</v>
      </c>
      <c r="B7" s="4" t="s">
        <v>361</v>
      </c>
      <c r="C7" s="4" t="s">
        <v>275</v>
      </c>
      <c r="D7" s="12" t="s">
        <v>489</v>
      </c>
      <c r="E7" s="12" t="s">
        <v>362</v>
      </c>
      <c r="F7" s="71">
        <v>549.48634592483097</v>
      </c>
      <c r="G7" s="27">
        <v>5.4873500000000002</v>
      </c>
      <c r="H7" s="27">
        <v>2.7313828524815099E-2</v>
      </c>
      <c r="I7" s="27">
        <v>0.29121332210531498</v>
      </c>
      <c r="J7" s="74">
        <v>77605.725550845498</v>
      </c>
      <c r="K7" s="74">
        <v>123306.295675667</v>
      </c>
      <c r="L7" s="74">
        <v>98191.857730875694</v>
      </c>
      <c r="M7" s="74">
        <v>248040.03633876899</v>
      </c>
      <c r="N7" s="74">
        <v>306536.10818862601</v>
      </c>
      <c r="O7" s="74">
        <v>282508.39125998702</v>
      </c>
      <c r="P7" s="74">
        <v>379417.68699883798</v>
      </c>
      <c r="Q7" s="74">
        <v>269065.21813376498</v>
      </c>
      <c r="R7" s="74">
        <v>397462.77816602302</v>
      </c>
      <c r="S7" s="74">
        <v>239228.91549607299</v>
      </c>
      <c r="T7" s="74">
        <v>233618.701757784</v>
      </c>
      <c r="U7" s="74">
        <v>249661.85010491501</v>
      </c>
      <c r="V7" s="74">
        <v>99701.292985796099</v>
      </c>
      <c r="W7" s="74">
        <v>22887.645652732099</v>
      </c>
      <c r="X7" s="74">
        <v>279028.17859579402</v>
      </c>
      <c r="Y7" s="74">
        <v>29402.916787402701</v>
      </c>
      <c r="Z7" s="74">
        <v>348648.56109954201</v>
      </c>
      <c r="AA7" s="74">
        <v>69509.263318023804</v>
      </c>
      <c r="AB7" s="74">
        <v>240836.48911959099</v>
      </c>
      <c r="AC7" s="74">
        <v>8141.4907687894802</v>
      </c>
      <c r="AD7" s="37" t="s">
        <v>974</v>
      </c>
      <c r="AE7" s="12" t="s">
        <v>844</v>
      </c>
      <c r="AF7" s="13">
        <f t="shared" si="0"/>
        <v>1</v>
      </c>
      <c r="AG7" s="13">
        <f t="shared" si="1"/>
        <v>0.22956217484554364</v>
      </c>
      <c r="AH7" s="13">
        <f t="shared" si="2"/>
        <v>2.7986415244940268</v>
      </c>
      <c r="AI7" s="13">
        <f t="shared" si="3"/>
        <v>0.29491008498346732</v>
      </c>
      <c r="AJ7" s="13">
        <f t="shared" si="4"/>
        <v>3.4969311897410607</v>
      </c>
      <c r="AK7" s="13">
        <f t="shared" si="5"/>
        <v>0.69717514423736116</v>
      </c>
      <c r="AL7" s="12"/>
    </row>
    <row r="8" spans="1:65" ht="15.75" customHeight="1">
      <c r="A8" s="12" t="s">
        <v>845</v>
      </c>
      <c r="B8" s="7" t="s">
        <v>361</v>
      </c>
      <c r="C8" s="7" t="s">
        <v>359</v>
      </c>
      <c r="D8" s="12" t="s">
        <v>489</v>
      </c>
      <c r="E8" s="12" t="s">
        <v>402</v>
      </c>
      <c r="F8" s="71">
        <v>531.47584967159503</v>
      </c>
      <c r="G8" s="27">
        <v>5.2742500000000003</v>
      </c>
      <c r="H8" s="27">
        <v>3.3674295338180997E-2</v>
      </c>
      <c r="I8" s="27">
        <v>0.29121332210531498</v>
      </c>
      <c r="J8" s="74">
        <v>5380.31576134637</v>
      </c>
      <c r="K8" s="74">
        <v>7512.0730414209202</v>
      </c>
      <c r="L8" s="74">
        <v>8923.0692613889605</v>
      </c>
      <c r="M8" s="74">
        <v>12346.611109449699</v>
      </c>
      <c r="N8" s="74">
        <v>12506.8364109258</v>
      </c>
      <c r="O8" s="74">
        <v>15756.412834348999</v>
      </c>
      <c r="P8" s="74">
        <v>9941.1404662237092</v>
      </c>
      <c r="Q8" s="74">
        <v>12970.716757206899</v>
      </c>
      <c r="R8" s="74">
        <v>12189.686524903</v>
      </c>
      <c r="S8" s="74">
        <v>8255.1925502414306</v>
      </c>
      <c r="T8" s="74">
        <v>9869.0749714993508</v>
      </c>
      <c r="U8" s="74">
        <v>10481.8537072488</v>
      </c>
      <c r="V8" s="74">
        <v>7271.8193547187502</v>
      </c>
      <c r="W8" s="74">
        <v>1783.55458733297</v>
      </c>
      <c r="X8" s="74">
        <v>13536.620118241501</v>
      </c>
      <c r="Y8" s="74">
        <v>1924.0654390304001</v>
      </c>
      <c r="Z8" s="74">
        <v>11700.5145827779</v>
      </c>
      <c r="AA8" s="74">
        <v>1572.9113190017099</v>
      </c>
      <c r="AB8" s="74">
        <v>9535.3737429965404</v>
      </c>
      <c r="AC8" s="74">
        <v>1150.22709038676</v>
      </c>
      <c r="AD8" s="37" t="s">
        <v>974</v>
      </c>
      <c r="AE8" s="12" t="s">
        <v>845</v>
      </c>
      <c r="AF8" s="13">
        <f t="shared" si="0"/>
        <v>1</v>
      </c>
      <c r="AG8" s="13">
        <f t="shared" si="1"/>
        <v>0.24526937487461167</v>
      </c>
      <c r="AH8" s="13">
        <f t="shared" si="2"/>
        <v>1.8615176557510966</v>
      </c>
      <c r="AI8" s="13">
        <f t="shared" si="3"/>
        <v>0.2645920291985604</v>
      </c>
      <c r="AJ8" s="13">
        <f t="shared" si="4"/>
        <v>1.6090216233418022</v>
      </c>
      <c r="AK8" s="13">
        <f t="shared" si="5"/>
        <v>0.21630230926749208</v>
      </c>
      <c r="AL8" s="12"/>
    </row>
    <row r="9" spans="1:65" ht="15.75" customHeight="1">
      <c r="A9" s="14" t="s">
        <v>492</v>
      </c>
      <c r="B9" s="4" t="s">
        <v>491</v>
      </c>
      <c r="C9" s="4" t="s">
        <v>275</v>
      </c>
      <c r="D9" s="14" t="s">
        <v>489</v>
      </c>
      <c r="E9" s="14" t="s">
        <v>307</v>
      </c>
      <c r="F9" s="72">
        <v>547.46972853905197</v>
      </c>
      <c r="G9" s="28">
        <v>5.3599916666666703</v>
      </c>
      <c r="H9" s="28">
        <v>2.16228376077033E-2</v>
      </c>
      <c r="I9" s="28">
        <v>0.29121332210531498</v>
      </c>
      <c r="J9" s="76">
        <v>97728.3635890734</v>
      </c>
      <c r="K9" s="76">
        <v>112024.95020758599</v>
      </c>
      <c r="L9" s="76">
        <v>133192.72877573001</v>
      </c>
      <c r="M9" s="76">
        <v>215497.83714523399</v>
      </c>
      <c r="N9" s="76">
        <v>216884.97838296701</v>
      </c>
      <c r="O9" s="76">
        <v>201451.14684996201</v>
      </c>
      <c r="P9" s="76">
        <v>301482.102884066</v>
      </c>
      <c r="Q9" s="76">
        <v>261319.89998069199</v>
      </c>
      <c r="R9" s="76">
        <v>340215.96677949</v>
      </c>
      <c r="S9" s="76">
        <v>158052.322439507</v>
      </c>
      <c r="T9" s="76">
        <v>190016.62976366299</v>
      </c>
      <c r="U9" s="76">
        <v>215639.20453850401</v>
      </c>
      <c r="V9" s="76">
        <v>114315.34752413</v>
      </c>
      <c r="W9" s="76">
        <v>17842.778354949802</v>
      </c>
      <c r="X9" s="76">
        <v>211277.98745938801</v>
      </c>
      <c r="Y9" s="76">
        <v>8538.5090897444898</v>
      </c>
      <c r="Z9" s="76">
        <v>301005.98988141603</v>
      </c>
      <c r="AA9" s="76">
        <v>39450.188234957102</v>
      </c>
      <c r="AB9" s="76">
        <v>187902.71891389199</v>
      </c>
      <c r="AC9" s="76">
        <v>28851.580750134301</v>
      </c>
      <c r="AD9" s="37" t="s">
        <v>974</v>
      </c>
      <c r="AE9" s="14" t="s">
        <v>492</v>
      </c>
      <c r="AF9" s="13">
        <f t="shared" si="0"/>
        <v>1</v>
      </c>
      <c r="AG9" s="13">
        <f t="shared" si="1"/>
        <v>0.15608383949656016</v>
      </c>
      <c r="AH9" s="13">
        <f t="shared" si="2"/>
        <v>1.8482031681248299</v>
      </c>
      <c r="AI9" s="13">
        <f t="shared" si="3"/>
        <v>7.469258743181581E-2</v>
      </c>
      <c r="AJ9" s="13">
        <f t="shared" si="4"/>
        <v>2.633119667662112</v>
      </c>
      <c r="AK9" s="13">
        <f t="shared" si="5"/>
        <v>0.34509966587495916</v>
      </c>
      <c r="AL9" s="12"/>
    </row>
    <row r="10" spans="1:65" ht="15.75" customHeight="1">
      <c r="A10" s="12" t="s">
        <v>493</v>
      </c>
      <c r="B10" s="4" t="s">
        <v>291</v>
      </c>
      <c r="C10" s="4" t="s">
        <v>275</v>
      </c>
      <c r="D10" s="12" t="s">
        <v>489</v>
      </c>
      <c r="E10" s="12" t="s">
        <v>292</v>
      </c>
      <c r="F10" s="71">
        <v>545.45508642993104</v>
      </c>
      <c r="G10" s="27">
        <v>5.2955916666666702</v>
      </c>
      <c r="H10" s="27">
        <v>1.55643974585931E-2</v>
      </c>
      <c r="I10" s="27">
        <v>0.29121332210531498</v>
      </c>
      <c r="J10" s="74">
        <v>183654.678683376</v>
      </c>
      <c r="K10" s="74">
        <v>207437.535347622</v>
      </c>
      <c r="L10" s="74">
        <v>237125.92371338099</v>
      </c>
      <c r="M10" s="74">
        <v>376936.96839438</v>
      </c>
      <c r="N10" s="74">
        <v>464235.50167927198</v>
      </c>
      <c r="O10" s="74">
        <v>410819.09498701198</v>
      </c>
      <c r="P10" s="74">
        <v>477496.61070005299</v>
      </c>
      <c r="Q10" s="74">
        <v>466761.71363816399</v>
      </c>
      <c r="R10" s="74">
        <v>525620.97135071596</v>
      </c>
      <c r="S10" s="74">
        <v>342911.35171707399</v>
      </c>
      <c r="T10" s="74">
        <v>328587.66561515699</v>
      </c>
      <c r="U10" s="74">
        <v>364830.48128892499</v>
      </c>
      <c r="V10" s="74">
        <v>209406.04591479301</v>
      </c>
      <c r="W10" s="74">
        <v>26789.919496976901</v>
      </c>
      <c r="X10" s="74">
        <v>417330.52168688801</v>
      </c>
      <c r="Y10" s="74">
        <v>44012.015253498903</v>
      </c>
      <c r="Z10" s="74">
        <v>489959.76522964402</v>
      </c>
      <c r="AA10" s="74">
        <v>31346.462643167401</v>
      </c>
      <c r="AB10" s="74">
        <v>345443.16620705201</v>
      </c>
      <c r="AC10" s="74">
        <v>18253.574593745299</v>
      </c>
      <c r="AD10" s="37" t="s">
        <v>974</v>
      </c>
      <c r="AE10" s="12" t="s">
        <v>493</v>
      </c>
      <c r="AF10" s="13">
        <f t="shared" si="0"/>
        <v>1</v>
      </c>
      <c r="AG10" s="13">
        <f t="shared" si="1"/>
        <v>0.12793288455423907</v>
      </c>
      <c r="AH10" s="13">
        <f t="shared" si="2"/>
        <v>1.992924893184312</v>
      </c>
      <c r="AI10" s="13">
        <f t="shared" si="3"/>
        <v>0.21017547540822829</v>
      </c>
      <c r="AJ10" s="13">
        <f t="shared" si="4"/>
        <v>2.3397594042199139</v>
      </c>
      <c r="AK10" s="13">
        <f t="shared" si="5"/>
        <v>0.14969225222810534</v>
      </c>
      <c r="AL10" s="12"/>
    </row>
    <row r="11" spans="1:65" ht="15.75" customHeight="1">
      <c r="A11" s="12" t="s">
        <v>490</v>
      </c>
      <c r="B11" s="7" t="s">
        <v>330</v>
      </c>
      <c r="C11" s="12" t="s">
        <v>275</v>
      </c>
      <c r="D11" s="12" t="s">
        <v>489</v>
      </c>
      <c r="E11" s="12" t="s">
        <v>331</v>
      </c>
      <c r="F11" s="71">
        <v>543.43888385985304</v>
      </c>
      <c r="G11" s="27">
        <v>5.2524833333333296</v>
      </c>
      <c r="H11" s="27">
        <v>2.3744066476719901E-2</v>
      </c>
      <c r="I11" s="27">
        <v>0.29121332210531498</v>
      </c>
      <c r="J11" s="74">
        <v>22824.370059525099</v>
      </c>
      <c r="K11" s="74">
        <v>10656.290037036701</v>
      </c>
      <c r="L11" s="74">
        <v>15164.712082112401</v>
      </c>
      <c r="M11" s="74">
        <v>59592.242603815102</v>
      </c>
      <c r="N11" s="74">
        <v>49363.216073472002</v>
      </c>
      <c r="O11" s="74">
        <v>31969.1032825599</v>
      </c>
      <c r="P11" s="74">
        <v>39710.4887571449</v>
      </c>
      <c r="Q11" s="74">
        <v>34148.786750052197</v>
      </c>
      <c r="R11" s="74">
        <v>39417.822846643197</v>
      </c>
      <c r="S11" s="74">
        <v>22921.937927441799</v>
      </c>
      <c r="T11" s="74">
        <v>25793.0242116718</v>
      </c>
      <c r="U11" s="74">
        <v>29123.2178681812</v>
      </c>
      <c r="V11" s="74">
        <v>16215.124059558</v>
      </c>
      <c r="W11" s="74">
        <v>6151.6718743924303</v>
      </c>
      <c r="X11" s="74">
        <v>46974.853986615701</v>
      </c>
      <c r="Y11" s="74">
        <v>13965.588479681701</v>
      </c>
      <c r="Z11" s="74">
        <v>37759.032784613402</v>
      </c>
      <c r="AA11" s="74">
        <v>3129.9873252684702</v>
      </c>
      <c r="AB11" s="74">
        <v>25946.060002431601</v>
      </c>
      <c r="AC11" s="74">
        <v>3103.4711519191501</v>
      </c>
      <c r="AD11" s="37" t="s">
        <v>974</v>
      </c>
      <c r="AE11" s="12" t="s">
        <v>490</v>
      </c>
      <c r="AF11" s="13">
        <f t="shared" si="0"/>
        <v>1</v>
      </c>
      <c r="AG11" s="13">
        <f t="shared" si="1"/>
        <v>0.37937864994417536</v>
      </c>
      <c r="AH11" s="13">
        <f t="shared" si="2"/>
        <v>2.8969777729777149</v>
      </c>
      <c r="AI11" s="13">
        <f t="shared" si="3"/>
        <v>0.86126929577511857</v>
      </c>
      <c r="AJ11" s="13">
        <f t="shared" si="4"/>
        <v>2.3286305208597127</v>
      </c>
      <c r="AK11" s="13">
        <f t="shared" si="5"/>
        <v>0.19302888548814401</v>
      </c>
      <c r="AL11" s="12"/>
    </row>
    <row r="12" spans="1:65" ht="15.75" customHeight="1">
      <c r="A12" s="12" t="s">
        <v>507</v>
      </c>
      <c r="B12" s="4" t="s">
        <v>299</v>
      </c>
      <c r="C12" s="4" t="s">
        <v>275</v>
      </c>
      <c r="D12" s="12" t="s">
        <v>489</v>
      </c>
      <c r="E12" s="12" t="s">
        <v>300</v>
      </c>
      <c r="F12" s="71">
        <v>563.5017579053</v>
      </c>
      <c r="G12" s="27">
        <v>5.5121166666666701</v>
      </c>
      <c r="H12" s="27">
        <v>1.87853557614606E-2</v>
      </c>
      <c r="I12" s="27">
        <v>0.29121332210531498</v>
      </c>
      <c r="J12" s="74">
        <v>67408.572224858493</v>
      </c>
      <c r="K12" s="74">
        <v>81815.842283062797</v>
      </c>
      <c r="L12" s="74">
        <v>71954.189227442199</v>
      </c>
      <c r="M12" s="74">
        <v>129789.667766083</v>
      </c>
      <c r="N12" s="74">
        <v>157116.90240783701</v>
      </c>
      <c r="O12" s="74">
        <v>130156.130349131</v>
      </c>
      <c r="P12" s="74">
        <v>162956.60461714101</v>
      </c>
      <c r="Q12" s="74">
        <v>145517.93638596201</v>
      </c>
      <c r="R12" s="74">
        <v>175740.76403377301</v>
      </c>
      <c r="S12" s="74">
        <v>122429.596797449</v>
      </c>
      <c r="T12" s="74">
        <v>95077.588227148997</v>
      </c>
      <c r="U12" s="74">
        <v>125744.357394759</v>
      </c>
      <c r="V12" s="74">
        <v>73726.201245121207</v>
      </c>
      <c r="W12" s="74">
        <v>7365.2819074090103</v>
      </c>
      <c r="X12" s="74">
        <v>139020.90017435001</v>
      </c>
      <c r="Y12" s="74">
        <v>15672.668768654699</v>
      </c>
      <c r="Z12" s="74">
        <v>161405.10167895901</v>
      </c>
      <c r="AA12" s="74">
        <v>15171.031566202701</v>
      </c>
      <c r="AB12" s="74">
        <v>114417.180806452</v>
      </c>
      <c r="AC12" s="74">
        <v>16830.382951806201</v>
      </c>
      <c r="AD12" s="37" t="s">
        <v>974</v>
      </c>
      <c r="AE12" s="12" t="s">
        <v>507</v>
      </c>
      <c r="AF12" s="13">
        <f t="shared" si="0"/>
        <v>1</v>
      </c>
      <c r="AG12" s="13">
        <f t="shared" si="1"/>
        <v>9.9900466632226001E-2</v>
      </c>
      <c r="AH12" s="13">
        <f t="shared" si="2"/>
        <v>1.8856376407098507</v>
      </c>
      <c r="AI12" s="13">
        <f t="shared" si="3"/>
        <v>0.21257936125783816</v>
      </c>
      <c r="AJ12" s="13">
        <f t="shared" si="4"/>
        <v>2.1892502116354451</v>
      </c>
      <c r="AK12" s="13">
        <f t="shared" si="5"/>
        <v>0.20577530525088103</v>
      </c>
      <c r="AL12" s="12"/>
    </row>
    <row r="13" spans="1:65" ht="15.75" customHeight="1">
      <c r="A13" s="12" t="s">
        <v>504</v>
      </c>
      <c r="B13" s="4" t="s">
        <v>297</v>
      </c>
      <c r="C13" s="4" t="s">
        <v>275</v>
      </c>
      <c r="D13" s="12" t="s">
        <v>489</v>
      </c>
      <c r="E13" s="12" t="s">
        <v>298</v>
      </c>
      <c r="F13" s="71">
        <v>559.47182929825897</v>
      </c>
      <c r="G13" s="27">
        <v>5.3169916666666701</v>
      </c>
      <c r="H13" s="27">
        <v>1.87853557614606E-2</v>
      </c>
      <c r="I13" s="27">
        <v>0.29121332210531498</v>
      </c>
      <c r="J13" s="74">
        <v>131381.99016721899</v>
      </c>
      <c r="K13" s="74">
        <v>131916.82569623899</v>
      </c>
      <c r="L13" s="74">
        <v>144457.99665100701</v>
      </c>
      <c r="M13" s="74">
        <v>192306.93994935</v>
      </c>
      <c r="N13" s="74">
        <v>231274.18638270599</v>
      </c>
      <c r="O13" s="74">
        <v>204080.626486083</v>
      </c>
      <c r="P13" s="74">
        <v>250649.74430344001</v>
      </c>
      <c r="Q13" s="74">
        <v>230049.97258551599</v>
      </c>
      <c r="R13" s="74">
        <v>259165.93595301299</v>
      </c>
      <c r="S13" s="74">
        <v>171501.26204702599</v>
      </c>
      <c r="T13" s="74">
        <v>178256.55997981699</v>
      </c>
      <c r="U13" s="74">
        <v>190079.92874964501</v>
      </c>
      <c r="V13" s="74">
        <v>135918.93750482201</v>
      </c>
      <c r="W13" s="74">
        <v>7399.8757143154698</v>
      </c>
      <c r="X13" s="74">
        <v>209220.58427271299</v>
      </c>
      <c r="Y13" s="74">
        <v>19985.643551953501</v>
      </c>
      <c r="Z13" s="74">
        <v>246621.884280656</v>
      </c>
      <c r="AA13" s="74">
        <v>14970.055877541199</v>
      </c>
      <c r="AB13" s="74">
        <v>179945.91692549601</v>
      </c>
      <c r="AC13" s="74">
        <v>9403.8374762214698</v>
      </c>
      <c r="AD13" s="37" t="s">
        <v>974</v>
      </c>
      <c r="AE13" s="12" t="s">
        <v>504</v>
      </c>
      <c r="AF13" s="13">
        <f t="shared" si="0"/>
        <v>1</v>
      </c>
      <c r="AG13" s="13">
        <f t="shared" si="1"/>
        <v>5.444330164847664E-2</v>
      </c>
      <c r="AH13" s="13">
        <f t="shared" si="2"/>
        <v>1.5393041478512914</v>
      </c>
      <c r="AI13" s="13">
        <f t="shared" si="3"/>
        <v>0.14704090481316828</v>
      </c>
      <c r="AJ13" s="13">
        <f t="shared" si="4"/>
        <v>1.81447772332613</v>
      </c>
      <c r="AK13" s="13">
        <f t="shared" si="5"/>
        <v>0.11013958873104129</v>
      </c>
      <c r="AL13" s="12"/>
    </row>
    <row r="14" spans="1:65" ht="15.75" customHeight="1">
      <c r="A14" s="4" t="s">
        <v>503</v>
      </c>
      <c r="B14" s="12" t="s">
        <v>308</v>
      </c>
      <c r="C14" s="4" t="s">
        <v>275</v>
      </c>
      <c r="D14" s="12" t="s">
        <v>489</v>
      </c>
      <c r="E14" s="12" t="s">
        <v>309</v>
      </c>
      <c r="F14" s="71">
        <v>557.45458222167895</v>
      </c>
      <c r="G14" s="27">
        <v>5.2269249999999996</v>
      </c>
      <c r="H14" s="27">
        <v>2.16228376077033E-2</v>
      </c>
      <c r="I14" s="27">
        <v>0.29121332210531498</v>
      </c>
      <c r="J14" s="74">
        <v>13185.329531228101</v>
      </c>
      <c r="K14" s="74">
        <v>11827.786282688799</v>
      </c>
      <c r="L14" s="74">
        <v>15005.239679218799</v>
      </c>
      <c r="M14" s="74">
        <v>16771.956051562898</v>
      </c>
      <c r="N14" s="74">
        <v>21710.3321935768</v>
      </c>
      <c r="O14" s="74">
        <v>19749.3378463226</v>
      </c>
      <c r="P14" s="74">
        <v>28776.056397508899</v>
      </c>
      <c r="Q14" s="74">
        <v>21898.461757247602</v>
      </c>
      <c r="R14" s="74">
        <v>24792.6790987657</v>
      </c>
      <c r="S14" s="74">
        <v>15438.8186010924</v>
      </c>
      <c r="T14" s="74">
        <v>15005.5045959043</v>
      </c>
      <c r="U14" s="74">
        <v>20696.444371080499</v>
      </c>
      <c r="V14" s="74">
        <v>13339.4518310452</v>
      </c>
      <c r="W14" s="74">
        <v>1594.32361340341</v>
      </c>
      <c r="X14" s="74">
        <v>19410.542030487399</v>
      </c>
      <c r="Y14" s="74">
        <v>2486.5592057345998</v>
      </c>
      <c r="Z14" s="74">
        <v>25155.732417840802</v>
      </c>
      <c r="AA14" s="74">
        <v>3453.1410039710599</v>
      </c>
      <c r="AB14" s="74">
        <v>17046.922522692399</v>
      </c>
      <c r="AC14" s="74">
        <v>3167.9958251502799</v>
      </c>
      <c r="AD14" s="37" t="s">
        <v>974</v>
      </c>
      <c r="AE14" s="4" t="s">
        <v>503</v>
      </c>
      <c r="AF14" s="13">
        <f t="shared" si="0"/>
        <v>1</v>
      </c>
      <c r="AG14" s="13">
        <f t="shared" si="1"/>
        <v>0.11951942505560127</v>
      </c>
      <c r="AH14" s="13">
        <f t="shared" si="2"/>
        <v>1.4551229148196942</v>
      </c>
      <c r="AI14" s="13">
        <f t="shared" si="3"/>
        <v>0.18640640089479357</v>
      </c>
      <c r="AJ14" s="13">
        <f t="shared" si="4"/>
        <v>1.8858145549351069</v>
      </c>
      <c r="AK14" s="13">
        <f t="shared" si="5"/>
        <v>0.25886678461063062</v>
      </c>
      <c r="AL14" s="12"/>
    </row>
    <row r="15" spans="1:65" ht="15.75" customHeight="1">
      <c r="A15" s="12" t="s">
        <v>854</v>
      </c>
      <c r="B15" s="7" t="s">
        <v>301</v>
      </c>
      <c r="C15" s="7" t="s">
        <v>275</v>
      </c>
      <c r="D15" s="12" t="s">
        <v>489</v>
      </c>
      <c r="E15" s="12" t="s">
        <v>302</v>
      </c>
      <c r="F15" s="71">
        <v>577.51751490599099</v>
      </c>
      <c r="G15" s="27">
        <v>3.3792</v>
      </c>
      <c r="H15" s="27">
        <v>1.87853557614606E-2</v>
      </c>
      <c r="I15" s="27">
        <v>0.29121332210531498</v>
      </c>
      <c r="J15" s="74">
        <v>102766.799016704</v>
      </c>
      <c r="K15" s="74">
        <v>123409.05366783201</v>
      </c>
      <c r="L15" s="74">
        <v>125283.011448896</v>
      </c>
      <c r="M15" s="74">
        <v>144520.85048479299</v>
      </c>
      <c r="N15" s="74">
        <v>168955.46064978899</v>
      </c>
      <c r="O15" s="74">
        <v>167544.80799480301</v>
      </c>
      <c r="P15" s="74">
        <v>169303.89125392801</v>
      </c>
      <c r="Q15" s="74">
        <v>182385.39383962599</v>
      </c>
      <c r="R15" s="74">
        <v>199773.02696083701</v>
      </c>
      <c r="S15" s="74">
        <v>140314.71206149101</v>
      </c>
      <c r="T15" s="74">
        <v>134967.099343596</v>
      </c>
      <c r="U15" s="74">
        <v>154929.76219556699</v>
      </c>
      <c r="V15" s="74">
        <v>117152.954711144</v>
      </c>
      <c r="W15" s="74">
        <v>12493.9599883225</v>
      </c>
      <c r="X15" s="74">
        <v>160340.373043128</v>
      </c>
      <c r="Y15" s="74">
        <v>13718.2526477871</v>
      </c>
      <c r="Z15" s="74">
        <v>183820.770684797</v>
      </c>
      <c r="AA15" s="74">
        <v>15285.198320507699</v>
      </c>
      <c r="AB15" s="74">
        <v>143403.857866885</v>
      </c>
      <c r="AC15" s="74">
        <v>10333.6389229836</v>
      </c>
      <c r="AD15" s="37" t="s">
        <v>974</v>
      </c>
      <c r="AE15" s="12" t="s">
        <v>854</v>
      </c>
      <c r="AF15" s="13">
        <f t="shared" si="0"/>
        <v>1</v>
      </c>
      <c r="AG15" s="13">
        <f t="shared" si="1"/>
        <v>0.10664656319704441</v>
      </c>
      <c r="AH15" s="13">
        <f t="shared" si="2"/>
        <v>1.3686413069006091</v>
      </c>
      <c r="AI15" s="13">
        <f t="shared" si="3"/>
        <v>0.11709694118779379</v>
      </c>
      <c r="AJ15" s="13">
        <f t="shared" si="4"/>
        <v>1.5690664493954185</v>
      </c>
      <c r="AK15" s="13">
        <f t="shared" si="5"/>
        <v>0.13047215375997442</v>
      </c>
      <c r="AL15" s="12"/>
    </row>
    <row r="16" spans="1:65" ht="15.75" customHeight="1">
      <c r="A16" s="12" t="s">
        <v>855</v>
      </c>
      <c r="B16" s="7" t="s">
        <v>301</v>
      </c>
      <c r="C16" s="7" t="s">
        <v>275</v>
      </c>
      <c r="D16" s="12" t="s">
        <v>489</v>
      </c>
      <c r="E16" s="12" t="s">
        <v>363</v>
      </c>
      <c r="F16" s="71">
        <v>577.51799014899098</v>
      </c>
      <c r="G16" s="27">
        <v>5.55181666666667</v>
      </c>
      <c r="H16" s="27">
        <v>2.7313828524815099E-2</v>
      </c>
      <c r="I16" s="27">
        <v>0.29121332210531498</v>
      </c>
      <c r="J16" s="74">
        <v>489060.710543669</v>
      </c>
      <c r="K16" s="74">
        <v>550319.60985756002</v>
      </c>
      <c r="L16" s="74">
        <v>556262.51618017303</v>
      </c>
      <c r="M16" s="74">
        <v>754978.29661172396</v>
      </c>
      <c r="N16" s="74">
        <v>964532.03796517197</v>
      </c>
      <c r="O16" s="74">
        <v>819802.79007333203</v>
      </c>
      <c r="P16" s="74">
        <v>1011825.8009915299</v>
      </c>
      <c r="Q16" s="74">
        <v>918273.24429489498</v>
      </c>
      <c r="R16" s="74">
        <v>931923.80881764099</v>
      </c>
      <c r="S16" s="74">
        <v>698289.59373020497</v>
      </c>
      <c r="T16" s="74">
        <v>702145.93668803398</v>
      </c>
      <c r="U16" s="74">
        <v>797695.68275531603</v>
      </c>
      <c r="V16" s="74">
        <v>531880.945527134</v>
      </c>
      <c r="W16" s="74">
        <v>37202.2704538205</v>
      </c>
      <c r="X16" s="74">
        <v>846437.70821674296</v>
      </c>
      <c r="Y16" s="74">
        <v>107285.864759467</v>
      </c>
      <c r="Z16" s="74">
        <v>954007.61803468899</v>
      </c>
      <c r="AA16" s="74">
        <v>50535.049107234299</v>
      </c>
      <c r="AB16" s="74">
        <v>732710.40439118503</v>
      </c>
      <c r="AC16" s="74">
        <v>56311.922789936798</v>
      </c>
      <c r="AD16" s="37" t="s">
        <v>974</v>
      </c>
      <c r="AE16" s="12" t="s">
        <v>855</v>
      </c>
      <c r="AF16" s="13">
        <f t="shared" si="0"/>
        <v>1</v>
      </c>
      <c r="AG16" s="13">
        <f t="shared" si="1"/>
        <v>6.9944732494506362E-2</v>
      </c>
      <c r="AH16" s="13">
        <f t="shared" si="2"/>
        <v>1.5914044587137062</v>
      </c>
      <c r="AI16" s="13">
        <f t="shared" si="3"/>
        <v>0.20171029938502244</v>
      </c>
      <c r="AJ16" s="13">
        <f t="shared" si="4"/>
        <v>1.7936487968923116</v>
      </c>
      <c r="AK16" s="13">
        <f t="shared" si="5"/>
        <v>9.5011956213528703E-2</v>
      </c>
      <c r="AL16" s="12"/>
    </row>
    <row r="17" spans="1:38" ht="15.75" customHeight="1">
      <c r="A17" s="12" t="s">
        <v>856</v>
      </c>
      <c r="B17" s="4" t="s">
        <v>301</v>
      </c>
      <c r="C17" s="4" t="s">
        <v>275</v>
      </c>
      <c r="D17" s="12" t="s">
        <v>489</v>
      </c>
      <c r="E17" s="12" t="s">
        <v>387</v>
      </c>
      <c r="F17" s="71">
        <v>575.499988434069</v>
      </c>
      <c r="G17" s="27">
        <v>7.4674083333333297</v>
      </c>
      <c r="H17" s="27">
        <v>3.29015914281892E-2</v>
      </c>
      <c r="I17" s="27">
        <v>0.29121332210531498</v>
      </c>
      <c r="J17" s="74">
        <v>51990.491452567403</v>
      </c>
      <c r="K17" s="74">
        <v>58491.027157023404</v>
      </c>
      <c r="L17" s="74">
        <v>62241.089715909198</v>
      </c>
      <c r="M17" s="74">
        <v>120125.25682333</v>
      </c>
      <c r="N17" s="74">
        <v>91649.630159964305</v>
      </c>
      <c r="O17" s="74">
        <v>94454.709285838195</v>
      </c>
      <c r="P17" s="74">
        <v>96102.536733677407</v>
      </c>
      <c r="Q17" s="74">
        <v>94597.620716599296</v>
      </c>
      <c r="R17" s="74">
        <v>101807.019245141</v>
      </c>
      <c r="S17" s="74">
        <v>54591.7282185199</v>
      </c>
      <c r="T17" s="74">
        <v>67614.497535179893</v>
      </c>
      <c r="U17" s="74">
        <v>81980.660548568107</v>
      </c>
      <c r="V17" s="74">
        <v>57574.202775166697</v>
      </c>
      <c r="W17" s="74">
        <v>5186.4358088654399</v>
      </c>
      <c r="X17" s="74">
        <v>102076.53208971101</v>
      </c>
      <c r="Y17" s="74">
        <v>15693.4529536389</v>
      </c>
      <c r="Z17" s="74">
        <v>97502.392231805905</v>
      </c>
      <c r="AA17" s="74">
        <v>3803.0978619495199</v>
      </c>
      <c r="AB17" s="74">
        <v>68062.295434089305</v>
      </c>
      <c r="AC17" s="74">
        <v>13699.9560496993</v>
      </c>
      <c r="AD17" s="37" t="s">
        <v>974</v>
      </c>
      <c r="AE17" s="12" t="s">
        <v>856</v>
      </c>
      <c r="AF17" s="13">
        <f t="shared" si="0"/>
        <v>1</v>
      </c>
      <c r="AG17" s="13">
        <f t="shared" si="1"/>
        <v>9.0082633521110414E-2</v>
      </c>
      <c r="AH17" s="13">
        <f t="shared" si="2"/>
        <v>1.7729560665968849</v>
      </c>
      <c r="AI17" s="13">
        <f t="shared" si="3"/>
        <v>0.27257785947854946</v>
      </c>
      <c r="AJ17" s="13">
        <f t="shared" si="4"/>
        <v>1.6935083341503308</v>
      </c>
      <c r="AK17" s="13">
        <f t="shared" si="5"/>
        <v>6.6055588764311959E-2</v>
      </c>
      <c r="AL17" s="12"/>
    </row>
    <row r="18" spans="1:38" ht="15.75" customHeight="1">
      <c r="A18" s="12" t="s">
        <v>852</v>
      </c>
      <c r="B18" s="7" t="s">
        <v>418</v>
      </c>
      <c r="C18" s="7" t="s">
        <v>359</v>
      </c>
      <c r="D18" s="12" t="s">
        <v>489</v>
      </c>
      <c r="E18" s="12" t="s">
        <v>419</v>
      </c>
      <c r="F18" s="71">
        <v>557.49110168393395</v>
      </c>
      <c r="G18" s="27">
        <v>5.2953333333333301</v>
      </c>
      <c r="H18" s="27">
        <v>3.7811805074200698E-2</v>
      </c>
      <c r="I18" s="27">
        <v>0.29121332210531498</v>
      </c>
      <c r="J18" s="74">
        <v>53707.8985832416</v>
      </c>
      <c r="K18" s="74">
        <v>58694.319193308402</v>
      </c>
      <c r="L18" s="74">
        <v>59766.213836377698</v>
      </c>
      <c r="M18" s="74">
        <v>66293.938551530504</v>
      </c>
      <c r="N18" s="74">
        <v>73108.782665882201</v>
      </c>
      <c r="O18" s="74">
        <v>76409.042501275602</v>
      </c>
      <c r="P18" s="74">
        <v>76890.514710682706</v>
      </c>
      <c r="Q18" s="74">
        <v>82278.010106865593</v>
      </c>
      <c r="R18" s="74">
        <v>70150.822858225598</v>
      </c>
      <c r="S18" s="74">
        <v>66040.861217555997</v>
      </c>
      <c r="T18" s="74">
        <v>63214.9197889118</v>
      </c>
      <c r="U18" s="74">
        <v>71538.661260119596</v>
      </c>
      <c r="V18" s="74">
        <v>57389.477204309202</v>
      </c>
      <c r="W18" s="74">
        <v>3233.0721286088001</v>
      </c>
      <c r="X18" s="74">
        <v>71937.254572896098</v>
      </c>
      <c r="Y18" s="74">
        <v>5158.3127602956401</v>
      </c>
      <c r="Z18" s="74">
        <v>76439.782558591294</v>
      </c>
      <c r="AA18" s="74">
        <v>6076.1449328987101</v>
      </c>
      <c r="AB18" s="74">
        <v>66931.480755529104</v>
      </c>
      <c r="AC18" s="74">
        <v>4232.7379308127202</v>
      </c>
      <c r="AD18" s="37" t="s">
        <v>974</v>
      </c>
      <c r="AE18" s="12" t="s">
        <v>852</v>
      </c>
      <c r="AF18" s="13">
        <f t="shared" si="0"/>
        <v>1</v>
      </c>
      <c r="AG18" s="13">
        <f t="shared" si="1"/>
        <v>5.633562607826019E-2</v>
      </c>
      <c r="AH18" s="13">
        <f t="shared" si="2"/>
        <v>1.2534920699276653</v>
      </c>
      <c r="AI18" s="13">
        <f t="shared" si="3"/>
        <v>8.9882553589603328E-2</v>
      </c>
      <c r="AJ18" s="13">
        <f t="shared" si="4"/>
        <v>1.3319477068324237</v>
      </c>
      <c r="AK18" s="13">
        <f t="shared" si="5"/>
        <v>0.10587559303367326</v>
      </c>
      <c r="AL18" s="12"/>
    </row>
    <row r="19" spans="1:38" ht="15.75" customHeight="1">
      <c r="A19" s="12" t="s">
        <v>853</v>
      </c>
      <c r="B19" s="4" t="s">
        <v>418</v>
      </c>
      <c r="C19" s="4" t="s">
        <v>275</v>
      </c>
      <c r="D19" s="12" t="s">
        <v>489</v>
      </c>
      <c r="E19" s="12" t="s">
        <v>460</v>
      </c>
      <c r="F19" s="71">
        <v>575.50243054233795</v>
      </c>
      <c r="G19" s="27">
        <v>5.4261999999999997</v>
      </c>
      <c r="H19" s="27">
        <v>4.98705297687475E-2</v>
      </c>
      <c r="I19" s="27">
        <v>0.29121332210531498</v>
      </c>
      <c r="J19" s="74">
        <v>1116405.76480557</v>
      </c>
      <c r="K19" s="74">
        <v>1358235.1247659901</v>
      </c>
      <c r="L19" s="74">
        <v>1318739.2135210701</v>
      </c>
      <c r="M19" s="74">
        <v>1813923.36280692</v>
      </c>
      <c r="N19" s="74">
        <v>2396516.1496545998</v>
      </c>
      <c r="O19" s="74">
        <v>2120321.1818618798</v>
      </c>
      <c r="P19" s="74">
        <v>2550341.7139379298</v>
      </c>
      <c r="Q19" s="74">
        <v>2017440.6747600799</v>
      </c>
      <c r="R19" s="74">
        <v>2355269.5495287902</v>
      </c>
      <c r="S19" s="74">
        <v>1709601.35042334</v>
      </c>
      <c r="T19" s="74">
        <v>1792992.48314131</v>
      </c>
      <c r="U19" s="74">
        <v>2146098.56329404</v>
      </c>
      <c r="V19" s="74">
        <v>1264460.03436421</v>
      </c>
      <c r="W19" s="74">
        <v>129730.61243274</v>
      </c>
      <c r="X19" s="74">
        <v>2110253.5647744699</v>
      </c>
      <c r="Y19" s="74">
        <v>291426.84589292703</v>
      </c>
      <c r="Z19" s="74">
        <v>2307683.9794089301</v>
      </c>
      <c r="AA19" s="74">
        <v>269618.56251366303</v>
      </c>
      <c r="AB19" s="74">
        <v>1882897.4656195601</v>
      </c>
      <c r="AC19" s="74">
        <v>231721.02540940201</v>
      </c>
      <c r="AD19" s="37" t="s">
        <v>974</v>
      </c>
      <c r="AE19" s="12" t="s">
        <v>853</v>
      </c>
      <c r="AF19" s="13">
        <f t="shared" si="0"/>
        <v>1</v>
      </c>
      <c r="AG19" s="13">
        <f t="shared" si="1"/>
        <v>0.10259763765326957</v>
      </c>
      <c r="AH19" s="13">
        <f t="shared" si="2"/>
        <v>1.6688970053810661</v>
      </c>
      <c r="AI19" s="13">
        <f t="shared" si="3"/>
        <v>0.23047533174068324</v>
      </c>
      <c r="AJ19" s="13">
        <f t="shared" si="4"/>
        <v>1.8250351270052352</v>
      </c>
      <c r="AK19" s="13">
        <f t="shared" si="5"/>
        <v>0.21322822009889097</v>
      </c>
      <c r="AL19" s="12"/>
    </row>
    <row r="20" spans="1:38" ht="15.75" customHeight="1">
      <c r="A20" s="12" t="s">
        <v>850</v>
      </c>
      <c r="B20" s="7" t="s">
        <v>314</v>
      </c>
      <c r="C20" s="4" t="s">
        <v>275</v>
      </c>
      <c r="D20" s="12" t="s">
        <v>489</v>
      </c>
      <c r="E20" s="12" t="s">
        <v>315</v>
      </c>
      <c r="F20" s="71">
        <v>573.48748348972799</v>
      </c>
      <c r="G20" s="27">
        <v>5.3459333333333303</v>
      </c>
      <c r="H20" s="27">
        <v>2.16228376077033E-2</v>
      </c>
      <c r="I20" s="27">
        <v>0.29121332210531498</v>
      </c>
      <c r="J20" s="74">
        <v>2621588.2254250101</v>
      </c>
      <c r="K20" s="74">
        <v>2976213.2806754699</v>
      </c>
      <c r="L20" s="74">
        <v>3243076.9391705501</v>
      </c>
      <c r="M20" s="74">
        <v>4662796.9802084602</v>
      </c>
      <c r="N20" s="74">
        <v>5571797.3548748</v>
      </c>
      <c r="O20" s="74">
        <v>4748711.1425738595</v>
      </c>
      <c r="P20" s="74">
        <v>5634091.3878552504</v>
      </c>
      <c r="Q20" s="74">
        <v>5312939.1243997999</v>
      </c>
      <c r="R20" s="74">
        <v>5516343.54413174</v>
      </c>
      <c r="S20" s="74">
        <v>4156014.28728138</v>
      </c>
      <c r="T20" s="74">
        <v>4087781.6652236199</v>
      </c>
      <c r="U20" s="74">
        <v>4446952.6166862203</v>
      </c>
      <c r="V20" s="74">
        <v>2946959.4817570099</v>
      </c>
      <c r="W20" s="74">
        <v>311775.39013149199</v>
      </c>
      <c r="X20" s="74">
        <v>4994435.1592190396</v>
      </c>
      <c r="Y20" s="74">
        <v>501852.20887534798</v>
      </c>
      <c r="Z20" s="74">
        <v>5487791.3521289304</v>
      </c>
      <c r="AA20" s="74">
        <v>162468.811874045</v>
      </c>
      <c r="AB20" s="74">
        <v>4230249.5230637398</v>
      </c>
      <c r="AC20" s="74">
        <v>190746.15531481901</v>
      </c>
      <c r="AD20" s="37" t="s">
        <v>974</v>
      </c>
      <c r="AE20" s="12" t="s">
        <v>850</v>
      </c>
      <c r="AF20" s="13">
        <f t="shared" si="0"/>
        <v>1</v>
      </c>
      <c r="AG20" s="13">
        <f t="shared" si="1"/>
        <v>0.10579561478924986</v>
      </c>
      <c r="AH20" s="13">
        <f t="shared" si="2"/>
        <v>1.6947756459282237</v>
      </c>
      <c r="AI20" s="13">
        <f t="shared" si="3"/>
        <v>0.17029491310689421</v>
      </c>
      <c r="AJ20" s="13">
        <f t="shared" si="4"/>
        <v>1.8621875821845533</v>
      </c>
      <c r="AK20" s="13">
        <f t="shared" si="5"/>
        <v>5.5130996160550977E-2</v>
      </c>
      <c r="AL20" s="12"/>
    </row>
    <row r="21" spans="1:38" ht="15.75" customHeight="1">
      <c r="A21" s="12" t="s">
        <v>851</v>
      </c>
      <c r="B21" s="12" t="s">
        <v>314</v>
      </c>
      <c r="C21" s="12" t="s">
        <v>275</v>
      </c>
      <c r="D21" s="12" t="s">
        <v>489</v>
      </c>
      <c r="E21" s="12" t="s">
        <v>371</v>
      </c>
      <c r="F21" s="71">
        <v>573.48656010978505</v>
      </c>
      <c r="G21" s="27">
        <v>7.4701666666666702</v>
      </c>
      <c r="H21" s="27">
        <v>2.9980536916034601E-2</v>
      </c>
      <c r="I21" s="27">
        <v>0.29121332210531498</v>
      </c>
      <c r="J21" s="74">
        <v>135624.890839662</v>
      </c>
      <c r="K21" s="74">
        <v>141677.081910426</v>
      </c>
      <c r="L21" s="74">
        <v>173973.35837570901</v>
      </c>
      <c r="M21" s="74">
        <v>218716.342463354</v>
      </c>
      <c r="N21" s="74">
        <v>287850.13992838602</v>
      </c>
      <c r="O21" s="74">
        <v>281325.20430412801</v>
      </c>
      <c r="P21" s="74">
        <v>238881.88632842101</v>
      </c>
      <c r="Q21" s="74">
        <v>253460.910627801</v>
      </c>
      <c r="R21" s="74">
        <v>301492.153915603</v>
      </c>
      <c r="S21" s="74">
        <v>163976.757810818</v>
      </c>
      <c r="T21" s="74">
        <v>179371.17517851799</v>
      </c>
      <c r="U21" s="74">
        <v>218205.307337843</v>
      </c>
      <c r="V21" s="74">
        <v>150425.110375266</v>
      </c>
      <c r="W21" s="74">
        <v>20616.673885644999</v>
      </c>
      <c r="X21" s="74">
        <v>262630.56223195599</v>
      </c>
      <c r="Y21" s="74">
        <v>38170.508506423997</v>
      </c>
      <c r="Z21" s="74">
        <v>264611.65029060899</v>
      </c>
      <c r="AA21" s="74">
        <v>32760.733326734498</v>
      </c>
      <c r="AB21" s="74">
        <v>187184.41344239301</v>
      </c>
      <c r="AC21" s="74">
        <v>27945.821066436802</v>
      </c>
      <c r="AD21" s="37" t="s">
        <v>974</v>
      </c>
      <c r="AE21" s="12" t="s">
        <v>851</v>
      </c>
      <c r="AF21" s="13">
        <f t="shared" si="0"/>
        <v>1</v>
      </c>
      <c r="AG21" s="13">
        <f t="shared" si="1"/>
        <v>0.13705606619940328</v>
      </c>
      <c r="AH21" s="13">
        <f t="shared" si="2"/>
        <v>1.7459223501765808</v>
      </c>
      <c r="AI21" s="13">
        <f t="shared" si="3"/>
        <v>0.25375090908160153</v>
      </c>
      <c r="AJ21" s="13">
        <f t="shared" si="4"/>
        <v>1.7590922794105417</v>
      </c>
      <c r="AK21" s="13">
        <f t="shared" si="5"/>
        <v>0.2177876635423846</v>
      </c>
      <c r="AL21" s="12"/>
    </row>
    <row r="22" spans="1:38" ht="15.75" customHeight="1">
      <c r="A22" s="12" t="s">
        <v>848</v>
      </c>
      <c r="B22" s="7" t="s">
        <v>310</v>
      </c>
      <c r="C22" s="4" t="s">
        <v>275</v>
      </c>
      <c r="D22" s="12" t="s">
        <v>489</v>
      </c>
      <c r="E22" s="12" t="s">
        <v>311</v>
      </c>
      <c r="F22" s="71">
        <v>571.470785146249</v>
      </c>
      <c r="G22" s="27">
        <v>5.2094666666666702</v>
      </c>
      <c r="H22" s="27">
        <v>2.16228376077033E-2</v>
      </c>
      <c r="I22" s="27">
        <v>0.29121332210531498</v>
      </c>
      <c r="J22" s="74">
        <v>358821.64710568503</v>
      </c>
      <c r="K22" s="74">
        <v>472634.809348015</v>
      </c>
      <c r="L22" s="74">
        <v>442823.36854198202</v>
      </c>
      <c r="M22" s="74">
        <v>782836.98333996604</v>
      </c>
      <c r="N22" s="74">
        <v>1006207.86762401</v>
      </c>
      <c r="O22" s="74">
        <v>868817.68078926101</v>
      </c>
      <c r="P22" s="74">
        <v>957782.441458683</v>
      </c>
      <c r="Q22" s="74">
        <v>914871.77725640102</v>
      </c>
      <c r="R22" s="74">
        <v>1055045.7126185501</v>
      </c>
      <c r="S22" s="74">
        <v>676014.108932273</v>
      </c>
      <c r="T22" s="74">
        <v>669269.17367805203</v>
      </c>
      <c r="U22" s="74">
        <v>716709.12338700006</v>
      </c>
      <c r="V22" s="74">
        <v>424759.941665227</v>
      </c>
      <c r="W22" s="74">
        <v>59017.578040772103</v>
      </c>
      <c r="X22" s="74">
        <v>885954.17725107796</v>
      </c>
      <c r="Y22" s="74">
        <v>112667.13194049901</v>
      </c>
      <c r="Z22" s="74">
        <v>975899.97711121303</v>
      </c>
      <c r="AA22" s="74">
        <v>71821.771506409306</v>
      </c>
      <c r="AB22" s="74">
        <v>687330.80199910805</v>
      </c>
      <c r="AC22" s="74">
        <v>25664.91503149</v>
      </c>
      <c r="AD22" s="37" t="s">
        <v>974</v>
      </c>
      <c r="AE22" s="12" t="s">
        <v>848</v>
      </c>
      <c r="AF22" s="13">
        <f t="shared" si="0"/>
        <v>1</v>
      </c>
      <c r="AG22" s="13">
        <f t="shared" si="1"/>
        <v>0.13894337071758661</v>
      </c>
      <c r="AH22" s="13">
        <f t="shared" si="2"/>
        <v>2.0857762004999509</v>
      </c>
      <c r="AI22" s="13">
        <f t="shared" si="3"/>
        <v>0.2652489580321517</v>
      </c>
      <c r="AJ22" s="13">
        <f t="shared" si="4"/>
        <v>2.2975329860092244</v>
      </c>
      <c r="AK22" s="13">
        <f t="shared" si="5"/>
        <v>0.16908791169157703</v>
      </c>
      <c r="AL22" s="12"/>
    </row>
    <row r="23" spans="1:38" ht="15.75" customHeight="1">
      <c r="A23" s="12" t="s">
        <v>849</v>
      </c>
      <c r="B23" s="7" t="s">
        <v>310</v>
      </c>
      <c r="C23" s="12" t="s">
        <v>275</v>
      </c>
      <c r="D23" s="12" t="s">
        <v>489</v>
      </c>
      <c r="E23" s="12" t="s">
        <v>657</v>
      </c>
      <c r="F23" s="70">
        <v>571.46839999999997</v>
      </c>
      <c r="G23" s="27">
        <v>24.62</v>
      </c>
      <c r="H23" s="27">
        <v>4.3435084153728203E-2</v>
      </c>
      <c r="I23" s="27">
        <v>0.36721854476418703</v>
      </c>
      <c r="J23" s="74">
        <v>51605.733019839303</v>
      </c>
      <c r="K23" s="74">
        <v>39159.016002985198</v>
      </c>
      <c r="L23" s="74">
        <v>52304.321357921101</v>
      </c>
      <c r="M23" s="74">
        <v>165292.465785223</v>
      </c>
      <c r="N23" s="74">
        <v>90983.975220443899</v>
      </c>
      <c r="O23" s="74">
        <v>93979.124781183506</v>
      </c>
      <c r="P23" s="74">
        <v>115884.69337139399</v>
      </c>
      <c r="Q23" s="74">
        <v>199429.49763407101</v>
      </c>
      <c r="R23" s="74">
        <v>129784.89971800199</v>
      </c>
      <c r="S23" s="74">
        <v>103783.186868597</v>
      </c>
      <c r="T23" s="74">
        <v>108221.64757358099</v>
      </c>
      <c r="U23" s="74">
        <v>97924.728666979601</v>
      </c>
      <c r="V23" s="75">
        <v>47689.6901269152</v>
      </c>
      <c r="W23" s="75">
        <v>7396.0332052420299</v>
      </c>
      <c r="X23" s="75">
        <v>116751.855262283</v>
      </c>
      <c r="Y23" s="75">
        <v>42064.0687841486</v>
      </c>
      <c r="Z23" s="75">
        <v>148366.36357448899</v>
      </c>
      <c r="AA23" s="75">
        <v>44764.792852304097</v>
      </c>
      <c r="AB23" s="75">
        <v>103309.854369719</v>
      </c>
      <c r="AC23" s="75">
        <v>5164.7524125702603</v>
      </c>
      <c r="AD23" s="37" t="s">
        <v>973</v>
      </c>
      <c r="AE23" s="12" t="s">
        <v>849</v>
      </c>
      <c r="AF23" s="13">
        <f t="shared" si="0"/>
        <v>1</v>
      </c>
      <c r="AG23" s="13">
        <f t="shared" si="1"/>
        <v>0.15508662743580803</v>
      </c>
      <c r="AH23" s="13">
        <f t="shared" si="2"/>
        <v>2.4481571373513784</v>
      </c>
      <c r="AI23" s="13">
        <f t="shared" si="3"/>
        <v>0.88203694912264485</v>
      </c>
      <c r="AJ23" s="13">
        <f t="shared" si="4"/>
        <v>3.1110783731168277</v>
      </c>
      <c r="AK23" s="13">
        <f t="shared" si="5"/>
        <v>0.93866814259377329</v>
      </c>
      <c r="AL23" s="12"/>
    </row>
    <row r="24" spans="1:38" ht="15.75" customHeight="1">
      <c r="A24" s="4" t="s">
        <v>846</v>
      </c>
      <c r="B24" s="7" t="s">
        <v>332</v>
      </c>
      <c r="C24" s="7" t="s">
        <v>275</v>
      </c>
      <c r="D24" s="12" t="s">
        <v>489</v>
      </c>
      <c r="E24" s="12" t="s">
        <v>333</v>
      </c>
      <c r="F24" s="71">
        <v>569.454650616751</v>
      </c>
      <c r="G24" s="27">
        <v>5.1662333333333299</v>
      </c>
      <c r="H24" s="27">
        <v>2.3744066476719901E-2</v>
      </c>
      <c r="I24" s="27">
        <v>0.29121332210531498</v>
      </c>
      <c r="J24" s="74">
        <v>101766.11391102</v>
      </c>
      <c r="K24" s="74">
        <v>114882.279729733</v>
      </c>
      <c r="L24" s="74">
        <v>138512.74659852</v>
      </c>
      <c r="M24" s="74">
        <v>176695.56097770701</v>
      </c>
      <c r="N24" s="74">
        <v>216770.08668599799</v>
      </c>
      <c r="O24" s="74">
        <v>188381.43200942699</v>
      </c>
      <c r="P24" s="74">
        <v>189253.978492047</v>
      </c>
      <c r="Q24" s="74">
        <v>205672.129213982</v>
      </c>
      <c r="R24" s="74">
        <v>200495.94020475601</v>
      </c>
      <c r="S24" s="74">
        <v>164008.16223195201</v>
      </c>
      <c r="T24" s="74">
        <v>142409.97507913699</v>
      </c>
      <c r="U24" s="74">
        <v>157076.054820549</v>
      </c>
      <c r="V24" s="74">
        <v>118387.04674642401</v>
      </c>
      <c r="W24" s="74">
        <v>18622.3332949574</v>
      </c>
      <c r="X24" s="74">
        <v>193949.02655771101</v>
      </c>
      <c r="Y24" s="74">
        <v>20609.232990984299</v>
      </c>
      <c r="Z24" s="74">
        <v>198474.015970262</v>
      </c>
      <c r="AA24" s="74">
        <v>8393.75074025701</v>
      </c>
      <c r="AB24" s="74">
        <v>154498.06404388</v>
      </c>
      <c r="AC24" s="74">
        <v>11027.4634166449</v>
      </c>
      <c r="AD24" s="37" t="s">
        <v>974</v>
      </c>
      <c r="AE24" s="4" t="s">
        <v>846</v>
      </c>
      <c r="AF24" s="13">
        <f t="shared" si="0"/>
        <v>1</v>
      </c>
      <c r="AG24" s="13">
        <f t="shared" si="1"/>
        <v>0.15730042945361256</v>
      </c>
      <c r="AH24" s="13">
        <f t="shared" si="2"/>
        <v>1.6382622245247402</v>
      </c>
      <c r="AI24" s="13">
        <f t="shared" si="3"/>
        <v>0.17408351299722594</v>
      </c>
      <c r="AJ24" s="13">
        <f t="shared" si="4"/>
        <v>1.6764842220904299</v>
      </c>
      <c r="AK24" s="13">
        <f t="shared" si="5"/>
        <v>7.0900921772597145E-2</v>
      </c>
      <c r="AL24" s="12"/>
    </row>
    <row r="25" spans="1:38" ht="15.75" customHeight="1">
      <c r="A25" s="12" t="s">
        <v>847</v>
      </c>
      <c r="B25" s="7" t="s">
        <v>691</v>
      </c>
      <c r="C25" s="12" t="s">
        <v>275</v>
      </c>
      <c r="D25" s="12" t="s">
        <v>489</v>
      </c>
      <c r="E25" s="12" t="s">
        <v>627</v>
      </c>
      <c r="F25" s="70">
        <v>569.4547</v>
      </c>
      <c r="G25" s="27">
        <v>24.65</v>
      </c>
      <c r="H25" s="27">
        <v>2.9980536916034601E-2</v>
      </c>
      <c r="I25" s="27">
        <v>0.36721854476418703</v>
      </c>
      <c r="J25" s="74">
        <v>119105.97788933699</v>
      </c>
      <c r="K25" s="74">
        <v>67671.500077374396</v>
      </c>
      <c r="L25" s="74">
        <v>86249.316820544002</v>
      </c>
      <c r="M25" s="74">
        <v>113831.87712868099</v>
      </c>
      <c r="N25" s="74">
        <v>137625.41522844401</v>
      </c>
      <c r="O25" s="74">
        <v>133075.97482914</v>
      </c>
      <c r="P25" s="74">
        <v>188159.127092012</v>
      </c>
      <c r="Q25" s="74">
        <v>237804.30699565</v>
      </c>
      <c r="R25" s="74">
        <v>159638.50152309</v>
      </c>
      <c r="S25" s="74">
        <v>207230.102084646</v>
      </c>
      <c r="T25" s="74">
        <v>189964.55479317199</v>
      </c>
      <c r="U25" s="74">
        <v>151970.96503837299</v>
      </c>
      <c r="V25" s="75">
        <v>91008.931595751899</v>
      </c>
      <c r="W25" s="75">
        <v>26045.476124532801</v>
      </c>
      <c r="X25" s="75">
        <v>128177.755728755</v>
      </c>
      <c r="Y25" s="75">
        <v>12630.420681543201</v>
      </c>
      <c r="Z25" s="75">
        <v>195200.64520358399</v>
      </c>
      <c r="AA25" s="75">
        <v>39555.789958996102</v>
      </c>
      <c r="AB25" s="75">
        <v>183055.20730539699</v>
      </c>
      <c r="AC25" s="75">
        <v>28270.079037824002</v>
      </c>
      <c r="AD25" s="37" t="s">
        <v>973</v>
      </c>
      <c r="AE25" s="11" t="s">
        <v>847</v>
      </c>
      <c r="AF25" s="13">
        <f t="shared" si="0"/>
        <v>1</v>
      </c>
      <c r="AG25" s="13">
        <f t="shared" si="1"/>
        <v>0.28618593436766099</v>
      </c>
      <c r="AH25" s="13">
        <f t="shared" si="2"/>
        <v>1.4084085317922583</v>
      </c>
      <c r="AI25" s="13">
        <f t="shared" si="3"/>
        <v>0.13878221027410415</v>
      </c>
      <c r="AJ25" s="13">
        <f t="shared" si="4"/>
        <v>2.1448515193062163</v>
      </c>
      <c r="AK25" s="13">
        <f t="shared" si="5"/>
        <v>0.43463635123964561</v>
      </c>
      <c r="AL25" s="12"/>
    </row>
    <row r="26" spans="1:38" ht="15.75" customHeight="1">
      <c r="A26" s="4" t="s">
        <v>513</v>
      </c>
      <c r="B26" s="4" t="s">
        <v>378</v>
      </c>
      <c r="C26" s="4" t="s">
        <v>295</v>
      </c>
      <c r="D26" s="12" t="s">
        <v>489</v>
      </c>
      <c r="E26" s="12" t="s">
        <v>379</v>
      </c>
      <c r="F26" s="71">
        <v>603.53354816889703</v>
      </c>
      <c r="G26" s="27">
        <v>5.4910249999999996</v>
      </c>
      <c r="H26" s="27">
        <v>3.0686074769364399E-2</v>
      </c>
      <c r="I26" s="27">
        <v>0.29121332210531498</v>
      </c>
      <c r="J26" s="74">
        <v>1146745.4108163801</v>
      </c>
      <c r="K26" s="74">
        <v>1203315.2052193801</v>
      </c>
      <c r="L26" s="74">
        <v>1324008.09432287</v>
      </c>
      <c r="M26" s="74">
        <v>1589625.8216989201</v>
      </c>
      <c r="N26" s="74">
        <v>1934012.5736874</v>
      </c>
      <c r="O26" s="74">
        <v>1729248.8488509699</v>
      </c>
      <c r="P26" s="74">
        <v>1943985.3555628001</v>
      </c>
      <c r="Q26" s="74">
        <v>1708026.14993884</v>
      </c>
      <c r="R26" s="74">
        <v>1835342.4953059601</v>
      </c>
      <c r="S26" s="74">
        <v>1437138.88806436</v>
      </c>
      <c r="T26" s="74">
        <v>1449417.44232286</v>
      </c>
      <c r="U26" s="74">
        <v>1641480.3025725</v>
      </c>
      <c r="V26" s="74">
        <v>1224689.57011955</v>
      </c>
      <c r="W26" s="74">
        <v>90543.704072368506</v>
      </c>
      <c r="X26" s="74">
        <v>1750962.4147457599</v>
      </c>
      <c r="Y26" s="74">
        <v>173217.11215753001</v>
      </c>
      <c r="Z26" s="74">
        <v>1829118.0002692</v>
      </c>
      <c r="AA26" s="74">
        <v>118102.68808761099</v>
      </c>
      <c r="AB26" s="74">
        <v>1509345.54431991</v>
      </c>
      <c r="AC26" s="74">
        <v>114596.62507039</v>
      </c>
      <c r="AD26" s="37" t="s">
        <v>974</v>
      </c>
      <c r="AE26" s="4" t="s">
        <v>513</v>
      </c>
      <c r="AF26" s="13">
        <f t="shared" si="0"/>
        <v>1</v>
      </c>
      <c r="AG26" s="13">
        <f t="shared" si="1"/>
        <v>7.3931963071694931E-2</v>
      </c>
      <c r="AH26" s="13">
        <f t="shared" si="2"/>
        <v>1.429719381520361</v>
      </c>
      <c r="AI26" s="13">
        <f t="shared" si="3"/>
        <v>0.14143756620759099</v>
      </c>
      <c r="AJ26" s="13">
        <f t="shared" si="4"/>
        <v>1.4935360314129627</v>
      </c>
      <c r="AK26" s="13">
        <f t="shared" si="5"/>
        <v>9.6434795371109605E-2</v>
      </c>
      <c r="AL26" s="12"/>
    </row>
    <row r="27" spans="1:38" ht="15.75" customHeight="1">
      <c r="A27" s="12" t="s">
        <v>535</v>
      </c>
      <c r="B27" s="7" t="s">
        <v>457</v>
      </c>
      <c r="C27" s="7" t="s">
        <v>275</v>
      </c>
      <c r="D27" s="12" t="s">
        <v>489</v>
      </c>
      <c r="E27" s="12" t="s">
        <v>458</v>
      </c>
      <c r="F27" s="71">
        <v>591.53329779658498</v>
      </c>
      <c r="G27" s="27">
        <v>5.6159916666666696</v>
      </c>
      <c r="H27" s="27">
        <v>4.4448402794751103E-2</v>
      </c>
      <c r="I27" s="27">
        <v>0.29121332210531498</v>
      </c>
      <c r="J27" s="74">
        <v>96722.604414922098</v>
      </c>
      <c r="K27" s="74">
        <v>105017.93022103301</v>
      </c>
      <c r="L27" s="74">
        <v>99571.401568320696</v>
      </c>
      <c r="M27" s="74">
        <v>129439.213265068</v>
      </c>
      <c r="N27" s="74">
        <v>145433.8537567</v>
      </c>
      <c r="O27" s="74">
        <v>129457.215631845</v>
      </c>
      <c r="P27" s="74">
        <v>155923.27377417299</v>
      </c>
      <c r="Q27" s="74">
        <v>142663.03015414401</v>
      </c>
      <c r="R27" s="74">
        <v>138024.48907392999</v>
      </c>
      <c r="S27" s="74">
        <v>127478.526386103</v>
      </c>
      <c r="T27" s="74">
        <v>118304.43225657201</v>
      </c>
      <c r="U27" s="74">
        <v>139309.96257774401</v>
      </c>
      <c r="V27" s="74">
        <v>100437.312068092</v>
      </c>
      <c r="W27" s="74">
        <v>4214.9090503344496</v>
      </c>
      <c r="X27" s="74">
        <v>134776.76088453701</v>
      </c>
      <c r="Y27" s="74">
        <v>9229.3175471276609</v>
      </c>
      <c r="Z27" s="74">
        <v>145536.931000749</v>
      </c>
      <c r="AA27" s="74">
        <v>9289.03132697406</v>
      </c>
      <c r="AB27" s="74">
        <v>128364.307073473</v>
      </c>
      <c r="AC27" s="74">
        <v>10530.7422144887</v>
      </c>
      <c r="AD27" s="37" t="s">
        <v>974</v>
      </c>
      <c r="AE27" s="12" t="s">
        <v>535</v>
      </c>
      <c r="AF27" s="13">
        <f t="shared" si="0"/>
        <v>1</v>
      </c>
      <c r="AG27" s="13">
        <f t="shared" si="1"/>
        <v>4.1965570001285278E-2</v>
      </c>
      <c r="AH27" s="13">
        <f t="shared" si="2"/>
        <v>1.3418993211722394</v>
      </c>
      <c r="AI27" s="13">
        <f t="shared" si="3"/>
        <v>9.1891323623541396E-2</v>
      </c>
      <c r="AJ27" s="13">
        <f t="shared" si="4"/>
        <v>1.4490325159446868</v>
      </c>
      <c r="AK27" s="13">
        <f t="shared" si="5"/>
        <v>9.2485861436400377E-2</v>
      </c>
      <c r="AL27" s="12"/>
    </row>
    <row r="28" spans="1:38" ht="15.75" customHeight="1">
      <c r="A28" s="12" t="s">
        <v>515</v>
      </c>
      <c r="B28" s="4" t="s">
        <v>336</v>
      </c>
      <c r="C28" s="4" t="s">
        <v>275</v>
      </c>
      <c r="D28" s="12" t="s">
        <v>489</v>
      </c>
      <c r="E28" s="12" t="s">
        <v>337</v>
      </c>
      <c r="F28" s="71">
        <v>585.48633449672195</v>
      </c>
      <c r="G28" s="27">
        <v>5.23060833333333</v>
      </c>
      <c r="H28" s="27">
        <v>2.3744066476719901E-2</v>
      </c>
      <c r="I28" s="27">
        <v>0.29121332210531498</v>
      </c>
      <c r="J28" s="74">
        <v>193292.04962780199</v>
      </c>
      <c r="K28" s="74">
        <v>221450.11799831601</v>
      </c>
      <c r="L28" s="74">
        <v>234446.18645158201</v>
      </c>
      <c r="M28" s="74">
        <v>311111.905637032</v>
      </c>
      <c r="N28" s="74">
        <v>364279.34377168299</v>
      </c>
      <c r="O28" s="74">
        <v>321020.81240034901</v>
      </c>
      <c r="P28" s="74">
        <v>329168.08810012898</v>
      </c>
      <c r="Q28" s="74">
        <v>332373.73225032602</v>
      </c>
      <c r="R28" s="74">
        <v>360526.61333573901</v>
      </c>
      <c r="S28" s="74">
        <v>265208.83374923299</v>
      </c>
      <c r="T28" s="74">
        <v>253790.93871560201</v>
      </c>
      <c r="U28" s="74">
        <v>288488.32474774902</v>
      </c>
      <c r="V28" s="74">
        <v>216396.11802590001</v>
      </c>
      <c r="W28" s="74">
        <v>21037.4174084769</v>
      </c>
      <c r="X28" s="74">
        <v>332137.35393635498</v>
      </c>
      <c r="Y28" s="74">
        <v>28273.260180633501</v>
      </c>
      <c r="Z28" s="74">
        <v>340689.47789539798</v>
      </c>
      <c r="AA28" s="74">
        <v>17254.071851688899</v>
      </c>
      <c r="AB28" s="74">
        <v>269162.69907086098</v>
      </c>
      <c r="AC28" s="74">
        <v>17683.380265156698</v>
      </c>
      <c r="AD28" s="37" t="s">
        <v>974</v>
      </c>
      <c r="AE28" s="12" t="s">
        <v>515</v>
      </c>
      <c r="AF28" s="13">
        <f t="shared" si="0"/>
        <v>1</v>
      </c>
      <c r="AG28" s="13">
        <f t="shared" si="1"/>
        <v>9.7217166372453021E-2</v>
      </c>
      <c r="AH28" s="13">
        <f t="shared" si="2"/>
        <v>1.5348581895383269</v>
      </c>
      <c r="AI28" s="13">
        <f t="shared" si="3"/>
        <v>0.13065511728472656</v>
      </c>
      <c r="AJ28" s="13">
        <f t="shared" si="4"/>
        <v>1.5743788798217793</v>
      </c>
      <c r="AK28" s="13">
        <f t="shared" si="5"/>
        <v>7.973374018485764E-2</v>
      </c>
      <c r="AL28" s="12"/>
    </row>
    <row r="29" spans="1:38" ht="15.75" customHeight="1">
      <c r="A29" s="4" t="s">
        <v>312</v>
      </c>
      <c r="B29" s="4" t="s">
        <v>310</v>
      </c>
      <c r="C29" s="4" t="s">
        <v>275</v>
      </c>
      <c r="D29" s="12" t="s">
        <v>489</v>
      </c>
      <c r="E29" s="12" t="s">
        <v>313</v>
      </c>
      <c r="F29" s="71">
        <v>571.47025880101398</v>
      </c>
      <c r="G29" s="27">
        <v>10.3561</v>
      </c>
      <c r="H29" s="27">
        <v>2.16228376077033E-2</v>
      </c>
      <c r="I29" s="27">
        <v>0.29121332210531498</v>
      </c>
      <c r="J29" s="74">
        <v>36830.661867226903</v>
      </c>
      <c r="K29" s="74">
        <v>44629.017299120598</v>
      </c>
      <c r="L29" s="74">
        <v>48179.129795867098</v>
      </c>
      <c r="M29" s="74">
        <v>75788.851550045496</v>
      </c>
      <c r="N29" s="74">
        <v>78916.990067006802</v>
      </c>
      <c r="O29" s="74">
        <v>103803.179911545</v>
      </c>
      <c r="P29" s="74">
        <v>118492.183245986</v>
      </c>
      <c r="Q29" s="74">
        <v>109029.284567827</v>
      </c>
      <c r="R29" s="74">
        <v>120918.692793052</v>
      </c>
      <c r="S29" s="74">
        <v>62631.851133607903</v>
      </c>
      <c r="T29" s="74">
        <v>64413.411980100398</v>
      </c>
      <c r="U29" s="74">
        <v>88287.148679641497</v>
      </c>
      <c r="V29" s="74">
        <v>43212.936320738198</v>
      </c>
      <c r="W29" s="74">
        <v>5805.2472027335998</v>
      </c>
      <c r="X29" s="74">
        <v>86169.673842865901</v>
      </c>
      <c r="Y29" s="74">
        <v>15350.951594313001</v>
      </c>
      <c r="Z29" s="74">
        <v>116146.720202289</v>
      </c>
      <c r="AA29" s="74">
        <v>6282.1496841070102</v>
      </c>
      <c r="AB29" s="74">
        <v>71777.470597783293</v>
      </c>
      <c r="AC29" s="74">
        <v>14325.522417607701</v>
      </c>
      <c r="AD29" s="37" t="s">
        <v>974</v>
      </c>
      <c r="AE29" s="4" t="s">
        <v>312</v>
      </c>
      <c r="AF29" s="13">
        <f t="shared" si="0"/>
        <v>1</v>
      </c>
      <c r="AG29" s="13">
        <f t="shared" si="1"/>
        <v>0.13434049377356522</v>
      </c>
      <c r="AH29" s="13">
        <f t="shared" si="2"/>
        <v>1.9940712476303644</v>
      </c>
      <c r="AI29" s="13">
        <f t="shared" si="3"/>
        <v>0.35523972452077895</v>
      </c>
      <c r="AJ29" s="13">
        <f t="shared" si="4"/>
        <v>2.6877766264300202</v>
      </c>
      <c r="AK29" s="13">
        <f t="shared" si="5"/>
        <v>0.14537659828249536</v>
      </c>
      <c r="AL29" s="12"/>
    </row>
    <row r="30" spans="1:38" ht="15.75" customHeight="1">
      <c r="A30" s="12" t="s">
        <v>514</v>
      </c>
      <c r="B30" s="7" t="s">
        <v>334</v>
      </c>
      <c r="C30" s="7" t="s">
        <v>275</v>
      </c>
      <c r="D30" s="12" t="s">
        <v>489</v>
      </c>
      <c r="E30" s="12" t="s">
        <v>335</v>
      </c>
      <c r="F30" s="71">
        <v>583.47092852634398</v>
      </c>
      <c r="G30" s="27">
        <v>5.1652333333333296</v>
      </c>
      <c r="H30" s="27">
        <v>2.3744066476719901E-2</v>
      </c>
      <c r="I30" s="27">
        <v>0.29121332210531498</v>
      </c>
      <c r="J30" s="74">
        <v>17902.162434446702</v>
      </c>
      <c r="K30" s="74">
        <v>20232.876171710199</v>
      </c>
      <c r="L30" s="74">
        <v>21052.397866437899</v>
      </c>
      <c r="M30" s="74">
        <v>29585.215860931799</v>
      </c>
      <c r="N30" s="74">
        <v>35756.116279203598</v>
      </c>
      <c r="O30" s="74">
        <v>30165.991755312301</v>
      </c>
      <c r="P30" s="74">
        <v>31804.707635528299</v>
      </c>
      <c r="Q30" s="74">
        <v>31391.5825822314</v>
      </c>
      <c r="R30" s="74">
        <v>32245.0570776452</v>
      </c>
      <c r="S30" s="74">
        <v>25171.206458586101</v>
      </c>
      <c r="T30" s="74">
        <v>21968.710856077701</v>
      </c>
      <c r="U30" s="74">
        <v>26414.714122609701</v>
      </c>
      <c r="V30" s="74">
        <v>19729.145490864899</v>
      </c>
      <c r="W30" s="74">
        <v>1634.41251474708</v>
      </c>
      <c r="X30" s="74">
        <v>31835.774631815901</v>
      </c>
      <c r="Y30" s="74">
        <v>3407.5114283088201</v>
      </c>
      <c r="Z30" s="74">
        <v>31813.782431801599</v>
      </c>
      <c r="AA30" s="74">
        <v>426.80960922409099</v>
      </c>
      <c r="AB30" s="74">
        <v>24518.2104790911</v>
      </c>
      <c r="AC30" s="74">
        <v>2293.8044976481001</v>
      </c>
      <c r="AD30" s="37" t="s">
        <v>974</v>
      </c>
      <c r="AE30" s="12" t="s">
        <v>514</v>
      </c>
      <c r="AF30" s="13">
        <f t="shared" si="0"/>
        <v>1</v>
      </c>
      <c r="AG30" s="13">
        <f t="shared" si="1"/>
        <v>8.2842539506024465E-2</v>
      </c>
      <c r="AH30" s="13">
        <f t="shared" si="2"/>
        <v>1.6136418400156602</v>
      </c>
      <c r="AI30" s="13">
        <f t="shared" si="3"/>
        <v>0.1727145977957629</v>
      </c>
      <c r="AJ30" s="13">
        <f t="shared" si="4"/>
        <v>1.6125271338554523</v>
      </c>
      <c r="AK30" s="13">
        <f t="shared" si="5"/>
        <v>2.163345642221123E-2</v>
      </c>
      <c r="AL30" s="12"/>
    </row>
    <row r="31" spans="1:38" ht="15.75" customHeight="1">
      <c r="A31" s="12" t="s">
        <v>857</v>
      </c>
      <c r="B31" s="4" t="s">
        <v>293</v>
      </c>
      <c r="C31" s="4" t="s">
        <v>275</v>
      </c>
      <c r="D31" s="12" t="s">
        <v>489</v>
      </c>
      <c r="E31" s="12" t="s">
        <v>294</v>
      </c>
      <c r="F31" s="71">
        <v>601.51844985333605</v>
      </c>
      <c r="G31" s="27">
        <v>5.36053333333333</v>
      </c>
      <c r="H31" s="27">
        <v>1.55643974585931E-2</v>
      </c>
      <c r="I31" s="27">
        <v>0.29121332210531498</v>
      </c>
      <c r="J31" s="74">
        <v>3558829.78391814</v>
      </c>
      <c r="K31" s="74">
        <v>4070443.9011019501</v>
      </c>
      <c r="L31" s="74">
        <v>4250670.1586675802</v>
      </c>
      <c r="M31" s="74">
        <v>5268084.79822612</v>
      </c>
      <c r="N31" s="74">
        <v>5836507.5394073902</v>
      </c>
      <c r="O31" s="74">
        <v>5524209.3538222397</v>
      </c>
      <c r="P31" s="74">
        <v>6024895.7441263897</v>
      </c>
      <c r="Q31" s="74">
        <v>5938705.2594029102</v>
      </c>
      <c r="R31" s="74">
        <v>6107903.06580834</v>
      </c>
      <c r="S31" s="74">
        <v>4530614.6315234201</v>
      </c>
      <c r="T31" s="74">
        <v>4494598.0120241903</v>
      </c>
      <c r="U31" s="74">
        <v>5093253.6148963701</v>
      </c>
      <c r="V31" s="74">
        <v>3959981.2812292199</v>
      </c>
      <c r="W31" s="74">
        <v>358904.26136397797</v>
      </c>
      <c r="X31" s="74">
        <v>5542933.89715192</v>
      </c>
      <c r="Y31" s="74">
        <v>284673.60180597397</v>
      </c>
      <c r="Z31" s="74">
        <v>6023834.6897792099</v>
      </c>
      <c r="AA31" s="74">
        <v>84603.893529484194</v>
      </c>
      <c r="AB31" s="74">
        <v>4706155.4194813296</v>
      </c>
      <c r="AC31" s="74">
        <v>335720.20923713502</v>
      </c>
      <c r="AD31" s="37" t="s">
        <v>974</v>
      </c>
      <c r="AE31" s="12" t="s">
        <v>857</v>
      </c>
      <c r="AF31" s="13">
        <f t="shared" si="0"/>
        <v>1</v>
      </c>
      <c r="AG31" s="13">
        <f t="shared" si="1"/>
        <v>9.0632817651241607E-2</v>
      </c>
      <c r="AH31" s="13">
        <f t="shared" si="2"/>
        <v>1.3997373986150095</v>
      </c>
      <c r="AI31" s="13">
        <f t="shared" si="3"/>
        <v>7.1887612993364533E-2</v>
      </c>
      <c r="AJ31" s="13">
        <f t="shared" si="4"/>
        <v>1.5211775667559087</v>
      </c>
      <c r="AK31" s="13">
        <f t="shared" si="5"/>
        <v>2.1364720568381641E-2</v>
      </c>
      <c r="AL31" s="12"/>
    </row>
    <row r="32" spans="1:38" ht="15.75" customHeight="1">
      <c r="A32" s="12" t="s">
        <v>858</v>
      </c>
      <c r="B32" s="7" t="s">
        <v>293</v>
      </c>
      <c r="C32" s="7" t="s">
        <v>295</v>
      </c>
      <c r="D32" s="12" t="s">
        <v>489</v>
      </c>
      <c r="E32" s="12" t="s">
        <v>422</v>
      </c>
      <c r="F32" s="71">
        <v>641.51132879632803</v>
      </c>
      <c r="G32" s="27">
        <v>5.2088916666666698</v>
      </c>
      <c r="H32" s="27">
        <v>3.7811805074200698E-2</v>
      </c>
      <c r="I32" s="27">
        <v>0.29121332210531498</v>
      </c>
      <c r="J32" s="74">
        <v>27689.474750557099</v>
      </c>
      <c r="K32" s="74">
        <v>33789.671979814397</v>
      </c>
      <c r="L32" s="74">
        <v>34722.531195022602</v>
      </c>
      <c r="M32" s="74">
        <v>43431.826021026398</v>
      </c>
      <c r="N32" s="74">
        <v>47191.868200723802</v>
      </c>
      <c r="O32" s="74">
        <v>45628.626075625201</v>
      </c>
      <c r="P32" s="74">
        <v>43670.536216533001</v>
      </c>
      <c r="Q32" s="74">
        <v>47610.192869015103</v>
      </c>
      <c r="R32" s="74">
        <v>42275.184611732402</v>
      </c>
      <c r="S32" s="74">
        <v>33425.815278365699</v>
      </c>
      <c r="T32" s="74">
        <v>33940.417885745097</v>
      </c>
      <c r="U32" s="74">
        <v>38370.954617655101</v>
      </c>
      <c r="V32" s="74">
        <v>32067.225975131401</v>
      </c>
      <c r="W32" s="74">
        <v>3819.8279957408699</v>
      </c>
      <c r="X32" s="74">
        <v>45417.440099125197</v>
      </c>
      <c r="Y32" s="74">
        <v>1888.8962215480999</v>
      </c>
      <c r="Z32" s="74">
        <v>44518.637899093497</v>
      </c>
      <c r="AA32" s="74">
        <v>2766.7735043349799</v>
      </c>
      <c r="AB32" s="74">
        <v>35245.729260588603</v>
      </c>
      <c r="AC32" s="74">
        <v>2718.7274799469501</v>
      </c>
      <c r="AD32" s="37" t="s">
        <v>974</v>
      </c>
      <c r="AE32" s="12" t="s">
        <v>858</v>
      </c>
      <c r="AF32" s="13">
        <f t="shared" si="0"/>
        <v>1</v>
      </c>
      <c r="AG32" s="13">
        <f t="shared" si="1"/>
        <v>0.1191193774822681</v>
      </c>
      <c r="AH32" s="13">
        <f t="shared" si="2"/>
        <v>1.4163195823158223</v>
      </c>
      <c r="AI32" s="13">
        <f t="shared" si="3"/>
        <v>5.8904260163101303E-2</v>
      </c>
      <c r="AJ32" s="13">
        <f t="shared" si="4"/>
        <v>1.3882908965564513</v>
      </c>
      <c r="AK32" s="13">
        <f t="shared" si="5"/>
        <v>8.6280413107159712E-2</v>
      </c>
      <c r="AL32" s="12"/>
    </row>
    <row r="33" spans="1:38" ht="15.75" customHeight="1">
      <c r="A33" s="12" t="s">
        <v>539</v>
      </c>
      <c r="B33" s="7" t="s">
        <v>420</v>
      </c>
      <c r="C33" s="7" t="s">
        <v>295</v>
      </c>
      <c r="D33" s="12" t="s">
        <v>489</v>
      </c>
      <c r="E33" s="12" t="s">
        <v>421</v>
      </c>
      <c r="F33" s="71">
        <v>639.49671218880701</v>
      </c>
      <c r="G33" s="27">
        <v>5.1334999999999997</v>
      </c>
      <c r="H33" s="27">
        <v>3.7811805074200698E-2</v>
      </c>
      <c r="I33" s="27">
        <v>0.29121332210531498</v>
      </c>
      <c r="J33" s="74">
        <v>36787.207408863098</v>
      </c>
      <c r="K33" s="74">
        <v>45207.976623538998</v>
      </c>
      <c r="L33" s="74">
        <v>47271.7005474584</v>
      </c>
      <c r="M33" s="74">
        <v>57395.425352130398</v>
      </c>
      <c r="N33" s="74">
        <v>66499.960587153197</v>
      </c>
      <c r="O33" s="74">
        <v>55824.717483099303</v>
      </c>
      <c r="P33" s="74">
        <v>60440.828596468004</v>
      </c>
      <c r="Q33" s="74">
        <v>70397.199387026601</v>
      </c>
      <c r="R33" s="74">
        <v>52538.944051699</v>
      </c>
      <c r="S33" s="74">
        <v>43137.377938974401</v>
      </c>
      <c r="T33" s="74">
        <v>45444.653360794502</v>
      </c>
      <c r="U33" s="74">
        <v>50731.201034516198</v>
      </c>
      <c r="V33" s="74">
        <v>43088.961526620202</v>
      </c>
      <c r="W33" s="74">
        <v>5554.1712099142596</v>
      </c>
      <c r="X33" s="74">
        <v>59906.701140794299</v>
      </c>
      <c r="Y33" s="74">
        <v>5763.68661515434</v>
      </c>
      <c r="Z33" s="74">
        <v>61125.657345064603</v>
      </c>
      <c r="AA33" s="74">
        <v>8948.8023621386292</v>
      </c>
      <c r="AB33" s="74">
        <v>46437.744111428401</v>
      </c>
      <c r="AC33" s="74">
        <v>3893.0976395207199</v>
      </c>
      <c r="AD33" s="37" t="s">
        <v>974</v>
      </c>
      <c r="AE33" s="12" t="s">
        <v>539</v>
      </c>
      <c r="AF33" s="13">
        <f t="shared" si="0"/>
        <v>1</v>
      </c>
      <c r="AG33" s="13">
        <f t="shared" si="1"/>
        <v>0.12890009443562275</v>
      </c>
      <c r="AH33" s="13">
        <f t="shared" si="2"/>
        <v>1.3903027369036072</v>
      </c>
      <c r="AI33" s="13">
        <f t="shared" si="3"/>
        <v>0.13376248605094732</v>
      </c>
      <c r="AJ33" s="13">
        <f t="shared" si="4"/>
        <v>1.4185920286638005</v>
      </c>
      <c r="AK33" s="13">
        <f t="shared" si="5"/>
        <v>0.2076820151864206</v>
      </c>
      <c r="AL33" s="12"/>
    </row>
    <row r="34" spans="1:38" ht="15.75" customHeight="1">
      <c r="A34" s="12" t="s">
        <v>546</v>
      </c>
      <c r="B34" s="4" t="s">
        <v>316</v>
      </c>
      <c r="C34" s="4" t="s">
        <v>275</v>
      </c>
      <c r="D34" s="12" t="s">
        <v>489</v>
      </c>
      <c r="E34" s="12" t="s">
        <v>317</v>
      </c>
      <c r="F34" s="71">
        <v>615.53265432491298</v>
      </c>
      <c r="G34" s="27">
        <v>5.4035166666666701</v>
      </c>
      <c r="H34" s="27">
        <v>2.16228376077033E-2</v>
      </c>
      <c r="I34" s="27">
        <v>0.29121332210531498</v>
      </c>
      <c r="J34" s="74">
        <v>64245.480068455203</v>
      </c>
      <c r="K34" s="74">
        <v>66749.554410922705</v>
      </c>
      <c r="L34" s="74">
        <v>69363.445585858703</v>
      </c>
      <c r="M34" s="74">
        <v>102493.647176899</v>
      </c>
      <c r="N34" s="74">
        <v>111490.117720649</v>
      </c>
      <c r="O34" s="74">
        <v>104166.134728783</v>
      </c>
      <c r="P34" s="74">
        <v>111441.91654724001</v>
      </c>
      <c r="Q34" s="74">
        <v>101736.094859836</v>
      </c>
      <c r="R34" s="74">
        <v>101660.489287323</v>
      </c>
      <c r="S34" s="74">
        <v>79659.517764619697</v>
      </c>
      <c r="T34" s="74">
        <v>76532.911032481396</v>
      </c>
      <c r="U34" s="74">
        <v>90677.678857201696</v>
      </c>
      <c r="V34" s="74">
        <v>66786.160021745498</v>
      </c>
      <c r="W34" s="74">
        <v>2559.1791139720499</v>
      </c>
      <c r="X34" s="74">
        <v>106049.96654211001</v>
      </c>
      <c r="Y34" s="74">
        <v>4784.9490370138801</v>
      </c>
      <c r="Z34" s="74">
        <v>104946.166898133</v>
      </c>
      <c r="AA34" s="74">
        <v>5625.6112271073598</v>
      </c>
      <c r="AB34" s="74">
        <v>82290.035884767596</v>
      </c>
      <c r="AC34" s="74">
        <v>7430.2310454743601</v>
      </c>
      <c r="AD34" s="37" t="s">
        <v>974</v>
      </c>
      <c r="AE34" s="12" t="s">
        <v>546</v>
      </c>
      <c r="AF34" s="13">
        <f t="shared" si="0"/>
        <v>1</v>
      </c>
      <c r="AG34" s="13">
        <f t="shared" si="1"/>
        <v>3.8319003714823309E-2</v>
      </c>
      <c r="AH34" s="13">
        <f t="shared" si="2"/>
        <v>1.5879033396676836</v>
      </c>
      <c r="AI34" s="13">
        <f t="shared" si="3"/>
        <v>7.1645817568428943E-2</v>
      </c>
      <c r="AJ34" s="13">
        <f t="shared" si="4"/>
        <v>1.5713759686731898</v>
      </c>
      <c r="AK34" s="13">
        <f t="shared" si="5"/>
        <v>8.4233188811509263E-2</v>
      </c>
      <c r="AL34" s="12"/>
    </row>
    <row r="35" spans="1:38" s="12" customFormat="1" ht="15.75" customHeight="1">
      <c r="A35" s="4" t="s">
        <v>915</v>
      </c>
      <c r="B35" s="4" t="s">
        <v>325</v>
      </c>
      <c r="C35" s="4" t="s">
        <v>275</v>
      </c>
      <c r="D35" s="12" t="s">
        <v>489</v>
      </c>
      <c r="E35" s="12" t="s">
        <v>326</v>
      </c>
      <c r="F35" s="71">
        <v>613.51766395803202</v>
      </c>
      <c r="G35" s="27">
        <v>5.2955916666666702</v>
      </c>
      <c r="H35" s="27">
        <v>2.2659104719963599E-2</v>
      </c>
      <c r="I35" s="27">
        <v>0.29121332210531498</v>
      </c>
      <c r="J35" s="74">
        <v>88932.818700923803</v>
      </c>
      <c r="K35" s="74">
        <v>85806.488074278095</v>
      </c>
      <c r="L35" s="74">
        <v>109339.685762201</v>
      </c>
      <c r="M35" s="74">
        <v>122522.81748759501</v>
      </c>
      <c r="N35" s="74">
        <v>131890.422461323</v>
      </c>
      <c r="O35" s="74">
        <v>119749.839621519</v>
      </c>
      <c r="P35" s="74">
        <v>137650.88757690499</v>
      </c>
      <c r="Q35" s="74">
        <v>132283.80099007301</v>
      </c>
      <c r="R35" s="74">
        <v>125564.402551288</v>
      </c>
      <c r="S35" s="74">
        <v>108344.806363992</v>
      </c>
      <c r="T35" s="74">
        <v>110744.981090612</v>
      </c>
      <c r="U35" s="74">
        <v>117341.756185209</v>
      </c>
      <c r="V35" s="74">
        <v>94692.9975124677</v>
      </c>
      <c r="W35" s="74">
        <v>12780.359670620999</v>
      </c>
      <c r="X35" s="74">
        <v>124721.026523479</v>
      </c>
      <c r="Y35" s="74">
        <v>6361.8024290777003</v>
      </c>
      <c r="Z35" s="74">
        <v>131833.03037275601</v>
      </c>
      <c r="AA35" s="74">
        <v>6055.8381484887796</v>
      </c>
      <c r="AB35" s="74">
        <v>112143.847879938</v>
      </c>
      <c r="AC35" s="74">
        <v>4658.7442237242603</v>
      </c>
      <c r="AD35" s="37" t="s">
        <v>974</v>
      </c>
      <c r="AE35" s="4" t="s">
        <v>915</v>
      </c>
      <c r="AF35" s="13">
        <f t="shared" ref="AF35:AF66" si="6">V35/$V35</f>
        <v>1</v>
      </c>
      <c r="AG35" s="13">
        <f t="shared" ref="AG35:AG66" si="7">W35/$V35</f>
        <v>0.13496625945269375</v>
      </c>
      <c r="AH35" s="13">
        <f t="shared" ref="AH35:AH66" si="8">X35/$V35</f>
        <v>1.3171092879075634</v>
      </c>
      <c r="AI35" s="13">
        <f t="shared" ref="AI35:AI66" si="9">Y35/$V35</f>
        <v>6.7183451746155545E-2</v>
      </c>
      <c r="AJ35" s="13">
        <f t="shared" ref="AJ35:AJ66" si="10">Z35/$V35</f>
        <v>1.392215198968628</v>
      </c>
      <c r="AK35" s="13">
        <f t="shared" ref="AK35:AK66" si="11">AA35/$V35</f>
        <v>6.3952333409779752E-2</v>
      </c>
    </row>
    <row r="36" spans="1:38" ht="15.75" customHeight="1">
      <c r="A36" s="12" t="s">
        <v>545</v>
      </c>
      <c r="B36" s="12" t="s">
        <v>406</v>
      </c>
      <c r="C36" s="7" t="s">
        <v>306</v>
      </c>
      <c r="D36" s="12" t="s">
        <v>489</v>
      </c>
      <c r="E36" s="12" t="s">
        <v>407</v>
      </c>
      <c r="F36" s="71">
        <v>627.49662203932496</v>
      </c>
      <c r="G36" s="27">
        <v>5.144425</v>
      </c>
      <c r="H36" s="27">
        <v>3.4464733208554102E-2</v>
      </c>
      <c r="I36" s="27">
        <v>0.29121332210531498</v>
      </c>
      <c r="J36" s="74">
        <v>80791.716115495394</v>
      </c>
      <c r="K36" s="74">
        <v>139184.54538178901</v>
      </c>
      <c r="L36" s="74">
        <v>62491.227660143297</v>
      </c>
      <c r="M36" s="74">
        <v>152410.89194883601</v>
      </c>
      <c r="N36" s="74">
        <v>189972.73359538501</v>
      </c>
      <c r="O36" s="74">
        <v>144279.77527482499</v>
      </c>
      <c r="P36" s="74">
        <v>176393.67036039301</v>
      </c>
      <c r="Q36" s="74">
        <v>150600.16265495101</v>
      </c>
      <c r="R36" s="74">
        <v>166152.52178840799</v>
      </c>
      <c r="S36" s="74">
        <v>129131.938753197</v>
      </c>
      <c r="T36" s="74">
        <v>135535.72784190599</v>
      </c>
      <c r="U36" s="74">
        <v>143255.249285659</v>
      </c>
      <c r="V36" s="74">
        <v>94155.829719142494</v>
      </c>
      <c r="W36" s="74">
        <v>40055.160654985702</v>
      </c>
      <c r="X36" s="74">
        <v>162221.133606349</v>
      </c>
      <c r="Y36" s="74">
        <v>24375.033149827501</v>
      </c>
      <c r="Z36" s="74">
        <v>164382.11826791801</v>
      </c>
      <c r="AA36" s="74">
        <v>12987.5712281668</v>
      </c>
      <c r="AB36" s="74">
        <v>135974.305293588</v>
      </c>
      <c r="AC36" s="74">
        <v>7071.8623950785204</v>
      </c>
      <c r="AD36" s="37" t="s">
        <v>974</v>
      </c>
      <c r="AE36" s="12" t="s">
        <v>545</v>
      </c>
      <c r="AF36" s="13">
        <f t="shared" si="6"/>
        <v>1</v>
      </c>
      <c r="AG36" s="13">
        <f t="shared" si="7"/>
        <v>0.42541349563236047</v>
      </c>
      <c r="AH36" s="13">
        <f t="shared" si="8"/>
        <v>1.7229005797117243</v>
      </c>
      <c r="AI36" s="13">
        <f t="shared" si="9"/>
        <v>0.25887970211229416</v>
      </c>
      <c r="AJ36" s="13">
        <f t="shared" si="10"/>
        <v>1.7458517306708843</v>
      </c>
      <c r="AK36" s="13">
        <f t="shared" si="11"/>
        <v>0.13793698453837047</v>
      </c>
      <c r="AL36" s="12"/>
    </row>
    <row r="37" spans="1:38" ht="15.75" customHeight="1">
      <c r="A37" s="12" t="s">
        <v>862</v>
      </c>
      <c r="B37" s="12" t="s">
        <v>374</v>
      </c>
      <c r="C37" s="7" t="s">
        <v>295</v>
      </c>
      <c r="D37" s="12" t="s">
        <v>489</v>
      </c>
      <c r="E37" s="12" t="s">
        <v>370</v>
      </c>
      <c r="F37" s="71">
        <v>673.57483983479597</v>
      </c>
      <c r="G37" s="27">
        <v>5.6458250000000003</v>
      </c>
      <c r="H37" s="27">
        <v>2.8616776874435999E-2</v>
      </c>
      <c r="I37" s="27">
        <v>0.29121332210531498</v>
      </c>
      <c r="J37" s="74">
        <v>16877.201870151301</v>
      </c>
      <c r="K37" s="74">
        <v>19635.1001801891</v>
      </c>
      <c r="L37" s="74">
        <v>21206.539265543299</v>
      </c>
      <c r="M37" s="74">
        <v>28871.082147272198</v>
      </c>
      <c r="N37" s="74">
        <v>29753.315522887799</v>
      </c>
      <c r="O37" s="74">
        <v>26665.970986670702</v>
      </c>
      <c r="P37" s="74">
        <v>36791.291917413</v>
      </c>
      <c r="Q37" s="74">
        <v>30545.3003356933</v>
      </c>
      <c r="R37" s="74">
        <v>29334.924945026301</v>
      </c>
      <c r="S37" s="74">
        <v>23631.8423565626</v>
      </c>
      <c r="T37" s="74">
        <v>20535.9823461136</v>
      </c>
      <c r="U37" s="74">
        <v>27196.359667438799</v>
      </c>
      <c r="V37" s="74">
        <v>19239.613771961202</v>
      </c>
      <c r="W37" s="74">
        <v>2191.5970649516098</v>
      </c>
      <c r="X37" s="74">
        <v>28430.122885610301</v>
      </c>
      <c r="Y37" s="74">
        <v>1590.20686521015</v>
      </c>
      <c r="Z37" s="74">
        <v>32223.839066044198</v>
      </c>
      <c r="AA37" s="74">
        <v>4001.55860992822</v>
      </c>
      <c r="AB37" s="74">
        <v>23788.061456705</v>
      </c>
      <c r="AC37" s="74">
        <v>3332.9356160962202</v>
      </c>
      <c r="AD37" s="37" t="s">
        <v>974</v>
      </c>
      <c r="AE37" s="12" t="s">
        <v>862</v>
      </c>
      <c r="AF37" s="13">
        <f t="shared" si="6"/>
        <v>1</v>
      </c>
      <c r="AG37" s="13">
        <f t="shared" si="7"/>
        <v>0.1139106580271132</v>
      </c>
      <c r="AH37" s="13">
        <f t="shared" si="8"/>
        <v>1.4776867780497165</v>
      </c>
      <c r="AI37" s="13">
        <f t="shared" si="9"/>
        <v>8.2652743659939451E-2</v>
      </c>
      <c r="AJ37" s="13">
        <f t="shared" si="10"/>
        <v>1.6748693319928034</v>
      </c>
      <c r="AK37" s="13">
        <f t="shared" si="11"/>
        <v>0.20798539187724654</v>
      </c>
      <c r="AL37" s="12"/>
    </row>
    <row r="38" spans="1:38" ht="15.75" customHeight="1">
      <c r="A38" s="12" t="s">
        <v>863</v>
      </c>
      <c r="B38" s="12" t="s">
        <v>374</v>
      </c>
      <c r="C38" s="7" t="s">
        <v>295</v>
      </c>
      <c r="D38" s="12" t="s">
        <v>489</v>
      </c>
      <c r="E38" s="12" t="s">
        <v>375</v>
      </c>
      <c r="F38" s="71">
        <v>474.46538244759699</v>
      </c>
      <c r="G38" s="27">
        <v>1.9974166666666699</v>
      </c>
      <c r="H38" s="27">
        <v>3.0686074769364399E-2</v>
      </c>
      <c r="I38" s="27">
        <v>0.29121332210531498</v>
      </c>
      <c r="J38" s="74">
        <v>9936.9553647484299</v>
      </c>
      <c r="K38" s="74">
        <v>18709.798470601301</v>
      </c>
      <c r="L38" s="74">
        <v>20243.123724274701</v>
      </c>
      <c r="M38" s="74">
        <v>28589.693145716599</v>
      </c>
      <c r="N38" s="74">
        <v>32900.590829581401</v>
      </c>
      <c r="O38" s="74">
        <v>32433.509639654199</v>
      </c>
      <c r="P38" s="74">
        <v>32527.661525746498</v>
      </c>
      <c r="Q38" s="74">
        <v>32272.178012435001</v>
      </c>
      <c r="R38" s="74">
        <v>34093.982223912702</v>
      </c>
      <c r="S38" s="74">
        <v>30059.659275038</v>
      </c>
      <c r="T38" s="74">
        <v>20965.937674566601</v>
      </c>
      <c r="U38" s="74">
        <v>27704.990280522899</v>
      </c>
      <c r="V38" s="74">
        <v>16296.625853208199</v>
      </c>
      <c r="W38" s="74">
        <v>5560.7398900440603</v>
      </c>
      <c r="X38" s="74">
        <v>31307.931204984099</v>
      </c>
      <c r="Y38" s="74">
        <v>2365.61933109143</v>
      </c>
      <c r="Z38" s="74">
        <v>32964.607254031398</v>
      </c>
      <c r="AA38" s="74">
        <v>986.37407880541002</v>
      </c>
      <c r="AB38" s="74">
        <v>26243.529076709201</v>
      </c>
      <c r="AC38" s="74">
        <v>4719.7293115611801</v>
      </c>
      <c r="AD38" s="37" t="s">
        <v>974</v>
      </c>
      <c r="AE38" s="12" t="s">
        <v>863</v>
      </c>
      <c r="AF38" s="13">
        <f t="shared" si="6"/>
        <v>1</v>
      </c>
      <c r="AG38" s="13">
        <f t="shared" si="7"/>
        <v>0.34122032009155795</v>
      </c>
      <c r="AH38" s="13">
        <f t="shared" si="8"/>
        <v>1.9211296551194206</v>
      </c>
      <c r="AI38" s="13">
        <f t="shared" si="9"/>
        <v>0.14516006886331795</v>
      </c>
      <c r="AJ38" s="13">
        <f t="shared" si="10"/>
        <v>2.0227872659629043</v>
      </c>
      <c r="AK38" s="13">
        <f t="shared" si="11"/>
        <v>6.0526276278916331E-2</v>
      </c>
      <c r="AL38" s="12"/>
    </row>
    <row r="39" spans="1:38" ht="15.75" customHeight="1">
      <c r="A39" s="12" t="s">
        <v>555</v>
      </c>
      <c r="B39" s="4" t="s">
        <v>340</v>
      </c>
      <c r="C39" s="4" t="s">
        <v>295</v>
      </c>
      <c r="D39" s="12" t="s">
        <v>489</v>
      </c>
      <c r="E39" s="12" t="s">
        <v>341</v>
      </c>
      <c r="F39" s="71">
        <v>671.559122425542</v>
      </c>
      <c r="G39" s="27">
        <v>5.4460333333333297</v>
      </c>
      <c r="H39" s="27">
        <v>2.3744066476719901E-2</v>
      </c>
      <c r="I39" s="27">
        <v>0.29121332210531498</v>
      </c>
      <c r="J39" s="74">
        <v>123491.006982477</v>
      </c>
      <c r="K39" s="74">
        <v>142594.660911288</v>
      </c>
      <c r="L39" s="74">
        <v>127914.165877411</v>
      </c>
      <c r="M39" s="74">
        <v>184067.38815043101</v>
      </c>
      <c r="N39" s="74">
        <v>211395.440976602</v>
      </c>
      <c r="O39" s="74">
        <v>199775.85209569099</v>
      </c>
      <c r="P39" s="74">
        <v>228542.54855407099</v>
      </c>
      <c r="Q39" s="74">
        <v>190727.89803985599</v>
      </c>
      <c r="R39" s="74">
        <v>204739.42407029201</v>
      </c>
      <c r="S39" s="74">
        <v>143214.66573435301</v>
      </c>
      <c r="T39" s="74">
        <v>148182.051254272</v>
      </c>
      <c r="U39" s="74">
        <v>175085.823109191</v>
      </c>
      <c r="V39" s="74">
        <v>131333.27792372499</v>
      </c>
      <c r="W39" s="74">
        <v>10000.2571840367</v>
      </c>
      <c r="X39" s="74">
        <v>198412.89374090801</v>
      </c>
      <c r="Y39" s="74">
        <v>13714.9137593041</v>
      </c>
      <c r="Z39" s="74">
        <v>208003.290221406</v>
      </c>
      <c r="AA39" s="74">
        <v>19117.441383912999</v>
      </c>
      <c r="AB39" s="74">
        <v>155494.18003260501</v>
      </c>
      <c r="AC39" s="74">
        <v>17147.684641260701</v>
      </c>
      <c r="AD39" s="37" t="s">
        <v>974</v>
      </c>
      <c r="AE39" s="12" t="s">
        <v>555</v>
      </c>
      <c r="AF39" s="13">
        <f t="shared" si="6"/>
        <v>1</v>
      </c>
      <c r="AG39" s="13">
        <f t="shared" si="7"/>
        <v>7.6144122359030689E-2</v>
      </c>
      <c r="AH39" s="13">
        <f t="shared" si="8"/>
        <v>1.5107587115593135</v>
      </c>
      <c r="AI39" s="13">
        <f t="shared" si="9"/>
        <v>0.1044283214134758</v>
      </c>
      <c r="AJ39" s="13">
        <f t="shared" si="10"/>
        <v>1.5837820658234769</v>
      </c>
      <c r="AK39" s="13">
        <f t="shared" si="11"/>
        <v>0.14556433591047593</v>
      </c>
      <c r="AL39" s="12"/>
    </row>
    <row r="40" spans="1:38" ht="15.75" customHeight="1">
      <c r="A40" s="12" t="s">
        <v>859</v>
      </c>
      <c r="B40" s="4" t="s">
        <v>318</v>
      </c>
      <c r="C40" s="4" t="s">
        <v>306</v>
      </c>
      <c r="D40" s="12" t="s">
        <v>489</v>
      </c>
      <c r="E40" s="12" t="s">
        <v>319</v>
      </c>
      <c r="F40" s="71">
        <v>645.54391319755302</v>
      </c>
      <c r="G40" s="27">
        <v>5.5088249999999999</v>
      </c>
      <c r="H40" s="27">
        <v>2.16228376077033E-2</v>
      </c>
      <c r="I40" s="27">
        <v>0.29121332210531498</v>
      </c>
      <c r="J40" s="74">
        <v>59190.500534806299</v>
      </c>
      <c r="K40" s="74">
        <v>72664.8276289278</v>
      </c>
      <c r="L40" s="74">
        <v>66249.0565778905</v>
      </c>
      <c r="M40" s="74">
        <v>102685.445170333</v>
      </c>
      <c r="N40" s="74">
        <v>116788.265781318</v>
      </c>
      <c r="O40" s="74">
        <v>101529.235741657</v>
      </c>
      <c r="P40" s="74">
        <v>120238.058486807</v>
      </c>
      <c r="Q40" s="74">
        <v>109998.00828564299</v>
      </c>
      <c r="R40" s="74">
        <v>106262.357109149</v>
      </c>
      <c r="S40" s="74">
        <v>82562.385883319395</v>
      </c>
      <c r="T40" s="74">
        <v>87865.467960213398</v>
      </c>
      <c r="U40" s="74">
        <v>93163.775028909193</v>
      </c>
      <c r="V40" s="74">
        <v>66034.794913874895</v>
      </c>
      <c r="W40" s="74">
        <v>6739.7183698834297</v>
      </c>
      <c r="X40" s="74">
        <v>107000.982231103</v>
      </c>
      <c r="Y40" s="74">
        <v>8495.7280164784206</v>
      </c>
      <c r="Z40" s="74">
        <v>112166.14129386601</v>
      </c>
      <c r="AA40" s="74">
        <v>7235.7209596125704</v>
      </c>
      <c r="AB40" s="74">
        <v>87863.876290814005</v>
      </c>
      <c r="AC40" s="74">
        <v>5300.6947520222102</v>
      </c>
      <c r="AD40" s="37" t="s">
        <v>974</v>
      </c>
      <c r="AE40" s="12" t="s">
        <v>859</v>
      </c>
      <c r="AF40" s="13">
        <f t="shared" si="6"/>
        <v>1</v>
      </c>
      <c r="AG40" s="13">
        <f t="shared" si="7"/>
        <v>0.10206313775447669</v>
      </c>
      <c r="AH40" s="13">
        <f t="shared" si="8"/>
        <v>1.6203727500124407</v>
      </c>
      <c r="AI40" s="13">
        <f t="shared" si="9"/>
        <v>0.12865532523511089</v>
      </c>
      <c r="AJ40" s="13">
        <f t="shared" si="10"/>
        <v>1.6985914992263909</v>
      </c>
      <c r="AK40" s="13">
        <f t="shared" si="11"/>
        <v>0.10957436861959932</v>
      </c>
      <c r="AL40" s="12"/>
    </row>
    <row r="41" spans="1:38" ht="15.75" customHeight="1">
      <c r="A41" s="12" t="s">
        <v>860</v>
      </c>
      <c r="B41" s="4" t="s">
        <v>318</v>
      </c>
      <c r="C41" s="4" t="s">
        <v>368</v>
      </c>
      <c r="D41" s="12" t="s">
        <v>489</v>
      </c>
      <c r="E41" s="12" t="s">
        <v>369</v>
      </c>
      <c r="F41" s="71">
        <v>627.53229153915299</v>
      </c>
      <c r="G41" s="27">
        <v>5.3385249999999997</v>
      </c>
      <c r="H41" s="27">
        <v>2.8616776874435999E-2</v>
      </c>
      <c r="I41" s="27">
        <v>0.29121332210531498</v>
      </c>
      <c r="J41" s="74">
        <v>121467.745651419</v>
      </c>
      <c r="K41" s="74">
        <v>130468.18080867099</v>
      </c>
      <c r="L41" s="74">
        <v>142439.29670726901</v>
      </c>
      <c r="M41" s="74">
        <v>159674.709623245</v>
      </c>
      <c r="N41" s="74">
        <v>184555.74232621901</v>
      </c>
      <c r="O41" s="74">
        <v>166195.97337890099</v>
      </c>
      <c r="P41" s="74">
        <v>198255.573908766</v>
      </c>
      <c r="Q41" s="74">
        <v>175146.87272382199</v>
      </c>
      <c r="R41" s="74">
        <v>166081.956364115</v>
      </c>
      <c r="S41" s="74">
        <v>148869.94459086799</v>
      </c>
      <c r="T41" s="74">
        <v>135934.54234909601</v>
      </c>
      <c r="U41" s="74">
        <v>154651.04913140601</v>
      </c>
      <c r="V41" s="74">
        <v>131458.407722453</v>
      </c>
      <c r="W41" s="74">
        <v>10520.7842116265</v>
      </c>
      <c r="X41" s="74">
        <v>170142.14177612201</v>
      </c>
      <c r="Y41" s="74">
        <v>12901.3809670141</v>
      </c>
      <c r="Z41" s="74">
        <v>179828.13433223401</v>
      </c>
      <c r="AA41" s="74">
        <v>16589.7882494675</v>
      </c>
      <c r="AB41" s="74">
        <v>146485.17869045699</v>
      </c>
      <c r="AC41" s="74">
        <v>9583.4355965324994</v>
      </c>
      <c r="AD41" s="37" t="s">
        <v>974</v>
      </c>
      <c r="AE41" s="12" t="s">
        <v>860</v>
      </c>
      <c r="AF41" s="13">
        <f t="shared" si="6"/>
        <v>1</v>
      </c>
      <c r="AG41" s="13">
        <f t="shared" si="7"/>
        <v>8.0031276765796078E-2</v>
      </c>
      <c r="AH41" s="13">
        <f t="shared" si="8"/>
        <v>1.2942659562356911</v>
      </c>
      <c r="AI41" s="13">
        <f t="shared" si="9"/>
        <v>9.8140401899988572E-2</v>
      </c>
      <c r="AJ41" s="13">
        <f t="shared" si="10"/>
        <v>1.3679469989618587</v>
      </c>
      <c r="AK41" s="13">
        <f t="shared" si="11"/>
        <v>0.12619800084976973</v>
      </c>
      <c r="AL41" s="12"/>
    </row>
    <row r="42" spans="1:38" ht="15.75" customHeight="1">
      <c r="A42" s="12" t="s">
        <v>861</v>
      </c>
      <c r="B42" s="4" t="s">
        <v>318</v>
      </c>
      <c r="C42" s="4" t="s">
        <v>306</v>
      </c>
      <c r="D42" s="12" t="s">
        <v>489</v>
      </c>
      <c r="E42" s="12" t="s">
        <v>372</v>
      </c>
      <c r="F42" s="71">
        <v>667.52798418670704</v>
      </c>
      <c r="G42" s="27">
        <v>5.1873083333333296</v>
      </c>
      <c r="H42" s="27">
        <v>2.9980536916034601E-2</v>
      </c>
      <c r="I42" s="27">
        <v>0.29121332210531498</v>
      </c>
      <c r="J42" s="74">
        <v>99622.4315010258</v>
      </c>
      <c r="K42" s="74">
        <v>110668.510348547</v>
      </c>
      <c r="L42" s="74">
        <v>112779.89787323801</v>
      </c>
      <c r="M42" s="74">
        <v>140389.03749590699</v>
      </c>
      <c r="N42" s="74">
        <v>157515.83943530699</v>
      </c>
      <c r="O42" s="74">
        <v>148085.237657739</v>
      </c>
      <c r="P42" s="74">
        <v>156811.203884344</v>
      </c>
      <c r="Q42" s="74">
        <v>151568.52073518399</v>
      </c>
      <c r="R42" s="74">
        <v>146448.91543621299</v>
      </c>
      <c r="S42" s="74">
        <v>118145.584347618</v>
      </c>
      <c r="T42" s="74">
        <v>111303.33059013099</v>
      </c>
      <c r="U42" s="74">
        <v>123964.296255465</v>
      </c>
      <c r="V42" s="74">
        <v>107690.279907604</v>
      </c>
      <c r="W42" s="74">
        <v>7066.2665356959096</v>
      </c>
      <c r="X42" s="74">
        <v>148663.37152965099</v>
      </c>
      <c r="Y42" s="74">
        <v>8578.0251368393292</v>
      </c>
      <c r="Z42" s="74">
        <v>151609.54668524701</v>
      </c>
      <c r="AA42" s="74">
        <v>5181.2660438351604</v>
      </c>
      <c r="AB42" s="74">
        <v>117804.403731072</v>
      </c>
      <c r="AC42" s="74">
        <v>6337.3745395490296</v>
      </c>
      <c r="AD42" s="37" t="s">
        <v>974</v>
      </c>
      <c r="AE42" s="12" t="s">
        <v>861</v>
      </c>
      <c r="AF42" s="13">
        <f t="shared" si="6"/>
        <v>1</v>
      </c>
      <c r="AG42" s="13">
        <f t="shared" si="7"/>
        <v>6.5616567639703582E-2</v>
      </c>
      <c r="AH42" s="13">
        <f t="shared" si="8"/>
        <v>1.3804715862675911</v>
      </c>
      <c r="AI42" s="13">
        <f t="shared" si="9"/>
        <v>7.9654590406850967E-2</v>
      </c>
      <c r="AJ42" s="13">
        <f t="shared" si="10"/>
        <v>1.407829442130941</v>
      </c>
      <c r="AK42" s="13">
        <f t="shared" si="11"/>
        <v>4.8112662055299495E-2</v>
      </c>
      <c r="AL42" s="12"/>
    </row>
    <row r="43" spans="1:38" ht="15.75" customHeight="1">
      <c r="A43" s="12" t="s">
        <v>553</v>
      </c>
      <c r="B43" s="4" t="s">
        <v>338</v>
      </c>
      <c r="C43" s="4" t="s">
        <v>306</v>
      </c>
      <c r="D43" s="12" t="s">
        <v>489</v>
      </c>
      <c r="E43" s="12" t="s">
        <v>339</v>
      </c>
      <c r="F43" s="71">
        <v>643.52793721693104</v>
      </c>
      <c r="G43" s="27">
        <v>5.3385249999999997</v>
      </c>
      <c r="H43" s="27">
        <v>2.3744066476719901E-2</v>
      </c>
      <c r="I43" s="27">
        <v>0.29121332210531498</v>
      </c>
      <c r="J43" s="74">
        <v>22015.473086836799</v>
      </c>
      <c r="K43" s="74">
        <v>24189.060765648399</v>
      </c>
      <c r="L43" s="74">
        <v>26351.197404857601</v>
      </c>
      <c r="M43" s="74">
        <v>35009.715619893301</v>
      </c>
      <c r="N43" s="74">
        <v>46399.9748451614</v>
      </c>
      <c r="O43" s="74">
        <v>45205.330977353602</v>
      </c>
      <c r="P43" s="74">
        <v>45124.797127607002</v>
      </c>
      <c r="Q43" s="74">
        <v>37269.945835109</v>
      </c>
      <c r="R43" s="74">
        <v>40688.811211072702</v>
      </c>
      <c r="S43" s="74">
        <v>29666.149000988</v>
      </c>
      <c r="T43" s="74">
        <v>32034.550717996401</v>
      </c>
      <c r="U43" s="74">
        <v>30506.867482909402</v>
      </c>
      <c r="V43" s="74">
        <v>24185.243752447601</v>
      </c>
      <c r="W43" s="74">
        <v>2167.8646792781301</v>
      </c>
      <c r="X43" s="74">
        <v>42205.007147469398</v>
      </c>
      <c r="Y43" s="74">
        <v>6259.8688978148102</v>
      </c>
      <c r="Z43" s="74">
        <v>41027.851391262899</v>
      </c>
      <c r="AA43" s="74">
        <v>3938.3858863311102</v>
      </c>
      <c r="AB43" s="74">
        <v>30735.855733964599</v>
      </c>
      <c r="AC43" s="74">
        <v>1200.69079600997</v>
      </c>
      <c r="AD43" s="37" t="s">
        <v>974</v>
      </c>
      <c r="AE43" s="12" t="s">
        <v>553</v>
      </c>
      <c r="AF43" s="13">
        <f t="shared" si="6"/>
        <v>1</v>
      </c>
      <c r="AG43" s="13">
        <f t="shared" si="7"/>
        <v>8.9635841650706427E-2</v>
      </c>
      <c r="AH43" s="13">
        <f t="shared" si="8"/>
        <v>1.7450726393112395</v>
      </c>
      <c r="AI43" s="13">
        <f t="shared" si="9"/>
        <v>0.25883009333661555</v>
      </c>
      <c r="AJ43" s="13">
        <f t="shared" si="10"/>
        <v>1.6964001608257839</v>
      </c>
      <c r="AK43" s="13">
        <f t="shared" si="11"/>
        <v>0.16284251366838248</v>
      </c>
      <c r="AL43" s="12"/>
    </row>
    <row r="44" spans="1:38" s="12" customFormat="1" ht="15.75" customHeight="1">
      <c r="A44" s="12" t="s">
        <v>523</v>
      </c>
      <c r="B44" s="7" t="s">
        <v>390</v>
      </c>
      <c r="C44" s="7" t="s">
        <v>275</v>
      </c>
      <c r="D44" s="12" t="s">
        <v>489</v>
      </c>
      <c r="E44" s="12" t="s">
        <v>391</v>
      </c>
      <c r="F44" s="71">
        <v>643.56437195031106</v>
      </c>
      <c r="G44" s="27">
        <v>5.5753166666666703</v>
      </c>
      <c r="H44" s="27">
        <v>3.29015914281892E-2</v>
      </c>
      <c r="I44" s="27">
        <v>0.29121332210531498</v>
      </c>
      <c r="J44" s="74">
        <v>7503.7249657653501</v>
      </c>
      <c r="K44" s="74">
        <v>10023.3877982419</v>
      </c>
      <c r="L44" s="74">
        <v>9834.4868032523409</v>
      </c>
      <c r="M44" s="74">
        <v>12532.4153322397</v>
      </c>
      <c r="N44" s="74">
        <v>13821.4273822042</v>
      </c>
      <c r="O44" s="74">
        <v>12405.2682031445</v>
      </c>
      <c r="P44" s="74">
        <v>15175.472115021401</v>
      </c>
      <c r="Q44" s="74">
        <v>11335.4010169228</v>
      </c>
      <c r="R44" s="74">
        <v>12298.411791799899</v>
      </c>
      <c r="S44" s="74">
        <v>8681.0910252372105</v>
      </c>
      <c r="T44" s="74">
        <v>10981.4195102832</v>
      </c>
      <c r="U44" s="74">
        <v>10760.914613500699</v>
      </c>
      <c r="V44" s="74">
        <v>9120.53318908654</v>
      </c>
      <c r="W44" s="74">
        <v>1403.3789651146601</v>
      </c>
      <c r="X44" s="74">
        <v>12919.703639196099</v>
      </c>
      <c r="Y44" s="74">
        <v>783.49912548622899</v>
      </c>
      <c r="Z44" s="74">
        <v>12936.428307914701</v>
      </c>
      <c r="AA44" s="74">
        <v>1997.9577862756701</v>
      </c>
      <c r="AB44" s="74">
        <v>10141.1417163404</v>
      </c>
      <c r="AC44" s="74">
        <v>1269.23859767161</v>
      </c>
      <c r="AD44" s="37" t="s">
        <v>974</v>
      </c>
      <c r="AE44" s="12" t="s">
        <v>523</v>
      </c>
      <c r="AF44" s="13">
        <f t="shared" si="6"/>
        <v>1</v>
      </c>
      <c r="AG44" s="13">
        <f t="shared" si="7"/>
        <v>0.15387027666254394</v>
      </c>
      <c r="AH44" s="13">
        <f t="shared" si="8"/>
        <v>1.4165513541089436</v>
      </c>
      <c r="AI44" s="13">
        <f t="shared" si="9"/>
        <v>8.5904969505922024E-2</v>
      </c>
      <c r="AJ44" s="13">
        <f t="shared" si="10"/>
        <v>1.4183850921560364</v>
      </c>
      <c r="AK44" s="13">
        <f t="shared" si="11"/>
        <v>0.21906151152066297</v>
      </c>
    </row>
    <row r="45" spans="1:38" s="12" customFormat="1" ht="15.75" customHeight="1">
      <c r="A45" s="12" t="s">
        <v>470</v>
      </c>
      <c r="B45" s="12" t="s">
        <v>357</v>
      </c>
      <c r="C45" s="7" t="s">
        <v>295</v>
      </c>
      <c r="D45" s="12" t="s">
        <v>489</v>
      </c>
      <c r="E45" s="12" t="s">
        <v>358</v>
      </c>
      <c r="F45" s="71">
        <v>659.55986385477604</v>
      </c>
      <c r="G45" s="27">
        <v>5.5651583333333301</v>
      </c>
      <c r="H45" s="27">
        <v>2.60690592347495E-2</v>
      </c>
      <c r="I45" s="27">
        <v>0.29121332210531498</v>
      </c>
      <c r="J45" s="74">
        <v>10014.198429210801</v>
      </c>
      <c r="K45" s="74">
        <v>14321.007375250399</v>
      </c>
      <c r="L45" s="74">
        <v>12637.5612725267</v>
      </c>
      <c r="M45" s="74">
        <v>16150.121083538699</v>
      </c>
      <c r="N45" s="74">
        <v>21869.487234775599</v>
      </c>
      <c r="O45" s="74">
        <v>15544.639169780199</v>
      </c>
      <c r="P45" s="74">
        <v>21661.794844010699</v>
      </c>
      <c r="Q45" s="74">
        <v>22782.5986165914</v>
      </c>
      <c r="R45" s="74">
        <v>18955.669657368198</v>
      </c>
      <c r="S45" s="74">
        <v>14696.8224292124</v>
      </c>
      <c r="T45" s="74">
        <v>13209.6131711005</v>
      </c>
      <c r="U45" s="74">
        <v>14501.3433960537</v>
      </c>
      <c r="V45" s="74">
        <v>12324.2556923293</v>
      </c>
      <c r="W45" s="74">
        <v>2170.43108952087</v>
      </c>
      <c r="X45" s="74">
        <v>17854.749162698201</v>
      </c>
      <c r="Y45" s="74">
        <v>3490.0205482937899</v>
      </c>
      <c r="Z45" s="74">
        <v>21133.354372656799</v>
      </c>
      <c r="AA45" s="74">
        <v>1967.4306375470601</v>
      </c>
      <c r="AB45" s="74">
        <v>14135.926332122201</v>
      </c>
      <c r="AC45" s="74">
        <v>808.14297454885104</v>
      </c>
      <c r="AD45" s="37" t="s">
        <v>974</v>
      </c>
      <c r="AE45" s="12" t="s">
        <v>470</v>
      </c>
      <c r="AF45" s="13">
        <f t="shared" si="6"/>
        <v>1</v>
      </c>
      <c r="AG45" s="13">
        <f t="shared" si="7"/>
        <v>0.17611052088701479</v>
      </c>
      <c r="AH45" s="13">
        <f t="shared" si="8"/>
        <v>1.4487486797122457</v>
      </c>
      <c r="AI45" s="13">
        <f t="shared" si="9"/>
        <v>0.28318306885388644</v>
      </c>
      <c r="AJ45" s="13">
        <f t="shared" si="10"/>
        <v>1.7147773383028999</v>
      </c>
      <c r="AK45" s="13">
        <f t="shared" si="11"/>
        <v>0.15963890125807778</v>
      </c>
    </row>
    <row r="46" spans="1:38" s="12" customFormat="1" ht="15.75" customHeight="1">
      <c r="A46" s="12" t="s">
        <v>469</v>
      </c>
      <c r="B46" s="7" t="s">
        <v>392</v>
      </c>
      <c r="C46" s="4" t="s">
        <v>306</v>
      </c>
      <c r="D46" s="12" t="s">
        <v>489</v>
      </c>
      <c r="E46" s="12" t="s">
        <v>393</v>
      </c>
      <c r="F46" s="71">
        <v>657.54420678510996</v>
      </c>
      <c r="G46" s="27">
        <v>5.3821083333333304</v>
      </c>
      <c r="H46" s="27">
        <v>3.29015914281892E-2</v>
      </c>
      <c r="I46" s="27">
        <v>0.29121332210531498</v>
      </c>
      <c r="J46" s="74">
        <v>13721.456953895</v>
      </c>
      <c r="K46" s="74">
        <v>26159.1919306042</v>
      </c>
      <c r="L46" s="74">
        <v>18965.528179741701</v>
      </c>
      <c r="M46" s="74">
        <v>34898.041135868203</v>
      </c>
      <c r="N46" s="74">
        <v>40926.603460007202</v>
      </c>
      <c r="O46" s="74">
        <v>36815.340568774198</v>
      </c>
      <c r="P46" s="74">
        <v>40354.558021902398</v>
      </c>
      <c r="Q46" s="74">
        <v>30315.083193345101</v>
      </c>
      <c r="R46" s="74">
        <v>39336.838488838097</v>
      </c>
      <c r="S46" s="74">
        <v>30013.8027651265</v>
      </c>
      <c r="T46" s="74">
        <v>28879.4273231394</v>
      </c>
      <c r="U46" s="74">
        <v>31063.4552189475</v>
      </c>
      <c r="V46" s="74">
        <v>19615.392354747</v>
      </c>
      <c r="W46" s="74">
        <v>6244.2818179659498</v>
      </c>
      <c r="X46" s="74">
        <v>37546.661721549797</v>
      </c>
      <c r="Y46" s="74">
        <v>3080.0996567286602</v>
      </c>
      <c r="Z46" s="74">
        <v>36668.826568028497</v>
      </c>
      <c r="AA46" s="74">
        <v>5525.9822127378902</v>
      </c>
      <c r="AB46" s="74">
        <v>29985.561769071101</v>
      </c>
      <c r="AC46" s="74">
        <v>1092.28779532257</v>
      </c>
      <c r="AD46" s="37" t="s">
        <v>974</v>
      </c>
      <c r="AE46" s="12" t="s">
        <v>469</v>
      </c>
      <c r="AF46" s="13">
        <f t="shared" si="6"/>
        <v>1</v>
      </c>
      <c r="AG46" s="13">
        <f t="shared" si="7"/>
        <v>0.31833581021665414</v>
      </c>
      <c r="AH46" s="13">
        <f t="shared" si="8"/>
        <v>1.9141427835096738</v>
      </c>
      <c r="AI46" s="13">
        <f t="shared" si="9"/>
        <v>0.15702462642727941</v>
      </c>
      <c r="AJ46" s="13">
        <f t="shared" si="10"/>
        <v>1.8693904207913792</v>
      </c>
      <c r="AK46" s="13">
        <f t="shared" si="11"/>
        <v>0.28171662910431566</v>
      </c>
    </row>
    <row r="47" spans="1:38" s="12" customFormat="1" ht="15.75" customHeight="1">
      <c r="A47" s="12" t="s">
        <v>522</v>
      </c>
      <c r="B47" s="12" t="s">
        <v>408</v>
      </c>
      <c r="C47" s="12" t="s">
        <v>275</v>
      </c>
      <c r="D47" s="12" t="s">
        <v>489</v>
      </c>
      <c r="E47" s="12" t="s">
        <v>409</v>
      </c>
      <c r="F47" s="71">
        <v>655.56436669874699</v>
      </c>
      <c r="G47" s="27">
        <v>5.4686166666666702</v>
      </c>
      <c r="H47" s="27">
        <v>3.4464733208554102E-2</v>
      </c>
      <c r="I47" s="27">
        <v>0.29121332210531498</v>
      </c>
      <c r="J47" s="74">
        <v>10682.5605385498</v>
      </c>
      <c r="K47" s="74">
        <v>9307.8713599182593</v>
      </c>
      <c r="L47" s="74">
        <v>11687.612587370901</v>
      </c>
      <c r="M47" s="74">
        <v>14500.1635199146</v>
      </c>
      <c r="N47" s="74">
        <v>16584.376756559799</v>
      </c>
      <c r="O47" s="74">
        <v>15028.3788491258</v>
      </c>
      <c r="P47" s="74">
        <v>17662.5677597059</v>
      </c>
      <c r="Q47" s="74">
        <v>14397.0156292636</v>
      </c>
      <c r="R47" s="74">
        <v>14511.054618885</v>
      </c>
      <c r="S47" s="74">
        <v>12066.2519485342</v>
      </c>
      <c r="T47" s="74">
        <v>9702.8792611715107</v>
      </c>
      <c r="U47" s="74">
        <v>13141.6402143626</v>
      </c>
      <c r="V47" s="74">
        <v>10559.3481619463</v>
      </c>
      <c r="W47" s="74">
        <v>1194.6455728460701</v>
      </c>
      <c r="X47" s="74">
        <v>15370.9730418667</v>
      </c>
      <c r="Y47" s="74">
        <v>1083.5193997463</v>
      </c>
      <c r="Z47" s="74">
        <v>15523.546002618201</v>
      </c>
      <c r="AA47" s="74">
        <v>1853.3245211671699</v>
      </c>
      <c r="AB47" s="74">
        <v>11636.923808022701</v>
      </c>
      <c r="AC47" s="74">
        <v>1759.1222846846399</v>
      </c>
      <c r="AD47" s="37" t="s">
        <v>974</v>
      </c>
      <c r="AE47" s="12" t="s">
        <v>522</v>
      </c>
      <c r="AF47" s="13">
        <f t="shared" si="6"/>
        <v>1</v>
      </c>
      <c r="AG47" s="13">
        <f t="shared" si="7"/>
        <v>0.11313629918476643</v>
      </c>
      <c r="AH47" s="13">
        <f t="shared" si="8"/>
        <v>1.4556744229024001</v>
      </c>
      <c r="AI47" s="13">
        <f t="shared" si="9"/>
        <v>0.10261233772469773</v>
      </c>
      <c r="AJ47" s="13">
        <f t="shared" si="10"/>
        <v>1.4701235118434526</v>
      </c>
      <c r="AK47" s="13">
        <f t="shared" si="11"/>
        <v>0.17551505005263174</v>
      </c>
    </row>
    <row r="48" spans="1:38" s="12" customFormat="1" ht="15.75" customHeight="1">
      <c r="A48" s="12" t="s">
        <v>518</v>
      </c>
      <c r="B48" s="4" t="s">
        <v>238</v>
      </c>
      <c r="C48" s="4" t="s">
        <v>295</v>
      </c>
      <c r="D48" s="12" t="s">
        <v>517</v>
      </c>
      <c r="E48" s="12" t="s">
        <v>410</v>
      </c>
      <c r="F48" s="71">
        <v>717.444654192391</v>
      </c>
      <c r="G48" s="27">
        <v>5.1447583333333302</v>
      </c>
      <c r="H48" s="27">
        <v>3.6100390416041503E-2</v>
      </c>
      <c r="I48" s="27">
        <v>0.29121332210531498</v>
      </c>
      <c r="J48" s="74">
        <v>105836.326390498</v>
      </c>
      <c r="K48" s="74">
        <v>117253.73863445</v>
      </c>
      <c r="L48" s="74">
        <v>128876.482016546</v>
      </c>
      <c r="M48" s="74">
        <v>156836.37200051401</v>
      </c>
      <c r="N48" s="74">
        <v>184938.57327184899</v>
      </c>
      <c r="O48" s="74">
        <v>164285.41333187101</v>
      </c>
      <c r="P48" s="74">
        <v>176864.70069192501</v>
      </c>
      <c r="Q48" s="74">
        <v>173279.607021884</v>
      </c>
      <c r="R48" s="74">
        <v>164287.75984481201</v>
      </c>
      <c r="S48" s="74">
        <v>107354.429180712</v>
      </c>
      <c r="T48" s="74">
        <v>121961.10138530099</v>
      </c>
      <c r="U48" s="74">
        <v>136841.75675750201</v>
      </c>
      <c r="V48" s="74">
        <v>117322.182347165</v>
      </c>
      <c r="W48" s="74">
        <v>11520.230302579799</v>
      </c>
      <c r="X48" s="74">
        <v>168686.78620141101</v>
      </c>
      <c r="Y48" s="74">
        <v>14558.9316718708</v>
      </c>
      <c r="Z48" s="74">
        <v>171477.355852874</v>
      </c>
      <c r="AA48" s="74">
        <v>6479.2701923203604</v>
      </c>
      <c r="AB48" s="74">
        <v>122052.42910783899</v>
      </c>
      <c r="AC48" s="74">
        <v>14743.8759310401</v>
      </c>
      <c r="AD48" s="37" t="s">
        <v>974</v>
      </c>
      <c r="AE48" s="12" t="s">
        <v>518</v>
      </c>
      <c r="AF48" s="13">
        <f t="shared" si="6"/>
        <v>1</v>
      </c>
      <c r="AG48" s="13">
        <f t="shared" si="7"/>
        <v>9.8193112948500971E-2</v>
      </c>
      <c r="AH48" s="13">
        <f t="shared" si="8"/>
        <v>1.4378081180100653</v>
      </c>
      <c r="AI48" s="13">
        <f t="shared" si="9"/>
        <v>0.12409359748176049</v>
      </c>
      <c r="AJ48" s="13">
        <f t="shared" si="10"/>
        <v>1.4615936425855074</v>
      </c>
      <c r="AK48" s="13">
        <f t="shared" si="11"/>
        <v>5.5226301307179246E-2</v>
      </c>
    </row>
    <row r="49" spans="1:38" s="12" customFormat="1" ht="15.75" customHeight="1">
      <c r="A49" s="12" t="s">
        <v>533</v>
      </c>
      <c r="B49" s="12" t="s">
        <v>447</v>
      </c>
      <c r="C49" s="12" t="s">
        <v>359</v>
      </c>
      <c r="D49" s="12" t="s">
        <v>517</v>
      </c>
      <c r="E49" s="12" t="s">
        <v>448</v>
      </c>
      <c r="F49" s="71">
        <v>705.52432932797001</v>
      </c>
      <c r="G49" s="27">
        <v>2.75169166666667</v>
      </c>
      <c r="H49" s="27">
        <v>4.1475559846163697E-2</v>
      </c>
      <c r="I49" s="27">
        <v>0.29121332210531498</v>
      </c>
      <c r="J49" s="74">
        <v>39319.2077218958</v>
      </c>
      <c r="K49" s="74">
        <v>51915.644556056701</v>
      </c>
      <c r="L49" s="74">
        <v>46002.087869497002</v>
      </c>
      <c r="M49" s="74">
        <v>75375.254996477204</v>
      </c>
      <c r="N49" s="74">
        <v>101913.933409042</v>
      </c>
      <c r="O49" s="74">
        <v>94770.674964493097</v>
      </c>
      <c r="P49" s="74">
        <v>95740.834989468101</v>
      </c>
      <c r="Q49" s="74">
        <v>88075.395719186199</v>
      </c>
      <c r="R49" s="74">
        <v>113645.505763945</v>
      </c>
      <c r="S49" s="74">
        <v>88110.0456424453</v>
      </c>
      <c r="T49" s="74">
        <v>69057.475232570505</v>
      </c>
      <c r="U49" s="74">
        <v>75181.339137800096</v>
      </c>
      <c r="V49" s="74">
        <v>45745.646715816503</v>
      </c>
      <c r="W49" s="74">
        <v>6302.1327166465999</v>
      </c>
      <c r="X49" s="74">
        <v>90686.621123337303</v>
      </c>
      <c r="Y49" s="74">
        <v>13732.6248330199</v>
      </c>
      <c r="Z49" s="74">
        <v>99153.912157533196</v>
      </c>
      <c r="AA49" s="74">
        <v>13122.2884338688</v>
      </c>
      <c r="AB49" s="74">
        <v>77449.620004271899</v>
      </c>
      <c r="AC49" s="74">
        <v>9726.7123619808608</v>
      </c>
      <c r="AD49" s="37" t="s">
        <v>974</v>
      </c>
      <c r="AE49" s="12" t="s">
        <v>533</v>
      </c>
      <c r="AF49" s="13">
        <f t="shared" si="6"/>
        <v>1</v>
      </c>
      <c r="AG49" s="13">
        <f t="shared" si="7"/>
        <v>0.13776464361291116</v>
      </c>
      <c r="AH49" s="13">
        <f t="shared" si="8"/>
        <v>1.9824098604771174</v>
      </c>
      <c r="AI49" s="13">
        <f t="shared" si="9"/>
        <v>0.30019522771927193</v>
      </c>
      <c r="AJ49" s="13">
        <f t="shared" si="10"/>
        <v>2.1675048726166732</v>
      </c>
      <c r="AK49" s="13">
        <f t="shared" si="11"/>
        <v>0.28685327186186188</v>
      </c>
    </row>
    <row r="50" spans="1:38" s="12" customFormat="1" ht="15.75" customHeight="1">
      <c r="A50" s="12" t="s">
        <v>532</v>
      </c>
      <c r="B50" s="4" t="s">
        <v>366</v>
      </c>
      <c r="C50" s="4" t="s">
        <v>275</v>
      </c>
      <c r="D50" s="12" t="s">
        <v>727</v>
      </c>
      <c r="E50" s="12" t="s">
        <v>367</v>
      </c>
      <c r="F50" s="71">
        <v>717.52408766769599</v>
      </c>
      <c r="G50" s="27">
        <v>2.7086250000000001</v>
      </c>
      <c r="H50" s="27">
        <v>2.7313828524815099E-2</v>
      </c>
      <c r="I50" s="27">
        <v>0.29121332210531498</v>
      </c>
      <c r="J50" s="74">
        <v>29887.450204200901</v>
      </c>
      <c r="K50" s="74">
        <v>32785.674105467398</v>
      </c>
      <c r="L50" s="74">
        <v>33857.697555416402</v>
      </c>
      <c r="M50" s="74">
        <v>52171.239873903301</v>
      </c>
      <c r="N50" s="74">
        <v>61290.083658353702</v>
      </c>
      <c r="O50" s="74">
        <v>58198.2694839209</v>
      </c>
      <c r="P50" s="74">
        <v>60881.588022056203</v>
      </c>
      <c r="Q50" s="74">
        <v>58361.803425352897</v>
      </c>
      <c r="R50" s="74">
        <v>63535.454967109901</v>
      </c>
      <c r="S50" s="74">
        <v>52608.315481836602</v>
      </c>
      <c r="T50" s="74">
        <v>49215.968629877199</v>
      </c>
      <c r="U50" s="74">
        <v>45032.269468247701</v>
      </c>
      <c r="V50" s="74">
        <v>32176.940621694899</v>
      </c>
      <c r="W50" s="74">
        <v>2053.93119362789</v>
      </c>
      <c r="X50" s="74">
        <v>57219.864338726002</v>
      </c>
      <c r="Y50" s="74">
        <v>4637.4869770609903</v>
      </c>
      <c r="Z50" s="74">
        <v>60926.282138173003</v>
      </c>
      <c r="AA50" s="74">
        <v>2587.11533215913</v>
      </c>
      <c r="AB50" s="74">
        <v>48952.1845266538</v>
      </c>
      <c r="AC50" s="74">
        <v>3794.9051160522199</v>
      </c>
      <c r="AD50" s="37" t="s">
        <v>974</v>
      </c>
      <c r="AE50" s="12" t="s">
        <v>532</v>
      </c>
      <c r="AF50" s="13">
        <f t="shared" si="6"/>
        <v>1</v>
      </c>
      <c r="AG50" s="13">
        <f t="shared" si="7"/>
        <v>6.3832395309921186E-2</v>
      </c>
      <c r="AH50" s="13">
        <f t="shared" si="8"/>
        <v>1.7782879053500265</v>
      </c>
      <c r="AI50" s="13">
        <f t="shared" si="9"/>
        <v>0.14412454656842741</v>
      </c>
      <c r="AJ50" s="13">
        <f t="shared" si="10"/>
        <v>1.89347653819811</v>
      </c>
      <c r="AK50" s="13">
        <f t="shared" si="11"/>
        <v>8.0402775471288906E-2</v>
      </c>
    </row>
    <row r="51" spans="1:38" s="12" customFormat="1" ht="15.75" customHeight="1">
      <c r="A51" s="12" t="s">
        <v>527</v>
      </c>
      <c r="B51" s="12" t="s">
        <v>344</v>
      </c>
      <c r="C51" s="7" t="s">
        <v>275</v>
      </c>
      <c r="D51" s="12" t="s">
        <v>799</v>
      </c>
      <c r="E51" s="12" t="s">
        <v>345</v>
      </c>
      <c r="F51" s="71">
        <v>731.53966101193998</v>
      </c>
      <c r="G51" s="27">
        <v>3.1944166666666698</v>
      </c>
      <c r="H51" s="27">
        <v>2.3744066476719901E-2</v>
      </c>
      <c r="I51" s="27">
        <v>0.29121332210531498</v>
      </c>
      <c r="J51" s="74">
        <v>39638.114360825901</v>
      </c>
      <c r="K51" s="74">
        <v>51763.3822989744</v>
      </c>
      <c r="L51" s="74">
        <v>47190.372798452598</v>
      </c>
      <c r="M51" s="74">
        <v>73288.389480611106</v>
      </c>
      <c r="N51" s="74">
        <v>90274.764186582499</v>
      </c>
      <c r="O51" s="74">
        <v>88650.064790833901</v>
      </c>
      <c r="P51" s="74">
        <v>82893.668780374603</v>
      </c>
      <c r="Q51" s="74">
        <v>77281.4853403905</v>
      </c>
      <c r="R51" s="74">
        <v>86468.282324576794</v>
      </c>
      <c r="S51" s="74">
        <v>72839.213087422497</v>
      </c>
      <c r="T51" s="74">
        <v>65120.556920961702</v>
      </c>
      <c r="U51" s="74">
        <v>67186.193910664006</v>
      </c>
      <c r="V51" s="74">
        <v>46197.289819417601</v>
      </c>
      <c r="W51" s="74">
        <v>6123.3316907880799</v>
      </c>
      <c r="X51" s="74">
        <v>84071.072819342502</v>
      </c>
      <c r="Y51" s="74">
        <v>9373.3455617060099</v>
      </c>
      <c r="Z51" s="74">
        <v>82214.478815113995</v>
      </c>
      <c r="AA51" s="74">
        <v>4630.9053071561002</v>
      </c>
      <c r="AB51" s="74">
        <v>68381.987973016105</v>
      </c>
      <c r="AC51" s="74">
        <v>3995.8548314069699</v>
      </c>
      <c r="AD51" s="37" t="s">
        <v>974</v>
      </c>
      <c r="AE51" s="12" t="s">
        <v>527</v>
      </c>
      <c r="AF51" s="13">
        <f t="shared" si="6"/>
        <v>1</v>
      </c>
      <c r="AG51" s="13">
        <f t="shared" si="7"/>
        <v>0.13254742247269941</v>
      </c>
      <c r="AH51" s="13">
        <f t="shared" si="8"/>
        <v>1.8198269454327562</v>
      </c>
      <c r="AI51" s="13">
        <f t="shared" si="9"/>
        <v>0.20289816996507476</v>
      </c>
      <c r="AJ51" s="13">
        <f t="shared" si="10"/>
        <v>1.7796385704980833</v>
      </c>
      <c r="AK51" s="13">
        <f t="shared" si="11"/>
        <v>0.1002419259930188</v>
      </c>
    </row>
    <row r="52" spans="1:38" s="12" customFormat="1" ht="15.75" customHeight="1">
      <c r="A52" s="12" t="s">
        <v>531</v>
      </c>
      <c r="B52" s="12" t="s">
        <v>429</v>
      </c>
      <c r="C52" s="7" t="s">
        <v>359</v>
      </c>
      <c r="D52" s="12" t="s">
        <v>517</v>
      </c>
      <c r="E52" s="12" t="s">
        <v>430</v>
      </c>
      <c r="F52" s="71">
        <v>769.55640726991896</v>
      </c>
      <c r="G52" s="27">
        <v>2.6656666666666702</v>
      </c>
      <c r="H52" s="27">
        <v>3.7811805074200698E-2</v>
      </c>
      <c r="I52" s="27">
        <v>0.29121332210531498</v>
      </c>
      <c r="J52" s="74">
        <v>224020.49986408299</v>
      </c>
      <c r="K52" s="74">
        <v>263709.17222585803</v>
      </c>
      <c r="L52" s="74">
        <v>265547.55425435503</v>
      </c>
      <c r="M52" s="74">
        <v>297044.63051437802</v>
      </c>
      <c r="N52" s="74">
        <v>322399.47031294601</v>
      </c>
      <c r="O52" s="74">
        <v>315067.96834436001</v>
      </c>
      <c r="P52" s="74">
        <v>301508.682219657</v>
      </c>
      <c r="Q52" s="74">
        <v>342788.502724914</v>
      </c>
      <c r="R52" s="74">
        <v>328629.164447163</v>
      </c>
      <c r="S52" s="74">
        <v>304367.03454714001</v>
      </c>
      <c r="T52" s="74">
        <v>277852.03023573902</v>
      </c>
      <c r="U52" s="74">
        <v>287727.804951525</v>
      </c>
      <c r="V52" s="74">
        <v>251092.40878143199</v>
      </c>
      <c r="W52" s="74">
        <v>23462.9729881487</v>
      </c>
      <c r="X52" s="74">
        <v>311504.02305722801</v>
      </c>
      <c r="Y52" s="74">
        <v>13047.7298718978</v>
      </c>
      <c r="Z52" s="74">
        <v>324308.783130578</v>
      </c>
      <c r="AA52" s="74">
        <v>20976.3001093395</v>
      </c>
      <c r="AB52" s="74">
        <v>289982.28991146799</v>
      </c>
      <c r="AC52" s="74">
        <v>13400.4996262963</v>
      </c>
      <c r="AD52" s="37" t="s">
        <v>974</v>
      </c>
      <c r="AE52" s="12" t="s">
        <v>531</v>
      </c>
      <c r="AF52" s="13">
        <f t="shared" si="6"/>
        <v>1</v>
      </c>
      <c r="AG52" s="13">
        <f t="shared" si="7"/>
        <v>9.3443577613580811E-2</v>
      </c>
      <c r="AH52" s="13">
        <f t="shared" si="8"/>
        <v>1.2405951441103997</v>
      </c>
      <c r="AI52" s="13">
        <f t="shared" si="9"/>
        <v>5.19638563954175E-2</v>
      </c>
      <c r="AJ52" s="13">
        <f t="shared" si="10"/>
        <v>1.2915913495930438</v>
      </c>
      <c r="AK52" s="13">
        <f t="shared" si="11"/>
        <v>8.354016041798662E-2</v>
      </c>
    </row>
    <row r="53" spans="1:38" s="12" customFormat="1" ht="15.75" customHeight="1">
      <c r="A53" s="12" t="s">
        <v>521</v>
      </c>
      <c r="B53" s="7" t="s">
        <v>453</v>
      </c>
      <c r="C53" s="7" t="s">
        <v>359</v>
      </c>
      <c r="D53" s="12" t="s">
        <v>517</v>
      </c>
      <c r="E53" s="12" t="s">
        <v>454</v>
      </c>
      <c r="F53" s="71">
        <v>801.61790415395001</v>
      </c>
      <c r="G53" s="27">
        <v>3.5027166666666698</v>
      </c>
      <c r="H53" s="27">
        <v>4.3435084153728203E-2</v>
      </c>
      <c r="I53" s="27">
        <v>0.29121332210531498</v>
      </c>
      <c r="J53" s="74">
        <v>35211.671427809801</v>
      </c>
      <c r="K53" s="74">
        <v>17953.623658931501</v>
      </c>
      <c r="L53" s="74">
        <v>38761.296503523699</v>
      </c>
      <c r="M53" s="74">
        <v>45735.423338924003</v>
      </c>
      <c r="N53" s="74">
        <v>55204.237995365802</v>
      </c>
      <c r="O53" s="74">
        <v>47313.022002851802</v>
      </c>
      <c r="P53" s="74">
        <v>45536.309314386199</v>
      </c>
      <c r="Q53" s="74">
        <v>50438.138578457299</v>
      </c>
      <c r="R53" s="74">
        <v>48058.439300113801</v>
      </c>
      <c r="S53" s="74">
        <v>47179.1387292789</v>
      </c>
      <c r="T53" s="74">
        <v>39854.755051282496</v>
      </c>
      <c r="U53" s="74">
        <v>44434.642164827703</v>
      </c>
      <c r="V53" s="74">
        <v>30642.197196755002</v>
      </c>
      <c r="W53" s="74">
        <v>11131.0324482098</v>
      </c>
      <c r="X53" s="74">
        <v>49417.561112380601</v>
      </c>
      <c r="Y53" s="74">
        <v>5073.10815941903</v>
      </c>
      <c r="Z53" s="74">
        <v>48010.962397652402</v>
      </c>
      <c r="AA53" s="74">
        <v>2451.2594876362</v>
      </c>
      <c r="AB53" s="74">
        <v>43822.8453151297</v>
      </c>
      <c r="AC53" s="74">
        <v>3700.3203381059402</v>
      </c>
      <c r="AD53" s="37" t="s">
        <v>974</v>
      </c>
      <c r="AE53" s="12" t="s">
        <v>521</v>
      </c>
      <c r="AF53" s="13">
        <f t="shared" si="6"/>
        <v>1</v>
      </c>
      <c r="AG53" s="13">
        <f t="shared" si="7"/>
        <v>0.36325829955133154</v>
      </c>
      <c r="AH53" s="13">
        <f t="shared" si="8"/>
        <v>1.6127290349013845</v>
      </c>
      <c r="AI53" s="13">
        <f t="shared" si="9"/>
        <v>0.16555954283710014</v>
      </c>
      <c r="AJ53" s="13">
        <f t="shared" si="10"/>
        <v>1.5668250579216541</v>
      </c>
      <c r="AK53" s="13">
        <f t="shared" si="11"/>
        <v>7.9996204968480117E-2</v>
      </c>
    </row>
    <row r="54" spans="1:38" s="12" customFormat="1" ht="15.75" customHeight="1">
      <c r="A54" s="12" t="s">
        <v>511</v>
      </c>
      <c r="B54" s="12" t="s">
        <v>468</v>
      </c>
      <c r="C54" s="12" t="s">
        <v>306</v>
      </c>
      <c r="D54" s="7" t="s">
        <v>482</v>
      </c>
      <c r="E54" s="12" t="s">
        <v>322</v>
      </c>
      <c r="F54" s="71">
        <v>707.48530289934695</v>
      </c>
      <c r="G54" s="27">
        <v>2.18536666666667</v>
      </c>
      <c r="H54" s="27">
        <v>2.16228376077033E-2</v>
      </c>
      <c r="I54" s="27">
        <v>0.29121332210531498</v>
      </c>
      <c r="J54" s="74">
        <v>13140.753760051501</v>
      </c>
      <c r="K54" s="74">
        <v>7082.0418275913798</v>
      </c>
      <c r="L54" s="74">
        <v>15392.579736420699</v>
      </c>
      <c r="M54" s="74">
        <v>36886.789244693398</v>
      </c>
      <c r="N54" s="74">
        <v>35396.268994697901</v>
      </c>
      <c r="O54" s="74">
        <v>47027.511185481897</v>
      </c>
      <c r="P54" s="74">
        <v>18086.954799289499</v>
      </c>
      <c r="Q54" s="74">
        <v>34317.806041331802</v>
      </c>
      <c r="R54" s="74">
        <v>25300.435578460099</v>
      </c>
      <c r="S54" s="74">
        <v>16235.0406587338</v>
      </c>
      <c r="T54" s="74">
        <v>25825.829264707299</v>
      </c>
      <c r="U54" s="74">
        <v>17672.702939629398</v>
      </c>
      <c r="V54" s="74">
        <v>11871.791774687799</v>
      </c>
      <c r="W54" s="74">
        <v>4298.1343015017101</v>
      </c>
      <c r="X54" s="74">
        <v>39770.189808291099</v>
      </c>
      <c r="Y54" s="74">
        <v>6329.05584054881</v>
      </c>
      <c r="Z54" s="74">
        <v>25901.732139693799</v>
      </c>
      <c r="AA54" s="74">
        <v>8132.1154182807704</v>
      </c>
      <c r="AB54" s="74">
        <v>19911.1909543568</v>
      </c>
      <c r="AC54" s="74">
        <v>5172.4199331817999</v>
      </c>
      <c r="AD54" s="37" t="s">
        <v>974</v>
      </c>
      <c r="AE54" s="12" t="s">
        <v>511</v>
      </c>
      <c r="AF54" s="13">
        <f t="shared" si="6"/>
        <v>1</v>
      </c>
      <c r="AG54" s="13">
        <f t="shared" si="7"/>
        <v>0.36204596433925756</v>
      </c>
      <c r="AH54" s="13">
        <f t="shared" si="8"/>
        <v>3.3499736655663304</v>
      </c>
      <c r="AI54" s="13">
        <f t="shared" si="9"/>
        <v>0.53311715372595891</v>
      </c>
      <c r="AJ54" s="13">
        <f t="shared" si="10"/>
        <v>2.1817879416416024</v>
      </c>
      <c r="AK54" s="13">
        <f t="shared" si="11"/>
        <v>0.68499478196875863</v>
      </c>
    </row>
    <row r="55" spans="1:38" s="12" customFormat="1" ht="15.75" customHeight="1">
      <c r="A55" s="4" t="s">
        <v>544</v>
      </c>
      <c r="B55" s="4" t="s">
        <v>17</v>
      </c>
      <c r="C55" s="4" t="s">
        <v>295</v>
      </c>
      <c r="D55" s="12" t="s">
        <v>727</v>
      </c>
      <c r="E55" s="12" t="s">
        <v>397</v>
      </c>
      <c r="F55" s="71">
        <v>740.51987305289401</v>
      </c>
      <c r="G55" s="27">
        <v>2.7110083333333299</v>
      </c>
      <c r="H55" s="27">
        <v>3.29015914281892E-2</v>
      </c>
      <c r="I55" s="27">
        <v>0.29121332210531498</v>
      </c>
      <c r="J55" s="74">
        <v>212331.17230464201</v>
      </c>
      <c r="K55" s="74">
        <v>260938.692773471</v>
      </c>
      <c r="L55" s="74">
        <v>275247.29625013098</v>
      </c>
      <c r="M55" s="74">
        <v>363305.88137785799</v>
      </c>
      <c r="N55" s="74">
        <v>432627.287288372</v>
      </c>
      <c r="O55" s="74">
        <v>435524.544919807</v>
      </c>
      <c r="P55" s="74">
        <v>433203.64716206799</v>
      </c>
      <c r="Q55" s="74">
        <v>421469.39852009102</v>
      </c>
      <c r="R55" s="74">
        <v>467765.40253307001</v>
      </c>
      <c r="S55" s="74">
        <v>225610.47293989101</v>
      </c>
      <c r="T55" s="74">
        <v>305015.94325041003</v>
      </c>
      <c r="U55" s="74">
        <v>351241.85934114002</v>
      </c>
      <c r="V55" s="74">
        <v>249505.72044274799</v>
      </c>
      <c r="W55" s="74">
        <v>32979.452774680198</v>
      </c>
      <c r="X55" s="74">
        <v>410485.90452867898</v>
      </c>
      <c r="Y55" s="74">
        <v>40884.7705610505</v>
      </c>
      <c r="Z55" s="74">
        <v>440812.81607174297</v>
      </c>
      <c r="AA55" s="74">
        <v>24067.708356102601</v>
      </c>
      <c r="AB55" s="74">
        <v>293956.09184381401</v>
      </c>
      <c r="AC55" s="74">
        <v>63541.730753316297</v>
      </c>
      <c r="AD55" s="37" t="s">
        <v>974</v>
      </c>
      <c r="AE55" s="4" t="s">
        <v>544</v>
      </c>
      <c r="AF55" s="13">
        <f t="shared" si="6"/>
        <v>1</v>
      </c>
      <c r="AG55" s="13">
        <f t="shared" si="7"/>
        <v>0.13217914489558855</v>
      </c>
      <c r="AH55" s="13">
        <f t="shared" si="8"/>
        <v>1.6451963658399158</v>
      </c>
      <c r="AI55" s="13">
        <f t="shared" si="9"/>
        <v>0.16386305888498451</v>
      </c>
      <c r="AJ55" s="13">
        <f t="shared" si="10"/>
        <v>1.7667443267012894</v>
      </c>
      <c r="AK55" s="13">
        <f t="shared" si="11"/>
        <v>9.6461549311953429E-2</v>
      </c>
    </row>
    <row r="56" spans="1:38" s="12" customFormat="1" ht="15.75" customHeight="1">
      <c r="A56" s="12" t="s">
        <v>543</v>
      </c>
      <c r="B56" s="4" t="s">
        <v>35</v>
      </c>
      <c r="C56" s="4" t="s">
        <v>306</v>
      </c>
      <c r="D56" s="12" t="s">
        <v>727</v>
      </c>
      <c r="E56" s="12" t="s">
        <v>36</v>
      </c>
      <c r="F56" s="71">
        <v>714.505575841</v>
      </c>
      <c r="G56" s="27">
        <v>2.6890999999999998</v>
      </c>
      <c r="H56" s="27">
        <v>2.16228376077033E-2</v>
      </c>
      <c r="I56" s="27">
        <v>0.29121332210531498</v>
      </c>
      <c r="J56" s="74">
        <v>68126.261817443097</v>
      </c>
      <c r="K56" s="74">
        <v>88211.860071226794</v>
      </c>
      <c r="L56" s="74">
        <v>97121.628426854601</v>
      </c>
      <c r="M56" s="74">
        <v>133344.48265026201</v>
      </c>
      <c r="N56" s="74">
        <v>153189.083468756</v>
      </c>
      <c r="O56" s="74">
        <v>149526.03305238599</v>
      </c>
      <c r="P56" s="74">
        <v>160892.75748631399</v>
      </c>
      <c r="Q56" s="74">
        <v>146012.610287658</v>
      </c>
      <c r="R56" s="74">
        <v>156186.475934435</v>
      </c>
      <c r="S56" s="74">
        <v>126745.435630154</v>
      </c>
      <c r="T56" s="74">
        <v>113526.29745904999</v>
      </c>
      <c r="U56" s="74">
        <v>118702.519166664</v>
      </c>
      <c r="V56" s="74">
        <v>84486.583438508198</v>
      </c>
      <c r="W56" s="74">
        <v>14852.309103174901</v>
      </c>
      <c r="X56" s="74">
        <v>145353.19972380099</v>
      </c>
      <c r="Y56" s="74">
        <v>10559.8981482991</v>
      </c>
      <c r="Z56" s="74">
        <v>154363.947902802</v>
      </c>
      <c r="AA56" s="74">
        <v>7605.6493136996096</v>
      </c>
      <c r="AB56" s="74">
        <v>119658.084085289</v>
      </c>
      <c r="AC56" s="74">
        <v>6661.1734500737603</v>
      </c>
      <c r="AD56" s="37" t="s">
        <v>974</v>
      </c>
      <c r="AE56" s="12" t="s">
        <v>543</v>
      </c>
      <c r="AF56" s="13">
        <f t="shared" si="6"/>
        <v>1</v>
      </c>
      <c r="AG56" s="13">
        <f t="shared" si="7"/>
        <v>0.17579488362178647</v>
      </c>
      <c r="AH56" s="13">
        <f t="shared" si="8"/>
        <v>1.720429372429213</v>
      </c>
      <c r="AI56" s="13">
        <f t="shared" si="9"/>
        <v>0.12498905410212147</v>
      </c>
      <c r="AJ56" s="13">
        <f t="shared" si="10"/>
        <v>1.8270823794780693</v>
      </c>
      <c r="AK56" s="13">
        <f t="shared" si="11"/>
        <v>9.0021977504099487E-2</v>
      </c>
    </row>
    <row r="57" spans="1:38" s="12" customFormat="1" ht="15.75" customHeight="1">
      <c r="A57" s="4" t="s">
        <v>547</v>
      </c>
      <c r="B57" s="4" t="s">
        <v>30</v>
      </c>
      <c r="C57" s="4" t="s">
        <v>306</v>
      </c>
      <c r="D57" s="12" t="s">
        <v>727</v>
      </c>
      <c r="E57" s="12" t="s">
        <v>343</v>
      </c>
      <c r="F57" s="71">
        <v>728.52170709114205</v>
      </c>
      <c r="G57" s="27">
        <v>2.6871916666666702</v>
      </c>
      <c r="H57" s="27">
        <v>2.3744066476719901E-2</v>
      </c>
      <c r="I57" s="27">
        <v>0.29121332210531498</v>
      </c>
      <c r="J57" s="74">
        <v>1065650.07421021</v>
      </c>
      <c r="K57" s="74">
        <v>1170858.0145165201</v>
      </c>
      <c r="L57" s="74">
        <v>1295747.3385360001</v>
      </c>
      <c r="M57" s="74">
        <v>1866023.04705625</v>
      </c>
      <c r="N57" s="74">
        <v>2165319.1880342402</v>
      </c>
      <c r="O57" s="74">
        <v>1946760.85926555</v>
      </c>
      <c r="P57" s="74">
        <v>2015775.85910219</v>
      </c>
      <c r="Q57" s="74">
        <v>1958814.4925615401</v>
      </c>
      <c r="R57" s="74">
        <v>2154187.8700205502</v>
      </c>
      <c r="S57" s="74">
        <v>1817474.54836841</v>
      </c>
      <c r="T57" s="74">
        <v>1595352.39491495</v>
      </c>
      <c r="U57" s="74">
        <v>1691745.1524135501</v>
      </c>
      <c r="V57" s="74">
        <v>1177418.4757542401</v>
      </c>
      <c r="W57" s="74">
        <v>115188.834099891</v>
      </c>
      <c r="X57" s="74">
        <v>1992701.0314520199</v>
      </c>
      <c r="Y57" s="74">
        <v>154846.43866253601</v>
      </c>
      <c r="Z57" s="74">
        <v>2042926.0738947601</v>
      </c>
      <c r="AA57" s="74">
        <v>100476.563323977</v>
      </c>
      <c r="AB57" s="74">
        <v>1701524.03189897</v>
      </c>
      <c r="AC57" s="74">
        <v>111383.493510903</v>
      </c>
      <c r="AD57" s="37" t="s">
        <v>974</v>
      </c>
      <c r="AE57" s="4" t="s">
        <v>547</v>
      </c>
      <c r="AF57" s="13">
        <f t="shared" si="6"/>
        <v>1</v>
      </c>
      <c r="AG57" s="13">
        <f t="shared" si="7"/>
        <v>9.7831685566257501E-2</v>
      </c>
      <c r="AH57" s="13">
        <f t="shared" si="8"/>
        <v>1.6924322766173001</v>
      </c>
      <c r="AI57" s="13">
        <f t="shared" si="9"/>
        <v>0.13151351184916921</v>
      </c>
      <c r="AJ57" s="13">
        <f t="shared" si="10"/>
        <v>1.7350891938281217</v>
      </c>
      <c r="AK57" s="13">
        <f t="shared" si="11"/>
        <v>8.5336322975238618E-2</v>
      </c>
    </row>
    <row r="58" spans="1:38" s="12" customFormat="1" ht="15.75" customHeight="1">
      <c r="A58" s="12" t="s">
        <v>550</v>
      </c>
      <c r="B58" s="4" t="s">
        <v>44</v>
      </c>
      <c r="C58" s="4" t="s">
        <v>306</v>
      </c>
      <c r="D58" s="12" t="s">
        <v>727</v>
      </c>
      <c r="E58" s="12" t="s">
        <v>450</v>
      </c>
      <c r="F58" s="71">
        <v>730.53690674656798</v>
      </c>
      <c r="G58" s="27">
        <v>2.7086333333333301</v>
      </c>
      <c r="H58" s="27">
        <v>4.3435084153728203E-2</v>
      </c>
      <c r="I58" s="27">
        <v>0.29121332210531498</v>
      </c>
      <c r="J58" s="74">
        <v>1063556.9894944001</v>
      </c>
      <c r="K58" s="74">
        <v>1285961.4559783</v>
      </c>
      <c r="L58" s="74">
        <v>1260149.2942095101</v>
      </c>
      <c r="M58" s="74">
        <v>1987237.70475636</v>
      </c>
      <c r="N58" s="74">
        <v>2411342.1101978198</v>
      </c>
      <c r="O58" s="74">
        <v>2223260.7409600602</v>
      </c>
      <c r="P58" s="74">
        <v>2243047.1482869401</v>
      </c>
      <c r="Q58" s="74">
        <v>2076146.16793456</v>
      </c>
      <c r="R58" s="74">
        <v>2362342.0152233802</v>
      </c>
      <c r="S58" s="74">
        <v>2099809.1495849402</v>
      </c>
      <c r="T58" s="74">
        <v>1725229.3507052299</v>
      </c>
      <c r="U58" s="74">
        <v>1788434.67982656</v>
      </c>
      <c r="V58" s="74">
        <v>1203222.57989407</v>
      </c>
      <c r="W58" s="74">
        <v>121640.555655016</v>
      </c>
      <c r="X58" s="74">
        <v>2207280.1853047502</v>
      </c>
      <c r="Y58" s="74">
        <v>212503.34185137399</v>
      </c>
      <c r="Z58" s="74">
        <v>2227178.4438149598</v>
      </c>
      <c r="AA58" s="74">
        <v>143756.31320938899</v>
      </c>
      <c r="AB58" s="74">
        <v>1871157.72670558</v>
      </c>
      <c r="AC58" s="74">
        <v>200523.897069406</v>
      </c>
      <c r="AD58" s="37" t="s">
        <v>974</v>
      </c>
      <c r="AE58" s="12" t="s">
        <v>550</v>
      </c>
      <c r="AF58" s="13">
        <f t="shared" si="6"/>
        <v>1</v>
      </c>
      <c r="AG58" s="13">
        <f t="shared" si="7"/>
        <v>0.10109563906764869</v>
      </c>
      <c r="AH58" s="13">
        <f t="shared" si="8"/>
        <v>1.8344737060196095</v>
      </c>
      <c r="AI58" s="13">
        <f t="shared" si="9"/>
        <v>0.17661183009886872</v>
      </c>
      <c r="AJ58" s="13">
        <f t="shared" si="10"/>
        <v>1.8510111770101898</v>
      </c>
      <c r="AK58" s="13">
        <f t="shared" si="11"/>
        <v>0.11947607667240177</v>
      </c>
      <c r="AL58" s="12">
        <v>184.07</v>
      </c>
    </row>
    <row r="59" spans="1:38" s="12" customFormat="1" ht="15.75" customHeight="1">
      <c r="A59" s="12" t="s">
        <v>525</v>
      </c>
      <c r="B59" s="12" t="s">
        <v>257</v>
      </c>
      <c r="C59" s="12" t="s">
        <v>324</v>
      </c>
      <c r="D59" s="12" t="s">
        <v>727</v>
      </c>
      <c r="E59" s="12" t="s">
        <v>431</v>
      </c>
      <c r="F59" s="71">
        <v>785.57621123743297</v>
      </c>
      <c r="G59" s="27">
        <v>2.6658416666666702</v>
      </c>
      <c r="H59" s="27">
        <v>3.7811805074200698E-2</v>
      </c>
      <c r="I59" s="27">
        <v>0.29121332210531498</v>
      </c>
      <c r="J59" s="74">
        <v>218065.50282112201</v>
      </c>
      <c r="K59" s="74">
        <v>229376.081265274</v>
      </c>
      <c r="L59" s="74">
        <v>194846.08253931301</v>
      </c>
      <c r="M59" s="74">
        <v>241135.25030819501</v>
      </c>
      <c r="N59" s="74">
        <v>298758.82615729899</v>
      </c>
      <c r="O59" s="74">
        <v>256826.78005418301</v>
      </c>
      <c r="P59" s="74">
        <v>286161.35426327499</v>
      </c>
      <c r="Q59" s="74">
        <v>260052.13224963</v>
      </c>
      <c r="R59" s="74">
        <v>259365.129374968</v>
      </c>
      <c r="S59" s="74">
        <v>250995.93314026299</v>
      </c>
      <c r="T59" s="74">
        <v>250410.266849704</v>
      </c>
      <c r="U59" s="74">
        <v>239310.26125818401</v>
      </c>
      <c r="V59" s="74">
        <v>214095.88887523601</v>
      </c>
      <c r="W59" s="74">
        <v>17603.936467825799</v>
      </c>
      <c r="X59" s="74">
        <v>265573.61883989302</v>
      </c>
      <c r="Y59" s="74">
        <v>29790.930078914302</v>
      </c>
      <c r="Z59" s="74">
        <v>268526.20529595797</v>
      </c>
      <c r="AA59" s="74">
        <v>15276.3494514249</v>
      </c>
      <c r="AB59" s="74">
        <v>246905.48708271701</v>
      </c>
      <c r="AC59" s="74">
        <v>6584.1736569756704</v>
      </c>
      <c r="AD59" s="37" t="s">
        <v>974</v>
      </c>
      <c r="AE59" s="12" t="s">
        <v>525</v>
      </c>
      <c r="AF59" s="13">
        <f t="shared" si="6"/>
        <v>1</v>
      </c>
      <c r="AG59" s="13">
        <f t="shared" si="7"/>
        <v>8.2224542284809868E-2</v>
      </c>
      <c r="AH59" s="13">
        <f t="shared" si="8"/>
        <v>1.2404424028648937</v>
      </c>
      <c r="AI59" s="13">
        <f t="shared" si="9"/>
        <v>0.13914760454029509</v>
      </c>
      <c r="AJ59" s="13">
        <f t="shared" si="10"/>
        <v>1.2542333564024721</v>
      </c>
      <c r="AK59" s="13">
        <f t="shared" si="11"/>
        <v>7.1352838822267922E-2</v>
      </c>
    </row>
    <row r="60" spans="1:38" s="14" customFormat="1" ht="15.75" customHeight="1">
      <c r="A60" s="12" t="s">
        <v>534</v>
      </c>
      <c r="B60" s="7" t="s">
        <v>451</v>
      </c>
      <c r="C60" s="4" t="s">
        <v>295</v>
      </c>
      <c r="D60" s="12" t="s">
        <v>482</v>
      </c>
      <c r="E60" s="12" t="s">
        <v>452</v>
      </c>
      <c r="F60" s="71">
        <v>793.49591020314995</v>
      </c>
      <c r="G60" s="27">
        <v>2.6611416666666701</v>
      </c>
      <c r="H60" s="27">
        <v>4.3435084153728203E-2</v>
      </c>
      <c r="I60" s="27">
        <v>0.29121332210531498</v>
      </c>
      <c r="J60" s="74">
        <v>14012.4478125147</v>
      </c>
      <c r="K60" s="74">
        <v>16528.077383749802</v>
      </c>
      <c r="L60" s="74">
        <v>10398.995332807401</v>
      </c>
      <c r="M60" s="74">
        <v>19887.274994731601</v>
      </c>
      <c r="N60" s="74">
        <v>22345.298192581398</v>
      </c>
      <c r="O60" s="74">
        <v>19899.675089337801</v>
      </c>
      <c r="P60" s="74">
        <v>18474.135813823799</v>
      </c>
      <c r="Q60" s="74">
        <v>20788.960459809499</v>
      </c>
      <c r="R60" s="74">
        <v>26082.7434882298</v>
      </c>
      <c r="S60" s="74">
        <v>17364.202983256699</v>
      </c>
      <c r="T60" s="74">
        <v>18954.0849097071</v>
      </c>
      <c r="U60" s="74">
        <v>19687.166942771899</v>
      </c>
      <c r="V60" s="74">
        <v>13646.506843024001</v>
      </c>
      <c r="W60" s="74">
        <v>3080.8840113934798</v>
      </c>
      <c r="X60" s="74">
        <v>20710.749425550301</v>
      </c>
      <c r="Y60" s="74">
        <v>1415.5743337736999</v>
      </c>
      <c r="Z60" s="74">
        <v>21781.946587287701</v>
      </c>
      <c r="AA60" s="74">
        <v>3900.2876525687702</v>
      </c>
      <c r="AB60" s="74">
        <v>18668.484945245302</v>
      </c>
      <c r="AC60" s="74">
        <v>1187.5251130300701</v>
      </c>
      <c r="AD60" s="37" t="s">
        <v>974</v>
      </c>
      <c r="AE60" s="12" t="s">
        <v>534</v>
      </c>
      <c r="AF60" s="13">
        <f t="shared" si="6"/>
        <v>1</v>
      </c>
      <c r="AG60" s="13">
        <f t="shared" si="7"/>
        <v>0.22576356329373815</v>
      </c>
      <c r="AH60" s="13">
        <f t="shared" si="8"/>
        <v>1.517659402789769</v>
      </c>
      <c r="AI60" s="13">
        <f t="shared" si="9"/>
        <v>0.10373162524718417</v>
      </c>
      <c r="AJ60" s="13">
        <f t="shared" si="10"/>
        <v>1.596155473180485</v>
      </c>
      <c r="AK60" s="13">
        <f t="shared" si="11"/>
        <v>0.28580850011170222</v>
      </c>
      <c r="AL60" s="12"/>
    </row>
    <row r="61" spans="1:38" s="12" customFormat="1" ht="15.75" customHeight="1">
      <c r="A61" s="4" t="s">
        <v>471</v>
      </c>
      <c r="B61" s="12" t="s">
        <v>496</v>
      </c>
      <c r="C61" s="12" t="s">
        <v>306</v>
      </c>
      <c r="D61" s="12" t="s">
        <v>482</v>
      </c>
      <c r="E61" s="12" t="s">
        <v>463</v>
      </c>
      <c r="F61" s="71">
        <v>845.62134884792295</v>
      </c>
      <c r="G61" s="27">
        <v>3.2277833333333299</v>
      </c>
      <c r="H61" s="27">
        <v>4.98705297687475E-2</v>
      </c>
      <c r="I61" s="27">
        <v>0.29121332210531498</v>
      </c>
      <c r="J61" s="74">
        <v>14759.772847689699</v>
      </c>
      <c r="K61" s="74">
        <v>12916.481293561201</v>
      </c>
      <c r="L61" s="74">
        <v>16263.3226591333</v>
      </c>
      <c r="M61" s="74">
        <v>12732.7320313788</v>
      </c>
      <c r="N61" s="74">
        <v>10909.732215219199</v>
      </c>
      <c r="O61" s="74">
        <v>9596.9423726483401</v>
      </c>
      <c r="P61" s="74">
        <v>13141.4105445361</v>
      </c>
      <c r="Q61" s="74">
        <v>14500.0840631951</v>
      </c>
      <c r="R61" s="74">
        <v>10798.6127904409</v>
      </c>
      <c r="S61" s="74">
        <v>1970.8262047342801</v>
      </c>
      <c r="T61" s="74">
        <v>9855.8934021102305</v>
      </c>
      <c r="U61" s="74">
        <v>9904.4864172986709</v>
      </c>
      <c r="V61" s="74">
        <v>14646.5256001281</v>
      </c>
      <c r="W61" s="74">
        <v>1676.2921839245</v>
      </c>
      <c r="X61" s="74">
        <v>11079.802206415499</v>
      </c>
      <c r="Y61" s="74">
        <v>1574.79746233582</v>
      </c>
      <c r="Z61" s="74">
        <v>12813.369132724099</v>
      </c>
      <c r="AA61" s="74">
        <v>1872.4130878772</v>
      </c>
      <c r="AB61" s="74">
        <v>7243.7353413810597</v>
      </c>
      <c r="AC61" s="74">
        <v>4566.5379000705898</v>
      </c>
      <c r="AD61" s="37" t="s">
        <v>974</v>
      </c>
      <c r="AE61" s="4" t="s">
        <v>471</v>
      </c>
      <c r="AF61" s="13">
        <f t="shared" si="6"/>
        <v>1</v>
      </c>
      <c r="AG61" s="13">
        <f t="shared" si="7"/>
        <v>0.11444981763523761</v>
      </c>
      <c r="AH61" s="13">
        <f t="shared" si="8"/>
        <v>0.75647989898154377</v>
      </c>
      <c r="AI61" s="13">
        <f t="shared" si="9"/>
        <v>0.10752020686203195</v>
      </c>
      <c r="AJ61" s="13">
        <f t="shared" si="10"/>
        <v>0.87484018275378794</v>
      </c>
      <c r="AK61" s="13">
        <f t="shared" si="11"/>
        <v>0.12784008569655753</v>
      </c>
    </row>
    <row r="62" spans="1:38" s="12" customFormat="1" ht="15.75" customHeight="1">
      <c r="A62" s="12" t="s">
        <v>693</v>
      </c>
      <c r="B62" s="12" t="s">
        <v>190</v>
      </c>
      <c r="C62" s="7" t="s">
        <v>275</v>
      </c>
      <c r="D62" s="12" t="s">
        <v>709</v>
      </c>
      <c r="E62" s="12" t="s">
        <v>665</v>
      </c>
      <c r="F62" s="70">
        <v>685.46349999999995</v>
      </c>
      <c r="G62" s="27">
        <v>26.14</v>
      </c>
      <c r="H62" s="27">
        <v>4.7628514708464402E-2</v>
      </c>
      <c r="I62" s="27">
        <v>0.36721854476418703</v>
      </c>
      <c r="J62" s="74">
        <v>3798.2024815160398</v>
      </c>
      <c r="K62" s="74">
        <v>3510.33813185287</v>
      </c>
      <c r="L62" s="74">
        <v>1719.5837627880701</v>
      </c>
      <c r="M62" s="74">
        <v>5394.2284921704704</v>
      </c>
      <c r="N62" s="74">
        <v>3133.9583209490702</v>
      </c>
      <c r="O62" s="74">
        <v>3966.1220505128199</v>
      </c>
      <c r="P62" s="74">
        <v>6877.9206190594896</v>
      </c>
      <c r="Q62" s="74">
        <v>8582.8118255473892</v>
      </c>
      <c r="R62" s="74">
        <v>4639.7192634785097</v>
      </c>
      <c r="S62" s="74">
        <v>8583.2985554601401</v>
      </c>
      <c r="T62" s="74">
        <v>5531.1719321146002</v>
      </c>
      <c r="U62" s="74">
        <v>5597.4811767154697</v>
      </c>
      <c r="V62" s="75">
        <v>3009.3747920523301</v>
      </c>
      <c r="W62" s="75">
        <v>1126.2269510758799</v>
      </c>
      <c r="X62" s="75">
        <v>4164.7696212107903</v>
      </c>
      <c r="Y62" s="75">
        <v>1143.15395058429</v>
      </c>
      <c r="Z62" s="75">
        <v>6700.1505693618001</v>
      </c>
      <c r="AA62" s="75">
        <v>1977.5480730409199</v>
      </c>
      <c r="AB62" s="75">
        <v>6570.6505547633997</v>
      </c>
      <c r="AC62" s="75">
        <v>1743.31959491406</v>
      </c>
      <c r="AD62" s="12" t="s">
        <v>973</v>
      </c>
      <c r="AE62" s="11" t="s">
        <v>693</v>
      </c>
      <c r="AF62" s="13">
        <f t="shared" si="6"/>
        <v>1</v>
      </c>
      <c r="AG62" s="13">
        <f t="shared" si="7"/>
        <v>0.37423951116032872</v>
      </c>
      <c r="AH62" s="13">
        <f t="shared" si="8"/>
        <v>1.3839318493029926</v>
      </c>
      <c r="AI62" s="13">
        <f t="shared" si="9"/>
        <v>0.37986426735657047</v>
      </c>
      <c r="AJ62" s="13">
        <f t="shared" si="10"/>
        <v>2.2264260958976263</v>
      </c>
      <c r="AK62" s="13">
        <f t="shared" si="11"/>
        <v>0.6571292077887958</v>
      </c>
    </row>
    <row r="63" spans="1:38" s="12" customFormat="1" ht="15.75" customHeight="1">
      <c r="A63" s="12" t="s">
        <v>477</v>
      </c>
      <c r="B63" s="12" t="s">
        <v>464</v>
      </c>
      <c r="C63" s="12" t="s">
        <v>324</v>
      </c>
      <c r="D63" s="12" t="s">
        <v>480</v>
      </c>
      <c r="E63" s="12" t="s">
        <v>342</v>
      </c>
      <c r="F63" s="71">
        <v>693.44340775039404</v>
      </c>
      <c r="G63" s="27">
        <v>5.3574583333333301</v>
      </c>
      <c r="H63" s="27">
        <v>2.3744066476719901E-2</v>
      </c>
      <c r="I63" s="27">
        <v>0.29121332210531498</v>
      </c>
      <c r="J63" s="74">
        <v>59020.4360499252</v>
      </c>
      <c r="K63" s="74">
        <v>51649.027207505598</v>
      </c>
      <c r="L63" s="74">
        <v>62917.016162678199</v>
      </c>
      <c r="M63" s="74">
        <v>97394.626540652796</v>
      </c>
      <c r="N63" s="74">
        <v>119155.44482602199</v>
      </c>
      <c r="O63" s="74">
        <v>94006.400310784506</v>
      </c>
      <c r="P63" s="74">
        <v>101427.06987594</v>
      </c>
      <c r="Q63" s="74">
        <v>98044.804381270194</v>
      </c>
      <c r="R63" s="74">
        <v>119107.075376066</v>
      </c>
      <c r="S63" s="74">
        <v>64640.270787056099</v>
      </c>
      <c r="T63" s="74">
        <v>69852.663225169905</v>
      </c>
      <c r="U63" s="74">
        <v>86325.469700773494</v>
      </c>
      <c r="V63" s="74">
        <v>57862.159806702999</v>
      </c>
      <c r="W63" s="74">
        <v>5722.5952735784504</v>
      </c>
      <c r="X63" s="74">
        <v>103518.82389248699</v>
      </c>
      <c r="Y63" s="74">
        <v>13647.2691374688</v>
      </c>
      <c r="Z63" s="74">
        <v>106192.983211092</v>
      </c>
      <c r="AA63" s="74">
        <v>11311.068132726899</v>
      </c>
      <c r="AB63" s="74">
        <v>73606.1345709999</v>
      </c>
      <c r="AC63" s="74">
        <v>11319.3804309179</v>
      </c>
      <c r="AD63" s="37" t="s">
        <v>974</v>
      </c>
      <c r="AE63" s="12" t="s">
        <v>477</v>
      </c>
      <c r="AF63" s="13">
        <f t="shared" si="6"/>
        <v>1</v>
      </c>
      <c r="AG63" s="13">
        <f t="shared" si="7"/>
        <v>9.890047818290254E-2</v>
      </c>
      <c r="AH63" s="13">
        <f t="shared" si="8"/>
        <v>1.78905910595641</v>
      </c>
      <c r="AI63" s="13">
        <f t="shared" si="9"/>
        <v>0.23585827392305259</v>
      </c>
      <c r="AJ63" s="13">
        <f t="shared" si="10"/>
        <v>1.8352751360447861</v>
      </c>
      <c r="AK63" s="13">
        <f t="shared" si="11"/>
        <v>0.19548299217507911</v>
      </c>
    </row>
    <row r="64" spans="1:38" s="12" customFormat="1" ht="15.75" customHeight="1">
      <c r="A64" s="12" t="s">
        <v>674</v>
      </c>
      <c r="B64" s="12" t="s">
        <v>658</v>
      </c>
      <c r="C64" s="7" t="s">
        <v>275</v>
      </c>
      <c r="D64" s="7" t="s">
        <v>557</v>
      </c>
      <c r="E64" s="12" t="s">
        <v>659</v>
      </c>
      <c r="F64" s="70">
        <v>674.43780000000004</v>
      </c>
      <c r="G64" s="27">
        <v>16.78</v>
      </c>
      <c r="H64" s="27">
        <v>4.3435084153728203E-2</v>
      </c>
      <c r="I64" s="27">
        <v>0.36721854476418703</v>
      </c>
      <c r="J64" s="74">
        <v>15606.5522685083</v>
      </c>
      <c r="K64" s="74">
        <v>8348.6162544983708</v>
      </c>
      <c r="L64" s="74">
        <v>14805.0867826904</v>
      </c>
      <c r="M64" s="74">
        <v>9472.0065068928106</v>
      </c>
      <c r="N64" s="74">
        <v>8397.2497440150601</v>
      </c>
      <c r="O64" s="74">
        <v>8054.6630004284498</v>
      </c>
      <c r="P64" s="74">
        <v>7897.0416897701698</v>
      </c>
      <c r="Q64" s="74">
        <v>7949.2495259012903</v>
      </c>
      <c r="R64" s="74">
        <v>6298.7314443095902</v>
      </c>
      <c r="S64" s="74">
        <v>14476.401534406101</v>
      </c>
      <c r="T64" s="74">
        <v>10007.9773189486</v>
      </c>
      <c r="U64" s="74">
        <v>10539.882929928301</v>
      </c>
      <c r="V64" s="75">
        <v>12920.085101899</v>
      </c>
      <c r="W64" s="75">
        <v>3979.2376529060698</v>
      </c>
      <c r="X64" s="75">
        <v>8641.3064171121096</v>
      </c>
      <c r="Y64" s="75">
        <v>739.51903193330099</v>
      </c>
      <c r="Z64" s="75">
        <v>7381.6742199936798</v>
      </c>
      <c r="AA64" s="75">
        <v>938.21916740873803</v>
      </c>
      <c r="AB64" s="75">
        <v>11674.753927760999</v>
      </c>
      <c r="AC64" s="75">
        <v>2440.8303666197498</v>
      </c>
      <c r="AD64" s="12" t="s">
        <v>973</v>
      </c>
      <c r="AE64" s="11" t="s">
        <v>674</v>
      </c>
      <c r="AF64" s="13">
        <f t="shared" si="6"/>
        <v>1</v>
      </c>
      <c r="AG64" s="13">
        <f t="shared" si="7"/>
        <v>0.30798850174146297</v>
      </c>
      <c r="AH64" s="13">
        <f t="shared" si="8"/>
        <v>0.66882736057535774</v>
      </c>
      <c r="AI64" s="13">
        <f t="shared" si="9"/>
        <v>5.7237938148302615E-2</v>
      </c>
      <c r="AJ64" s="13">
        <f t="shared" si="10"/>
        <v>0.57133325065395413</v>
      </c>
      <c r="AK64" s="13">
        <f t="shared" si="11"/>
        <v>7.2617104299942892E-2</v>
      </c>
    </row>
    <row r="65" spans="1:37" s="12" customFormat="1" ht="15.75" customHeight="1">
      <c r="A65" s="12" t="s">
        <v>673</v>
      </c>
      <c r="B65" s="12" t="s">
        <v>613</v>
      </c>
      <c r="C65" s="7" t="s">
        <v>275</v>
      </c>
      <c r="D65" s="7" t="s">
        <v>557</v>
      </c>
      <c r="E65" s="12" t="s">
        <v>614</v>
      </c>
      <c r="F65" s="70">
        <v>696.42020000000002</v>
      </c>
      <c r="G65" s="27">
        <v>18.850000000000001</v>
      </c>
      <c r="H65" s="27">
        <v>2.3195362105720999E-2</v>
      </c>
      <c r="I65" s="27">
        <v>0.36721854476418703</v>
      </c>
      <c r="J65" s="74">
        <v>40988.041734570899</v>
      </c>
      <c r="K65" s="74">
        <v>40930.930837968699</v>
      </c>
      <c r="L65" s="74">
        <v>38561.040776446302</v>
      </c>
      <c r="M65" s="74">
        <v>26786.231362564999</v>
      </c>
      <c r="N65" s="74">
        <v>30288.1361103827</v>
      </c>
      <c r="O65" s="74">
        <v>28329.692958331401</v>
      </c>
      <c r="P65" s="74">
        <v>24525.688610292898</v>
      </c>
      <c r="Q65" s="74">
        <v>20126.539285946899</v>
      </c>
      <c r="R65" s="74">
        <v>27192.532083578299</v>
      </c>
      <c r="S65" s="74">
        <v>30609.806966185799</v>
      </c>
      <c r="T65" s="74">
        <v>36475.288569364297</v>
      </c>
      <c r="U65" s="74">
        <v>29935.853579363498</v>
      </c>
      <c r="V65" s="75">
        <v>40160.004449662003</v>
      </c>
      <c r="W65" s="75">
        <v>1385.0375571893901</v>
      </c>
      <c r="X65" s="75">
        <v>28468.020143759699</v>
      </c>
      <c r="Y65" s="75">
        <v>1755.04559011111</v>
      </c>
      <c r="Z65" s="75">
        <v>23948.253326606002</v>
      </c>
      <c r="AA65" s="75">
        <v>3568.2120430517698</v>
      </c>
      <c r="AB65" s="75">
        <v>32340.3163716378</v>
      </c>
      <c r="AC65" s="75">
        <v>3596.8110318559002</v>
      </c>
      <c r="AD65" s="12" t="s">
        <v>973</v>
      </c>
      <c r="AE65" s="11" t="s">
        <v>673</v>
      </c>
      <c r="AF65" s="13">
        <f t="shared" si="6"/>
        <v>1</v>
      </c>
      <c r="AG65" s="13">
        <f t="shared" si="7"/>
        <v>3.4487983160595662E-2</v>
      </c>
      <c r="AH65" s="13">
        <f t="shared" si="8"/>
        <v>0.708864964879238</v>
      </c>
      <c r="AI65" s="13">
        <f t="shared" si="9"/>
        <v>4.3701329573081781E-2</v>
      </c>
      <c r="AJ65" s="13">
        <f t="shared" si="10"/>
        <v>0.59632098289788804</v>
      </c>
      <c r="AK65" s="13">
        <f t="shared" si="11"/>
        <v>8.8849891625990621E-2</v>
      </c>
    </row>
    <row r="66" spans="1:37" s="12" customFormat="1" ht="15.75" customHeight="1">
      <c r="A66" s="12" t="s">
        <v>528</v>
      </c>
      <c r="B66" s="7" t="s">
        <v>445</v>
      </c>
      <c r="C66" s="7" t="s">
        <v>275</v>
      </c>
      <c r="D66" s="12" t="s">
        <v>557</v>
      </c>
      <c r="E66" s="12" t="s">
        <v>446</v>
      </c>
      <c r="F66" s="71">
        <v>800.57921322162201</v>
      </c>
      <c r="G66" s="27">
        <v>3.0843250000000002</v>
      </c>
      <c r="H66" s="27">
        <v>4.0528400126913902E-2</v>
      </c>
      <c r="I66" s="27">
        <v>0.29121332210531498</v>
      </c>
      <c r="J66" s="74">
        <v>127832.643714267</v>
      </c>
      <c r="K66" s="74">
        <v>154170.722744828</v>
      </c>
      <c r="L66" s="74">
        <v>165344.65562780801</v>
      </c>
      <c r="M66" s="74">
        <v>201653.743098215</v>
      </c>
      <c r="N66" s="74">
        <v>207504.24180885201</v>
      </c>
      <c r="O66" s="74">
        <v>218717.74737839799</v>
      </c>
      <c r="P66" s="74">
        <v>222009.007539696</v>
      </c>
      <c r="Q66" s="74">
        <v>202370.821240627</v>
      </c>
      <c r="R66" s="74">
        <v>181651.853104782</v>
      </c>
      <c r="S66" s="74">
        <v>198768.01686893601</v>
      </c>
      <c r="T66" s="74">
        <v>164341.16814290101</v>
      </c>
      <c r="U66" s="74">
        <v>165774.26744178301</v>
      </c>
      <c r="V66" s="74">
        <v>149116.007362301</v>
      </c>
      <c r="W66" s="74">
        <v>19260.071914434298</v>
      </c>
      <c r="X66" s="74">
        <v>209291.91076182199</v>
      </c>
      <c r="Y66" s="74">
        <v>8671.3252004861006</v>
      </c>
      <c r="Z66" s="74">
        <v>202010.560628368</v>
      </c>
      <c r="AA66" s="74">
        <v>20180.989056595601</v>
      </c>
      <c r="AB66" s="74">
        <v>176294.48415120601</v>
      </c>
      <c r="AC66" s="74">
        <v>19475.836259613101</v>
      </c>
      <c r="AD66" s="37" t="s">
        <v>974</v>
      </c>
      <c r="AE66" s="12" t="s">
        <v>528</v>
      </c>
      <c r="AF66" s="13">
        <f t="shared" si="6"/>
        <v>1</v>
      </c>
      <c r="AG66" s="13">
        <f t="shared" si="7"/>
        <v>0.12916166584073632</v>
      </c>
      <c r="AH66" s="13">
        <f t="shared" si="8"/>
        <v>1.403550929668564</v>
      </c>
      <c r="AI66" s="13">
        <f t="shared" si="9"/>
        <v>5.8151538214255831E-2</v>
      </c>
      <c r="AJ66" s="13">
        <f t="shared" si="10"/>
        <v>1.3547208257632013</v>
      </c>
      <c r="AK66" s="13">
        <f t="shared" si="11"/>
        <v>0.1353375094570678</v>
      </c>
    </row>
    <row r="67" spans="1:37" s="12" customFormat="1" ht="15.75" customHeight="1">
      <c r="A67" s="12" t="s">
        <v>529</v>
      </c>
      <c r="B67" s="12" t="s">
        <v>432</v>
      </c>
      <c r="C67" s="12" t="s">
        <v>275</v>
      </c>
      <c r="D67" s="12" t="s">
        <v>557</v>
      </c>
      <c r="E67" s="12" t="s">
        <v>433</v>
      </c>
      <c r="F67" s="71">
        <v>812.57960520628103</v>
      </c>
      <c r="G67" s="27">
        <v>2.77348333333333</v>
      </c>
      <c r="H67" s="27">
        <v>3.7811805074200698E-2</v>
      </c>
      <c r="I67" s="27">
        <v>0.29121332210531498</v>
      </c>
      <c r="J67" s="74">
        <v>54892.425920970498</v>
      </c>
      <c r="K67" s="74">
        <v>133803.43065053099</v>
      </c>
      <c r="L67" s="74">
        <v>86322.914335036097</v>
      </c>
      <c r="M67" s="74">
        <v>152293.29573857199</v>
      </c>
      <c r="N67" s="74">
        <v>209799.65974467399</v>
      </c>
      <c r="O67" s="74">
        <v>168523.17340711801</v>
      </c>
      <c r="P67" s="74">
        <v>164178.35693146</v>
      </c>
      <c r="Q67" s="74">
        <v>168485.66387997201</v>
      </c>
      <c r="R67" s="74">
        <v>134134.83285300399</v>
      </c>
      <c r="S67" s="74">
        <v>140756.16610032099</v>
      </c>
      <c r="T67" s="74">
        <v>136304.56260288399</v>
      </c>
      <c r="U67" s="74">
        <v>146475.89763765401</v>
      </c>
      <c r="V67" s="74">
        <v>91672.923635512605</v>
      </c>
      <c r="W67" s="74">
        <v>39726.610936418598</v>
      </c>
      <c r="X67" s="74">
        <v>176872.04296345499</v>
      </c>
      <c r="Y67" s="74">
        <v>29648.325289164401</v>
      </c>
      <c r="Z67" s="74">
        <v>155599.617888145</v>
      </c>
      <c r="AA67" s="74">
        <v>18713.390145582998</v>
      </c>
      <c r="AB67" s="74">
        <v>141178.875446953</v>
      </c>
      <c r="AC67" s="74">
        <v>5098.8259914594701</v>
      </c>
      <c r="AD67" s="37" t="s">
        <v>974</v>
      </c>
      <c r="AE67" s="12" t="s">
        <v>529</v>
      </c>
      <c r="AF67" s="13">
        <f t="shared" ref="AF67:AF98" si="12">V67/$V67</f>
        <v>1</v>
      </c>
      <c r="AG67" s="13">
        <f t="shared" ref="AG67:AG98" si="13">W67/$V67</f>
        <v>0.43335163056836501</v>
      </c>
      <c r="AH67" s="13">
        <f t="shared" ref="AH67:AH98" si="14">X67/$V67</f>
        <v>1.9293815005474271</v>
      </c>
      <c r="AI67" s="13">
        <f t="shared" ref="AI67:AI98" si="15">Y67/$V67</f>
        <v>0.32341420032642137</v>
      </c>
      <c r="AJ67" s="13">
        <f t="shared" ref="AJ67:AJ98" si="16">Z67/$V67</f>
        <v>1.6973345205701309</v>
      </c>
      <c r="AK67" s="13">
        <f t="shared" ref="AK67:AK98" si="17">AA67/$V67</f>
        <v>0.20413214069605318</v>
      </c>
    </row>
    <row r="68" spans="1:37" s="12" customFormat="1" ht="15.75" customHeight="1">
      <c r="A68" s="12" t="s">
        <v>677</v>
      </c>
      <c r="B68" s="7" t="s">
        <v>676</v>
      </c>
      <c r="C68" s="7" t="s">
        <v>275</v>
      </c>
      <c r="D68" s="12" t="s">
        <v>709</v>
      </c>
      <c r="E68" s="12" t="s">
        <v>672</v>
      </c>
      <c r="F68" s="70">
        <v>822.48869999999999</v>
      </c>
      <c r="G68" s="27">
        <v>20.47</v>
      </c>
      <c r="H68" s="27">
        <v>4.98705297687475E-2</v>
      </c>
      <c r="I68" s="27">
        <v>0.36721854476418703</v>
      </c>
      <c r="J68" s="74">
        <v>29943.485588119798</v>
      </c>
      <c r="K68" s="74">
        <v>15561.398345476</v>
      </c>
      <c r="L68" s="74">
        <v>25480.428080218298</v>
      </c>
      <c r="M68" s="74">
        <v>15024.4576744721</v>
      </c>
      <c r="N68" s="74">
        <v>9629.41320412405</v>
      </c>
      <c r="O68" s="74">
        <v>15301.9679465605</v>
      </c>
      <c r="P68" s="74">
        <v>10831.586205571501</v>
      </c>
      <c r="Q68" s="74">
        <v>10349.9633599835</v>
      </c>
      <c r="R68" s="74">
        <v>8330.4937665123707</v>
      </c>
      <c r="S68" s="74">
        <v>18531.462431742701</v>
      </c>
      <c r="T68" s="74">
        <v>18806.036603577199</v>
      </c>
      <c r="U68" s="74">
        <v>13197.0685824271</v>
      </c>
      <c r="V68" s="75">
        <v>23661.770671271399</v>
      </c>
      <c r="W68" s="75">
        <v>7361.5042241441397</v>
      </c>
      <c r="X68" s="75">
        <v>13318.6129417189</v>
      </c>
      <c r="Y68" s="75">
        <v>3197.9523160424201</v>
      </c>
      <c r="Z68" s="75">
        <v>9837.3477773557806</v>
      </c>
      <c r="AA68" s="75">
        <v>1327.00674408394</v>
      </c>
      <c r="AB68" s="75">
        <v>16844.855872582299</v>
      </c>
      <c r="AC68" s="75">
        <v>3162.0581635420999</v>
      </c>
      <c r="AD68" s="12" t="s">
        <v>973</v>
      </c>
      <c r="AE68" s="11" t="s">
        <v>677</v>
      </c>
      <c r="AF68" s="13">
        <f t="shared" si="12"/>
        <v>1</v>
      </c>
      <c r="AG68" s="13">
        <f t="shared" si="13"/>
        <v>0.31111383532602677</v>
      </c>
      <c r="AH68" s="13">
        <f t="shared" si="14"/>
        <v>0.56287473692277412</v>
      </c>
      <c r="AI68" s="13">
        <f t="shared" si="15"/>
        <v>0.13515270519991845</v>
      </c>
      <c r="AJ68" s="13">
        <f t="shared" si="16"/>
        <v>0.41574858931836645</v>
      </c>
      <c r="AK68" s="13">
        <f t="shared" si="17"/>
        <v>5.6082309414616477E-2</v>
      </c>
    </row>
    <row r="69" spans="1:37" s="12" customFormat="1" ht="15.75" customHeight="1">
      <c r="A69" s="12" t="s">
        <v>560</v>
      </c>
      <c r="B69" s="4" t="s">
        <v>355</v>
      </c>
      <c r="C69" s="4" t="s">
        <v>306</v>
      </c>
      <c r="D69" s="12" t="s">
        <v>841</v>
      </c>
      <c r="E69" s="12" t="s">
        <v>356</v>
      </c>
      <c r="F69" s="71">
        <v>798.56415902331196</v>
      </c>
      <c r="G69" s="27">
        <v>2.6865999999999999</v>
      </c>
      <c r="H69" s="27">
        <v>2.4879945028018699E-2</v>
      </c>
      <c r="I69" s="27">
        <v>0.29121332210531498</v>
      </c>
      <c r="J69" s="74">
        <v>43277.362626307702</v>
      </c>
      <c r="K69" s="74">
        <v>50129.855861420903</v>
      </c>
      <c r="L69" s="74">
        <v>51005.701109642301</v>
      </c>
      <c r="M69" s="74">
        <v>72145.722350642507</v>
      </c>
      <c r="N69" s="74">
        <v>74112.283803390907</v>
      </c>
      <c r="O69" s="74">
        <v>78903.893600958603</v>
      </c>
      <c r="P69" s="74">
        <v>87666.731213823703</v>
      </c>
      <c r="Q69" s="74">
        <v>71702.708853601594</v>
      </c>
      <c r="R69" s="74">
        <v>77234.322881445507</v>
      </c>
      <c r="S69" s="74">
        <v>61128.968708120403</v>
      </c>
      <c r="T69" s="74">
        <v>61514.515743688899</v>
      </c>
      <c r="U69" s="74">
        <v>118181.333694663</v>
      </c>
      <c r="V69" s="74">
        <v>48137.639865790297</v>
      </c>
      <c r="W69" s="74">
        <v>4231.8432577521799</v>
      </c>
      <c r="X69" s="74">
        <v>75053.966584997295</v>
      </c>
      <c r="Y69" s="74">
        <v>3476.1033511721598</v>
      </c>
      <c r="Z69" s="74">
        <v>78867.920982956901</v>
      </c>
      <c r="AA69" s="74">
        <v>8106.4162579628301</v>
      </c>
      <c r="AB69" s="74">
        <v>62454.9199677793</v>
      </c>
      <c r="AC69" s="74">
        <v>1972.16556434783</v>
      </c>
      <c r="AD69" s="37" t="s">
        <v>974</v>
      </c>
      <c r="AE69" s="12" t="s">
        <v>560</v>
      </c>
      <c r="AF69" s="13">
        <f t="shared" si="12"/>
        <v>1</v>
      </c>
      <c r="AG69" s="13">
        <f t="shared" si="13"/>
        <v>8.7911315751057414E-2</v>
      </c>
      <c r="AH69" s="13">
        <f t="shared" si="14"/>
        <v>1.5591534357365839</v>
      </c>
      <c r="AI69" s="13">
        <f t="shared" si="15"/>
        <v>7.2211752816791139E-2</v>
      </c>
      <c r="AJ69" s="13">
        <f t="shared" si="16"/>
        <v>1.6383836266764196</v>
      </c>
      <c r="AK69" s="13">
        <f t="shared" si="17"/>
        <v>0.16840078326573238</v>
      </c>
    </row>
    <row r="70" spans="1:37" s="12" customFormat="1" ht="15.75" customHeight="1">
      <c r="A70" s="10" t="s">
        <v>502</v>
      </c>
      <c r="B70" s="7" t="s">
        <v>230</v>
      </c>
      <c r="C70" s="7" t="s">
        <v>295</v>
      </c>
      <c r="D70" s="7" t="s">
        <v>495</v>
      </c>
      <c r="E70" s="10" t="s">
        <v>394</v>
      </c>
      <c r="F70" s="70">
        <v>686.472399762093</v>
      </c>
      <c r="G70" s="29">
        <v>5.2964166666666701</v>
      </c>
      <c r="H70" s="29">
        <v>3.29015914281892E-2</v>
      </c>
      <c r="I70" s="29">
        <v>0.29121332210531498</v>
      </c>
      <c r="J70" s="77">
        <v>5794.6831706815501</v>
      </c>
      <c r="K70" s="77">
        <v>11437.680896463</v>
      </c>
      <c r="L70" s="77">
        <v>9227.7971777956409</v>
      </c>
      <c r="M70" s="77">
        <v>22767.4844532926</v>
      </c>
      <c r="N70" s="77">
        <v>16399.244430486</v>
      </c>
      <c r="O70" s="77">
        <v>16160.721306035801</v>
      </c>
      <c r="P70" s="77">
        <v>20652.780557656399</v>
      </c>
      <c r="Q70" s="77">
        <v>23606.3490593364</v>
      </c>
      <c r="R70" s="77">
        <v>18376.9829444282</v>
      </c>
      <c r="S70" s="77">
        <v>14198.6187940851</v>
      </c>
      <c r="T70" s="77">
        <v>14227.827512165901</v>
      </c>
      <c r="U70" s="77">
        <v>16870.761480113899</v>
      </c>
      <c r="V70" s="77">
        <v>8820.0537483133794</v>
      </c>
      <c r="W70" s="77">
        <v>2843.5096028513799</v>
      </c>
      <c r="X70" s="77">
        <v>18442.483396604799</v>
      </c>
      <c r="Y70" s="77">
        <v>3747.4589958379802</v>
      </c>
      <c r="Z70" s="77">
        <v>20878.7041871404</v>
      </c>
      <c r="AA70" s="77">
        <v>2621.9932505075099</v>
      </c>
      <c r="AB70" s="77">
        <v>15099.0692621216</v>
      </c>
      <c r="AC70" s="77">
        <v>1534.39997190232</v>
      </c>
      <c r="AD70" s="37" t="s">
        <v>974</v>
      </c>
      <c r="AE70" s="10" t="s">
        <v>502</v>
      </c>
      <c r="AF70" s="13">
        <f t="shared" si="12"/>
        <v>1</v>
      </c>
      <c r="AG70" s="13">
        <f t="shared" si="13"/>
        <v>0.32239141438283547</v>
      </c>
      <c r="AH70" s="13">
        <f t="shared" si="14"/>
        <v>2.0909717698864903</v>
      </c>
      <c r="AI70" s="13">
        <f t="shared" si="15"/>
        <v>0.42487938313920032</v>
      </c>
      <c r="AJ70" s="13">
        <f t="shared" si="16"/>
        <v>2.3671855957944636</v>
      </c>
      <c r="AK70" s="13">
        <f t="shared" si="17"/>
        <v>0.29727633473989912</v>
      </c>
    </row>
    <row r="71" spans="1:37" s="12" customFormat="1" ht="15.75" customHeight="1">
      <c r="A71" s="4" t="s">
        <v>864</v>
      </c>
      <c r="B71" s="4" t="s">
        <v>45</v>
      </c>
      <c r="C71" s="4" t="s">
        <v>295</v>
      </c>
      <c r="D71" s="7" t="s">
        <v>495</v>
      </c>
      <c r="E71" s="12" t="s">
        <v>50</v>
      </c>
      <c r="F71" s="71">
        <v>726.50505929853102</v>
      </c>
      <c r="G71" s="27">
        <v>2.6778916666666701</v>
      </c>
      <c r="H71" s="27">
        <v>2.16228376077033E-2</v>
      </c>
      <c r="I71" s="27">
        <v>0.29121332210531498</v>
      </c>
      <c r="J71" s="74">
        <v>162062.08696302201</v>
      </c>
      <c r="K71" s="74">
        <v>198019.34944457101</v>
      </c>
      <c r="L71" s="74">
        <v>186130.68029716</v>
      </c>
      <c r="M71" s="74">
        <v>319981.497617363</v>
      </c>
      <c r="N71" s="74">
        <v>375730.40630775102</v>
      </c>
      <c r="O71" s="74">
        <v>369793.554728747</v>
      </c>
      <c r="P71" s="74">
        <v>377407.560880896</v>
      </c>
      <c r="Q71" s="74">
        <v>354065.96210610901</v>
      </c>
      <c r="R71" s="74">
        <v>411475.97651253198</v>
      </c>
      <c r="S71" s="74">
        <v>287289.355538128</v>
      </c>
      <c r="T71" s="74">
        <v>276008.34964215598</v>
      </c>
      <c r="U71" s="74">
        <v>296164.28318112699</v>
      </c>
      <c r="V71" s="74">
        <v>182070.705568251</v>
      </c>
      <c r="W71" s="74">
        <v>18319.217433921502</v>
      </c>
      <c r="X71" s="74">
        <v>355168.48621795402</v>
      </c>
      <c r="Y71" s="74">
        <v>30617.065123087199</v>
      </c>
      <c r="Z71" s="74">
        <v>380983.16649984499</v>
      </c>
      <c r="AA71" s="74">
        <v>28871.545770760498</v>
      </c>
      <c r="AB71" s="74">
        <v>286487.32945380401</v>
      </c>
      <c r="AC71" s="74">
        <v>10101.8735186498</v>
      </c>
      <c r="AD71" s="37" t="s">
        <v>974</v>
      </c>
      <c r="AE71" s="4" t="s">
        <v>512</v>
      </c>
      <c r="AF71" s="13">
        <f t="shared" si="12"/>
        <v>1</v>
      </c>
      <c r="AG71" s="13">
        <f t="shared" si="13"/>
        <v>0.10061595233975937</v>
      </c>
      <c r="AH71" s="13">
        <f t="shared" si="14"/>
        <v>1.9507173606509456</v>
      </c>
      <c r="AI71" s="13">
        <f t="shared" si="15"/>
        <v>0.16816030358936623</v>
      </c>
      <c r="AJ71" s="13">
        <f t="shared" si="16"/>
        <v>2.0925011813997156</v>
      </c>
      <c r="AK71" s="13">
        <f t="shared" si="17"/>
        <v>0.15857326240732184</v>
      </c>
    </row>
    <row r="72" spans="1:37" s="12" customFormat="1" ht="15.75" customHeight="1">
      <c r="A72" s="4" t="s">
        <v>865</v>
      </c>
      <c r="B72" s="7" t="s">
        <v>39</v>
      </c>
      <c r="C72" s="7" t="s">
        <v>306</v>
      </c>
      <c r="D72" s="7" t="s">
        <v>495</v>
      </c>
      <c r="E72" s="12" t="s">
        <v>395</v>
      </c>
      <c r="F72" s="71">
        <v>690.50523549326101</v>
      </c>
      <c r="G72" s="27">
        <v>5.4891666666666703</v>
      </c>
      <c r="H72" s="27">
        <v>3.29015914281892E-2</v>
      </c>
      <c r="I72" s="27">
        <v>0.29121332210531498</v>
      </c>
      <c r="J72" s="74">
        <v>2759.8687873229101</v>
      </c>
      <c r="K72" s="74">
        <v>3599.3700324412098</v>
      </c>
      <c r="L72" s="74">
        <v>5279.5434200990203</v>
      </c>
      <c r="M72" s="74">
        <v>7317.5380865863899</v>
      </c>
      <c r="N72" s="74">
        <v>7563.62859276158</v>
      </c>
      <c r="O72" s="74">
        <v>6694.4111541408201</v>
      </c>
      <c r="P72" s="74">
        <v>8868.7817729179005</v>
      </c>
      <c r="Q72" s="74">
        <v>13708.608959974699</v>
      </c>
      <c r="R72" s="74">
        <v>13267.218009459</v>
      </c>
      <c r="S72" s="74">
        <v>4997.8368165587699</v>
      </c>
      <c r="T72" s="74">
        <v>6937.4173525658398</v>
      </c>
      <c r="U72" s="74">
        <v>8720.7409863779303</v>
      </c>
      <c r="V72" s="74">
        <v>3879.59407995438</v>
      </c>
      <c r="W72" s="74">
        <v>1282.99812991576</v>
      </c>
      <c r="X72" s="74">
        <v>7191.8592778295997</v>
      </c>
      <c r="Y72" s="74">
        <v>448.03025693417698</v>
      </c>
      <c r="Z72" s="74">
        <v>11948.202914117201</v>
      </c>
      <c r="AA72" s="74">
        <v>2675.97317184759</v>
      </c>
      <c r="AB72" s="74">
        <v>6885.33171850085</v>
      </c>
      <c r="AC72" s="74">
        <v>1861.99853635044</v>
      </c>
      <c r="AD72" s="37" t="s">
        <v>974</v>
      </c>
      <c r="AE72" s="12" t="s">
        <v>864</v>
      </c>
      <c r="AF72" s="13">
        <f t="shared" si="12"/>
        <v>1</v>
      </c>
      <c r="AG72" s="13">
        <f t="shared" si="13"/>
        <v>0.33070421891427537</v>
      </c>
      <c r="AH72" s="13">
        <f t="shared" si="14"/>
        <v>1.8537659171585725</v>
      </c>
      <c r="AI72" s="13">
        <f t="shared" si="15"/>
        <v>0.11548379745425463</v>
      </c>
      <c r="AJ72" s="13">
        <f t="shared" si="16"/>
        <v>3.0797559404095436</v>
      </c>
      <c r="AK72" s="13">
        <f t="shared" si="17"/>
        <v>0.68975596845922005</v>
      </c>
    </row>
    <row r="73" spans="1:37" s="12" customFormat="1" ht="15.75" customHeight="1">
      <c r="A73" s="4" t="s">
        <v>910</v>
      </c>
      <c r="B73" s="7" t="s">
        <v>320</v>
      </c>
      <c r="C73" s="12" t="s">
        <v>306</v>
      </c>
      <c r="D73" s="7" t="s">
        <v>495</v>
      </c>
      <c r="E73" s="12" t="s">
        <v>321</v>
      </c>
      <c r="F73" s="71">
        <v>690.50487129471105</v>
      </c>
      <c r="G73" s="27">
        <v>2.7516166666666702</v>
      </c>
      <c r="H73" s="27">
        <v>2.16228376077033E-2</v>
      </c>
      <c r="I73" s="27">
        <v>0.29121332210531498</v>
      </c>
      <c r="J73" s="74">
        <v>7568.5773120921303</v>
      </c>
      <c r="K73" s="74">
        <v>9361.8256000155998</v>
      </c>
      <c r="L73" s="74">
        <v>9939.0577384011503</v>
      </c>
      <c r="M73" s="74">
        <v>16042.9699664994</v>
      </c>
      <c r="N73" s="74">
        <v>20936.679835855201</v>
      </c>
      <c r="O73" s="74">
        <v>21057.008451419999</v>
      </c>
      <c r="P73" s="74">
        <v>24140.508158986198</v>
      </c>
      <c r="Q73" s="74">
        <v>19273.132995253702</v>
      </c>
      <c r="R73" s="74">
        <v>21127.209870403902</v>
      </c>
      <c r="S73" s="74">
        <v>15529.6228881895</v>
      </c>
      <c r="T73" s="74">
        <v>13394.715995579199</v>
      </c>
      <c r="U73" s="74">
        <v>14705.3613590195</v>
      </c>
      <c r="V73" s="74">
        <v>8956.4868835029592</v>
      </c>
      <c r="W73" s="74">
        <v>1236.1306440690801</v>
      </c>
      <c r="X73" s="74">
        <v>19345.552751258201</v>
      </c>
      <c r="Y73" s="74">
        <v>2860.7533153996101</v>
      </c>
      <c r="Z73" s="74">
        <v>21513.617008214602</v>
      </c>
      <c r="AA73" s="74">
        <v>2456.5866773316202</v>
      </c>
      <c r="AB73" s="74">
        <v>14543.233414262701</v>
      </c>
      <c r="AC73" s="74">
        <v>1076.6480218168001</v>
      </c>
      <c r="AD73" s="37" t="s">
        <v>974</v>
      </c>
      <c r="AE73" s="12" t="s">
        <v>865</v>
      </c>
      <c r="AF73" s="13">
        <f t="shared" si="12"/>
        <v>1</v>
      </c>
      <c r="AG73" s="13">
        <f t="shared" si="13"/>
        <v>0.13801512357997434</v>
      </c>
      <c r="AH73" s="13">
        <f t="shared" si="14"/>
        <v>2.1599487614826929</v>
      </c>
      <c r="AI73" s="13">
        <f t="shared" si="15"/>
        <v>0.31940573939418809</v>
      </c>
      <c r="AJ73" s="13">
        <f t="shared" si="16"/>
        <v>2.4020151302672863</v>
      </c>
      <c r="AK73" s="13">
        <f t="shared" si="17"/>
        <v>0.27428016244365089</v>
      </c>
    </row>
    <row r="74" spans="1:37" s="12" customFormat="1" ht="15.75" customHeight="1">
      <c r="A74" s="12" t="s">
        <v>866</v>
      </c>
      <c r="B74" s="7" t="s">
        <v>33</v>
      </c>
      <c r="C74" s="4" t="s">
        <v>295</v>
      </c>
      <c r="D74" s="7" t="s">
        <v>495</v>
      </c>
      <c r="E74" s="12" t="s">
        <v>353</v>
      </c>
      <c r="F74" s="71">
        <v>724.48952613307199</v>
      </c>
      <c r="G74" s="27">
        <v>5.3920750000000002</v>
      </c>
      <c r="H74" s="27">
        <v>2.4879945028018699E-2</v>
      </c>
      <c r="I74" s="27">
        <v>0.29121332210531498</v>
      </c>
      <c r="J74" s="74">
        <v>27375.3830090144</v>
      </c>
      <c r="K74" s="74">
        <v>32471.369760397101</v>
      </c>
      <c r="L74" s="74">
        <v>28257.595180817501</v>
      </c>
      <c r="M74" s="74">
        <v>77668.749816250507</v>
      </c>
      <c r="N74" s="74">
        <v>50647.632966798497</v>
      </c>
      <c r="O74" s="74">
        <v>55365.183222679101</v>
      </c>
      <c r="P74" s="74">
        <v>51732.918155735701</v>
      </c>
      <c r="Q74" s="74">
        <v>93114.399853263807</v>
      </c>
      <c r="R74" s="74">
        <v>52394.212525462797</v>
      </c>
      <c r="S74" s="74">
        <v>42570.011271303898</v>
      </c>
      <c r="T74" s="74">
        <v>33388.756192302702</v>
      </c>
      <c r="U74" s="74">
        <v>43197.468948545502</v>
      </c>
      <c r="V74" s="74">
        <v>29368.115983409702</v>
      </c>
      <c r="W74" s="74">
        <v>2723.4559997013598</v>
      </c>
      <c r="X74" s="74">
        <v>61227.188668575996</v>
      </c>
      <c r="Y74" s="74">
        <v>14432.862496183099</v>
      </c>
      <c r="Z74" s="74">
        <v>65747.176844820802</v>
      </c>
      <c r="AA74" s="74">
        <v>23703.016663628401</v>
      </c>
      <c r="AB74" s="74">
        <v>39718.745470717302</v>
      </c>
      <c r="AC74" s="74">
        <v>5490.9014726924397</v>
      </c>
      <c r="AD74" s="37" t="s">
        <v>974</v>
      </c>
      <c r="AE74" s="12" t="s">
        <v>866</v>
      </c>
      <c r="AF74" s="13">
        <f t="shared" si="12"/>
        <v>1</v>
      </c>
      <c r="AG74" s="13">
        <f t="shared" si="13"/>
        <v>9.2735128165520167E-2</v>
      </c>
      <c r="AH74" s="13">
        <f t="shared" si="14"/>
        <v>2.0848184031676991</v>
      </c>
      <c r="AI74" s="13">
        <f t="shared" si="15"/>
        <v>0.49144665951116329</v>
      </c>
      <c r="AJ74" s="13">
        <f t="shared" si="16"/>
        <v>2.2387264093468557</v>
      </c>
      <c r="AK74" s="13">
        <f t="shared" si="17"/>
        <v>0.80710034913436179</v>
      </c>
    </row>
    <row r="75" spans="1:37" s="12" customFormat="1" ht="15.75" customHeight="1">
      <c r="A75" s="12" t="s">
        <v>867</v>
      </c>
      <c r="B75" s="7" t="s">
        <v>33</v>
      </c>
      <c r="C75" s="4" t="s">
        <v>306</v>
      </c>
      <c r="D75" s="7" t="s">
        <v>495</v>
      </c>
      <c r="E75" s="12" t="s">
        <v>380</v>
      </c>
      <c r="F75" s="71">
        <v>702.50547533844599</v>
      </c>
      <c r="G75" s="27">
        <v>2.7086250000000001</v>
      </c>
      <c r="H75" s="27">
        <v>3.0686074769364399E-2</v>
      </c>
      <c r="I75" s="27">
        <v>0.29121332210531498</v>
      </c>
      <c r="J75" s="74">
        <v>23621.224631064499</v>
      </c>
      <c r="K75" s="74">
        <v>26037.183117347598</v>
      </c>
      <c r="L75" s="74">
        <v>24875.075429665401</v>
      </c>
      <c r="M75" s="74">
        <v>40628.774206105001</v>
      </c>
      <c r="N75" s="74">
        <v>50183.341159624302</v>
      </c>
      <c r="O75" s="74">
        <v>47116.331948446998</v>
      </c>
      <c r="P75" s="74">
        <v>45193.1913565164</v>
      </c>
      <c r="Q75" s="74">
        <v>50829.364814262401</v>
      </c>
      <c r="R75" s="74">
        <v>50082.7329308423</v>
      </c>
      <c r="S75" s="74">
        <v>42451.037900886004</v>
      </c>
      <c r="T75" s="74">
        <v>36665.027774219001</v>
      </c>
      <c r="U75" s="74">
        <v>37074.455644094996</v>
      </c>
      <c r="V75" s="74">
        <v>24844.494392692501</v>
      </c>
      <c r="W75" s="74">
        <v>1208.26952776589</v>
      </c>
      <c r="X75" s="74">
        <v>45976.149104725402</v>
      </c>
      <c r="Y75" s="74">
        <v>4878.26302131795</v>
      </c>
      <c r="Z75" s="74">
        <v>48701.7630338737</v>
      </c>
      <c r="AA75" s="74">
        <v>3061.3593718641</v>
      </c>
      <c r="AB75" s="74">
        <v>38730.173773066701</v>
      </c>
      <c r="AC75" s="74">
        <v>3228.8589607518202</v>
      </c>
      <c r="AD75" s="37" t="s">
        <v>974</v>
      </c>
      <c r="AE75" s="12" t="s">
        <v>867</v>
      </c>
      <c r="AF75" s="13">
        <f t="shared" si="12"/>
        <v>1</v>
      </c>
      <c r="AG75" s="13">
        <f t="shared" si="13"/>
        <v>4.8633291089283659E-2</v>
      </c>
      <c r="AH75" s="13">
        <f t="shared" si="14"/>
        <v>1.8505568428169883</v>
      </c>
      <c r="AI75" s="13">
        <f t="shared" si="15"/>
        <v>0.19635187354638986</v>
      </c>
      <c r="AJ75" s="13">
        <f t="shared" si="16"/>
        <v>1.9602638018746852</v>
      </c>
      <c r="AK75" s="13">
        <f t="shared" si="17"/>
        <v>0.12322083611266954</v>
      </c>
    </row>
    <row r="76" spans="1:37" s="12" customFormat="1" ht="15.75" customHeight="1">
      <c r="A76" s="12" t="s">
        <v>909</v>
      </c>
      <c r="B76" s="7" t="s">
        <v>24</v>
      </c>
      <c r="C76" s="12" t="s">
        <v>295</v>
      </c>
      <c r="D76" s="7" t="s">
        <v>495</v>
      </c>
      <c r="E76" s="12" t="s">
        <v>296</v>
      </c>
      <c r="F76" s="71">
        <v>710.47036065478005</v>
      </c>
      <c r="G76" s="27">
        <v>5.3599333333333297</v>
      </c>
      <c r="H76" s="27">
        <v>1.55643974585931E-2</v>
      </c>
      <c r="I76" s="27">
        <v>0.29121332210531498</v>
      </c>
      <c r="J76" s="74">
        <v>35041.712830073302</v>
      </c>
      <c r="K76" s="74">
        <v>42686.523841588802</v>
      </c>
      <c r="L76" s="74">
        <v>52139.915454442002</v>
      </c>
      <c r="M76" s="74">
        <v>82529.700259304998</v>
      </c>
      <c r="N76" s="74">
        <v>91839.516455585399</v>
      </c>
      <c r="O76" s="74">
        <v>80603.969237429395</v>
      </c>
      <c r="P76" s="74">
        <v>95690.612481707198</v>
      </c>
      <c r="Q76" s="74">
        <v>98999.945878804094</v>
      </c>
      <c r="R76" s="74">
        <v>95912.865231020696</v>
      </c>
      <c r="S76" s="74">
        <v>62976.332983080603</v>
      </c>
      <c r="T76" s="74">
        <v>64442.8613862852</v>
      </c>
      <c r="U76" s="74">
        <v>71693.017702468904</v>
      </c>
      <c r="V76" s="74">
        <v>43289.384042034697</v>
      </c>
      <c r="W76" s="74">
        <v>8565.0285207904508</v>
      </c>
      <c r="X76" s="74">
        <v>84991.061984106607</v>
      </c>
      <c r="Y76" s="74">
        <v>6008.5860631343503</v>
      </c>
      <c r="Z76" s="74">
        <v>96867.807863844006</v>
      </c>
      <c r="AA76" s="74">
        <v>1849.82660194757</v>
      </c>
      <c r="AB76" s="74">
        <v>66370.737357278194</v>
      </c>
      <c r="AC76" s="74">
        <v>4667.1916013758701</v>
      </c>
      <c r="AD76" s="37" t="s">
        <v>974</v>
      </c>
      <c r="AE76" s="12" t="s">
        <v>510</v>
      </c>
      <c r="AF76" s="13">
        <f t="shared" si="12"/>
        <v>1</v>
      </c>
      <c r="AG76" s="13">
        <f t="shared" si="13"/>
        <v>0.19785517189326762</v>
      </c>
      <c r="AH76" s="13">
        <f t="shared" si="14"/>
        <v>1.9633234305569907</v>
      </c>
      <c r="AI76" s="13">
        <f t="shared" si="15"/>
        <v>0.13880045179898876</v>
      </c>
      <c r="AJ76" s="13">
        <f t="shared" si="16"/>
        <v>2.2376804384600111</v>
      </c>
      <c r="AK76" s="13">
        <f t="shared" si="17"/>
        <v>4.2731645249360864E-2</v>
      </c>
    </row>
    <row r="77" spans="1:37" s="12" customFormat="1" ht="15.75" customHeight="1">
      <c r="A77" s="12" t="s">
        <v>509</v>
      </c>
      <c r="B77" s="4" t="s">
        <v>19</v>
      </c>
      <c r="C77" s="12" t="s">
        <v>306</v>
      </c>
      <c r="D77" s="7" t="s">
        <v>495</v>
      </c>
      <c r="E77" s="12" t="s">
        <v>323</v>
      </c>
      <c r="F77" s="71">
        <v>708.45617299273795</v>
      </c>
      <c r="G77" s="27">
        <v>5.29571666666667</v>
      </c>
      <c r="H77" s="27">
        <v>2.16228376077033E-2</v>
      </c>
      <c r="I77" s="27">
        <v>0.29121332210531498</v>
      </c>
      <c r="J77" s="74">
        <v>58783.664168488103</v>
      </c>
      <c r="K77" s="74">
        <v>82215.472298544104</v>
      </c>
      <c r="L77" s="74">
        <v>92029.855391158097</v>
      </c>
      <c r="M77" s="74">
        <v>129317.005576961</v>
      </c>
      <c r="N77" s="74">
        <v>174045.38111969101</v>
      </c>
      <c r="O77" s="74">
        <v>148694.92521797199</v>
      </c>
      <c r="P77" s="74">
        <v>162103.77922794799</v>
      </c>
      <c r="Q77" s="74">
        <v>159283.80001208899</v>
      </c>
      <c r="R77" s="74">
        <v>176404.33917266599</v>
      </c>
      <c r="S77" s="74">
        <v>95333.568676285795</v>
      </c>
      <c r="T77" s="74">
        <v>108250.661040102</v>
      </c>
      <c r="U77" s="74">
        <v>125734.85020238</v>
      </c>
      <c r="V77" s="74">
        <v>77676.330619396802</v>
      </c>
      <c r="W77" s="74">
        <v>17081.5737884749</v>
      </c>
      <c r="X77" s="74">
        <v>150685.77063820799</v>
      </c>
      <c r="Y77" s="74">
        <v>22430.548227547199</v>
      </c>
      <c r="Z77" s="74">
        <v>165930.63947090099</v>
      </c>
      <c r="AA77" s="74">
        <v>9179.4258958030405</v>
      </c>
      <c r="AB77" s="74">
        <v>109773.02663958901</v>
      </c>
      <c r="AC77" s="74">
        <v>15257.7087851053</v>
      </c>
      <c r="AD77" s="37" t="s">
        <v>974</v>
      </c>
      <c r="AE77" s="12" t="s">
        <v>509</v>
      </c>
      <c r="AF77" s="13">
        <f t="shared" si="12"/>
        <v>1</v>
      </c>
      <c r="AG77" s="13">
        <f t="shared" si="13"/>
        <v>0.21990706373827351</v>
      </c>
      <c r="AH77" s="13">
        <f t="shared" si="14"/>
        <v>1.939918755644461</v>
      </c>
      <c r="AI77" s="13">
        <f t="shared" si="15"/>
        <v>0.28876941081902746</v>
      </c>
      <c r="AJ77" s="13">
        <f t="shared" si="16"/>
        <v>2.1361801999110646</v>
      </c>
      <c r="AK77" s="13">
        <f t="shared" si="17"/>
        <v>0.11817532860532443</v>
      </c>
    </row>
    <row r="78" spans="1:37" s="12" customFormat="1" ht="15.75" customHeight="1">
      <c r="A78" s="12" t="s">
        <v>540</v>
      </c>
      <c r="B78" s="4" t="s">
        <v>27</v>
      </c>
      <c r="C78" s="4" t="s">
        <v>295</v>
      </c>
      <c r="D78" s="7" t="s">
        <v>495</v>
      </c>
      <c r="E78" s="12" t="s">
        <v>346</v>
      </c>
      <c r="F78" s="71">
        <v>734.47200022578397</v>
      </c>
      <c r="G78" s="27">
        <v>5.2299499999999997</v>
      </c>
      <c r="H78" s="27">
        <v>2.3744066476719901E-2</v>
      </c>
      <c r="I78" s="27">
        <v>0.29121332210531498</v>
      </c>
      <c r="J78" s="74">
        <v>94735.512502163503</v>
      </c>
      <c r="K78" s="74">
        <v>151332.15195249001</v>
      </c>
      <c r="L78" s="74">
        <v>151507.66806932399</v>
      </c>
      <c r="M78" s="74">
        <v>308011.64067791199</v>
      </c>
      <c r="N78" s="74">
        <v>331390.18911618303</v>
      </c>
      <c r="O78" s="74">
        <v>293673.496738963</v>
      </c>
      <c r="P78" s="74">
        <v>392882.604349136</v>
      </c>
      <c r="Q78" s="74">
        <v>297153.456287081</v>
      </c>
      <c r="R78" s="74">
        <v>322646.00105155399</v>
      </c>
      <c r="S78" s="74">
        <v>173993.192746994</v>
      </c>
      <c r="T78" s="74">
        <v>198549.71213049901</v>
      </c>
      <c r="U78" s="74">
        <v>233437.96208320899</v>
      </c>
      <c r="V78" s="74">
        <v>132525.11084132601</v>
      </c>
      <c r="W78" s="74">
        <v>32726.8698236362</v>
      </c>
      <c r="X78" s="74">
        <v>311025.108844353</v>
      </c>
      <c r="Y78" s="74">
        <v>19038.066177059402</v>
      </c>
      <c r="Z78" s="74">
        <v>337560.68722925702</v>
      </c>
      <c r="AA78" s="74">
        <v>49576.741976517798</v>
      </c>
      <c r="AB78" s="74">
        <v>201993.62232023399</v>
      </c>
      <c r="AC78" s="74">
        <v>29871.651082676301</v>
      </c>
      <c r="AD78" s="37" t="s">
        <v>974</v>
      </c>
      <c r="AE78" s="12" t="s">
        <v>540</v>
      </c>
      <c r="AF78" s="13">
        <f t="shared" si="12"/>
        <v>1</v>
      </c>
      <c r="AG78" s="13">
        <f t="shared" si="13"/>
        <v>0.24694844332422777</v>
      </c>
      <c r="AH78" s="13">
        <f t="shared" si="14"/>
        <v>2.3469145346857871</v>
      </c>
      <c r="AI78" s="13">
        <f t="shared" si="15"/>
        <v>0.14365629318245898</v>
      </c>
      <c r="AJ78" s="13">
        <f t="shared" si="16"/>
        <v>2.5471451039450379</v>
      </c>
      <c r="AK78" s="13">
        <f t="shared" si="17"/>
        <v>0.37409319382404937</v>
      </c>
    </row>
    <row r="79" spans="1:37" s="12" customFormat="1" ht="15.75" customHeight="1">
      <c r="A79" s="12" t="s">
        <v>536</v>
      </c>
      <c r="B79" s="4" t="s">
        <v>842</v>
      </c>
      <c r="C79" s="4" t="s">
        <v>465</v>
      </c>
      <c r="D79" s="7" t="s">
        <v>495</v>
      </c>
      <c r="E79" s="12" t="s">
        <v>449</v>
      </c>
      <c r="F79" s="71">
        <v>704.52099754208098</v>
      </c>
      <c r="G79" s="27">
        <v>2.7517166666666699</v>
      </c>
      <c r="H79" s="27">
        <v>4.3435084153728203E-2</v>
      </c>
      <c r="I79" s="27">
        <v>0.29121332210531498</v>
      </c>
      <c r="J79" s="74">
        <v>90848.130186028793</v>
      </c>
      <c r="K79" s="74">
        <v>115015.894834975</v>
      </c>
      <c r="L79" s="74">
        <v>98593.321504781896</v>
      </c>
      <c r="M79" s="74">
        <v>187542.381684733</v>
      </c>
      <c r="N79" s="74">
        <v>229118.81543345499</v>
      </c>
      <c r="O79" s="74">
        <v>224959.603516542</v>
      </c>
      <c r="P79" s="74">
        <v>224124.35967322899</v>
      </c>
      <c r="Q79" s="74">
        <v>190455.74538386901</v>
      </c>
      <c r="R79" s="74">
        <v>243413.46144304</v>
      </c>
      <c r="S79" s="74">
        <v>200714.59188887599</v>
      </c>
      <c r="T79" s="74">
        <v>164980.358277944</v>
      </c>
      <c r="U79" s="74">
        <v>169151.36785257299</v>
      </c>
      <c r="V79" s="74">
        <v>101485.78217526199</v>
      </c>
      <c r="W79" s="74">
        <v>12340.7843583551</v>
      </c>
      <c r="X79" s="74">
        <v>213873.60021157601</v>
      </c>
      <c r="Y79" s="74">
        <v>22898.134482393001</v>
      </c>
      <c r="Z79" s="74">
        <v>219331.18883337901</v>
      </c>
      <c r="AA79" s="74">
        <v>26802.253404815499</v>
      </c>
      <c r="AB79" s="74">
        <v>178282.10600646399</v>
      </c>
      <c r="AC79" s="74">
        <v>19538.7217434089</v>
      </c>
      <c r="AD79" s="37" t="s">
        <v>974</v>
      </c>
      <c r="AE79" s="12" t="s">
        <v>536</v>
      </c>
      <c r="AF79" s="13">
        <f t="shared" si="12"/>
        <v>1</v>
      </c>
      <c r="AG79" s="13">
        <f t="shared" si="13"/>
        <v>0.12160111587890259</v>
      </c>
      <c r="AH79" s="13">
        <f t="shared" si="14"/>
        <v>2.1074242679848951</v>
      </c>
      <c r="AI79" s="13">
        <f t="shared" si="15"/>
        <v>0.22562898951548518</v>
      </c>
      <c r="AJ79" s="13">
        <f t="shared" si="16"/>
        <v>2.1612011469212762</v>
      </c>
      <c r="AK79" s="13">
        <f t="shared" si="17"/>
        <v>0.26409860406385843</v>
      </c>
    </row>
    <row r="80" spans="1:37" s="12" customFormat="1" ht="15.75" customHeight="1">
      <c r="A80" s="12" t="s">
        <v>516</v>
      </c>
      <c r="B80" s="4" t="s">
        <v>41</v>
      </c>
      <c r="C80" s="4" t="s">
        <v>306</v>
      </c>
      <c r="D80" s="7" t="s">
        <v>495</v>
      </c>
      <c r="E80" s="12" t="s">
        <v>396</v>
      </c>
      <c r="F80" s="71">
        <v>700.48900688341905</v>
      </c>
      <c r="G80" s="27">
        <v>2.7086333333333301</v>
      </c>
      <c r="H80" s="27">
        <v>3.29015914281892E-2</v>
      </c>
      <c r="I80" s="27">
        <v>0.29121332210531498</v>
      </c>
      <c r="J80" s="74">
        <v>23866.1823589532</v>
      </c>
      <c r="K80" s="74">
        <v>26159.168929778301</v>
      </c>
      <c r="L80" s="74">
        <v>26882.417834502001</v>
      </c>
      <c r="M80" s="74">
        <v>32182.142535040301</v>
      </c>
      <c r="N80" s="74">
        <v>40834.2581461917</v>
      </c>
      <c r="O80" s="74">
        <v>41080.560780624503</v>
      </c>
      <c r="P80" s="74">
        <v>39849.223905335202</v>
      </c>
      <c r="Q80" s="74">
        <v>41118.536284784997</v>
      </c>
      <c r="R80" s="74">
        <v>46152.418743659997</v>
      </c>
      <c r="S80" s="74">
        <v>35073.826005118302</v>
      </c>
      <c r="T80" s="74">
        <v>33381.308353189903</v>
      </c>
      <c r="U80" s="74">
        <v>30407.811109217801</v>
      </c>
      <c r="V80" s="74">
        <v>25635.9230410778</v>
      </c>
      <c r="W80" s="74">
        <v>1574.7249937755</v>
      </c>
      <c r="X80" s="74">
        <v>38032.320487285499</v>
      </c>
      <c r="Y80" s="74">
        <v>5067.8992493570304</v>
      </c>
      <c r="Z80" s="74">
        <v>42373.392977926698</v>
      </c>
      <c r="AA80" s="74">
        <v>3333.70143874837</v>
      </c>
      <c r="AB80" s="74">
        <v>32954.315155842</v>
      </c>
      <c r="AC80" s="74">
        <v>2362.1316951277699</v>
      </c>
      <c r="AD80" s="37" t="s">
        <v>974</v>
      </c>
      <c r="AE80" s="12" t="s">
        <v>516</v>
      </c>
      <c r="AF80" s="13">
        <f t="shared" si="12"/>
        <v>1</v>
      </c>
      <c r="AG80" s="13">
        <f t="shared" si="13"/>
        <v>6.1426498716361203E-2</v>
      </c>
      <c r="AH80" s="13">
        <f t="shared" si="14"/>
        <v>1.4835557286680996</v>
      </c>
      <c r="AI80" s="13">
        <f t="shared" si="15"/>
        <v>0.19768741079603283</v>
      </c>
      <c r="AJ80" s="13">
        <f t="shared" si="16"/>
        <v>1.6528912538093348</v>
      </c>
      <c r="AK80" s="13">
        <f t="shared" si="17"/>
        <v>0.13004023429960385</v>
      </c>
    </row>
    <row r="81" spans="1:38" s="12" customFormat="1" ht="15.75" customHeight="1">
      <c r="A81" s="12" t="s">
        <v>870</v>
      </c>
      <c r="B81" s="7" t="s">
        <v>17</v>
      </c>
      <c r="C81" s="7" t="s">
        <v>306</v>
      </c>
      <c r="D81" s="7" t="s">
        <v>495</v>
      </c>
      <c r="E81" s="12" t="s">
        <v>655</v>
      </c>
      <c r="F81" s="70">
        <v>718.53620000000001</v>
      </c>
      <c r="G81" s="27">
        <v>28.87</v>
      </c>
      <c r="H81" s="27">
        <v>4.1475559846163697E-2</v>
      </c>
      <c r="I81" s="27">
        <v>0.36721854476418703</v>
      </c>
      <c r="J81" s="74">
        <v>188821.52818130699</v>
      </c>
      <c r="K81" s="74">
        <v>137155.011301933</v>
      </c>
      <c r="L81" s="74">
        <v>146552.96807712101</v>
      </c>
      <c r="M81" s="74">
        <v>244190.75211188901</v>
      </c>
      <c r="N81" s="74">
        <v>459073.265707938</v>
      </c>
      <c r="O81" s="74">
        <v>379448.18420141202</v>
      </c>
      <c r="P81" s="74">
        <v>424175.28616067203</v>
      </c>
      <c r="Q81" s="74">
        <v>274854.92891011498</v>
      </c>
      <c r="R81" s="74">
        <v>522876.72782009601</v>
      </c>
      <c r="S81" s="74">
        <v>207835.40794692101</v>
      </c>
      <c r="T81" s="74">
        <v>207256.21053795499</v>
      </c>
      <c r="U81" s="74">
        <v>373320.97760330403</v>
      </c>
      <c r="V81" s="75">
        <v>157509.835853453</v>
      </c>
      <c r="W81" s="75">
        <v>27520.845830255501</v>
      </c>
      <c r="X81" s="75">
        <v>360904.06734041299</v>
      </c>
      <c r="Y81" s="75">
        <v>108634.87867602499</v>
      </c>
      <c r="Z81" s="75">
        <v>407302.31429696101</v>
      </c>
      <c r="AA81" s="75">
        <v>124868.835456534</v>
      </c>
      <c r="AB81" s="75">
        <v>262804.19869605999</v>
      </c>
      <c r="AC81" s="75">
        <v>95710.776208502997</v>
      </c>
      <c r="AD81" s="12" t="s">
        <v>973</v>
      </c>
      <c r="AE81" s="12" t="s">
        <v>871</v>
      </c>
      <c r="AF81" s="13">
        <f t="shared" si="12"/>
        <v>1</v>
      </c>
      <c r="AG81" s="13">
        <f t="shared" si="13"/>
        <v>0.17472461755252458</v>
      </c>
      <c r="AH81" s="13">
        <f t="shared" si="14"/>
        <v>2.2913113037346937</v>
      </c>
      <c r="AI81" s="13">
        <f t="shared" si="15"/>
        <v>0.6897021896276927</v>
      </c>
      <c r="AJ81" s="13">
        <f t="shared" si="16"/>
        <v>2.5858849518192293</v>
      </c>
      <c r="AK81" s="13">
        <f t="shared" si="17"/>
        <v>0.79276849461459564</v>
      </c>
    </row>
    <row r="82" spans="1:38" s="12" customFormat="1" ht="15.75" customHeight="1">
      <c r="A82" s="12" t="s">
        <v>871</v>
      </c>
      <c r="B82" s="7" t="s">
        <v>17</v>
      </c>
      <c r="C82" s="7" t="s">
        <v>423</v>
      </c>
      <c r="D82" s="7" t="s">
        <v>495</v>
      </c>
      <c r="E82" s="12" t="s">
        <v>424</v>
      </c>
      <c r="F82" s="71">
        <v>740.51854282357397</v>
      </c>
      <c r="G82" s="27">
        <v>5.5651583333333301</v>
      </c>
      <c r="H82" s="27">
        <v>3.7811805074200698E-2</v>
      </c>
      <c r="I82" s="27">
        <v>0.29121332210531498</v>
      </c>
      <c r="J82" s="74">
        <v>149055.709831646</v>
      </c>
      <c r="K82" s="74">
        <v>181869.295726179</v>
      </c>
      <c r="L82" s="74">
        <v>184492.578484856</v>
      </c>
      <c r="M82" s="74">
        <v>228915.902547957</v>
      </c>
      <c r="N82" s="74">
        <v>425775.89968285302</v>
      </c>
      <c r="O82" s="74">
        <v>255380.09553139599</v>
      </c>
      <c r="P82" s="74">
        <v>296202.55206214602</v>
      </c>
      <c r="Q82" s="74">
        <v>286732.29321541102</v>
      </c>
      <c r="R82" s="74">
        <v>271553.434102436</v>
      </c>
      <c r="S82" s="74">
        <v>182043.910163063</v>
      </c>
      <c r="T82" s="74">
        <v>201181.145175607</v>
      </c>
      <c r="U82" s="74">
        <v>255046.91780191401</v>
      </c>
      <c r="V82" s="74">
        <v>171805.86134756001</v>
      </c>
      <c r="W82" s="74">
        <v>19745.821041571799</v>
      </c>
      <c r="X82" s="74">
        <v>303357.29925406899</v>
      </c>
      <c r="Y82" s="74">
        <v>106840.178190477</v>
      </c>
      <c r="Z82" s="74">
        <v>284829.42645999801</v>
      </c>
      <c r="AA82" s="74">
        <v>12434.244265920101</v>
      </c>
      <c r="AB82" s="74">
        <v>212757.324380195</v>
      </c>
      <c r="AC82" s="74">
        <v>37853.212873045297</v>
      </c>
      <c r="AD82" s="37" t="s">
        <v>974</v>
      </c>
      <c r="AE82" s="12" t="s">
        <v>870</v>
      </c>
      <c r="AF82" s="13">
        <f t="shared" si="12"/>
        <v>1</v>
      </c>
      <c r="AG82" s="13">
        <f t="shared" si="13"/>
        <v>0.11493100926065832</v>
      </c>
      <c r="AH82" s="13">
        <f t="shared" si="14"/>
        <v>1.7656981948967556</v>
      </c>
      <c r="AI82" s="13">
        <f t="shared" si="15"/>
        <v>0.62186573468725459</v>
      </c>
      <c r="AJ82" s="13">
        <f t="shared" si="16"/>
        <v>1.6578562816538223</v>
      </c>
      <c r="AK82" s="13">
        <f t="shared" si="17"/>
        <v>7.2373807088955244E-2</v>
      </c>
    </row>
    <row r="83" spans="1:38" s="12" customFormat="1" ht="15.75" customHeight="1">
      <c r="A83" s="12" t="s">
        <v>868</v>
      </c>
      <c r="B83" s="7" t="s">
        <v>37</v>
      </c>
      <c r="C83" s="7" t="s">
        <v>306</v>
      </c>
      <c r="D83" s="7" t="s">
        <v>495</v>
      </c>
      <c r="E83" s="12" t="s">
        <v>352</v>
      </c>
      <c r="F83" s="71">
        <v>716.52048151800602</v>
      </c>
      <c r="G83" s="27">
        <v>2.7086250000000001</v>
      </c>
      <c r="H83" s="27">
        <v>2.4879945028018699E-2</v>
      </c>
      <c r="I83" s="27">
        <v>0.29121332210531498</v>
      </c>
      <c r="J83" s="74">
        <v>81478.065128702801</v>
      </c>
      <c r="K83" s="74">
        <v>87625.608467475104</v>
      </c>
      <c r="L83" s="74">
        <v>90285.030388223793</v>
      </c>
      <c r="M83" s="74">
        <v>130357.80389313</v>
      </c>
      <c r="N83" s="74">
        <v>149004.54911454799</v>
      </c>
      <c r="O83" s="74">
        <v>143781.325197828</v>
      </c>
      <c r="P83" s="74">
        <v>140397.315206019</v>
      </c>
      <c r="Q83" s="74">
        <v>140300.06365502501</v>
      </c>
      <c r="R83" s="74">
        <v>144741.63853350299</v>
      </c>
      <c r="S83" s="74">
        <v>124468.40299607901</v>
      </c>
      <c r="T83" s="74">
        <v>109668.08106170601</v>
      </c>
      <c r="U83" s="74">
        <v>117460.86761252899</v>
      </c>
      <c r="V83" s="74">
        <v>86462.901328133899</v>
      </c>
      <c r="W83" s="74">
        <v>4517.14236985159</v>
      </c>
      <c r="X83" s="74">
        <v>141047.89273516901</v>
      </c>
      <c r="Y83" s="74">
        <v>9619.2004142264996</v>
      </c>
      <c r="Z83" s="74">
        <v>141813.00579818201</v>
      </c>
      <c r="AA83" s="74">
        <v>2536.73643483866</v>
      </c>
      <c r="AB83" s="74">
        <v>117199.11722343801</v>
      </c>
      <c r="AC83" s="74">
        <v>7403.6320336648796</v>
      </c>
      <c r="AD83" s="37" t="s">
        <v>974</v>
      </c>
      <c r="AE83" s="12" t="s">
        <v>868</v>
      </c>
      <c r="AF83" s="13">
        <f t="shared" si="12"/>
        <v>1</v>
      </c>
      <c r="AG83" s="13">
        <f t="shared" si="13"/>
        <v>5.2243705687236415E-2</v>
      </c>
      <c r="AH83" s="13">
        <f t="shared" si="14"/>
        <v>1.6313111238296356</v>
      </c>
      <c r="AI83" s="13">
        <f t="shared" si="15"/>
        <v>0.11125234368114521</v>
      </c>
      <c r="AJ83" s="13">
        <f t="shared" si="16"/>
        <v>1.6401601567820383</v>
      </c>
      <c r="AK83" s="13">
        <f t="shared" si="17"/>
        <v>2.9339015877012202E-2</v>
      </c>
    </row>
    <row r="84" spans="1:38" s="12" customFormat="1" ht="15.75" customHeight="1">
      <c r="A84" s="12" t="s">
        <v>869</v>
      </c>
      <c r="B84" s="4" t="s">
        <v>37</v>
      </c>
      <c r="C84" s="4" t="s">
        <v>295</v>
      </c>
      <c r="D84" s="7" t="s">
        <v>495</v>
      </c>
      <c r="E84" s="12" t="s">
        <v>49</v>
      </c>
      <c r="F84" s="71">
        <v>738.50173213936796</v>
      </c>
      <c r="G84" s="27">
        <v>5.4045500000000004</v>
      </c>
      <c r="H84" s="27">
        <v>3.29015914281892E-2</v>
      </c>
      <c r="I84" s="27">
        <v>0.29121332210531498</v>
      </c>
      <c r="J84" s="74">
        <v>576519.55529374199</v>
      </c>
      <c r="K84" s="74">
        <v>483898.23201503803</v>
      </c>
      <c r="L84" s="74">
        <v>455305.49568713701</v>
      </c>
      <c r="M84" s="74">
        <v>943038.94634486199</v>
      </c>
      <c r="N84" s="74">
        <v>796956.10885725601</v>
      </c>
      <c r="O84" s="74">
        <v>752920.84032899595</v>
      </c>
      <c r="P84" s="74">
        <v>828071.48102299904</v>
      </c>
      <c r="Q84" s="74">
        <v>717558.36587556999</v>
      </c>
      <c r="R84" s="74">
        <v>772095.13009920204</v>
      </c>
      <c r="S84" s="74">
        <v>483346.10380292498</v>
      </c>
      <c r="T84" s="74">
        <v>659218.92391928798</v>
      </c>
      <c r="U84" s="74">
        <v>628649.40249399003</v>
      </c>
      <c r="V84" s="74">
        <v>505241.09433197201</v>
      </c>
      <c r="W84" s="74">
        <v>63362.847083193403</v>
      </c>
      <c r="X84" s="74">
        <v>830971.96517703799</v>
      </c>
      <c r="Y84" s="74">
        <v>99519.005318788695</v>
      </c>
      <c r="Z84" s="74">
        <v>772574.99233259005</v>
      </c>
      <c r="AA84" s="74">
        <v>55258.1202695088</v>
      </c>
      <c r="AB84" s="74">
        <v>590404.81007206801</v>
      </c>
      <c r="AC84" s="74">
        <v>93967.009375949798</v>
      </c>
      <c r="AD84" s="37" t="s">
        <v>974</v>
      </c>
      <c r="AE84" s="12" t="s">
        <v>869</v>
      </c>
      <c r="AF84" s="13">
        <f t="shared" si="12"/>
        <v>1</v>
      </c>
      <c r="AG84" s="13">
        <f t="shared" si="13"/>
        <v>0.12541111123783694</v>
      </c>
      <c r="AH84" s="13">
        <f t="shared" si="14"/>
        <v>1.6447038344649028</v>
      </c>
      <c r="AI84" s="13">
        <f t="shared" si="15"/>
        <v>0.19697329935201011</v>
      </c>
      <c r="AJ84" s="13">
        <f t="shared" si="16"/>
        <v>1.5291214451866508</v>
      </c>
      <c r="AK84" s="13">
        <f t="shared" si="17"/>
        <v>0.10936980560255276</v>
      </c>
    </row>
    <row r="85" spans="1:38" s="12" customFormat="1" ht="15.75" customHeight="1">
      <c r="A85" s="12" t="s">
        <v>542</v>
      </c>
      <c r="B85" s="4" t="s">
        <v>35</v>
      </c>
      <c r="C85" s="4" t="s">
        <v>295</v>
      </c>
      <c r="D85" s="7" t="s">
        <v>495</v>
      </c>
      <c r="E85" s="12" t="s">
        <v>373</v>
      </c>
      <c r="F85" s="71">
        <v>736.48792795357394</v>
      </c>
      <c r="G85" s="27">
        <v>5.3388916666666697</v>
      </c>
      <c r="H85" s="27">
        <v>2.9980536916034601E-2</v>
      </c>
      <c r="I85" s="27">
        <v>0.29121332210531498</v>
      </c>
      <c r="J85" s="74">
        <v>835875.29196686298</v>
      </c>
      <c r="K85" s="74">
        <v>1011887.34247646</v>
      </c>
      <c r="L85" s="74">
        <v>1033033.59539918</v>
      </c>
      <c r="M85" s="74">
        <v>1547328.9602632101</v>
      </c>
      <c r="N85" s="74">
        <v>1825503.0398184301</v>
      </c>
      <c r="O85" s="74">
        <v>1691805.5710176099</v>
      </c>
      <c r="P85" s="74">
        <v>1754032.7798973799</v>
      </c>
      <c r="Q85" s="74">
        <v>1687860.40688784</v>
      </c>
      <c r="R85" s="74">
        <v>1673957.5632279001</v>
      </c>
      <c r="S85" s="74">
        <v>1012707.30296646</v>
      </c>
      <c r="T85" s="74">
        <v>1324520.4594839099</v>
      </c>
      <c r="U85" s="74">
        <v>1428779.76536335</v>
      </c>
      <c r="V85" s="74">
        <v>960265.40994749998</v>
      </c>
      <c r="W85" s="74">
        <v>108242.630657221</v>
      </c>
      <c r="X85" s="74">
        <v>1688212.52369975</v>
      </c>
      <c r="Y85" s="74">
        <v>139121.84273459899</v>
      </c>
      <c r="Z85" s="74">
        <v>1705283.58333771</v>
      </c>
      <c r="AA85" s="74">
        <v>42786.509431926497</v>
      </c>
      <c r="AB85" s="74">
        <v>1255335.8426045701</v>
      </c>
      <c r="AC85" s="74">
        <v>216492.39455650499</v>
      </c>
      <c r="AD85" s="37" t="s">
        <v>974</v>
      </c>
      <c r="AE85" s="12" t="s">
        <v>542</v>
      </c>
      <c r="AF85" s="13">
        <f t="shared" si="12"/>
        <v>1</v>
      </c>
      <c r="AG85" s="13">
        <f t="shared" si="13"/>
        <v>0.11272157628081061</v>
      </c>
      <c r="AH85" s="13">
        <f t="shared" si="14"/>
        <v>1.7580686612381973</v>
      </c>
      <c r="AI85" s="13">
        <f t="shared" si="15"/>
        <v>0.14487853180320753</v>
      </c>
      <c r="AJ85" s="13">
        <f t="shared" si="16"/>
        <v>1.7758461001224046</v>
      </c>
      <c r="AK85" s="13">
        <f t="shared" si="17"/>
        <v>4.4556962053090864E-2</v>
      </c>
    </row>
    <row r="86" spans="1:38" s="12" customFormat="1" ht="15.75" customHeight="1">
      <c r="A86" s="4" t="s">
        <v>519</v>
      </c>
      <c r="B86" s="7" t="s">
        <v>247</v>
      </c>
      <c r="C86" s="7" t="s">
        <v>295</v>
      </c>
      <c r="D86" s="7" t="s">
        <v>495</v>
      </c>
      <c r="E86" s="12" t="s">
        <v>305</v>
      </c>
      <c r="F86" s="71">
        <v>732.45428800056698</v>
      </c>
      <c r="G86" s="27">
        <v>5.1869833333333304</v>
      </c>
      <c r="H86" s="27">
        <v>1.87853557614606E-2</v>
      </c>
      <c r="I86" s="27">
        <v>0.29121332210531498</v>
      </c>
      <c r="J86" s="74">
        <v>45722.236378065601</v>
      </c>
      <c r="K86" s="74">
        <v>49300.693197859502</v>
      </c>
      <c r="L86" s="74">
        <v>76221.956531780394</v>
      </c>
      <c r="M86" s="74">
        <v>105107.57994093301</v>
      </c>
      <c r="N86" s="74">
        <v>108961.145367993</v>
      </c>
      <c r="O86" s="74">
        <v>120262.390443379</v>
      </c>
      <c r="P86" s="74">
        <v>125574.082563841</v>
      </c>
      <c r="Q86" s="74">
        <v>125740.44635574101</v>
      </c>
      <c r="R86" s="74">
        <v>129560.269786139</v>
      </c>
      <c r="S86" s="74">
        <v>62643.064469570701</v>
      </c>
      <c r="T86" s="74">
        <v>84304.205712760697</v>
      </c>
      <c r="U86" s="74">
        <v>99768.868959793996</v>
      </c>
      <c r="V86" s="74">
        <v>57081.628702568501</v>
      </c>
      <c r="W86" s="74">
        <v>16672.295893489299</v>
      </c>
      <c r="X86" s="74">
        <v>111443.70525076801</v>
      </c>
      <c r="Y86" s="74">
        <v>7876.5092534660698</v>
      </c>
      <c r="Z86" s="74">
        <v>126958.26623523999</v>
      </c>
      <c r="AA86" s="74">
        <v>2254.9359385536</v>
      </c>
      <c r="AB86" s="74">
        <v>82238.713047375102</v>
      </c>
      <c r="AC86" s="74">
        <v>18648.888297285801</v>
      </c>
      <c r="AD86" s="37" t="s">
        <v>974</v>
      </c>
      <c r="AE86" s="4" t="s">
        <v>519</v>
      </c>
      <c r="AF86" s="13">
        <f t="shared" si="12"/>
        <v>1</v>
      </c>
      <c r="AG86" s="13">
        <f t="shared" si="13"/>
        <v>0.29207813919190251</v>
      </c>
      <c r="AH86" s="13">
        <f t="shared" si="14"/>
        <v>1.9523567877059083</v>
      </c>
      <c r="AI86" s="13">
        <f t="shared" si="15"/>
        <v>0.137986764437078</v>
      </c>
      <c r="AJ86" s="13">
        <f t="shared" si="16"/>
        <v>2.2241528337737715</v>
      </c>
      <c r="AK86" s="13">
        <f t="shared" si="17"/>
        <v>3.9503707056139668E-2</v>
      </c>
    </row>
    <row r="87" spans="1:38" s="12" customFormat="1" ht="15.75" customHeight="1">
      <c r="A87" s="4" t="s">
        <v>549</v>
      </c>
      <c r="B87" s="4" t="s">
        <v>44</v>
      </c>
      <c r="C87" s="4" t="s">
        <v>295</v>
      </c>
      <c r="D87" s="7" t="s">
        <v>495</v>
      </c>
      <c r="E87" s="12" t="s">
        <v>354</v>
      </c>
      <c r="F87" s="71">
        <v>752.52036798008999</v>
      </c>
      <c r="G87" s="27">
        <v>2.6656749999999998</v>
      </c>
      <c r="H87" s="27">
        <v>2.4879945028018699E-2</v>
      </c>
      <c r="I87" s="27">
        <v>0.29121332210531498</v>
      </c>
      <c r="J87" s="74">
        <v>960856.64656484197</v>
      </c>
      <c r="K87" s="74">
        <v>1121889.1618063201</v>
      </c>
      <c r="L87" s="74">
        <v>1203176.8338463199</v>
      </c>
      <c r="M87" s="74">
        <v>1530433.9378509501</v>
      </c>
      <c r="N87" s="74">
        <v>1643840.9572664499</v>
      </c>
      <c r="O87" s="74">
        <v>1667160.9825059001</v>
      </c>
      <c r="P87" s="74">
        <v>1559916.70288501</v>
      </c>
      <c r="Q87" s="74">
        <v>1666870.4747621201</v>
      </c>
      <c r="R87" s="74">
        <v>1548683.2806730301</v>
      </c>
      <c r="S87" s="74">
        <v>1304626.8549742999</v>
      </c>
      <c r="T87" s="74">
        <v>1331621.5614125801</v>
      </c>
      <c r="U87" s="74">
        <v>1394960.9766404401</v>
      </c>
      <c r="V87" s="74">
        <v>1095307.5474058299</v>
      </c>
      <c r="W87" s="74">
        <v>123327.63258546199</v>
      </c>
      <c r="X87" s="74">
        <v>1613811.9592077699</v>
      </c>
      <c r="Y87" s="74">
        <v>73142.851518968906</v>
      </c>
      <c r="Z87" s="74">
        <v>1591823.4861067201</v>
      </c>
      <c r="AA87" s="74">
        <v>65234.847461540099</v>
      </c>
      <c r="AB87" s="74">
        <v>1343736.46434244</v>
      </c>
      <c r="AC87" s="74">
        <v>46369.618707166199</v>
      </c>
      <c r="AD87" s="37" t="s">
        <v>974</v>
      </c>
      <c r="AE87" s="4" t="s">
        <v>549</v>
      </c>
      <c r="AF87" s="13">
        <f t="shared" si="12"/>
        <v>1</v>
      </c>
      <c r="AG87" s="13">
        <f t="shared" si="13"/>
        <v>0.11259635056615476</v>
      </c>
      <c r="AH87" s="13">
        <f t="shared" si="14"/>
        <v>1.4733870528236446</v>
      </c>
      <c r="AI87" s="13">
        <f t="shared" si="15"/>
        <v>6.6778368954184014E-2</v>
      </c>
      <c r="AJ87" s="13">
        <f t="shared" si="16"/>
        <v>1.4533118938848348</v>
      </c>
      <c r="AK87" s="13">
        <f t="shared" si="17"/>
        <v>5.9558475257515495E-2</v>
      </c>
    </row>
    <row r="88" spans="1:38" s="12" customFormat="1" ht="15.75" customHeight="1">
      <c r="A88" s="4" t="s">
        <v>548</v>
      </c>
      <c r="B88" s="12" t="s">
        <v>30</v>
      </c>
      <c r="C88" s="4" t="s">
        <v>295</v>
      </c>
      <c r="D88" s="7" t="s">
        <v>495</v>
      </c>
      <c r="E88" s="12" t="s">
        <v>444</v>
      </c>
      <c r="F88" s="71">
        <v>750.503186469105</v>
      </c>
      <c r="G88" s="27">
        <v>5.3601749999999999</v>
      </c>
      <c r="H88" s="27">
        <v>4.0528400126913902E-2</v>
      </c>
      <c r="I88" s="27">
        <v>0.29121332210531498</v>
      </c>
      <c r="J88" s="74">
        <v>156428.37043136201</v>
      </c>
      <c r="K88" s="74">
        <v>180378.82080635801</v>
      </c>
      <c r="L88" s="74">
        <v>195893.95300368601</v>
      </c>
      <c r="M88" s="74">
        <v>234661.71815760399</v>
      </c>
      <c r="N88" s="74">
        <v>280455.63243943203</v>
      </c>
      <c r="O88" s="74">
        <v>253820.338300781</v>
      </c>
      <c r="P88" s="74">
        <v>267277.377421021</v>
      </c>
      <c r="Q88" s="74">
        <v>264409.37295784103</v>
      </c>
      <c r="R88" s="74">
        <v>253156.07283783299</v>
      </c>
      <c r="S88" s="74">
        <v>180461.27314043199</v>
      </c>
      <c r="T88" s="74">
        <v>204808.02352511199</v>
      </c>
      <c r="U88" s="74">
        <v>236987.76346580201</v>
      </c>
      <c r="V88" s="74">
        <v>177567.048080468</v>
      </c>
      <c r="W88" s="74">
        <v>19882.469699204201</v>
      </c>
      <c r="X88" s="74">
        <v>256312.562965939</v>
      </c>
      <c r="Y88" s="74">
        <v>22998.4572123666</v>
      </c>
      <c r="Z88" s="74">
        <v>261614.274405565</v>
      </c>
      <c r="AA88" s="74">
        <v>7464.0634188419399</v>
      </c>
      <c r="AB88" s="74">
        <v>207419.02004378199</v>
      </c>
      <c r="AC88" s="74">
        <v>28353.553643968899</v>
      </c>
      <c r="AD88" s="37" t="s">
        <v>974</v>
      </c>
      <c r="AE88" s="4" t="s">
        <v>548</v>
      </c>
      <c r="AF88" s="13">
        <f t="shared" si="12"/>
        <v>1</v>
      </c>
      <c r="AG88" s="13">
        <f t="shared" si="13"/>
        <v>0.11197161812474389</v>
      </c>
      <c r="AH88" s="13">
        <f t="shared" si="14"/>
        <v>1.4434691894511076</v>
      </c>
      <c r="AI88" s="13">
        <f t="shared" si="15"/>
        <v>0.12951984876126565</v>
      </c>
      <c r="AJ88" s="13">
        <f t="shared" si="16"/>
        <v>1.4733267080444417</v>
      </c>
      <c r="AK88" s="13">
        <f t="shared" si="17"/>
        <v>4.2035183326691636E-2</v>
      </c>
    </row>
    <row r="89" spans="1:38" s="12" customFormat="1" ht="15.75" customHeight="1">
      <c r="A89" s="4" t="s">
        <v>538</v>
      </c>
      <c r="B89" s="4" t="s">
        <v>442</v>
      </c>
      <c r="C89" s="4" t="s">
        <v>295</v>
      </c>
      <c r="D89" s="7" t="s">
        <v>495</v>
      </c>
      <c r="E89" s="12" t="s">
        <v>443</v>
      </c>
      <c r="F89" s="71">
        <v>730.43803224791702</v>
      </c>
      <c r="G89" s="27">
        <v>5.2706499999999998</v>
      </c>
      <c r="H89" s="27">
        <v>4.0528400126913902E-2</v>
      </c>
      <c r="I89" s="27">
        <v>0.29121332210531498</v>
      </c>
      <c r="J89" s="74">
        <v>54391.952204301298</v>
      </c>
      <c r="K89" s="74">
        <v>69381.9479102841</v>
      </c>
      <c r="L89" s="74">
        <v>84054.365074329704</v>
      </c>
      <c r="M89" s="74">
        <v>98072.147252638199</v>
      </c>
      <c r="N89" s="74">
        <v>135175.29599013901</v>
      </c>
      <c r="O89" s="74">
        <v>120891.562590374</v>
      </c>
      <c r="P89" s="74">
        <v>118251.12136117399</v>
      </c>
      <c r="Q89" s="74">
        <v>127763.82500996201</v>
      </c>
      <c r="R89" s="74">
        <v>126554.167864519</v>
      </c>
      <c r="S89" s="74">
        <v>79511.4802937887</v>
      </c>
      <c r="T89" s="74">
        <v>90488.1193978714</v>
      </c>
      <c r="U89" s="74">
        <v>100433.960086796</v>
      </c>
      <c r="V89" s="74">
        <v>69276.088396305</v>
      </c>
      <c r="W89" s="74">
        <v>14831.489776672201</v>
      </c>
      <c r="X89" s="74">
        <v>118046.33527771699</v>
      </c>
      <c r="Y89" s="74">
        <v>18714.497065238</v>
      </c>
      <c r="Z89" s="74">
        <v>124189.704745218</v>
      </c>
      <c r="AA89" s="74">
        <v>5178.4068070514504</v>
      </c>
      <c r="AB89" s="74">
        <v>90144.519926152003</v>
      </c>
      <c r="AC89" s="74">
        <v>10465.471113137801</v>
      </c>
      <c r="AD89" s="37" t="s">
        <v>974</v>
      </c>
      <c r="AE89" s="4" t="s">
        <v>538</v>
      </c>
      <c r="AF89" s="13">
        <f t="shared" si="12"/>
        <v>1</v>
      </c>
      <c r="AG89" s="13">
        <f t="shared" si="13"/>
        <v>0.21409248299104705</v>
      </c>
      <c r="AH89" s="13">
        <f t="shared" si="14"/>
        <v>1.7039982771892945</v>
      </c>
      <c r="AI89" s="13">
        <f t="shared" si="15"/>
        <v>0.27014367436825693</v>
      </c>
      <c r="AJ89" s="13">
        <f t="shared" si="16"/>
        <v>1.7926777856562979</v>
      </c>
      <c r="AK89" s="13">
        <f t="shared" si="17"/>
        <v>7.475027714364503E-2</v>
      </c>
    </row>
    <row r="90" spans="1:38" s="12" customFormat="1" ht="15.75" customHeight="1">
      <c r="A90" s="4" t="s">
        <v>872</v>
      </c>
      <c r="B90" s="7" t="s">
        <v>461</v>
      </c>
      <c r="C90" s="12" t="s">
        <v>295</v>
      </c>
      <c r="D90" s="7" t="s">
        <v>495</v>
      </c>
      <c r="E90" s="12" t="s">
        <v>462</v>
      </c>
      <c r="F90" s="71">
        <v>764.51838925612196</v>
      </c>
      <c r="G90" s="27">
        <v>5.3601749999999999</v>
      </c>
      <c r="H90" s="27">
        <v>4.98705297687475E-2</v>
      </c>
      <c r="I90" s="27">
        <v>0.29121332210531498</v>
      </c>
      <c r="J90" s="74">
        <v>978090.89907085197</v>
      </c>
      <c r="K90" s="74">
        <v>1145529.5606740499</v>
      </c>
      <c r="L90" s="74">
        <v>1389771.2596193</v>
      </c>
      <c r="M90" s="74">
        <v>1442856.17453979</v>
      </c>
      <c r="N90" s="74">
        <v>2015433.54307387</v>
      </c>
      <c r="O90" s="74">
        <v>1708623.49501619</v>
      </c>
      <c r="P90" s="74">
        <v>1769209.4260682201</v>
      </c>
      <c r="Q90" s="74">
        <v>1913427.72250385</v>
      </c>
      <c r="R90" s="74">
        <v>1802695.3246788001</v>
      </c>
      <c r="S90" s="74">
        <v>1072915.3925105301</v>
      </c>
      <c r="T90" s="74">
        <v>1297457.4818665099</v>
      </c>
      <c r="U90" s="74">
        <v>1611480.57093282</v>
      </c>
      <c r="V90" s="74">
        <v>1171130.5731214001</v>
      </c>
      <c r="W90" s="74">
        <v>207030.76750587401</v>
      </c>
      <c r="X90" s="74">
        <v>1722304.40420995</v>
      </c>
      <c r="Y90" s="74">
        <v>286533.74355672399</v>
      </c>
      <c r="Z90" s="74">
        <v>1828444.1577502899</v>
      </c>
      <c r="AA90" s="74">
        <v>75478.348286815599</v>
      </c>
      <c r="AB90" s="74">
        <v>1327284.4817699499</v>
      </c>
      <c r="AC90" s="74">
        <v>270518.66903170798</v>
      </c>
      <c r="AD90" s="37" t="s">
        <v>974</v>
      </c>
      <c r="AE90" s="4" t="s">
        <v>872</v>
      </c>
      <c r="AF90" s="13">
        <f t="shared" si="12"/>
        <v>1</v>
      </c>
      <c r="AG90" s="13">
        <f t="shared" si="13"/>
        <v>0.17677855250083466</v>
      </c>
      <c r="AH90" s="13">
        <f t="shared" si="14"/>
        <v>1.4706339700615219</v>
      </c>
      <c r="AI90" s="13">
        <f t="shared" si="15"/>
        <v>0.24466421604298919</v>
      </c>
      <c r="AJ90" s="13">
        <f t="shared" si="16"/>
        <v>1.5612641320403411</v>
      </c>
      <c r="AK90" s="13">
        <f t="shared" si="17"/>
        <v>6.4449131479544661E-2</v>
      </c>
    </row>
    <row r="91" spans="1:38" s="14" customFormat="1" ht="15.75" customHeight="1">
      <c r="A91" s="4" t="s">
        <v>873</v>
      </c>
      <c r="B91" s="4" t="s">
        <v>381</v>
      </c>
      <c r="C91" s="4" t="s">
        <v>382</v>
      </c>
      <c r="D91" s="7" t="s">
        <v>495</v>
      </c>
      <c r="E91" s="12" t="s">
        <v>383</v>
      </c>
      <c r="F91" s="71">
        <v>742.53723366931695</v>
      </c>
      <c r="G91" s="27">
        <v>2.6998083333333298</v>
      </c>
      <c r="H91" s="27">
        <v>3.0686074769364399E-2</v>
      </c>
      <c r="I91" s="27">
        <v>0.29121332210531498</v>
      </c>
      <c r="J91" s="74">
        <v>992665.86535830004</v>
      </c>
      <c r="K91" s="74">
        <v>1143299.4358612499</v>
      </c>
      <c r="L91" s="74">
        <v>1182694.18364942</v>
      </c>
      <c r="M91" s="74">
        <v>1362381.6449362901</v>
      </c>
      <c r="N91" s="74">
        <v>1533256.80976167</v>
      </c>
      <c r="O91" s="74">
        <v>1446940.9079398301</v>
      </c>
      <c r="P91" s="74">
        <v>1507984.2210198001</v>
      </c>
      <c r="Q91" s="74">
        <v>1427812.7901610199</v>
      </c>
      <c r="R91" s="74">
        <v>1557614.33699954</v>
      </c>
      <c r="S91" s="74">
        <v>1389571.42814039</v>
      </c>
      <c r="T91" s="74">
        <v>1283422.0010454899</v>
      </c>
      <c r="U91" s="74">
        <v>1271190.9653541199</v>
      </c>
      <c r="V91" s="74">
        <v>1106219.8282896599</v>
      </c>
      <c r="W91" s="74">
        <v>100293.885214332</v>
      </c>
      <c r="X91" s="74">
        <v>1447526.4542125999</v>
      </c>
      <c r="Y91" s="74">
        <v>85439.087289444898</v>
      </c>
      <c r="Z91" s="74">
        <v>1497803.7827267901</v>
      </c>
      <c r="AA91" s="74">
        <v>65496.880714247498</v>
      </c>
      <c r="AB91" s="74">
        <v>1314728.1315133299</v>
      </c>
      <c r="AC91" s="74">
        <v>65104.0616707183</v>
      </c>
      <c r="AD91" s="37" t="s">
        <v>974</v>
      </c>
      <c r="AE91" s="4" t="s">
        <v>873</v>
      </c>
      <c r="AF91" s="13">
        <f t="shared" si="12"/>
        <v>1</v>
      </c>
      <c r="AG91" s="13">
        <f t="shared" si="13"/>
        <v>9.06636119236785E-2</v>
      </c>
      <c r="AH91" s="13">
        <f t="shared" si="14"/>
        <v>1.3085341784649063</v>
      </c>
      <c r="AI91" s="13">
        <f t="shared" si="15"/>
        <v>7.7235179757664738E-2</v>
      </c>
      <c r="AJ91" s="13">
        <f t="shared" si="16"/>
        <v>1.3539838506082131</v>
      </c>
      <c r="AK91" s="13">
        <f t="shared" si="17"/>
        <v>5.9207834681026313E-2</v>
      </c>
      <c r="AL91" s="12"/>
    </row>
    <row r="92" spans="1:38" s="12" customFormat="1" ht="15.75" customHeight="1">
      <c r="A92" s="12" t="s">
        <v>911</v>
      </c>
      <c r="B92" s="7" t="s">
        <v>427</v>
      </c>
      <c r="C92" s="7" t="s">
        <v>295</v>
      </c>
      <c r="D92" s="7" t="s">
        <v>495</v>
      </c>
      <c r="E92" s="12" t="s">
        <v>428</v>
      </c>
      <c r="F92" s="71">
        <v>762.50352183631003</v>
      </c>
      <c r="G92" s="27">
        <v>5.2524416666666696</v>
      </c>
      <c r="H92" s="27">
        <v>3.7811805074200698E-2</v>
      </c>
      <c r="I92" s="27">
        <v>0.29121332210531498</v>
      </c>
      <c r="J92" s="74">
        <v>2006554.52113913</v>
      </c>
      <c r="K92" s="74">
        <v>2373698.9326421102</v>
      </c>
      <c r="L92" s="74">
        <v>2565010.90462936</v>
      </c>
      <c r="M92" s="74">
        <v>2967415.1654529199</v>
      </c>
      <c r="N92" s="74">
        <v>3760592.3966567898</v>
      </c>
      <c r="O92" s="74">
        <v>3461367.81390842</v>
      </c>
      <c r="P92" s="74">
        <v>3539157.6548063401</v>
      </c>
      <c r="Q92" s="74">
        <v>3499606.7345682201</v>
      </c>
      <c r="R92" s="74">
        <v>3319227.7444537398</v>
      </c>
      <c r="S92" s="74">
        <v>2091666.58268136</v>
      </c>
      <c r="T92" s="74">
        <v>2476319.59827305</v>
      </c>
      <c r="U92" s="74">
        <v>2883956.11857027</v>
      </c>
      <c r="V92" s="74">
        <v>2315088.1194702</v>
      </c>
      <c r="W92" s="74">
        <v>283804.16422376299</v>
      </c>
      <c r="X92" s="74">
        <v>3396458.4586727102</v>
      </c>
      <c r="Y92" s="74">
        <v>400552.678586594</v>
      </c>
      <c r="Z92" s="74">
        <v>3452664.04460944</v>
      </c>
      <c r="AA92" s="74">
        <v>117239.086794253</v>
      </c>
      <c r="AB92" s="74">
        <v>2483980.76650823</v>
      </c>
      <c r="AC92" s="74">
        <v>396200.324701801</v>
      </c>
      <c r="AD92" s="37" t="s">
        <v>974</v>
      </c>
      <c r="AE92" s="12" t="s">
        <v>524</v>
      </c>
      <c r="AF92" s="13">
        <f t="shared" si="12"/>
        <v>1</v>
      </c>
      <c r="AG92" s="13">
        <f t="shared" si="13"/>
        <v>0.12258892516312105</v>
      </c>
      <c r="AH92" s="13">
        <f t="shared" si="14"/>
        <v>1.4670968375277127</v>
      </c>
      <c r="AI92" s="13">
        <f t="shared" si="15"/>
        <v>0.17301832928858843</v>
      </c>
      <c r="AJ92" s="13">
        <f t="shared" si="16"/>
        <v>1.4913747842132119</v>
      </c>
      <c r="AK92" s="13">
        <f t="shared" si="17"/>
        <v>5.0641306397046677E-2</v>
      </c>
    </row>
    <row r="93" spans="1:38" s="12" customFormat="1" ht="15.75" customHeight="1">
      <c r="A93" s="12" t="s">
        <v>912</v>
      </c>
      <c r="B93" s="7" t="s">
        <v>257</v>
      </c>
      <c r="C93" s="7" t="s">
        <v>306</v>
      </c>
      <c r="D93" s="7" t="s">
        <v>495</v>
      </c>
      <c r="E93" s="12" t="s">
        <v>151</v>
      </c>
      <c r="F93" s="71">
        <v>768.55345485368298</v>
      </c>
      <c r="G93" s="27">
        <v>2.6656499999999999</v>
      </c>
      <c r="H93" s="27">
        <v>3.29015914281892E-2</v>
      </c>
      <c r="I93" s="27">
        <v>0.29121332210531498</v>
      </c>
      <c r="J93" s="74">
        <v>531619.83755525295</v>
      </c>
      <c r="K93" s="74">
        <v>610135.67540182895</v>
      </c>
      <c r="L93" s="74">
        <v>594477.59393215796</v>
      </c>
      <c r="M93" s="74">
        <v>704268.64135847799</v>
      </c>
      <c r="N93" s="74">
        <v>807176.85239470995</v>
      </c>
      <c r="O93" s="74">
        <v>762304.43019530806</v>
      </c>
      <c r="P93" s="74">
        <v>747674.46003650397</v>
      </c>
      <c r="Q93" s="74">
        <v>692018.37528451101</v>
      </c>
      <c r="R93" s="74">
        <v>802347.90355957998</v>
      </c>
      <c r="S93" s="74">
        <v>617799.15023276699</v>
      </c>
      <c r="T93" s="74">
        <v>590552.26886410196</v>
      </c>
      <c r="U93" s="74">
        <v>666161.23870490596</v>
      </c>
      <c r="V93" s="74">
        <v>578744.36896307999</v>
      </c>
      <c r="W93" s="74">
        <v>41555.203935646197</v>
      </c>
      <c r="X93" s="74">
        <v>757916.64131616498</v>
      </c>
      <c r="Y93" s="74">
        <v>51594.229261665998</v>
      </c>
      <c r="Z93" s="74">
        <v>747346.91296019801</v>
      </c>
      <c r="AA93" s="74">
        <v>55165.4934507543</v>
      </c>
      <c r="AB93" s="74">
        <v>624837.55260059203</v>
      </c>
      <c r="AC93" s="74">
        <v>38292.733135876602</v>
      </c>
      <c r="AD93" s="37" t="s">
        <v>974</v>
      </c>
      <c r="AE93" s="12" t="s">
        <v>524</v>
      </c>
      <c r="AF93" s="13">
        <f t="shared" si="12"/>
        <v>1</v>
      </c>
      <c r="AG93" s="13">
        <f t="shared" si="13"/>
        <v>7.1802346880885409E-2</v>
      </c>
      <c r="AH93" s="13">
        <f t="shared" si="14"/>
        <v>1.3095879320158275</v>
      </c>
      <c r="AI93" s="13">
        <f t="shared" si="15"/>
        <v>8.9148563733079472E-2</v>
      </c>
      <c r="AJ93" s="13">
        <f t="shared" si="16"/>
        <v>1.2913247247644042</v>
      </c>
      <c r="AK93" s="13">
        <f t="shared" si="17"/>
        <v>9.5319274638633225E-2</v>
      </c>
    </row>
    <row r="94" spans="1:38" s="12" customFormat="1" ht="15.75" customHeight="1">
      <c r="A94" s="12" t="s">
        <v>554</v>
      </c>
      <c r="B94" s="7" t="s">
        <v>58</v>
      </c>
      <c r="C94" s="12" t="s">
        <v>295</v>
      </c>
      <c r="D94" s="7" t="s">
        <v>495</v>
      </c>
      <c r="E94" s="12" t="s">
        <v>426</v>
      </c>
      <c r="F94" s="71">
        <v>760.48790300133703</v>
      </c>
      <c r="G94" s="27">
        <v>5.1443166666666702</v>
      </c>
      <c r="H94" s="27">
        <v>3.7811805074200698E-2</v>
      </c>
      <c r="I94" s="27">
        <v>0.29121332210531498</v>
      </c>
      <c r="J94" s="74">
        <v>1457716.9850322299</v>
      </c>
      <c r="K94" s="74">
        <v>1748265.87273441</v>
      </c>
      <c r="L94" s="74">
        <v>1943118.2650278499</v>
      </c>
      <c r="M94" s="74">
        <v>2146844.8875998901</v>
      </c>
      <c r="N94" s="74">
        <v>2642496.3161058999</v>
      </c>
      <c r="O94" s="74">
        <v>2507137.67435956</v>
      </c>
      <c r="P94" s="74">
        <v>2466577.7490114602</v>
      </c>
      <c r="Q94" s="74">
        <v>2546481.6097494001</v>
      </c>
      <c r="R94" s="74">
        <v>2393783.1614351999</v>
      </c>
      <c r="S94" s="74">
        <v>1517182.0417627101</v>
      </c>
      <c r="T94" s="74">
        <v>1787667.1936818</v>
      </c>
      <c r="U94" s="74">
        <v>2122575.3984274599</v>
      </c>
      <c r="V94" s="74">
        <v>1716367.0409315</v>
      </c>
      <c r="W94" s="74">
        <v>244267.78800762599</v>
      </c>
      <c r="X94" s="74">
        <v>2432159.6260217801</v>
      </c>
      <c r="Y94" s="74">
        <v>256191.07214034401</v>
      </c>
      <c r="Z94" s="74">
        <v>2468947.5067320201</v>
      </c>
      <c r="AA94" s="74">
        <v>76376.801734110501</v>
      </c>
      <c r="AB94" s="74">
        <v>1809141.5446239901</v>
      </c>
      <c r="AC94" s="74">
        <v>303267.43953933299</v>
      </c>
      <c r="AD94" s="37" t="s">
        <v>974</v>
      </c>
      <c r="AE94" s="12" t="s">
        <v>554</v>
      </c>
      <c r="AF94" s="13">
        <f t="shared" si="12"/>
        <v>1</v>
      </c>
      <c r="AG94" s="13">
        <f t="shared" si="13"/>
        <v>0.14231675520584333</v>
      </c>
      <c r="AH94" s="13">
        <f t="shared" si="14"/>
        <v>1.4170393441613793</v>
      </c>
      <c r="AI94" s="13">
        <f t="shared" si="15"/>
        <v>0.14926357010520605</v>
      </c>
      <c r="AJ94" s="13">
        <f t="shared" si="16"/>
        <v>1.4384729185851077</v>
      </c>
      <c r="AK94" s="13">
        <f t="shared" si="17"/>
        <v>4.4499107657450458E-2</v>
      </c>
    </row>
    <row r="95" spans="1:38" s="12" customFormat="1" ht="15.75" customHeight="1">
      <c r="A95" s="4" t="s">
        <v>552</v>
      </c>
      <c r="B95" s="7" t="s">
        <v>25</v>
      </c>
      <c r="C95" s="7" t="s">
        <v>423</v>
      </c>
      <c r="D95" s="7" t="s">
        <v>495</v>
      </c>
      <c r="E95" s="12" t="s">
        <v>425</v>
      </c>
      <c r="F95" s="71">
        <v>758.46972681005695</v>
      </c>
      <c r="G95" s="27">
        <v>5.3817666666666701</v>
      </c>
      <c r="H95" s="27">
        <v>3.7811805074200698E-2</v>
      </c>
      <c r="I95" s="27">
        <v>0.29121332210531498</v>
      </c>
      <c r="J95" s="74">
        <v>581094.42497024499</v>
      </c>
      <c r="K95" s="74">
        <v>573716.27236242197</v>
      </c>
      <c r="L95" s="74">
        <v>674721.75877171895</v>
      </c>
      <c r="M95" s="74">
        <v>718040.49202960695</v>
      </c>
      <c r="N95" s="74">
        <v>907720.61816406099</v>
      </c>
      <c r="O95" s="74">
        <v>886451.32536601997</v>
      </c>
      <c r="P95" s="74">
        <v>846897.22955084196</v>
      </c>
      <c r="Q95" s="74">
        <v>852087.42345639504</v>
      </c>
      <c r="R95" s="74">
        <v>823594.41820737801</v>
      </c>
      <c r="S95" s="74">
        <v>552018.93717465305</v>
      </c>
      <c r="T95" s="74">
        <v>624575.66965516598</v>
      </c>
      <c r="U95" s="74">
        <v>689189.46654327703</v>
      </c>
      <c r="V95" s="74">
        <v>609844.15203479596</v>
      </c>
      <c r="W95" s="74">
        <v>56306.635274266497</v>
      </c>
      <c r="X95" s="74">
        <v>837404.14518656302</v>
      </c>
      <c r="Y95" s="74">
        <v>103917.54892828601</v>
      </c>
      <c r="Z95" s="74">
        <v>840859.69040487194</v>
      </c>
      <c r="AA95" s="74">
        <v>15175.695906101801</v>
      </c>
      <c r="AB95" s="74">
        <v>621928.02445769904</v>
      </c>
      <c r="AC95" s="74">
        <v>68623.582321501395</v>
      </c>
      <c r="AD95" s="37" t="s">
        <v>974</v>
      </c>
      <c r="AE95" s="4" t="s">
        <v>552</v>
      </c>
      <c r="AF95" s="13">
        <f t="shared" si="12"/>
        <v>1</v>
      </c>
      <c r="AG95" s="13">
        <f t="shared" si="13"/>
        <v>9.2329548600892056E-2</v>
      </c>
      <c r="AH95" s="13">
        <f t="shared" si="14"/>
        <v>1.3731445032185585</v>
      </c>
      <c r="AI95" s="13">
        <f t="shared" si="15"/>
        <v>0.17040017286638959</v>
      </c>
      <c r="AJ95" s="13">
        <f t="shared" si="16"/>
        <v>1.3788107791134396</v>
      </c>
      <c r="AK95" s="13">
        <f t="shared" si="17"/>
        <v>2.4884547724966819E-2</v>
      </c>
    </row>
    <row r="96" spans="1:38" s="12" customFormat="1" ht="15.75" customHeight="1">
      <c r="A96" s="4" t="s">
        <v>551</v>
      </c>
      <c r="B96" s="4" t="s">
        <v>347</v>
      </c>
      <c r="C96" s="4" t="s">
        <v>348</v>
      </c>
      <c r="D96" s="7" t="s">
        <v>495</v>
      </c>
      <c r="E96" s="12" t="s">
        <v>349</v>
      </c>
      <c r="F96" s="71">
        <v>756.45358339433301</v>
      </c>
      <c r="G96" s="27">
        <v>5.2092999999999998</v>
      </c>
      <c r="H96" s="27">
        <v>2.3744066476719901E-2</v>
      </c>
      <c r="I96" s="27">
        <v>0.29121332210531498</v>
      </c>
      <c r="J96" s="74">
        <v>76773.841964390595</v>
      </c>
      <c r="K96" s="74">
        <v>92062.347337035404</v>
      </c>
      <c r="L96" s="74">
        <v>94998.933814001197</v>
      </c>
      <c r="M96" s="74">
        <v>125221.051872412</v>
      </c>
      <c r="N96" s="74">
        <v>185864.077259154</v>
      </c>
      <c r="O96" s="74">
        <v>155047.65813455801</v>
      </c>
      <c r="P96" s="74">
        <v>164034.231639481</v>
      </c>
      <c r="Q96" s="74">
        <v>165110.79635080701</v>
      </c>
      <c r="R96" s="74">
        <v>170385.71492737799</v>
      </c>
      <c r="S96" s="74">
        <v>102055.20678287699</v>
      </c>
      <c r="T96" s="74">
        <v>111500.84671088999</v>
      </c>
      <c r="U96" s="74">
        <v>120227.747445873</v>
      </c>
      <c r="V96" s="74">
        <v>87945.041038475698</v>
      </c>
      <c r="W96" s="74">
        <v>9785.3283848221308</v>
      </c>
      <c r="X96" s="74">
        <v>155377.59575537499</v>
      </c>
      <c r="Y96" s="74">
        <v>30322.858970411799</v>
      </c>
      <c r="Z96" s="74">
        <v>166510.24763922201</v>
      </c>
      <c r="AA96" s="74">
        <v>3399.14443950129</v>
      </c>
      <c r="AB96" s="74">
        <v>111261.26697988001</v>
      </c>
      <c r="AC96" s="74">
        <v>9088.6389174997203</v>
      </c>
      <c r="AD96" s="37" t="s">
        <v>974</v>
      </c>
      <c r="AE96" s="4" t="s">
        <v>551</v>
      </c>
      <c r="AF96" s="13">
        <f t="shared" si="12"/>
        <v>1</v>
      </c>
      <c r="AG96" s="13">
        <f t="shared" si="13"/>
        <v>0.11126640307713404</v>
      </c>
      <c r="AH96" s="13">
        <f t="shared" si="14"/>
        <v>1.7667578969847515</v>
      </c>
      <c r="AI96" s="13">
        <f t="shared" si="15"/>
        <v>0.34479327785117114</v>
      </c>
      <c r="AJ96" s="13">
        <f t="shared" si="16"/>
        <v>1.8933443622634081</v>
      </c>
      <c r="AK96" s="13">
        <f t="shared" si="17"/>
        <v>3.8650780070864643E-2</v>
      </c>
    </row>
    <row r="97" spans="1:38" s="12" customFormat="1" ht="15.75" customHeight="1">
      <c r="A97" s="12" t="s">
        <v>526</v>
      </c>
      <c r="B97" s="7" t="s">
        <v>242</v>
      </c>
      <c r="C97" s="12" t="s">
        <v>306</v>
      </c>
      <c r="D97" s="7" t="s">
        <v>495</v>
      </c>
      <c r="E97" s="12" t="s">
        <v>459</v>
      </c>
      <c r="F97" s="71">
        <v>778.53781494930797</v>
      </c>
      <c r="G97" s="27">
        <v>2.6455333333333302</v>
      </c>
      <c r="H97" s="27">
        <v>4.7628514708464402E-2</v>
      </c>
      <c r="I97" s="27">
        <v>0.29121332210531498</v>
      </c>
      <c r="J97" s="74">
        <v>9459706.4231338501</v>
      </c>
      <c r="K97" s="74">
        <v>10139495.871123999</v>
      </c>
      <c r="L97" s="74">
        <v>11249952.964129699</v>
      </c>
      <c r="M97" s="74">
        <v>12127642.3029668</v>
      </c>
      <c r="N97" s="74">
        <v>13383626.797912899</v>
      </c>
      <c r="O97" s="74">
        <v>13220065.381991699</v>
      </c>
      <c r="P97" s="74">
        <v>12146085.9160381</v>
      </c>
      <c r="Q97" s="74">
        <v>12518247.321788101</v>
      </c>
      <c r="R97" s="74">
        <v>11248896.787234901</v>
      </c>
      <c r="S97" s="74">
        <v>10350957.042416099</v>
      </c>
      <c r="T97" s="74">
        <v>10531569.8185699</v>
      </c>
      <c r="U97" s="74">
        <v>11131710.971375201</v>
      </c>
      <c r="V97" s="74">
        <v>10283051.752795801</v>
      </c>
      <c r="W97" s="74">
        <v>903715.60114833002</v>
      </c>
      <c r="X97" s="74">
        <v>12910444.827623799</v>
      </c>
      <c r="Y97" s="74">
        <v>682841.80353253195</v>
      </c>
      <c r="Z97" s="74">
        <v>11971076.6750204</v>
      </c>
      <c r="AA97" s="74">
        <v>652521.16496236902</v>
      </c>
      <c r="AB97" s="74">
        <v>10671412.610787099</v>
      </c>
      <c r="AC97" s="74">
        <v>408731.18219386798</v>
      </c>
      <c r="AD97" s="37" t="s">
        <v>974</v>
      </c>
      <c r="AE97" s="12" t="s">
        <v>526</v>
      </c>
      <c r="AF97" s="13">
        <f t="shared" si="12"/>
        <v>1</v>
      </c>
      <c r="AG97" s="13">
        <f t="shared" si="13"/>
        <v>8.7883988418382117E-2</v>
      </c>
      <c r="AH97" s="13">
        <f t="shared" si="14"/>
        <v>1.2555071332898478</v>
      </c>
      <c r="AI97" s="13">
        <f t="shared" si="15"/>
        <v>6.6404586882184855E-2</v>
      </c>
      <c r="AJ97" s="13">
        <f t="shared" si="16"/>
        <v>1.1641560271021345</v>
      </c>
      <c r="AK97" s="13">
        <f t="shared" si="17"/>
        <v>6.3455983753554365E-2</v>
      </c>
    </row>
    <row r="98" spans="1:38" s="12" customFormat="1" ht="15.75" customHeight="1">
      <c r="A98" s="12" t="s">
        <v>530</v>
      </c>
      <c r="B98" s="7" t="s">
        <v>434</v>
      </c>
      <c r="C98" s="7" t="s">
        <v>295</v>
      </c>
      <c r="D98" s="7" t="s">
        <v>495</v>
      </c>
      <c r="E98" s="12" t="s">
        <v>435</v>
      </c>
      <c r="F98" s="71">
        <v>820.58100434895005</v>
      </c>
      <c r="G98" s="27">
        <v>5.6799499999999998</v>
      </c>
      <c r="H98" s="27">
        <v>3.7811805074200698E-2</v>
      </c>
      <c r="I98" s="27">
        <v>0.29121332210531498</v>
      </c>
      <c r="J98" s="74">
        <v>11488.2126481902</v>
      </c>
      <c r="K98" s="74">
        <v>16133.460212084899</v>
      </c>
      <c r="L98" s="74">
        <v>12016.7697108138</v>
      </c>
      <c r="M98" s="74">
        <v>20647.531571190899</v>
      </c>
      <c r="N98" s="74">
        <v>22999.442967223898</v>
      </c>
      <c r="O98" s="74">
        <v>19093.406895069998</v>
      </c>
      <c r="P98" s="74">
        <v>18165.2132220311</v>
      </c>
      <c r="Q98" s="74">
        <v>20767.340988363601</v>
      </c>
      <c r="R98" s="74">
        <v>21399.885842511601</v>
      </c>
      <c r="S98" s="74">
        <v>14510.275799241101</v>
      </c>
      <c r="T98" s="74">
        <v>15655.1465301238</v>
      </c>
      <c r="U98" s="74">
        <v>15767.6510125966</v>
      </c>
      <c r="V98" s="74">
        <v>13212.814190363</v>
      </c>
      <c r="W98" s="74">
        <v>2543.1226927268999</v>
      </c>
      <c r="X98" s="74">
        <v>20913.460477828299</v>
      </c>
      <c r="Y98" s="74">
        <v>1966.54979260148</v>
      </c>
      <c r="Z98" s="74">
        <v>20110.813350968801</v>
      </c>
      <c r="AA98" s="74">
        <v>1714.36523075422</v>
      </c>
      <c r="AB98" s="74">
        <v>15311.0244473205</v>
      </c>
      <c r="AC98" s="74">
        <v>695.74644281869905</v>
      </c>
      <c r="AD98" s="37" t="s">
        <v>974</v>
      </c>
      <c r="AE98" s="12" t="s">
        <v>530</v>
      </c>
      <c r="AF98" s="13">
        <f t="shared" si="12"/>
        <v>1</v>
      </c>
      <c r="AG98" s="13">
        <f t="shared" si="13"/>
        <v>0.19247396172283807</v>
      </c>
      <c r="AH98" s="13">
        <f t="shared" si="14"/>
        <v>1.5828165125550544</v>
      </c>
      <c r="AI98" s="13">
        <f t="shared" si="15"/>
        <v>0.14883655853087058</v>
      </c>
      <c r="AJ98" s="13">
        <f t="shared" si="16"/>
        <v>1.5220688841319647</v>
      </c>
      <c r="AK98" s="13">
        <f t="shared" si="17"/>
        <v>0.12975019598812057</v>
      </c>
    </row>
    <row r="99" spans="1:38" s="12" customFormat="1" ht="15.75" customHeight="1">
      <c r="A99" s="12" t="s">
        <v>694</v>
      </c>
      <c r="B99" s="7" t="s">
        <v>675</v>
      </c>
      <c r="C99" s="12" t="s">
        <v>324</v>
      </c>
      <c r="D99" s="7" t="s">
        <v>708</v>
      </c>
      <c r="E99" s="12" t="s">
        <v>666</v>
      </c>
      <c r="F99" s="70">
        <v>829.54449999999997</v>
      </c>
      <c r="G99" s="27">
        <v>26.12</v>
      </c>
      <c r="H99" s="27">
        <v>4.7628514708464402E-2</v>
      </c>
      <c r="I99" s="27">
        <v>0.36721854476418703</v>
      </c>
      <c r="J99" s="74">
        <v>12893.559052374099</v>
      </c>
      <c r="K99" s="74">
        <v>12136.4151278556</v>
      </c>
      <c r="L99" s="74">
        <v>13164.393902047401</v>
      </c>
      <c r="M99" s="74">
        <v>10547.565926712299</v>
      </c>
      <c r="N99" s="74">
        <v>14968.292772753</v>
      </c>
      <c r="O99" s="74">
        <v>14321.4617736005</v>
      </c>
      <c r="P99" s="74">
        <v>17900.547052502101</v>
      </c>
      <c r="Q99" s="74">
        <v>16800.680052163101</v>
      </c>
      <c r="R99" s="74">
        <v>17993.256340511602</v>
      </c>
      <c r="S99" s="74">
        <v>16716.505564769799</v>
      </c>
      <c r="T99" s="74">
        <v>13401.1002190373</v>
      </c>
      <c r="U99" s="74">
        <v>17235.115167164098</v>
      </c>
      <c r="V99" s="75">
        <v>12731.4560274257</v>
      </c>
      <c r="W99" s="75">
        <v>532.81622823470605</v>
      </c>
      <c r="X99" s="75">
        <v>13279.1068243552</v>
      </c>
      <c r="Y99" s="75">
        <v>2387.5896510892198</v>
      </c>
      <c r="Z99" s="75">
        <v>17564.827815058899</v>
      </c>
      <c r="AA99" s="75">
        <v>663.39287430213096</v>
      </c>
      <c r="AB99" s="75">
        <v>15784.240316990399</v>
      </c>
      <c r="AC99" s="75">
        <v>2080.0857013060599</v>
      </c>
      <c r="AD99" s="12" t="s">
        <v>973</v>
      </c>
      <c r="AE99" s="11" t="s">
        <v>694</v>
      </c>
      <c r="AF99" s="13">
        <f t="shared" ref="AF99:AF132" si="18">V99/$V99</f>
        <v>1</v>
      </c>
      <c r="AG99" s="13">
        <f t="shared" ref="AG99:AG132" si="19">W99/$V99</f>
        <v>4.1850376507363347E-2</v>
      </c>
      <c r="AH99" s="13">
        <f t="shared" ref="AH99:AH132" si="20">X99/$V99</f>
        <v>1.043015566778047</v>
      </c>
      <c r="AI99" s="13">
        <f t="shared" ref="AI99:AI132" si="21">Y99/$V99</f>
        <v>0.18753468935100193</v>
      </c>
      <c r="AJ99" s="13">
        <f t="shared" ref="AJ99:AJ132" si="22">Z99/$V99</f>
        <v>1.3796401430615086</v>
      </c>
      <c r="AK99" s="13">
        <f t="shared" ref="AK99:AK132" si="23">AA99/$V99</f>
        <v>5.210659903101978E-2</v>
      </c>
    </row>
    <row r="100" spans="1:38" s="12" customFormat="1" ht="15.75" customHeight="1">
      <c r="A100" s="12" t="s">
        <v>556</v>
      </c>
      <c r="B100" s="7" t="s">
        <v>438</v>
      </c>
      <c r="C100" s="7" t="s">
        <v>306</v>
      </c>
      <c r="D100" s="7" t="s">
        <v>495</v>
      </c>
      <c r="E100" s="12" t="s">
        <v>439</v>
      </c>
      <c r="F100" s="71">
        <v>848.61288525052896</v>
      </c>
      <c r="G100" s="27">
        <v>5.6159916666666696</v>
      </c>
      <c r="H100" s="27">
        <v>3.7811805074200698E-2</v>
      </c>
      <c r="I100" s="27">
        <v>0.29121332210531498</v>
      </c>
      <c r="J100" s="74">
        <v>56074.179251680602</v>
      </c>
      <c r="K100" s="74">
        <v>66835.412682012495</v>
      </c>
      <c r="L100" s="74">
        <v>58912.677627525904</v>
      </c>
      <c r="M100" s="74">
        <v>71093.832934442296</v>
      </c>
      <c r="N100" s="74">
        <v>74746.910468465503</v>
      </c>
      <c r="O100" s="74">
        <v>79505.161063003296</v>
      </c>
      <c r="P100" s="74">
        <v>86717.1473395965</v>
      </c>
      <c r="Q100" s="74">
        <v>85809.253085132499</v>
      </c>
      <c r="R100" s="74">
        <v>68629.260588950507</v>
      </c>
      <c r="S100" s="74">
        <v>45039.659089767003</v>
      </c>
      <c r="T100" s="74">
        <v>59028.621014413497</v>
      </c>
      <c r="U100" s="74">
        <v>67966.588657888904</v>
      </c>
      <c r="V100" s="74">
        <v>60607.423187073</v>
      </c>
      <c r="W100" s="74">
        <v>5577.1998457314703</v>
      </c>
      <c r="X100" s="74">
        <v>75115.301488637095</v>
      </c>
      <c r="Y100" s="74">
        <v>4217.7475243769304</v>
      </c>
      <c r="Z100" s="74">
        <v>80385.220337893203</v>
      </c>
      <c r="AA100" s="74">
        <v>10191.0750271202</v>
      </c>
      <c r="AB100" s="74">
        <v>57344.9562540232</v>
      </c>
      <c r="AC100" s="74">
        <v>11555.8240781193</v>
      </c>
      <c r="AD100" s="37" t="s">
        <v>974</v>
      </c>
      <c r="AE100" s="12" t="s">
        <v>556</v>
      </c>
      <c r="AF100" s="13">
        <f t="shared" si="18"/>
        <v>1</v>
      </c>
      <c r="AG100" s="13">
        <f t="shared" si="19"/>
        <v>9.2021728568078026E-2</v>
      </c>
      <c r="AH100" s="13">
        <f t="shared" si="20"/>
        <v>1.2393746102153786</v>
      </c>
      <c r="AI100" s="13">
        <f t="shared" si="21"/>
        <v>6.9591269560467586E-2</v>
      </c>
      <c r="AJ100" s="13">
        <f t="shared" si="22"/>
        <v>1.3263263163288326</v>
      </c>
      <c r="AK100" s="13">
        <f t="shared" si="23"/>
        <v>0.1681489575239665</v>
      </c>
    </row>
    <row r="101" spans="1:38" s="12" customFormat="1" ht="15.75" customHeight="1">
      <c r="A101" s="12" t="s">
        <v>558</v>
      </c>
      <c r="B101" s="12" t="s">
        <v>436</v>
      </c>
      <c r="C101" s="12" t="s">
        <v>306</v>
      </c>
      <c r="D101" s="12" t="s">
        <v>559</v>
      </c>
      <c r="E101" s="12" t="s">
        <v>437</v>
      </c>
      <c r="F101" s="71">
        <v>835.56455221319902</v>
      </c>
      <c r="G101" s="27">
        <v>5.42641666666667</v>
      </c>
      <c r="H101" s="27">
        <v>3.7811805074200698E-2</v>
      </c>
      <c r="I101" s="27">
        <v>0.29121332210531498</v>
      </c>
      <c r="J101" s="74">
        <v>15745.6795168223</v>
      </c>
      <c r="K101" s="74">
        <v>23585.409478575799</v>
      </c>
      <c r="L101" s="74">
        <v>25039.072117907701</v>
      </c>
      <c r="M101" s="74">
        <v>29802.350478313499</v>
      </c>
      <c r="N101" s="74">
        <v>31700.768111981401</v>
      </c>
      <c r="O101" s="74">
        <v>33939.4465223808</v>
      </c>
      <c r="P101" s="74">
        <v>39018.2010293817</v>
      </c>
      <c r="Q101" s="74">
        <v>30414.968512895601</v>
      </c>
      <c r="R101" s="74">
        <v>32708.337598409998</v>
      </c>
      <c r="S101" s="74">
        <v>17353.114592861999</v>
      </c>
      <c r="T101" s="74">
        <v>19675.070185083401</v>
      </c>
      <c r="U101" s="74">
        <v>26646.2456092096</v>
      </c>
      <c r="V101" s="74">
        <v>21456.720371101899</v>
      </c>
      <c r="W101" s="74">
        <v>4999.0273550647598</v>
      </c>
      <c r="X101" s="74">
        <v>31814.188370891901</v>
      </c>
      <c r="Y101" s="74">
        <v>2070.8788076098999</v>
      </c>
      <c r="Z101" s="74">
        <v>34047.169046895797</v>
      </c>
      <c r="AA101" s="74">
        <v>4455.1380078255297</v>
      </c>
      <c r="AB101" s="74">
        <v>21224.810129051701</v>
      </c>
      <c r="AC101" s="74">
        <v>4836.5112883357197</v>
      </c>
      <c r="AD101" s="37" t="s">
        <v>974</v>
      </c>
      <c r="AE101" s="12" t="s">
        <v>558</v>
      </c>
      <c r="AF101" s="13">
        <f t="shared" si="18"/>
        <v>1</v>
      </c>
      <c r="AG101" s="13">
        <f t="shared" si="19"/>
        <v>0.23298189418535248</v>
      </c>
      <c r="AH101" s="13">
        <f t="shared" si="20"/>
        <v>1.4827144046552208</v>
      </c>
      <c r="AI101" s="13">
        <f t="shared" si="21"/>
        <v>9.6514228260110885E-2</v>
      </c>
      <c r="AJ101" s="13">
        <f t="shared" si="22"/>
        <v>1.5867834626185848</v>
      </c>
      <c r="AK101" s="13">
        <f t="shared" si="23"/>
        <v>0.20763368915529837</v>
      </c>
    </row>
    <row r="102" spans="1:38" s="12" customFormat="1" ht="15.75" customHeight="1">
      <c r="A102" s="12" t="s">
        <v>678</v>
      </c>
      <c r="B102" s="12" t="s">
        <v>9</v>
      </c>
      <c r="C102" s="12" t="s">
        <v>306</v>
      </c>
      <c r="D102" s="12" t="s">
        <v>692</v>
      </c>
      <c r="E102" s="12" t="s">
        <v>639</v>
      </c>
      <c r="F102" s="70">
        <v>482.32229999999998</v>
      </c>
      <c r="G102" s="27">
        <v>15.49</v>
      </c>
      <c r="H102" s="27">
        <v>3.4464733208553998E-2</v>
      </c>
      <c r="I102" s="27">
        <v>0.36721854476418703</v>
      </c>
      <c r="J102" s="74">
        <v>7485.8235074898103</v>
      </c>
      <c r="K102" s="74">
        <v>5991.8756527115102</v>
      </c>
      <c r="L102" s="74">
        <v>7052.1977095865795</v>
      </c>
      <c r="M102" s="74">
        <v>15627.7929656549</v>
      </c>
      <c r="N102" s="74">
        <v>13749.650728368</v>
      </c>
      <c r="O102" s="74">
        <v>12354.7917620809</v>
      </c>
      <c r="P102" s="74">
        <v>8861.5143815207393</v>
      </c>
      <c r="Q102" s="74">
        <v>7383.8645762368596</v>
      </c>
      <c r="R102" s="74">
        <v>10960.686642852699</v>
      </c>
      <c r="S102" s="74">
        <v>12385.366970274899</v>
      </c>
      <c r="T102" s="74">
        <v>11814.7436014825</v>
      </c>
      <c r="U102" s="74">
        <v>8193.7216612341508</v>
      </c>
      <c r="V102" s="75">
        <v>6843.2989565959697</v>
      </c>
      <c r="W102" s="75">
        <v>768.56949259644</v>
      </c>
      <c r="X102" s="75">
        <v>13910.7451520346</v>
      </c>
      <c r="Y102" s="75">
        <v>1642.43653748069</v>
      </c>
      <c r="Z102" s="75">
        <v>9068.6885335367606</v>
      </c>
      <c r="AA102" s="75">
        <v>1797.38834729869</v>
      </c>
      <c r="AB102" s="75">
        <v>10797.9440776639</v>
      </c>
      <c r="AC102" s="75">
        <v>2273.29794636103</v>
      </c>
      <c r="AD102" s="12" t="s">
        <v>973</v>
      </c>
      <c r="AE102" s="11" t="s">
        <v>678</v>
      </c>
      <c r="AF102" s="13">
        <f t="shared" si="18"/>
        <v>1</v>
      </c>
      <c r="AG102" s="13">
        <f t="shared" si="19"/>
        <v>0.11230979348865769</v>
      </c>
      <c r="AH102" s="13">
        <f t="shared" si="20"/>
        <v>2.0327542666576934</v>
      </c>
      <c r="AI102" s="13">
        <f t="shared" si="21"/>
        <v>0.24000654478168226</v>
      </c>
      <c r="AJ102" s="13">
        <f t="shared" si="22"/>
        <v>1.3251925118360979</v>
      </c>
      <c r="AK102" s="13">
        <f t="shared" si="23"/>
        <v>0.2626493974176391</v>
      </c>
    </row>
    <row r="103" spans="1:38" s="12" customFormat="1" ht="15.75" customHeight="1">
      <c r="A103" s="12" t="s">
        <v>679</v>
      </c>
      <c r="B103" s="12" t="s">
        <v>630</v>
      </c>
      <c r="C103" s="12" t="s">
        <v>306</v>
      </c>
      <c r="D103" s="12" t="s">
        <v>692</v>
      </c>
      <c r="E103" s="12" t="s">
        <v>631</v>
      </c>
      <c r="F103" s="70">
        <v>494.32249999999999</v>
      </c>
      <c r="G103" s="27">
        <v>15.04</v>
      </c>
      <c r="H103" s="27">
        <v>3.0686074769364399E-2</v>
      </c>
      <c r="I103" s="27">
        <v>0.36721854476418703</v>
      </c>
      <c r="J103" s="74">
        <v>9115.4562222624809</v>
      </c>
      <c r="K103" s="74">
        <v>7969.9378489718702</v>
      </c>
      <c r="L103" s="74">
        <v>7253.76260040959</v>
      </c>
      <c r="M103" s="74">
        <v>37522.820939224999</v>
      </c>
      <c r="N103" s="74">
        <v>44117.253370126899</v>
      </c>
      <c r="O103" s="74">
        <v>38082.133497513198</v>
      </c>
      <c r="P103" s="74">
        <v>37564.092351270701</v>
      </c>
      <c r="Q103" s="74">
        <v>23500.454490407701</v>
      </c>
      <c r="R103" s="74">
        <v>39217.922357636497</v>
      </c>
      <c r="S103" s="74">
        <v>21086.2092876963</v>
      </c>
      <c r="T103" s="74">
        <v>24455.793091832002</v>
      </c>
      <c r="U103" s="74">
        <v>20347.1154267846</v>
      </c>
      <c r="V103" s="75">
        <v>8113.0522238813101</v>
      </c>
      <c r="W103" s="75">
        <v>939.06180767893102</v>
      </c>
      <c r="X103" s="75">
        <v>39907.402602288399</v>
      </c>
      <c r="Y103" s="75">
        <v>3656.5475861894001</v>
      </c>
      <c r="Z103" s="75">
        <v>33427.489733105002</v>
      </c>
      <c r="AA103" s="75">
        <v>8636.7418599147604</v>
      </c>
      <c r="AB103" s="75">
        <v>21963.039268770899</v>
      </c>
      <c r="AC103" s="75">
        <v>2190.1897521900501</v>
      </c>
      <c r="AD103" s="12" t="s">
        <v>973</v>
      </c>
      <c r="AE103" s="11" t="s">
        <v>679</v>
      </c>
      <c r="AF103" s="13">
        <f t="shared" si="18"/>
        <v>1</v>
      </c>
      <c r="AG103" s="13">
        <f t="shared" si="19"/>
        <v>0.11574704337718177</v>
      </c>
      <c r="AH103" s="13">
        <f t="shared" si="20"/>
        <v>4.9189135606471632</v>
      </c>
      <c r="AI103" s="13">
        <f t="shared" si="21"/>
        <v>0.45069937740892491</v>
      </c>
      <c r="AJ103" s="13">
        <f t="shared" si="22"/>
        <v>4.1202113348548348</v>
      </c>
      <c r="AK103" s="13">
        <f t="shared" si="23"/>
        <v>1.0645490281070711</v>
      </c>
    </row>
    <row r="104" spans="1:38" s="12" customFormat="1" ht="15.75" customHeight="1">
      <c r="A104" s="12" t="s">
        <v>874</v>
      </c>
      <c r="B104" s="7" t="s">
        <v>603</v>
      </c>
      <c r="C104" s="7" t="s">
        <v>306</v>
      </c>
      <c r="D104" s="12" t="s">
        <v>692</v>
      </c>
      <c r="E104" s="12" t="s">
        <v>604</v>
      </c>
      <c r="F104" s="70">
        <v>496.33870000000002</v>
      </c>
      <c r="G104" s="27">
        <v>16.57</v>
      </c>
      <c r="H104" s="27">
        <v>1.87853557614606E-2</v>
      </c>
      <c r="I104" s="27">
        <v>0.36721854476418703</v>
      </c>
      <c r="J104" s="74">
        <v>90880.104344100895</v>
      </c>
      <c r="K104" s="74">
        <v>53291.516677602798</v>
      </c>
      <c r="L104" s="74">
        <v>62842.684520715302</v>
      </c>
      <c r="M104" s="74">
        <v>140568.710389838</v>
      </c>
      <c r="N104" s="74">
        <v>129480.33646699799</v>
      </c>
      <c r="O104" s="74">
        <v>113842.826494508</v>
      </c>
      <c r="P104" s="74">
        <v>98816.156101486005</v>
      </c>
      <c r="Q104" s="74">
        <v>101894.49888689</v>
      </c>
      <c r="R104" s="74">
        <v>125509.31580782399</v>
      </c>
      <c r="S104" s="74">
        <v>91161.297621640406</v>
      </c>
      <c r="T104" s="74">
        <v>91372.938733846997</v>
      </c>
      <c r="U104" s="74">
        <v>97308.105735110905</v>
      </c>
      <c r="V104" s="75">
        <v>69004.768514139694</v>
      </c>
      <c r="W104" s="75">
        <v>19537.244945155799</v>
      </c>
      <c r="X104" s="75">
        <v>127963.95778378101</v>
      </c>
      <c r="Y104" s="75">
        <v>13427.314352835199</v>
      </c>
      <c r="Z104" s="75">
        <v>108739.9902654</v>
      </c>
      <c r="AA104" s="75">
        <v>14603.998012084399</v>
      </c>
      <c r="AB104" s="75">
        <v>93280.780696866103</v>
      </c>
      <c r="AC104" s="75">
        <v>3489.37074740551</v>
      </c>
      <c r="AD104" s="12" t="s">
        <v>973</v>
      </c>
      <c r="AE104" s="11" t="s">
        <v>874</v>
      </c>
      <c r="AF104" s="13">
        <f t="shared" si="18"/>
        <v>1</v>
      </c>
      <c r="AG104" s="13">
        <f t="shared" si="19"/>
        <v>0.28312891073828389</v>
      </c>
      <c r="AH104" s="13">
        <f t="shared" si="20"/>
        <v>1.8544219557458561</v>
      </c>
      <c r="AI104" s="13">
        <f t="shared" si="21"/>
        <v>0.19458531115981967</v>
      </c>
      <c r="AJ104" s="13">
        <f t="shared" si="22"/>
        <v>1.5758329838193459</v>
      </c>
      <c r="AK104" s="13">
        <f t="shared" si="23"/>
        <v>0.21163751906640929</v>
      </c>
      <c r="AL104" s="12" t="s">
        <v>967</v>
      </c>
    </row>
    <row r="105" spans="1:38" s="12" customFormat="1" ht="15.75" customHeight="1">
      <c r="A105" s="12" t="s">
        <v>878</v>
      </c>
      <c r="B105" s="4" t="s">
        <v>328</v>
      </c>
      <c r="C105" s="4" t="s">
        <v>295</v>
      </c>
      <c r="D105" s="12" t="s">
        <v>692</v>
      </c>
      <c r="E105" s="12" t="s">
        <v>329</v>
      </c>
      <c r="F105" s="71">
        <v>518.32231957974398</v>
      </c>
      <c r="G105" s="27">
        <v>5.2197500000000003</v>
      </c>
      <c r="H105" s="27">
        <v>2.3744066476719901E-2</v>
      </c>
      <c r="I105" s="27">
        <v>0.29121332210531498</v>
      </c>
      <c r="J105" s="74">
        <v>288541.99427812302</v>
      </c>
      <c r="K105" s="74">
        <v>247271.07000370501</v>
      </c>
      <c r="L105" s="74">
        <v>316307.18645238603</v>
      </c>
      <c r="M105" s="74">
        <v>555113.972156876</v>
      </c>
      <c r="N105" s="74">
        <v>506727.63394512999</v>
      </c>
      <c r="O105" s="74">
        <v>450276.09344413498</v>
      </c>
      <c r="P105" s="74">
        <v>424678.74244775099</v>
      </c>
      <c r="Q105" s="74">
        <v>367974.04523847898</v>
      </c>
      <c r="R105" s="74">
        <v>437086.75049802603</v>
      </c>
      <c r="S105" s="74">
        <v>430205.65651768999</v>
      </c>
      <c r="T105" s="74">
        <v>368253.47291214397</v>
      </c>
      <c r="U105" s="74">
        <v>355561.50170986401</v>
      </c>
      <c r="V105" s="74">
        <v>284040.08357807202</v>
      </c>
      <c r="W105" s="74">
        <v>34737.5408390171</v>
      </c>
      <c r="X105" s="74">
        <v>504039.23318204703</v>
      </c>
      <c r="Y105" s="74">
        <v>52470.6187046052</v>
      </c>
      <c r="Z105" s="74">
        <v>409913.17939475202</v>
      </c>
      <c r="AA105" s="74">
        <v>36846.409543906899</v>
      </c>
      <c r="AB105" s="74">
        <v>384673.54371323303</v>
      </c>
      <c r="AC105" s="74">
        <v>39939.347836166198</v>
      </c>
      <c r="AD105" s="12" t="s">
        <v>974</v>
      </c>
      <c r="AE105" s="11" t="s">
        <v>878</v>
      </c>
      <c r="AF105" s="13">
        <f t="shared" si="18"/>
        <v>1</v>
      </c>
      <c r="AG105" s="13">
        <f t="shared" si="19"/>
        <v>0.12229802357972143</v>
      </c>
      <c r="AH105" s="13">
        <f t="shared" si="20"/>
        <v>1.7745355755167753</v>
      </c>
      <c r="AI105" s="13">
        <f t="shared" si="21"/>
        <v>0.18472962704287821</v>
      </c>
      <c r="AJ105" s="13">
        <f t="shared" si="22"/>
        <v>1.4431525798438309</v>
      </c>
      <c r="AK105" s="13">
        <f t="shared" si="23"/>
        <v>0.12972256971533808</v>
      </c>
    </row>
    <row r="106" spans="1:38" s="12" customFormat="1" ht="15.75" customHeight="1">
      <c r="A106" s="12" t="s">
        <v>688</v>
      </c>
      <c r="B106" s="7" t="s">
        <v>621</v>
      </c>
      <c r="C106" s="7" t="s">
        <v>306</v>
      </c>
      <c r="D106" s="12" t="s">
        <v>692</v>
      </c>
      <c r="E106" s="12" t="s">
        <v>622</v>
      </c>
      <c r="F106" s="70">
        <v>524.36929999999995</v>
      </c>
      <c r="G106" s="27">
        <v>19.190000000000001</v>
      </c>
      <c r="H106" s="27">
        <v>2.60690592347495E-2</v>
      </c>
      <c r="I106" s="27">
        <v>0.36721854476418703</v>
      </c>
      <c r="J106" s="74">
        <v>26144.3825198185</v>
      </c>
      <c r="K106" s="74">
        <v>25021.3903683797</v>
      </c>
      <c r="L106" s="74">
        <v>22107.935304306699</v>
      </c>
      <c r="M106" s="74">
        <v>24069.690106665799</v>
      </c>
      <c r="N106" s="74">
        <v>28423.1778551354</v>
      </c>
      <c r="O106" s="74">
        <v>30984.789776381898</v>
      </c>
      <c r="P106" s="74">
        <v>58933.350752739403</v>
      </c>
      <c r="Q106" s="74">
        <v>46455.889739208702</v>
      </c>
      <c r="R106" s="74">
        <v>36639.013290877003</v>
      </c>
      <c r="S106" s="74">
        <v>39442.866223409997</v>
      </c>
      <c r="T106" s="74">
        <v>35738.479997713097</v>
      </c>
      <c r="U106" s="74">
        <v>32503.130031602501</v>
      </c>
      <c r="V106" s="75">
        <v>24424.5693975016</v>
      </c>
      <c r="W106" s="75">
        <v>2083.3561827885001</v>
      </c>
      <c r="X106" s="75">
        <v>27825.885912727699</v>
      </c>
      <c r="Y106" s="75">
        <v>3496.0290486315998</v>
      </c>
      <c r="Z106" s="75">
        <v>47342.751260941703</v>
      </c>
      <c r="AA106" s="75">
        <v>11173.596700923899</v>
      </c>
      <c r="AB106" s="75">
        <v>35894.825417575201</v>
      </c>
      <c r="AC106" s="75">
        <v>3472.5088222644699</v>
      </c>
      <c r="AD106" s="12" t="s">
        <v>973</v>
      </c>
      <c r="AE106" s="11" t="s">
        <v>688</v>
      </c>
      <c r="AF106" s="13">
        <f t="shared" si="18"/>
        <v>1</v>
      </c>
      <c r="AG106" s="13">
        <f t="shared" si="19"/>
        <v>8.5297560373842563E-2</v>
      </c>
      <c r="AH106" s="13">
        <f t="shared" si="20"/>
        <v>1.1392579930426132</v>
      </c>
      <c r="AI106" s="13">
        <f t="shared" si="21"/>
        <v>0.14313574956982497</v>
      </c>
      <c r="AJ106" s="13">
        <f t="shared" si="22"/>
        <v>1.9383249092524191</v>
      </c>
      <c r="AK106" s="13">
        <f t="shared" si="23"/>
        <v>0.45747364135995172</v>
      </c>
    </row>
    <row r="107" spans="1:38" s="12" customFormat="1" ht="15.75" customHeight="1">
      <c r="A107" s="12" t="s">
        <v>681</v>
      </c>
      <c r="B107" s="7" t="s">
        <v>615</v>
      </c>
      <c r="C107" s="12" t="s">
        <v>306</v>
      </c>
      <c r="D107" s="12" t="s">
        <v>692</v>
      </c>
      <c r="E107" s="12" t="s">
        <v>616</v>
      </c>
      <c r="F107" s="70">
        <v>522.35379999999998</v>
      </c>
      <c r="G107" s="27">
        <v>17.13</v>
      </c>
      <c r="H107" s="27">
        <v>2.4879945028018699E-2</v>
      </c>
      <c r="I107" s="27">
        <v>0.36721854476418703</v>
      </c>
      <c r="J107" s="74">
        <v>29105.632005952801</v>
      </c>
      <c r="K107" s="74">
        <v>23163.432940068</v>
      </c>
      <c r="L107" s="74">
        <v>21756.5544109289</v>
      </c>
      <c r="M107" s="74">
        <v>51277.163955985001</v>
      </c>
      <c r="N107" s="74">
        <v>47415.862122865699</v>
      </c>
      <c r="O107" s="74">
        <v>47856.976161122497</v>
      </c>
      <c r="P107" s="74">
        <v>39861.307207694597</v>
      </c>
      <c r="Q107" s="74">
        <v>34938.626383966199</v>
      </c>
      <c r="R107" s="74">
        <v>46053.718806667799</v>
      </c>
      <c r="S107" s="74">
        <v>41257.595404725398</v>
      </c>
      <c r="T107" s="74">
        <v>38344.934329721204</v>
      </c>
      <c r="U107" s="74">
        <v>36126.534262476001</v>
      </c>
      <c r="V107" s="75">
        <v>24675.206452316601</v>
      </c>
      <c r="W107" s="75">
        <v>3900.8114205473398</v>
      </c>
      <c r="X107" s="75">
        <v>48850.000746657701</v>
      </c>
      <c r="Y107" s="75">
        <v>2113.5246230457501</v>
      </c>
      <c r="Z107" s="75">
        <v>40284.550799442899</v>
      </c>
      <c r="AA107" s="75">
        <v>5569.6203860556498</v>
      </c>
      <c r="AB107" s="75">
        <v>38576.354665640902</v>
      </c>
      <c r="AC107" s="75">
        <v>2573.3467780855899</v>
      </c>
      <c r="AD107" s="12" t="s">
        <v>973</v>
      </c>
      <c r="AE107" s="11" t="s">
        <v>681</v>
      </c>
      <c r="AF107" s="13">
        <f t="shared" si="18"/>
        <v>1</v>
      </c>
      <c r="AG107" s="13">
        <f t="shared" si="19"/>
        <v>0.15808627287822011</v>
      </c>
      <c r="AH107" s="13">
        <f t="shared" si="20"/>
        <v>1.9797200416968135</v>
      </c>
      <c r="AI107" s="13">
        <f t="shared" si="21"/>
        <v>8.5653776681869437E-2</v>
      </c>
      <c r="AJ107" s="13">
        <f t="shared" si="22"/>
        <v>1.6325922491181764</v>
      </c>
      <c r="AK107" s="13">
        <f t="shared" si="23"/>
        <v>0.22571727603651937</v>
      </c>
    </row>
    <row r="108" spans="1:38" s="12" customFormat="1" ht="15.75" customHeight="1">
      <c r="A108" s="12" t="s">
        <v>683</v>
      </c>
      <c r="B108" s="7" t="s">
        <v>619</v>
      </c>
      <c r="C108" s="7" t="s">
        <v>306</v>
      </c>
      <c r="D108" s="12" t="s">
        <v>692</v>
      </c>
      <c r="E108" s="12" t="s">
        <v>656</v>
      </c>
      <c r="F108" s="70">
        <v>520.33816000000002</v>
      </c>
      <c r="G108" s="27">
        <v>15.77</v>
      </c>
      <c r="H108" s="27">
        <v>4.3435084153728203E-2</v>
      </c>
      <c r="I108" s="27">
        <v>0.36721854476418703</v>
      </c>
      <c r="J108" s="74">
        <v>62487.889262904602</v>
      </c>
      <c r="K108" s="74">
        <v>42550.765757878798</v>
      </c>
      <c r="L108" s="74">
        <v>36129.423364681599</v>
      </c>
      <c r="M108" s="74">
        <v>117875.91655023</v>
      </c>
      <c r="N108" s="74">
        <v>74143.278414178203</v>
      </c>
      <c r="O108" s="74">
        <v>79743.772931739499</v>
      </c>
      <c r="P108" s="74">
        <v>74942.234333233093</v>
      </c>
      <c r="Q108" s="74">
        <v>64633.162684142902</v>
      </c>
      <c r="R108" s="74">
        <v>63911.612377992104</v>
      </c>
      <c r="S108" s="74">
        <v>72193.551995660906</v>
      </c>
      <c r="T108" s="74">
        <v>59716.236928435697</v>
      </c>
      <c r="U108" s="74">
        <v>72896.693904451793</v>
      </c>
      <c r="V108" s="75">
        <v>47056.026128488302</v>
      </c>
      <c r="W108" s="75">
        <v>13744.6429339646</v>
      </c>
      <c r="X108" s="75">
        <v>90587.655965382699</v>
      </c>
      <c r="Y108" s="75">
        <v>23797.652384641198</v>
      </c>
      <c r="Z108" s="75">
        <v>67829.003131789403</v>
      </c>
      <c r="AA108" s="75">
        <v>6170.7943009770497</v>
      </c>
      <c r="AB108" s="75">
        <v>68268.827609516098</v>
      </c>
      <c r="AC108" s="75">
        <v>7415.0999760321802</v>
      </c>
      <c r="AD108" s="12" t="s">
        <v>973</v>
      </c>
      <c r="AE108" s="11" t="s">
        <v>683</v>
      </c>
      <c r="AF108" s="13">
        <f t="shared" si="18"/>
        <v>1</v>
      </c>
      <c r="AG108" s="13">
        <f t="shared" si="19"/>
        <v>0.29209102563047545</v>
      </c>
      <c r="AH108" s="13">
        <f t="shared" si="20"/>
        <v>1.9251021265167951</v>
      </c>
      <c r="AI108" s="13">
        <f t="shared" si="21"/>
        <v>0.50573017618744065</v>
      </c>
      <c r="AJ108" s="13">
        <f t="shared" si="22"/>
        <v>1.4414520033327864</v>
      </c>
      <c r="AK108" s="13">
        <f t="shared" si="23"/>
        <v>0.13113717431487854</v>
      </c>
    </row>
    <row r="109" spans="1:38" s="12" customFormat="1" ht="15.75" customHeight="1">
      <c r="A109" s="12" t="s">
        <v>875</v>
      </c>
      <c r="B109" s="12" t="s">
        <v>488</v>
      </c>
      <c r="C109" s="7" t="s">
        <v>295</v>
      </c>
      <c r="D109" s="12" t="s">
        <v>692</v>
      </c>
      <c r="E109" s="12" t="s">
        <v>376</v>
      </c>
      <c r="F109" s="71">
        <v>540.30449810025902</v>
      </c>
      <c r="G109" s="27">
        <v>5.2197750000000003</v>
      </c>
      <c r="H109" s="27">
        <v>3.0686074769364399E-2</v>
      </c>
      <c r="I109" s="27">
        <v>0.29121332210531498</v>
      </c>
      <c r="J109" s="74">
        <v>139822.61612243601</v>
      </c>
      <c r="K109" s="74">
        <v>108493.23920615</v>
      </c>
      <c r="L109" s="74">
        <v>151047.390974048</v>
      </c>
      <c r="M109" s="74">
        <v>311853.00309668801</v>
      </c>
      <c r="N109" s="74">
        <v>233833.543258939</v>
      </c>
      <c r="O109" s="74">
        <v>206136.408558995</v>
      </c>
      <c r="P109" s="74">
        <v>184550.805317452</v>
      </c>
      <c r="Q109" s="74">
        <v>159134.92798233</v>
      </c>
      <c r="R109" s="74">
        <v>191793.49402464801</v>
      </c>
      <c r="S109" s="74">
        <v>128921.820036126</v>
      </c>
      <c r="T109" s="74">
        <v>143835.010656275</v>
      </c>
      <c r="U109" s="74">
        <v>162624.39030770399</v>
      </c>
      <c r="V109" s="74">
        <v>133121.082100878</v>
      </c>
      <c r="W109" s="74">
        <v>22054.407197947901</v>
      </c>
      <c r="X109" s="74">
        <v>250607.651638207</v>
      </c>
      <c r="Y109" s="74">
        <v>54818.132256592697</v>
      </c>
      <c r="Z109" s="74">
        <v>178493.07577480999</v>
      </c>
      <c r="AA109" s="74">
        <v>17151.313343122201</v>
      </c>
      <c r="AB109" s="74">
        <v>145127.073666702</v>
      </c>
      <c r="AC109" s="74">
        <v>16888.394856967501</v>
      </c>
      <c r="AD109" s="12" t="s">
        <v>974</v>
      </c>
      <c r="AE109" s="11" t="s">
        <v>875</v>
      </c>
      <c r="AF109" s="13">
        <f t="shared" si="18"/>
        <v>1</v>
      </c>
      <c r="AG109" s="13">
        <f t="shared" si="19"/>
        <v>0.16567178428759513</v>
      </c>
      <c r="AH109" s="13">
        <f t="shared" si="20"/>
        <v>1.8825541956479792</v>
      </c>
      <c r="AI109" s="13">
        <f t="shared" si="21"/>
        <v>0.41179151635089617</v>
      </c>
      <c r="AJ109" s="13">
        <f t="shared" si="22"/>
        <v>1.3408325184702861</v>
      </c>
      <c r="AK109" s="13">
        <f t="shared" si="23"/>
        <v>0.12883994835712861</v>
      </c>
    </row>
    <row r="110" spans="1:38" s="12" customFormat="1" ht="15.75" customHeight="1">
      <c r="A110" s="12" t="s">
        <v>876</v>
      </c>
      <c r="B110" s="7" t="s">
        <v>488</v>
      </c>
      <c r="C110" s="7" t="s">
        <v>306</v>
      </c>
      <c r="D110" s="12" t="s">
        <v>692</v>
      </c>
      <c r="E110" s="12" t="s">
        <v>645</v>
      </c>
      <c r="F110" s="70">
        <v>518.32320000000004</v>
      </c>
      <c r="G110" s="27">
        <v>14.7</v>
      </c>
      <c r="H110" s="27">
        <v>4.1475559846163697E-2</v>
      </c>
      <c r="I110" s="27">
        <v>0.36721854476418703</v>
      </c>
      <c r="J110" s="74">
        <v>113238.81314857501</v>
      </c>
      <c r="K110" s="74">
        <v>71064.427343154399</v>
      </c>
      <c r="L110" s="74">
        <v>67281.710316998899</v>
      </c>
      <c r="M110" s="74">
        <v>188640.32221275501</v>
      </c>
      <c r="N110" s="74">
        <v>176666.68979564501</v>
      </c>
      <c r="O110" s="74">
        <v>169038.40584575501</v>
      </c>
      <c r="P110" s="74">
        <v>128157.129042017</v>
      </c>
      <c r="Q110" s="74">
        <v>91542.789497022895</v>
      </c>
      <c r="R110" s="74">
        <v>161158.12507237299</v>
      </c>
      <c r="S110" s="74">
        <v>119921.183829631</v>
      </c>
      <c r="T110" s="74">
        <v>111132.636840158</v>
      </c>
      <c r="U110" s="74">
        <v>119868.74003342001</v>
      </c>
      <c r="V110" s="75">
        <v>83861.650269576203</v>
      </c>
      <c r="W110" s="75">
        <v>25511.576022257501</v>
      </c>
      <c r="X110" s="75">
        <v>178115.139284718</v>
      </c>
      <c r="Y110" s="75">
        <v>9880.9051081624802</v>
      </c>
      <c r="Z110" s="75">
        <v>126952.68120380399</v>
      </c>
      <c r="AA110" s="75">
        <v>34823.2933216171</v>
      </c>
      <c r="AB110" s="75">
        <v>116974.18690107</v>
      </c>
      <c r="AC110" s="75">
        <v>5058.9987076044399</v>
      </c>
      <c r="AD110" s="12" t="s">
        <v>973</v>
      </c>
      <c r="AE110" s="11" t="s">
        <v>876</v>
      </c>
      <c r="AF110" s="13">
        <f t="shared" si="18"/>
        <v>1</v>
      </c>
      <c r="AG110" s="13">
        <f t="shared" si="19"/>
        <v>0.30421027895646757</v>
      </c>
      <c r="AH110" s="13">
        <f t="shared" si="20"/>
        <v>2.1239164589792909</v>
      </c>
      <c r="AI110" s="13">
        <f t="shared" si="21"/>
        <v>0.11782388107555677</v>
      </c>
      <c r="AJ110" s="13">
        <f t="shared" si="22"/>
        <v>1.5138347599374704</v>
      </c>
      <c r="AK110" s="13">
        <f t="shared" si="23"/>
        <v>0.41524693599131912</v>
      </c>
      <c r="AL110" s="12" t="s">
        <v>967</v>
      </c>
    </row>
    <row r="111" spans="1:38" s="12" customFormat="1" ht="15.75" customHeight="1">
      <c r="A111" s="12" t="s">
        <v>877</v>
      </c>
      <c r="B111" s="7" t="s">
        <v>488</v>
      </c>
      <c r="C111" s="12" t="s">
        <v>295</v>
      </c>
      <c r="D111" s="12" t="s">
        <v>692</v>
      </c>
      <c r="E111" s="12" t="s">
        <v>669</v>
      </c>
      <c r="F111" s="70">
        <v>540.30449999999996</v>
      </c>
      <c r="G111" s="27">
        <v>15.03</v>
      </c>
      <c r="H111" s="27">
        <v>4.98705297687475E-2</v>
      </c>
      <c r="I111" s="27">
        <v>0.36721854476418703</v>
      </c>
      <c r="J111" s="74">
        <v>5969.6635489073497</v>
      </c>
      <c r="K111" s="74">
        <v>5872.4074553222499</v>
      </c>
      <c r="L111" s="74">
        <v>7325.2006690949902</v>
      </c>
      <c r="M111" s="74">
        <v>9219.8045166712509</v>
      </c>
      <c r="N111" s="74">
        <v>11548.097114936299</v>
      </c>
      <c r="O111" s="74">
        <v>13016.0845932954</v>
      </c>
      <c r="P111" s="74">
        <v>7967.1045159165596</v>
      </c>
      <c r="Q111" s="74">
        <v>12863.6803686028</v>
      </c>
      <c r="R111" s="74">
        <v>10438.186731362001</v>
      </c>
      <c r="S111" s="74">
        <v>9854.0067202578102</v>
      </c>
      <c r="T111" s="74">
        <v>8419.4287893282799</v>
      </c>
      <c r="U111" s="74">
        <v>7678.28495129157</v>
      </c>
      <c r="V111" s="75">
        <v>6389.0905577748599</v>
      </c>
      <c r="W111" s="75">
        <v>812.15225932191697</v>
      </c>
      <c r="X111" s="75">
        <v>11261.328741634299</v>
      </c>
      <c r="Y111" s="75">
        <v>1914.317810602</v>
      </c>
      <c r="Z111" s="75">
        <v>10422.9905386271</v>
      </c>
      <c r="AA111" s="75">
        <v>2448.3232963566802</v>
      </c>
      <c r="AB111" s="75">
        <v>8650.5734869592197</v>
      </c>
      <c r="AC111" s="75">
        <v>1106.1248606828101</v>
      </c>
      <c r="AD111" s="12" t="s">
        <v>973</v>
      </c>
      <c r="AE111" s="11" t="s">
        <v>877</v>
      </c>
      <c r="AF111" s="13">
        <f t="shared" si="18"/>
        <v>1</v>
      </c>
      <c r="AG111" s="13">
        <f t="shared" si="19"/>
        <v>0.12711547159612754</v>
      </c>
      <c r="AH111" s="13">
        <f t="shared" si="20"/>
        <v>1.7625871225021894</v>
      </c>
      <c r="AI111" s="13">
        <f t="shared" si="21"/>
        <v>0.29962289519788915</v>
      </c>
      <c r="AJ111" s="13">
        <f t="shared" si="22"/>
        <v>1.6313731108324021</v>
      </c>
      <c r="AK111" s="13">
        <f t="shared" si="23"/>
        <v>0.3832037242573319</v>
      </c>
    </row>
    <row r="112" spans="1:38" s="12" customFormat="1" ht="15.75" customHeight="1">
      <c r="A112" s="12" t="s">
        <v>682</v>
      </c>
      <c r="B112" s="7" t="s">
        <v>617</v>
      </c>
      <c r="C112" s="12" t="s">
        <v>306</v>
      </c>
      <c r="D112" s="12" t="s">
        <v>692</v>
      </c>
      <c r="E112" s="12" t="s">
        <v>618</v>
      </c>
      <c r="F112" s="70">
        <v>544.33529999999996</v>
      </c>
      <c r="G112" s="27">
        <v>17.13</v>
      </c>
      <c r="H112" s="27">
        <v>2.4879945028018699E-2</v>
      </c>
      <c r="I112" s="27">
        <v>0.36721854476418703</v>
      </c>
      <c r="J112" s="74">
        <v>8653.1374978354306</v>
      </c>
      <c r="K112" s="74">
        <v>6746.0817099627702</v>
      </c>
      <c r="L112" s="74">
        <v>6958.7636864839797</v>
      </c>
      <c r="M112" s="74">
        <v>12599.3420570083</v>
      </c>
      <c r="N112" s="74">
        <v>12117.7876953166</v>
      </c>
      <c r="O112" s="74">
        <v>13796.635526706001</v>
      </c>
      <c r="P112" s="74">
        <v>12806.665530955001</v>
      </c>
      <c r="Q112" s="74">
        <v>11881.9420007514</v>
      </c>
      <c r="R112" s="74">
        <v>13583.274928229301</v>
      </c>
      <c r="S112" s="74">
        <v>10729.6477286511</v>
      </c>
      <c r="T112" s="74">
        <v>11059.9466356668</v>
      </c>
      <c r="U112" s="74">
        <v>9720.1008214329704</v>
      </c>
      <c r="V112" s="75">
        <v>7452.6609647607302</v>
      </c>
      <c r="W112" s="75">
        <v>1045.0676225161401</v>
      </c>
      <c r="X112" s="75">
        <v>12837.921759676999</v>
      </c>
      <c r="Y112" s="75">
        <v>864.47829130307605</v>
      </c>
      <c r="Z112" s="75">
        <v>12757.294153311899</v>
      </c>
      <c r="AA112" s="75">
        <v>851.74032558515398</v>
      </c>
      <c r="AB112" s="75">
        <v>10503.2317285836</v>
      </c>
      <c r="AC112" s="75">
        <v>698.02926535704205</v>
      </c>
      <c r="AD112" s="12" t="s">
        <v>973</v>
      </c>
      <c r="AE112" s="11" t="s">
        <v>682</v>
      </c>
      <c r="AF112" s="13">
        <f t="shared" si="18"/>
        <v>1</v>
      </c>
      <c r="AG112" s="13">
        <f t="shared" si="19"/>
        <v>0.14022744727791228</v>
      </c>
      <c r="AH112" s="13">
        <f t="shared" si="20"/>
        <v>1.7225957037868775</v>
      </c>
      <c r="AI112" s="13">
        <f t="shared" si="21"/>
        <v>0.11599592352190549</v>
      </c>
      <c r="AJ112" s="13">
        <f t="shared" si="22"/>
        <v>1.7117770704495581</v>
      </c>
      <c r="AK112" s="13">
        <f t="shared" si="23"/>
        <v>0.11428673994597839</v>
      </c>
    </row>
    <row r="113" spans="1:38" s="12" customFormat="1" ht="15.75" customHeight="1">
      <c r="A113" s="4" t="s">
        <v>474</v>
      </c>
      <c r="B113" s="4" t="s">
        <v>466</v>
      </c>
      <c r="C113" s="4" t="s">
        <v>467</v>
      </c>
      <c r="D113" s="12" t="s">
        <v>840</v>
      </c>
      <c r="E113" s="12" t="s">
        <v>327</v>
      </c>
      <c r="F113" s="71">
        <v>304.263416409233</v>
      </c>
      <c r="G113" s="27">
        <v>5.2523166666666699</v>
      </c>
      <c r="H113" s="27">
        <v>2.3744066476719901E-2</v>
      </c>
      <c r="I113" s="27">
        <v>0.29121332210531498</v>
      </c>
      <c r="J113" s="74">
        <v>138959.39539561301</v>
      </c>
      <c r="K113" s="74">
        <v>155846.69234948701</v>
      </c>
      <c r="L113" s="74">
        <v>166706.92059011199</v>
      </c>
      <c r="M113" s="74">
        <v>205234.03779892501</v>
      </c>
      <c r="N113" s="74">
        <v>242739.827906021</v>
      </c>
      <c r="O113" s="74">
        <v>214025.069578692</v>
      </c>
      <c r="P113" s="74">
        <v>229575.898471002</v>
      </c>
      <c r="Q113" s="74">
        <v>238541.93854423601</v>
      </c>
      <c r="R113" s="74">
        <v>227738.535468496</v>
      </c>
      <c r="S113" s="74">
        <v>181511.34825905401</v>
      </c>
      <c r="T113" s="74">
        <v>193943.57915999799</v>
      </c>
      <c r="U113" s="74">
        <v>193448.431109684</v>
      </c>
      <c r="V113" s="74">
        <v>153837.66944507</v>
      </c>
      <c r="W113" s="74">
        <v>13982.432491440401</v>
      </c>
      <c r="X113" s="74">
        <v>220666.311761213</v>
      </c>
      <c r="Y113" s="74">
        <v>19615.061717581899</v>
      </c>
      <c r="Z113" s="74">
        <v>231952.12416124501</v>
      </c>
      <c r="AA113" s="74">
        <v>5780.4165855462697</v>
      </c>
      <c r="AB113" s="74">
        <v>189634.452842912</v>
      </c>
      <c r="AC113" s="74">
        <v>7039.1699765066196</v>
      </c>
      <c r="AD113" s="12" t="s">
        <v>974</v>
      </c>
      <c r="AE113" s="4" t="s">
        <v>474</v>
      </c>
      <c r="AF113" s="13">
        <f t="shared" si="18"/>
        <v>1</v>
      </c>
      <c r="AG113" s="13">
        <f t="shared" si="19"/>
        <v>9.0890823696682652E-2</v>
      </c>
      <c r="AH113" s="13">
        <f t="shared" si="20"/>
        <v>1.4344101321686049</v>
      </c>
      <c r="AI113" s="13">
        <f t="shared" si="21"/>
        <v>0.12750493288372225</v>
      </c>
      <c r="AJ113" s="13">
        <f t="shared" si="22"/>
        <v>1.5077719585713494</v>
      </c>
      <c r="AK113" s="13">
        <f t="shared" si="23"/>
        <v>3.7574780002827934E-2</v>
      </c>
    </row>
    <row r="114" spans="1:38" s="12" customFormat="1" ht="15.75" customHeight="1">
      <c r="A114" s="12" t="s">
        <v>501</v>
      </c>
      <c r="B114" s="7" t="s">
        <v>232</v>
      </c>
      <c r="C114" s="12" t="s">
        <v>275</v>
      </c>
      <c r="D114" s="12" t="s">
        <v>481</v>
      </c>
      <c r="E114" s="12" t="s">
        <v>411</v>
      </c>
      <c r="F114" s="71">
        <v>492.47605517418901</v>
      </c>
      <c r="G114" s="27">
        <v>2.0019083333333301</v>
      </c>
      <c r="H114" s="27">
        <v>3.7811805074200698E-2</v>
      </c>
      <c r="I114" s="27">
        <v>0.29121332210531498</v>
      </c>
      <c r="J114" s="74">
        <v>55835.178930551898</v>
      </c>
      <c r="K114" s="74">
        <v>85867.749652316998</v>
      </c>
      <c r="L114" s="74">
        <v>86023.466614651596</v>
      </c>
      <c r="M114" s="74">
        <v>124533.589822658</v>
      </c>
      <c r="N114" s="74">
        <v>181074.29385392301</v>
      </c>
      <c r="O114" s="74">
        <v>148766.21586600301</v>
      </c>
      <c r="P114" s="74">
        <v>155039.181571722</v>
      </c>
      <c r="Q114" s="74">
        <v>156807.90944889799</v>
      </c>
      <c r="R114" s="74">
        <v>151021.03355381</v>
      </c>
      <c r="S114" s="74">
        <v>138045.734529001</v>
      </c>
      <c r="T114" s="74">
        <v>104877.59640888</v>
      </c>
      <c r="U114" s="74">
        <v>130889.558163469</v>
      </c>
      <c r="V114" s="74">
        <v>75908.798399173495</v>
      </c>
      <c r="W114" s="74">
        <v>17384.438756294599</v>
      </c>
      <c r="X114" s="74">
        <v>151458.03318086101</v>
      </c>
      <c r="Y114" s="74">
        <v>28366.304190539598</v>
      </c>
      <c r="Z114" s="74">
        <v>154289.37485814301</v>
      </c>
      <c r="AA114" s="74">
        <v>2965.4073475802902</v>
      </c>
      <c r="AB114" s="74">
        <v>124604.296367117</v>
      </c>
      <c r="AC114" s="74">
        <v>17454.504675738699</v>
      </c>
      <c r="AD114" s="12" t="s">
        <v>974</v>
      </c>
      <c r="AE114" s="12" t="s">
        <v>501</v>
      </c>
      <c r="AF114" s="13">
        <f t="shared" si="18"/>
        <v>1</v>
      </c>
      <c r="AG114" s="13">
        <f t="shared" si="19"/>
        <v>0.22901744096747398</v>
      </c>
      <c r="AH114" s="13">
        <f t="shared" si="20"/>
        <v>1.9952632155287826</v>
      </c>
      <c r="AI114" s="13">
        <f t="shared" si="21"/>
        <v>0.37368927961911269</v>
      </c>
      <c r="AJ114" s="13">
        <f t="shared" si="22"/>
        <v>2.0325624711749217</v>
      </c>
      <c r="AK114" s="13">
        <f t="shared" si="23"/>
        <v>3.9065397030610592E-2</v>
      </c>
    </row>
    <row r="115" spans="1:38" s="12" customFormat="1" ht="15.75" customHeight="1">
      <c r="A115" s="12" t="s">
        <v>500</v>
      </c>
      <c r="B115" s="7" t="s">
        <v>412</v>
      </c>
      <c r="C115" s="12" t="s">
        <v>275</v>
      </c>
      <c r="D115" s="12" t="s">
        <v>481</v>
      </c>
      <c r="E115" s="12" t="s">
        <v>413</v>
      </c>
      <c r="F115" s="71">
        <v>494.48448460039901</v>
      </c>
      <c r="G115" s="27">
        <v>1.99708333333333</v>
      </c>
      <c r="H115" s="27">
        <v>3.7811805074200698E-2</v>
      </c>
      <c r="I115" s="27">
        <v>0.29121332210531498</v>
      </c>
      <c r="J115" s="74">
        <v>5336.22143689934</v>
      </c>
      <c r="K115" s="74">
        <v>6680.4018513814999</v>
      </c>
      <c r="L115" s="74">
        <v>5748.0301907919002</v>
      </c>
      <c r="M115" s="74">
        <v>9496.5858446292095</v>
      </c>
      <c r="N115" s="74">
        <v>16017.779883876199</v>
      </c>
      <c r="O115" s="74">
        <v>13021.318614399101</v>
      </c>
      <c r="P115" s="74">
        <v>14606.236930427</v>
      </c>
      <c r="Q115" s="74">
        <v>12763.722388276999</v>
      </c>
      <c r="R115" s="74">
        <v>16167.8139201744</v>
      </c>
      <c r="S115" s="74">
        <v>11551.3654949907</v>
      </c>
      <c r="T115" s="74">
        <v>9121.5269179057195</v>
      </c>
      <c r="U115" s="74">
        <v>12277.135905310701</v>
      </c>
      <c r="V115" s="74">
        <v>5921.55115969091</v>
      </c>
      <c r="W115" s="74">
        <v>688.68526313193195</v>
      </c>
      <c r="X115" s="74">
        <v>12845.228114301501</v>
      </c>
      <c r="Y115" s="74">
        <v>3264.1612739792799</v>
      </c>
      <c r="Z115" s="74">
        <v>14512.5910796262</v>
      </c>
      <c r="AA115" s="74">
        <v>1703.9768039539199</v>
      </c>
      <c r="AB115" s="74">
        <v>10983.342772735699</v>
      </c>
      <c r="AC115" s="74">
        <v>1652.7112210232899</v>
      </c>
      <c r="AD115" s="12" t="s">
        <v>974</v>
      </c>
      <c r="AE115" s="12" t="s">
        <v>500</v>
      </c>
      <c r="AF115" s="13">
        <f t="shared" si="18"/>
        <v>1</v>
      </c>
      <c r="AG115" s="13">
        <f t="shared" si="19"/>
        <v>0.11630149678009023</v>
      </c>
      <c r="AH115" s="13">
        <f t="shared" si="20"/>
        <v>2.1692336632572453</v>
      </c>
      <c r="AI115" s="13">
        <f t="shared" si="21"/>
        <v>0.55123415908301654</v>
      </c>
      <c r="AJ115" s="13">
        <f t="shared" si="22"/>
        <v>2.4508090343651983</v>
      </c>
      <c r="AK115" s="13">
        <f t="shared" si="23"/>
        <v>0.28775852103638044</v>
      </c>
    </row>
    <row r="116" spans="1:38" s="12" customFormat="1" ht="15.75" customHeight="1">
      <c r="A116" s="12" t="s">
        <v>499</v>
      </c>
      <c r="B116" s="12" t="s">
        <v>228</v>
      </c>
      <c r="C116" s="12" t="s">
        <v>275</v>
      </c>
      <c r="D116" s="12" t="s">
        <v>481</v>
      </c>
      <c r="E116" s="12" t="s">
        <v>414</v>
      </c>
      <c r="F116" s="71">
        <v>506.49129127982297</v>
      </c>
      <c r="G116" s="27">
        <v>2.1004083333333301</v>
      </c>
      <c r="H116" s="27">
        <v>3.7811805074200698E-2</v>
      </c>
      <c r="I116" s="27">
        <v>0.29121332210531498</v>
      </c>
      <c r="J116" s="74">
        <v>61850.268894347297</v>
      </c>
      <c r="K116" s="74">
        <v>87251.5327042391</v>
      </c>
      <c r="L116" s="74">
        <v>83777.676447236794</v>
      </c>
      <c r="M116" s="74">
        <v>113189.671936493</v>
      </c>
      <c r="N116" s="74">
        <v>145233.837251091</v>
      </c>
      <c r="O116" s="74">
        <v>125110.998491056</v>
      </c>
      <c r="P116" s="74">
        <v>139520.989511469</v>
      </c>
      <c r="Q116" s="74">
        <v>137268.771033964</v>
      </c>
      <c r="R116" s="74">
        <v>140322.520264761</v>
      </c>
      <c r="S116" s="74">
        <v>130431.564095252</v>
      </c>
      <c r="T116" s="74">
        <v>96337.979568212002</v>
      </c>
      <c r="U116" s="74">
        <v>112398.078403003</v>
      </c>
      <c r="V116" s="74">
        <v>77626.492681941105</v>
      </c>
      <c r="W116" s="74">
        <v>13772.5759054273</v>
      </c>
      <c r="X116" s="74">
        <v>127844.83589288</v>
      </c>
      <c r="Y116" s="74">
        <v>16196.0653518697</v>
      </c>
      <c r="Z116" s="74">
        <v>139037.426936731</v>
      </c>
      <c r="AA116" s="74">
        <v>1583.26266422047</v>
      </c>
      <c r="AB116" s="74">
        <v>113055.874022156</v>
      </c>
      <c r="AC116" s="74">
        <v>17056.308152206799</v>
      </c>
      <c r="AD116" s="12" t="s">
        <v>974</v>
      </c>
      <c r="AE116" s="12" t="s">
        <v>499</v>
      </c>
      <c r="AF116" s="13">
        <f t="shared" si="18"/>
        <v>1</v>
      </c>
      <c r="AG116" s="13">
        <f t="shared" si="19"/>
        <v>0.17742107661436737</v>
      </c>
      <c r="AH116" s="13">
        <f t="shared" si="20"/>
        <v>1.6469227383066041</v>
      </c>
      <c r="AI116" s="13">
        <f t="shared" si="21"/>
        <v>0.20864095223559578</v>
      </c>
      <c r="AJ116" s="13">
        <f t="shared" si="22"/>
        <v>1.7911079340710241</v>
      </c>
      <c r="AK116" s="13">
        <f t="shared" si="23"/>
        <v>2.0395906210880471E-2</v>
      </c>
    </row>
    <row r="117" spans="1:38" s="12" customFormat="1" ht="15.75" customHeight="1">
      <c r="A117" s="12" t="s">
        <v>498</v>
      </c>
      <c r="B117" s="12" t="s">
        <v>416</v>
      </c>
      <c r="C117" s="7" t="s">
        <v>306</v>
      </c>
      <c r="D117" s="12" t="s">
        <v>481</v>
      </c>
      <c r="E117" s="12" t="s">
        <v>417</v>
      </c>
      <c r="F117" s="71">
        <v>540.532904573069</v>
      </c>
      <c r="G117" s="27">
        <v>2.3633500000000001</v>
      </c>
      <c r="H117" s="27">
        <v>3.7811805074200698E-2</v>
      </c>
      <c r="I117" s="27">
        <v>0.29121332210531498</v>
      </c>
      <c r="J117" s="74">
        <v>27121.9080692118</v>
      </c>
      <c r="K117" s="74">
        <v>31598.721414645501</v>
      </c>
      <c r="L117" s="74">
        <v>31466.371921613601</v>
      </c>
      <c r="M117" s="74">
        <v>39373.825531292801</v>
      </c>
      <c r="N117" s="74">
        <v>54815.2384921907</v>
      </c>
      <c r="O117" s="74">
        <v>39884.0708493028</v>
      </c>
      <c r="P117" s="74">
        <v>53813.906319155903</v>
      </c>
      <c r="Q117" s="74">
        <v>40190.224319487701</v>
      </c>
      <c r="R117" s="74">
        <v>42895.316599516802</v>
      </c>
      <c r="S117" s="74">
        <v>39032.521682414699</v>
      </c>
      <c r="T117" s="74">
        <v>34196.151225737398</v>
      </c>
      <c r="U117" s="74">
        <v>39916.435381919298</v>
      </c>
      <c r="V117" s="74">
        <v>30062.333801823599</v>
      </c>
      <c r="W117" s="74">
        <v>2547.3430695198399</v>
      </c>
      <c r="X117" s="74">
        <v>44691.044957595397</v>
      </c>
      <c r="Y117" s="74">
        <v>8771.5197437840507</v>
      </c>
      <c r="Z117" s="74">
        <v>45633.1490793868</v>
      </c>
      <c r="AA117" s="74">
        <v>7212.6952537102297</v>
      </c>
      <c r="AB117" s="74">
        <v>37715.036096690499</v>
      </c>
      <c r="AC117" s="74">
        <v>3079.3244240108702</v>
      </c>
      <c r="AD117" s="12" t="s">
        <v>974</v>
      </c>
      <c r="AE117" s="12" t="s">
        <v>498</v>
      </c>
      <c r="AF117" s="13">
        <f t="shared" si="18"/>
        <v>1</v>
      </c>
      <c r="AG117" s="13">
        <f t="shared" si="19"/>
        <v>8.4735373052284998E-2</v>
      </c>
      <c r="AH117" s="13">
        <f t="shared" si="20"/>
        <v>1.486612624695306</v>
      </c>
      <c r="AI117" s="13">
        <f t="shared" si="21"/>
        <v>0.29177773760372405</v>
      </c>
      <c r="AJ117" s="13">
        <f t="shared" si="22"/>
        <v>1.517950980792405</v>
      </c>
      <c r="AK117" s="13">
        <f t="shared" si="23"/>
        <v>0.23992466124744791</v>
      </c>
    </row>
    <row r="118" spans="1:38" s="12" customFormat="1" ht="15.75" customHeight="1">
      <c r="A118" s="14" t="s">
        <v>537</v>
      </c>
      <c r="B118" s="4" t="s">
        <v>251</v>
      </c>
      <c r="C118" s="14" t="s">
        <v>359</v>
      </c>
      <c r="D118" s="14" t="s">
        <v>481</v>
      </c>
      <c r="E118" s="14" t="s">
        <v>377</v>
      </c>
      <c r="F118" s="72">
        <v>558.55923921658996</v>
      </c>
      <c r="G118" s="28">
        <v>3.5286916666666701</v>
      </c>
      <c r="H118" s="28">
        <v>3.0686074769364399E-2</v>
      </c>
      <c r="I118" s="28">
        <v>0.29121332210531498</v>
      </c>
      <c r="J118" s="76">
        <v>10432.756977552801</v>
      </c>
      <c r="K118" s="76">
        <v>13266.087454673299</v>
      </c>
      <c r="L118" s="76">
        <v>14527.023214973</v>
      </c>
      <c r="M118" s="76">
        <v>19056.108985674</v>
      </c>
      <c r="N118" s="76">
        <v>26957.841011292599</v>
      </c>
      <c r="O118" s="76">
        <v>22967.010230867902</v>
      </c>
      <c r="P118" s="76">
        <v>28312.248028517799</v>
      </c>
      <c r="Q118" s="76">
        <v>24788.098778691201</v>
      </c>
      <c r="R118" s="76">
        <v>27288.956436081498</v>
      </c>
      <c r="S118" s="76">
        <v>23853.7134422661</v>
      </c>
      <c r="T118" s="76">
        <v>17689.727566102101</v>
      </c>
      <c r="U118" s="76">
        <v>19057.591541922098</v>
      </c>
      <c r="V118" s="76">
        <v>12741.955882399699</v>
      </c>
      <c r="W118" s="76">
        <v>2096.8522681653699</v>
      </c>
      <c r="X118" s="76">
        <v>22993.6534092781</v>
      </c>
      <c r="Y118" s="76">
        <v>3950.9333891358501</v>
      </c>
      <c r="Z118" s="76">
        <v>26796.434414430201</v>
      </c>
      <c r="AA118" s="76">
        <v>1812.96454464008</v>
      </c>
      <c r="AB118" s="76">
        <v>20200.344183430101</v>
      </c>
      <c r="AC118" s="76">
        <v>3236.9882869949702</v>
      </c>
      <c r="AD118" s="12" t="s">
        <v>974</v>
      </c>
      <c r="AE118" s="14" t="s">
        <v>537</v>
      </c>
      <c r="AF118" s="13">
        <f t="shared" si="18"/>
        <v>1</v>
      </c>
      <c r="AG118" s="13">
        <f t="shared" si="19"/>
        <v>0.16456282595215427</v>
      </c>
      <c r="AH118" s="13">
        <f t="shared" si="20"/>
        <v>1.8045623153537158</v>
      </c>
      <c r="AI118" s="13">
        <f t="shared" si="21"/>
        <v>0.31007275692997993</v>
      </c>
      <c r="AJ118" s="13">
        <f t="shared" si="22"/>
        <v>2.1030079417747611</v>
      </c>
      <c r="AK118" s="13">
        <f t="shared" si="23"/>
        <v>0.14228306559625628</v>
      </c>
    </row>
    <row r="119" spans="1:38" s="12" customFormat="1" ht="15.75" customHeight="1">
      <c r="A119" s="12" t="s">
        <v>520</v>
      </c>
      <c r="B119" s="7" t="s">
        <v>388</v>
      </c>
      <c r="C119" s="7" t="s">
        <v>295</v>
      </c>
      <c r="D119" s="12" t="s">
        <v>843</v>
      </c>
      <c r="E119" s="12" t="s">
        <v>389</v>
      </c>
      <c r="F119" s="71">
        <v>642.57808335241396</v>
      </c>
      <c r="G119" s="27">
        <v>3.5409333333333302</v>
      </c>
      <c r="H119" s="27">
        <v>3.29015914281892E-2</v>
      </c>
      <c r="I119" s="27">
        <v>0.29121332210531498</v>
      </c>
      <c r="J119" s="74">
        <v>2693.5301141774498</v>
      </c>
      <c r="K119" s="74">
        <v>8331.3588177759593</v>
      </c>
      <c r="L119" s="74">
        <v>6799.10342980927</v>
      </c>
      <c r="M119" s="74">
        <v>11528.8985902734</v>
      </c>
      <c r="N119" s="74">
        <v>17004.9354793686</v>
      </c>
      <c r="O119" s="74">
        <v>16705.023930718999</v>
      </c>
      <c r="P119" s="74">
        <v>21569.669061512399</v>
      </c>
      <c r="Q119" s="74">
        <v>18880.4646564703</v>
      </c>
      <c r="R119" s="74">
        <v>18822.4851374928</v>
      </c>
      <c r="S119" s="74">
        <v>4238.2355019221204</v>
      </c>
      <c r="T119" s="74">
        <v>11820.1479499256</v>
      </c>
      <c r="U119" s="74">
        <v>16292.2820338172</v>
      </c>
      <c r="V119" s="74">
        <v>5941.33078725423</v>
      </c>
      <c r="W119" s="74">
        <v>2915.1515488078298</v>
      </c>
      <c r="X119" s="74">
        <v>15079.6193334537</v>
      </c>
      <c r="Y119" s="74">
        <v>3078.6685565827302</v>
      </c>
      <c r="Z119" s="74">
        <v>19757.539618491799</v>
      </c>
      <c r="AA119" s="74">
        <v>1569.6178658679401</v>
      </c>
      <c r="AB119" s="74">
        <v>10783.5551618883</v>
      </c>
      <c r="AC119" s="74">
        <v>6093.51318242858</v>
      </c>
      <c r="AD119" s="12" t="s">
        <v>974</v>
      </c>
      <c r="AE119" s="12" t="s">
        <v>520</v>
      </c>
      <c r="AF119" s="13">
        <f t="shared" si="18"/>
        <v>1</v>
      </c>
      <c r="AG119" s="13">
        <f t="shared" si="19"/>
        <v>0.49065632821886007</v>
      </c>
      <c r="AH119" s="13">
        <f t="shared" si="20"/>
        <v>2.5380878246677638</v>
      </c>
      <c r="AI119" s="13">
        <f t="shared" si="21"/>
        <v>0.51817827803617855</v>
      </c>
      <c r="AJ119" s="13">
        <f t="shared" si="22"/>
        <v>3.325440095151257</v>
      </c>
      <c r="AK119" s="13">
        <f t="shared" si="23"/>
        <v>0.26418624413829933</v>
      </c>
    </row>
    <row r="120" spans="1:38" s="12" customFormat="1" ht="15.75" customHeight="1">
      <c r="A120" s="12" t="s">
        <v>497</v>
      </c>
      <c r="B120" s="12" t="s">
        <v>233</v>
      </c>
      <c r="C120" s="7" t="s">
        <v>275</v>
      </c>
      <c r="D120" s="12" t="s">
        <v>479</v>
      </c>
      <c r="E120" s="12" t="s">
        <v>415</v>
      </c>
      <c r="F120" s="71">
        <v>520.507338111781</v>
      </c>
      <c r="G120" s="27">
        <v>2.2539250000000002</v>
      </c>
      <c r="H120" s="27">
        <v>3.7811805074200698E-2</v>
      </c>
      <c r="I120" s="27">
        <v>0.29121332210531498</v>
      </c>
      <c r="J120" s="74">
        <v>190699.253676444</v>
      </c>
      <c r="K120" s="74">
        <v>290920.29158095102</v>
      </c>
      <c r="L120" s="74">
        <v>244474.01634933599</v>
      </c>
      <c r="M120" s="74">
        <v>341062.15840858099</v>
      </c>
      <c r="N120" s="74">
        <v>456846.315011131</v>
      </c>
      <c r="O120" s="74">
        <v>378725.822056184</v>
      </c>
      <c r="P120" s="74">
        <v>423453.53968787001</v>
      </c>
      <c r="Q120" s="74">
        <v>414393.07030128199</v>
      </c>
      <c r="R120" s="74">
        <v>429267.281424872</v>
      </c>
      <c r="S120" s="74">
        <v>358316.06918390503</v>
      </c>
      <c r="T120" s="74">
        <v>315331.235394763</v>
      </c>
      <c r="U120" s="74">
        <v>343228.87150176201</v>
      </c>
      <c r="V120" s="74">
        <v>242031.18720224401</v>
      </c>
      <c r="W120" s="74">
        <v>50155.155969706197</v>
      </c>
      <c r="X120" s="74">
        <v>392211.43182529899</v>
      </c>
      <c r="Y120" s="74">
        <v>59058.352357431897</v>
      </c>
      <c r="Z120" s="74">
        <v>422371.297138008</v>
      </c>
      <c r="AA120" s="74">
        <v>7495.9306186644999</v>
      </c>
      <c r="AB120" s="74">
        <v>338958.725360143</v>
      </c>
      <c r="AC120" s="74">
        <v>21808.246032707601</v>
      </c>
      <c r="AD120" s="12" t="s">
        <v>974</v>
      </c>
      <c r="AE120" s="12" t="s">
        <v>497</v>
      </c>
      <c r="AF120" s="13">
        <f t="shared" si="18"/>
        <v>1</v>
      </c>
      <c r="AG120" s="13">
        <f t="shared" si="19"/>
        <v>0.207226004836294</v>
      </c>
      <c r="AH120" s="13">
        <f t="shared" si="20"/>
        <v>1.6204995577597305</v>
      </c>
      <c r="AI120" s="13">
        <f t="shared" si="21"/>
        <v>0.24401133192840171</v>
      </c>
      <c r="AJ120" s="13">
        <f t="shared" si="22"/>
        <v>1.7451110413513353</v>
      </c>
      <c r="AK120" s="13">
        <f t="shared" si="23"/>
        <v>3.0970928603514285E-2</v>
      </c>
    </row>
    <row r="121" spans="1:38" s="12" customFormat="1" ht="15.75" customHeight="1">
      <c r="A121" s="12" t="s">
        <v>494</v>
      </c>
      <c r="B121" s="12" t="s">
        <v>235</v>
      </c>
      <c r="C121" s="12" t="s">
        <v>275</v>
      </c>
      <c r="D121" s="12" t="s">
        <v>479</v>
      </c>
      <c r="E121" s="12" t="s">
        <v>360</v>
      </c>
      <c r="F121" s="71">
        <v>516.51222433061002</v>
      </c>
      <c r="G121" s="27">
        <v>2.39404166666667</v>
      </c>
      <c r="H121" s="27">
        <v>2.7313828524815099E-2</v>
      </c>
      <c r="I121" s="27">
        <v>0.29121332210531498</v>
      </c>
      <c r="J121" s="74">
        <v>23821.827919330401</v>
      </c>
      <c r="K121" s="74">
        <v>30841.091038094801</v>
      </c>
      <c r="L121" s="74">
        <v>29923.5150270165</v>
      </c>
      <c r="M121" s="74">
        <v>39611.712839859101</v>
      </c>
      <c r="N121" s="74">
        <v>48485.486417327797</v>
      </c>
      <c r="O121" s="74">
        <v>41464.978957937397</v>
      </c>
      <c r="P121" s="74">
        <v>50091.075466495196</v>
      </c>
      <c r="Q121" s="74">
        <v>44200.753096095599</v>
      </c>
      <c r="R121" s="74">
        <v>48837.629853355298</v>
      </c>
      <c r="S121" s="74">
        <v>40389.730481373503</v>
      </c>
      <c r="T121" s="74">
        <v>36991.003659866103</v>
      </c>
      <c r="U121" s="74">
        <v>40063.539495585297</v>
      </c>
      <c r="V121" s="74">
        <v>28195.4779948139</v>
      </c>
      <c r="W121" s="74">
        <v>3815.3764782927301</v>
      </c>
      <c r="X121" s="74">
        <v>43187.392738374801</v>
      </c>
      <c r="Y121" s="74">
        <v>4680.9183179506299</v>
      </c>
      <c r="Z121" s="74">
        <v>47709.819471982002</v>
      </c>
      <c r="AA121" s="74">
        <v>3102.8924568952202</v>
      </c>
      <c r="AB121" s="74">
        <v>39148.0912122749</v>
      </c>
      <c r="AC121" s="74">
        <v>1875.1987018367799</v>
      </c>
      <c r="AD121" s="12" t="s">
        <v>974</v>
      </c>
      <c r="AE121" s="12" t="s">
        <v>494</v>
      </c>
      <c r="AF121" s="13">
        <f t="shared" si="18"/>
        <v>1</v>
      </c>
      <c r="AG121" s="13">
        <f t="shared" si="19"/>
        <v>0.13531873724554364</v>
      </c>
      <c r="AH121" s="13">
        <f t="shared" si="20"/>
        <v>1.5317134451956593</v>
      </c>
      <c r="AI121" s="13">
        <f t="shared" si="21"/>
        <v>0.16601663283777662</v>
      </c>
      <c r="AJ121" s="13">
        <f t="shared" si="22"/>
        <v>1.6921089077034781</v>
      </c>
      <c r="AK121" s="13">
        <f t="shared" si="23"/>
        <v>0.11004929433953724</v>
      </c>
    </row>
    <row r="122" spans="1:38" s="20" customFormat="1" ht="28" customHeight="1">
      <c r="A122" s="66" t="s">
        <v>989</v>
      </c>
      <c r="B122" s="7" t="s">
        <v>632</v>
      </c>
      <c r="C122" s="20" t="s">
        <v>306</v>
      </c>
      <c r="D122" s="20" t="s">
        <v>991</v>
      </c>
      <c r="E122" s="20" t="s">
        <v>633</v>
      </c>
      <c r="F122" s="73">
        <v>328.32</v>
      </c>
      <c r="G122" s="67">
        <v>17.52</v>
      </c>
      <c r="H122" s="67">
        <v>3.29015914281892E-2</v>
      </c>
      <c r="I122" s="67">
        <v>0.36721854476418703</v>
      </c>
      <c r="J122" s="78">
        <v>2991.4134663033401</v>
      </c>
      <c r="K122" s="78">
        <v>5153.4210324555797</v>
      </c>
      <c r="L122" s="78">
        <v>2471.10659953404</v>
      </c>
      <c r="M122" s="78">
        <v>4196.0105569933403</v>
      </c>
      <c r="N122" s="78">
        <v>4356.4518531516596</v>
      </c>
      <c r="O122" s="78">
        <v>4661.21956297628</v>
      </c>
      <c r="P122" s="78">
        <v>17044.987904283102</v>
      </c>
      <c r="Q122" s="78">
        <v>15417.761967775201</v>
      </c>
      <c r="R122" s="78">
        <v>7849.7516929728999</v>
      </c>
      <c r="S122" s="78">
        <v>11034.826865327501</v>
      </c>
      <c r="T122" s="78">
        <v>9238.0111146769395</v>
      </c>
      <c r="U122" s="78">
        <v>6648.8199638522501</v>
      </c>
      <c r="V122" s="79">
        <v>3538.6470327643201</v>
      </c>
      <c r="W122" s="79">
        <v>1422.4278932378299</v>
      </c>
      <c r="X122" s="79">
        <v>4404.5606577070903</v>
      </c>
      <c r="Y122" s="79">
        <v>236.306363898065</v>
      </c>
      <c r="Z122" s="79">
        <v>13437.500521677101</v>
      </c>
      <c r="AA122" s="79">
        <v>4907.0529640125797</v>
      </c>
      <c r="AB122" s="79">
        <v>8973.8859812855699</v>
      </c>
      <c r="AC122" s="79">
        <v>2204.9003831270802</v>
      </c>
      <c r="AD122" s="20" t="s">
        <v>973</v>
      </c>
      <c r="AE122" s="68" t="s">
        <v>880</v>
      </c>
      <c r="AF122" s="69">
        <f t="shared" si="18"/>
        <v>1</v>
      </c>
      <c r="AG122" s="69">
        <f t="shared" si="19"/>
        <v>0.40196941940452813</v>
      </c>
      <c r="AH122" s="69">
        <f t="shared" si="20"/>
        <v>1.2447018922557913</v>
      </c>
      <c r="AI122" s="69">
        <f t="shared" si="21"/>
        <v>6.6778732580589487E-2</v>
      </c>
      <c r="AJ122" s="69">
        <f t="shared" si="22"/>
        <v>3.7973554291398188</v>
      </c>
      <c r="AK122" s="69">
        <f t="shared" si="23"/>
        <v>1.3867031434834258</v>
      </c>
    </row>
    <row r="123" spans="1:38" s="12" customFormat="1" ht="15.75" customHeight="1">
      <c r="A123" s="4" t="s">
        <v>398</v>
      </c>
      <c r="B123" s="4" t="s">
        <v>399</v>
      </c>
      <c r="C123" s="4" t="s">
        <v>400</v>
      </c>
      <c r="D123" s="12" t="s">
        <v>485</v>
      </c>
      <c r="E123" s="12" t="s">
        <v>401</v>
      </c>
      <c r="F123" s="71">
        <v>425.43436278954402</v>
      </c>
      <c r="G123" s="27">
        <v>2.4296583333333301</v>
      </c>
      <c r="H123" s="27">
        <v>3.3674295338180997E-2</v>
      </c>
      <c r="I123" s="27">
        <v>0.29121332210531498</v>
      </c>
      <c r="J123" s="74">
        <v>28684.1698231683</v>
      </c>
      <c r="K123" s="74">
        <v>34495.096331947701</v>
      </c>
      <c r="L123" s="74">
        <v>39602.1043752037</v>
      </c>
      <c r="M123" s="74">
        <v>40696.918695777298</v>
      </c>
      <c r="N123" s="74">
        <v>52915.761719899499</v>
      </c>
      <c r="O123" s="74">
        <v>49554.490936273498</v>
      </c>
      <c r="P123" s="74">
        <v>55935.370583725598</v>
      </c>
      <c r="Q123" s="74">
        <v>56084.358479794297</v>
      </c>
      <c r="R123" s="74">
        <v>46632.432303140798</v>
      </c>
      <c r="S123" s="74">
        <v>40096.127619339299</v>
      </c>
      <c r="T123" s="74">
        <v>37156.233908202703</v>
      </c>
      <c r="U123" s="74">
        <v>46103.094610586697</v>
      </c>
      <c r="V123" s="74">
        <v>34260.456843439897</v>
      </c>
      <c r="W123" s="74">
        <v>5462.7479795252802</v>
      </c>
      <c r="X123" s="74">
        <v>47722.390450650099</v>
      </c>
      <c r="Y123" s="74">
        <v>6312.0896186683904</v>
      </c>
      <c r="Z123" s="74">
        <v>52884.0537888869</v>
      </c>
      <c r="AA123" s="74">
        <v>5414.5754911235099</v>
      </c>
      <c r="AB123" s="74">
        <v>41118.485379376201</v>
      </c>
      <c r="AC123" s="74">
        <v>4560.20730330282</v>
      </c>
      <c r="AD123" s="12" t="s">
        <v>974</v>
      </c>
      <c r="AE123" s="4" t="s">
        <v>398</v>
      </c>
      <c r="AF123" s="13">
        <f t="shared" si="18"/>
        <v>1</v>
      </c>
      <c r="AG123" s="13">
        <f t="shared" si="19"/>
        <v>0.15944761053503795</v>
      </c>
      <c r="AH123" s="13">
        <f t="shared" si="20"/>
        <v>1.3929291914794726</v>
      </c>
      <c r="AI123" s="13">
        <f t="shared" si="21"/>
        <v>0.18423833772890896</v>
      </c>
      <c r="AJ123" s="13">
        <f t="shared" si="22"/>
        <v>1.5435886926596252</v>
      </c>
      <c r="AK123" s="13">
        <f t="shared" si="23"/>
        <v>0.15804154380855195</v>
      </c>
    </row>
    <row r="124" spans="1:38" s="12" customFormat="1" ht="15.75" customHeight="1">
      <c r="A124" s="7" t="s">
        <v>487</v>
      </c>
      <c r="B124" s="7" t="s">
        <v>385</v>
      </c>
      <c r="C124" s="4" t="s">
        <v>306</v>
      </c>
      <c r="D124" s="12" t="s">
        <v>486</v>
      </c>
      <c r="E124" s="12" t="s">
        <v>386</v>
      </c>
      <c r="F124" s="71">
        <v>451.45010169898302</v>
      </c>
      <c r="G124" s="27">
        <v>2.4445333333333301</v>
      </c>
      <c r="H124" s="27">
        <v>3.29015914281892E-2</v>
      </c>
      <c r="I124" s="27">
        <v>0.29121332210531498</v>
      </c>
      <c r="J124" s="74">
        <v>32247.6902961302</v>
      </c>
      <c r="K124" s="74">
        <v>39537.384866697197</v>
      </c>
      <c r="L124" s="74">
        <v>38651.462375274401</v>
      </c>
      <c r="M124" s="74">
        <v>57714.651702520401</v>
      </c>
      <c r="N124" s="74">
        <v>47786.662133277699</v>
      </c>
      <c r="O124" s="74">
        <v>67449.145008663094</v>
      </c>
      <c r="P124" s="74">
        <v>62484.322415725001</v>
      </c>
      <c r="Q124" s="74">
        <v>86903.429124364397</v>
      </c>
      <c r="R124" s="74">
        <v>59307.039575737799</v>
      </c>
      <c r="S124" s="74">
        <v>50577.257744373201</v>
      </c>
      <c r="T124" s="74">
        <v>46020.584903110997</v>
      </c>
      <c r="U124" s="74">
        <v>54424.6557775029</v>
      </c>
      <c r="V124" s="74">
        <v>36812.179179367202</v>
      </c>
      <c r="W124" s="74">
        <v>3977.7045816775099</v>
      </c>
      <c r="X124" s="74">
        <v>57650.1529481537</v>
      </c>
      <c r="Y124" s="74">
        <v>9831.4001176430502</v>
      </c>
      <c r="Z124" s="74">
        <v>69564.930371942406</v>
      </c>
      <c r="AA124" s="74">
        <v>15099.385278948401</v>
      </c>
      <c r="AB124" s="74">
        <v>50340.832808329003</v>
      </c>
      <c r="AC124" s="74">
        <v>4207.02084357068</v>
      </c>
      <c r="AD124" s="12" t="s">
        <v>974</v>
      </c>
      <c r="AE124" s="7" t="s">
        <v>487</v>
      </c>
      <c r="AF124" s="13">
        <f t="shared" si="18"/>
        <v>1</v>
      </c>
      <c r="AG124" s="13">
        <f t="shared" si="19"/>
        <v>0.1080540372873923</v>
      </c>
      <c r="AH124" s="13">
        <f t="shared" si="20"/>
        <v>1.5660619456200502</v>
      </c>
      <c r="AI124" s="13">
        <f t="shared" si="21"/>
        <v>0.26706922374086006</v>
      </c>
      <c r="AJ124" s="13">
        <f t="shared" si="22"/>
        <v>1.8897259527339458</v>
      </c>
      <c r="AK124" s="13">
        <f t="shared" si="23"/>
        <v>0.4101736331711498</v>
      </c>
    </row>
    <row r="125" spans="1:38" s="12" customFormat="1" ht="15.75" customHeight="1">
      <c r="A125" s="12" t="s">
        <v>667</v>
      </c>
      <c r="B125" s="7" t="s">
        <v>695</v>
      </c>
      <c r="C125" s="12" t="s">
        <v>306</v>
      </c>
      <c r="D125" s="12" t="s">
        <v>707</v>
      </c>
      <c r="E125" s="12" t="s">
        <v>668</v>
      </c>
      <c r="F125" s="70">
        <v>539.24019999999996</v>
      </c>
      <c r="G125" s="27">
        <v>21.52</v>
      </c>
      <c r="H125" s="27">
        <v>4.98705297687475E-2</v>
      </c>
      <c r="I125" s="27">
        <v>0.36721854476418703</v>
      </c>
      <c r="J125" s="74">
        <v>14761.6182776151</v>
      </c>
      <c r="K125" s="74">
        <v>12078.3638631915</v>
      </c>
      <c r="L125" s="74">
        <v>16212.255129770399</v>
      </c>
      <c r="M125" s="74">
        <v>11825.5703550362</v>
      </c>
      <c r="N125" s="74">
        <v>9799.6659578830004</v>
      </c>
      <c r="O125" s="74">
        <v>4338.2064104350402</v>
      </c>
      <c r="P125" s="74">
        <v>8887.1406652628102</v>
      </c>
      <c r="Q125" s="74">
        <v>9709.8081445246698</v>
      </c>
      <c r="R125" s="74">
        <v>5066.1764251518998</v>
      </c>
      <c r="S125" s="74">
        <v>12864.1833487158</v>
      </c>
      <c r="T125" s="74">
        <v>15732.697286835501</v>
      </c>
      <c r="U125" s="74">
        <v>11253.1157478683</v>
      </c>
      <c r="V125" s="75">
        <v>14350.745756859</v>
      </c>
      <c r="W125" s="75">
        <v>2097.3498568929299</v>
      </c>
      <c r="X125" s="75">
        <v>8654.4809077847494</v>
      </c>
      <c r="Y125" s="75">
        <v>3872.8208464831901</v>
      </c>
      <c r="Z125" s="75">
        <v>7887.7084116464603</v>
      </c>
      <c r="AA125" s="75">
        <v>2477.8978002467602</v>
      </c>
      <c r="AB125" s="75">
        <v>13283.3321278065</v>
      </c>
      <c r="AC125" s="75">
        <v>2269.0145361640698</v>
      </c>
      <c r="AD125" s="12" t="s">
        <v>974</v>
      </c>
      <c r="AE125" s="11" t="s">
        <v>667</v>
      </c>
      <c r="AF125" s="13">
        <f t="shared" si="18"/>
        <v>1</v>
      </c>
      <c r="AG125" s="13">
        <f t="shared" si="19"/>
        <v>0.14614918920784953</v>
      </c>
      <c r="AH125" s="13">
        <f t="shared" si="20"/>
        <v>0.60306837389606072</v>
      </c>
      <c r="AI125" s="13">
        <f t="shared" si="21"/>
        <v>0.26986896096547169</v>
      </c>
      <c r="AJ125" s="13">
        <f t="shared" si="22"/>
        <v>0.5496375272258236</v>
      </c>
      <c r="AK125" s="13">
        <f t="shared" si="23"/>
        <v>0.1726668315521121</v>
      </c>
    </row>
    <row r="126" spans="1:38" ht="15.75" customHeight="1">
      <c r="A126" s="12" t="s">
        <v>684</v>
      </c>
      <c r="B126" s="7" t="s">
        <v>608</v>
      </c>
      <c r="C126" s="7" t="s">
        <v>306</v>
      </c>
      <c r="D126" s="12" t="s">
        <v>879</v>
      </c>
      <c r="E126" s="12" t="s">
        <v>609</v>
      </c>
      <c r="F126" s="70">
        <v>596.25639999999999</v>
      </c>
      <c r="G126" s="27">
        <v>19.13</v>
      </c>
      <c r="H126" s="27">
        <v>2.16228376077033E-2</v>
      </c>
      <c r="I126" s="27">
        <v>0.36721854476418703</v>
      </c>
      <c r="J126" s="74">
        <v>8303.7800581665306</v>
      </c>
      <c r="K126" s="74">
        <v>6245.2766512939097</v>
      </c>
      <c r="L126" s="74">
        <v>7516.2301072832597</v>
      </c>
      <c r="M126" s="74">
        <v>3815.0148924166001</v>
      </c>
      <c r="N126" s="74">
        <v>3871.6475430116802</v>
      </c>
      <c r="O126" s="74">
        <v>4054.2803053011899</v>
      </c>
      <c r="P126" s="74">
        <v>3946.5937315870401</v>
      </c>
      <c r="Q126" s="74">
        <v>2925.9934972423998</v>
      </c>
      <c r="R126" s="74">
        <v>2470.3230907012698</v>
      </c>
      <c r="S126" s="74">
        <v>5926.1069273973999</v>
      </c>
      <c r="T126" s="74">
        <v>5309.4196357481696</v>
      </c>
      <c r="U126" s="74">
        <v>4807.94501048448</v>
      </c>
      <c r="V126" s="75">
        <v>7355.0956055812303</v>
      </c>
      <c r="W126" s="75">
        <v>1038.66852978013</v>
      </c>
      <c r="X126" s="75">
        <v>3913.6475802431601</v>
      </c>
      <c r="Y126" s="75">
        <v>125.03994080409799</v>
      </c>
      <c r="Z126" s="75">
        <v>3114.3034398435698</v>
      </c>
      <c r="AA126" s="75">
        <v>755.93599408095702</v>
      </c>
      <c r="AB126" s="75">
        <v>5347.8238578766804</v>
      </c>
      <c r="AC126" s="75">
        <v>560.06935402373699</v>
      </c>
      <c r="AD126" s="12" t="s">
        <v>973</v>
      </c>
      <c r="AE126" s="11" t="s">
        <v>684</v>
      </c>
      <c r="AF126" s="13">
        <f t="shared" si="18"/>
        <v>1</v>
      </c>
      <c r="AG126" s="13">
        <f t="shared" si="19"/>
        <v>0.14121754297686659</v>
      </c>
      <c r="AH126" s="13">
        <f t="shared" si="20"/>
        <v>0.53210016430967755</v>
      </c>
      <c r="AI126" s="13">
        <f t="shared" si="21"/>
        <v>1.7000450777174748E-2</v>
      </c>
      <c r="AJ126" s="13">
        <f t="shared" si="22"/>
        <v>0.42342120440696357</v>
      </c>
      <c r="AK126" s="13">
        <f t="shared" si="23"/>
        <v>0.10277718123845106</v>
      </c>
      <c r="AL126" s="12"/>
    </row>
    <row r="127" spans="1:38" ht="15.75" customHeight="1">
      <c r="A127" s="12" t="s">
        <v>473</v>
      </c>
      <c r="B127" s="12" t="s">
        <v>472</v>
      </c>
      <c r="C127" s="7" t="s">
        <v>275</v>
      </c>
      <c r="D127" s="12" t="s">
        <v>483</v>
      </c>
      <c r="E127" s="12" t="s">
        <v>384</v>
      </c>
      <c r="F127" s="71">
        <v>263.236226713267</v>
      </c>
      <c r="G127" s="27">
        <v>5.1879666666666697</v>
      </c>
      <c r="H127" s="27">
        <v>3.29015914281892E-2</v>
      </c>
      <c r="I127" s="27">
        <v>0.29121332210531498</v>
      </c>
      <c r="J127" s="74">
        <v>64862.795816783699</v>
      </c>
      <c r="K127" s="74">
        <v>59721.584654691404</v>
      </c>
      <c r="L127" s="74">
        <v>41097.320505270603</v>
      </c>
      <c r="M127" s="74">
        <v>113745.09310091</v>
      </c>
      <c r="N127" s="74">
        <v>89092.823852455505</v>
      </c>
      <c r="O127" s="74">
        <v>81665.758718680605</v>
      </c>
      <c r="P127" s="74">
        <v>88883.619495392093</v>
      </c>
      <c r="Q127" s="74">
        <v>83153.827589591907</v>
      </c>
      <c r="R127" s="74">
        <v>83175.438387970105</v>
      </c>
      <c r="S127" s="74">
        <v>81936.364794628593</v>
      </c>
      <c r="T127" s="74">
        <v>69341.888694774607</v>
      </c>
      <c r="U127" s="74">
        <v>74910.645075182998</v>
      </c>
      <c r="V127" s="74">
        <v>55227.233658915196</v>
      </c>
      <c r="W127" s="74">
        <v>12503.953268884999</v>
      </c>
      <c r="X127" s="74">
        <v>94834.558557348704</v>
      </c>
      <c r="Y127" s="74">
        <v>16792.753248581899</v>
      </c>
      <c r="Z127" s="74">
        <v>85070.961824318001</v>
      </c>
      <c r="AA127" s="74">
        <v>3301.8760794814002</v>
      </c>
      <c r="AB127" s="74">
        <v>75396.299521528694</v>
      </c>
      <c r="AC127" s="74">
        <v>6311.2678788330604</v>
      </c>
      <c r="AD127" s="12" t="s">
        <v>973</v>
      </c>
      <c r="AE127" s="12" t="s">
        <v>473</v>
      </c>
      <c r="AF127" s="13">
        <f t="shared" si="18"/>
        <v>1</v>
      </c>
      <c r="AG127" s="13">
        <f t="shared" si="19"/>
        <v>0.22640919054736172</v>
      </c>
      <c r="AH127" s="13">
        <f t="shared" si="20"/>
        <v>1.7171701762766058</v>
      </c>
      <c r="AI127" s="13">
        <f t="shared" si="21"/>
        <v>0.30406652906597442</v>
      </c>
      <c r="AJ127" s="13">
        <f t="shared" si="22"/>
        <v>1.5403806453482431</v>
      </c>
      <c r="AK127" s="13">
        <f t="shared" si="23"/>
        <v>5.978709887722914E-2</v>
      </c>
      <c r="AL127" s="12"/>
    </row>
    <row r="128" spans="1:38" ht="15.75" customHeight="1">
      <c r="A128" s="12" t="s">
        <v>403</v>
      </c>
      <c r="B128" s="7" t="s">
        <v>404</v>
      </c>
      <c r="C128" s="7" t="s">
        <v>306</v>
      </c>
      <c r="D128" s="12" t="s">
        <v>484</v>
      </c>
      <c r="E128" s="12" t="s">
        <v>405</v>
      </c>
      <c r="F128" s="71">
        <v>397.40254045674499</v>
      </c>
      <c r="G128" s="27">
        <v>2.0426333333333302</v>
      </c>
      <c r="H128" s="27">
        <v>3.4464733208554102E-2</v>
      </c>
      <c r="I128" s="27">
        <v>0.29121332210531498</v>
      </c>
      <c r="J128" s="74">
        <v>41144.025482845303</v>
      </c>
      <c r="K128" s="74">
        <v>48819.222393216703</v>
      </c>
      <c r="L128" s="74">
        <v>50077.522403032097</v>
      </c>
      <c r="M128" s="74">
        <v>60193.6001553975</v>
      </c>
      <c r="N128" s="74">
        <v>61721.173242460398</v>
      </c>
      <c r="O128" s="74">
        <v>68471.200204092602</v>
      </c>
      <c r="P128" s="74">
        <v>63252.609182413697</v>
      </c>
      <c r="Q128" s="74">
        <v>74027.431908290702</v>
      </c>
      <c r="R128" s="74">
        <v>57441.511385189398</v>
      </c>
      <c r="S128" s="74">
        <v>51175.987377458201</v>
      </c>
      <c r="T128" s="74">
        <v>48132.119534622703</v>
      </c>
      <c r="U128" s="74">
        <v>55688.849119923099</v>
      </c>
      <c r="V128" s="74">
        <v>46680.256759698001</v>
      </c>
      <c r="W128" s="74">
        <v>4835.6201558618104</v>
      </c>
      <c r="X128" s="74">
        <v>63461.991200650198</v>
      </c>
      <c r="Y128" s="74">
        <v>4404.8270129717803</v>
      </c>
      <c r="Z128" s="74">
        <v>64907.184158631302</v>
      </c>
      <c r="AA128" s="74">
        <v>8415.8424215049199</v>
      </c>
      <c r="AB128" s="74">
        <v>51665.652010667996</v>
      </c>
      <c r="AC128" s="74">
        <v>3802.0874656037299</v>
      </c>
      <c r="AD128" s="12" t="s">
        <v>974</v>
      </c>
      <c r="AE128" s="12" t="s">
        <v>403</v>
      </c>
      <c r="AF128" s="13">
        <f t="shared" si="18"/>
        <v>1</v>
      </c>
      <c r="AG128" s="13">
        <f t="shared" si="19"/>
        <v>0.10359026473986119</v>
      </c>
      <c r="AH128" s="13">
        <f t="shared" si="20"/>
        <v>1.3595039017746133</v>
      </c>
      <c r="AI128" s="13">
        <f t="shared" si="21"/>
        <v>9.4361670623344648E-2</v>
      </c>
      <c r="AJ128" s="13">
        <f t="shared" si="22"/>
        <v>1.3904633064201513</v>
      </c>
      <c r="AK128" s="13">
        <f t="shared" si="23"/>
        <v>0.18028697795790288</v>
      </c>
      <c r="AL128" s="12"/>
    </row>
    <row r="129" spans="1:38" ht="15.75" customHeight="1">
      <c r="A129" s="12" t="s">
        <v>606</v>
      </c>
      <c r="B129" s="12" t="s">
        <v>605</v>
      </c>
      <c r="C129" s="12" t="s">
        <v>295</v>
      </c>
      <c r="D129" s="20" t="s">
        <v>710</v>
      </c>
      <c r="E129" s="12" t="s">
        <v>607</v>
      </c>
      <c r="F129" s="70">
        <v>429.25970000000001</v>
      </c>
      <c r="G129" s="27">
        <v>19.66</v>
      </c>
      <c r="H129" s="27">
        <v>2.16228376077033E-2</v>
      </c>
      <c r="I129" s="27">
        <v>0.36721854476418703</v>
      </c>
      <c r="J129" s="74">
        <v>12943.167216198801</v>
      </c>
      <c r="K129" s="74">
        <v>10080.746237638599</v>
      </c>
      <c r="L129" s="74">
        <v>8609.3824751518096</v>
      </c>
      <c r="M129" s="74">
        <v>25695.732276767401</v>
      </c>
      <c r="N129" s="74">
        <v>25616.971006739401</v>
      </c>
      <c r="O129" s="74">
        <v>25071.374570345</v>
      </c>
      <c r="P129" s="74">
        <v>17667.520086193901</v>
      </c>
      <c r="Q129" s="74">
        <v>23690.387062043701</v>
      </c>
      <c r="R129" s="74">
        <v>20395.296929087701</v>
      </c>
      <c r="S129" s="74">
        <v>17544.8628724794</v>
      </c>
      <c r="T129" s="74">
        <v>20668.463805122901</v>
      </c>
      <c r="U129" s="74">
        <v>15497.8656766882</v>
      </c>
      <c r="V129" s="75">
        <v>10544.431976329701</v>
      </c>
      <c r="W129" s="75">
        <v>2203.7867169106898</v>
      </c>
      <c r="X129" s="75">
        <v>25461.359284617301</v>
      </c>
      <c r="Y129" s="75">
        <v>340.024840914028</v>
      </c>
      <c r="Z129" s="75">
        <v>20584.4013591084</v>
      </c>
      <c r="AA129" s="75">
        <v>3015.88328956636</v>
      </c>
      <c r="AB129" s="75">
        <v>17903.730784763498</v>
      </c>
      <c r="AC129" s="75">
        <v>2603.9126109171398</v>
      </c>
      <c r="AD129" s="12" t="s">
        <v>973</v>
      </c>
      <c r="AE129" s="11" t="s">
        <v>606</v>
      </c>
      <c r="AF129" s="13">
        <f t="shared" si="18"/>
        <v>1</v>
      </c>
      <c r="AG129" s="13">
        <f t="shared" si="19"/>
        <v>0.20900004114567605</v>
      </c>
      <c r="AH129" s="13">
        <f t="shared" si="20"/>
        <v>2.4146733879808169</v>
      </c>
      <c r="AI129" s="13">
        <f t="shared" si="21"/>
        <v>3.2246861820278312E-2</v>
      </c>
      <c r="AJ129" s="13">
        <f t="shared" si="22"/>
        <v>1.9521583908281237</v>
      </c>
      <c r="AK129" s="13">
        <f t="shared" si="23"/>
        <v>0.28601666702734296</v>
      </c>
      <c r="AL129" s="12"/>
    </row>
    <row r="130" spans="1:38" s="12" customFormat="1" ht="15.75" customHeight="1">
      <c r="A130" s="4" t="s">
        <v>478</v>
      </c>
      <c r="B130" s="4" t="s">
        <v>350</v>
      </c>
      <c r="C130" s="4" t="s">
        <v>295</v>
      </c>
      <c r="D130" s="12" t="s">
        <v>505</v>
      </c>
      <c r="E130" s="12" t="s">
        <v>351</v>
      </c>
      <c r="F130" s="71">
        <v>561.48588564739202</v>
      </c>
      <c r="G130" s="27">
        <v>5.40201666666667</v>
      </c>
      <c r="H130" s="27">
        <v>2.4879945028018699E-2</v>
      </c>
      <c r="I130" s="27">
        <v>0.29121332210531498</v>
      </c>
      <c r="J130" s="74">
        <v>67874.020117806998</v>
      </c>
      <c r="K130" s="74">
        <v>80298.399895812603</v>
      </c>
      <c r="L130" s="74">
        <v>79925.180714011294</v>
      </c>
      <c r="M130" s="74">
        <v>169075.44737395301</v>
      </c>
      <c r="N130" s="74">
        <v>148767.48375766401</v>
      </c>
      <c r="O130" s="74">
        <v>141146.882761157</v>
      </c>
      <c r="P130" s="74">
        <v>144099.36413592301</v>
      </c>
      <c r="Q130" s="74">
        <v>157445.59110767901</v>
      </c>
      <c r="R130" s="74">
        <v>165022.31765930899</v>
      </c>
      <c r="S130" s="74">
        <v>110357.409848703</v>
      </c>
      <c r="T130" s="74">
        <v>111571.84135251099</v>
      </c>
      <c r="U130" s="74">
        <v>129541.014636019</v>
      </c>
      <c r="V130" s="74">
        <v>76032.533575876994</v>
      </c>
      <c r="W130" s="74">
        <v>7067.9437974242401</v>
      </c>
      <c r="X130" s="74">
        <v>152996.60463092499</v>
      </c>
      <c r="Y130" s="74">
        <v>14436.595092101101</v>
      </c>
      <c r="Z130" s="74">
        <v>155522.424300971</v>
      </c>
      <c r="AA130" s="74">
        <v>10593.2253804147</v>
      </c>
      <c r="AB130" s="74">
        <v>117156.755279078</v>
      </c>
      <c r="AC130" s="74">
        <v>10742.2586467813</v>
      </c>
      <c r="AD130" s="12" t="s">
        <v>974</v>
      </c>
      <c r="AE130" s="4" t="s">
        <v>478</v>
      </c>
      <c r="AF130" s="13">
        <f t="shared" si="18"/>
        <v>1</v>
      </c>
      <c r="AG130" s="13">
        <f t="shared" si="19"/>
        <v>9.2959467020400616E-2</v>
      </c>
      <c r="AH130" s="13">
        <f t="shared" si="20"/>
        <v>2.012251827413345</v>
      </c>
      <c r="AI130" s="13">
        <f t="shared" si="21"/>
        <v>0.18987391861266911</v>
      </c>
      <c r="AJ130" s="13">
        <f t="shared" si="22"/>
        <v>2.0454720760523748</v>
      </c>
      <c r="AK130" s="13">
        <f t="shared" si="23"/>
        <v>0.13932490319874907</v>
      </c>
    </row>
    <row r="131" spans="1:38" s="12" customFormat="1" ht="15.75" customHeight="1">
      <c r="A131" s="12" t="s">
        <v>506</v>
      </c>
      <c r="B131" s="7" t="s">
        <v>303</v>
      </c>
      <c r="C131" s="4" t="s">
        <v>295</v>
      </c>
      <c r="D131" s="12" t="s">
        <v>505</v>
      </c>
      <c r="E131" s="12" t="s">
        <v>304</v>
      </c>
      <c r="F131" s="71">
        <v>587.50228486471201</v>
      </c>
      <c r="G131" s="27">
        <v>5.36053333333333</v>
      </c>
      <c r="H131" s="27">
        <v>1.87853557614606E-2</v>
      </c>
      <c r="I131" s="27">
        <v>0.29121332210531498</v>
      </c>
      <c r="J131" s="74">
        <v>491852.32618061302</v>
      </c>
      <c r="K131" s="74">
        <v>596413.30461539899</v>
      </c>
      <c r="L131" s="74">
        <v>629972.56088628701</v>
      </c>
      <c r="M131" s="74">
        <v>786481.81002334296</v>
      </c>
      <c r="N131" s="74">
        <v>868842.35993255698</v>
      </c>
      <c r="O131" s="74">
        <v>789203.13205479295</v>
      </c>
      <c r="P131" s="74">
        <v>933056.78558719601</v>
      </c>
      <c r="Q131" s="74">
        <v>887620.96514783497</v>
      </c>
      <c r="R131" s="74">
        <v>867235.32569986698</v>
      </c>
      <c r="S131" s="74">
        <v>704503.73951957305</v>
      </c>
      <c r="T131" s="74">
        <v>693621.27254654304</v>
      </c>
      <c r="U131" s="74">
        <v>745626.318850721</v>
      </c>
      <c r="V131" s="74">
        <v>572746.06389410002</v>
      </c>
      <c r="W131" s="74">
        <v>72037.514680252498</v>
      </c>
      <c r="X131" s="74">
        <v>814842.43400356499</v>
      </c>
      <c r="Y131" s="74">
        <v>46785.098040425597</v>
      </c>
      <c r="Z131" s="74">
        <v>895971.02547829901</v>
      </c>
      <c r="AA131" s="74">
        <v>33695.827279748002</v>
      </c>
      <c r="AB131" s="74">
        <v>714583.77697227895</v>
      </c>
      <c r="AC131" s="74">
        <v>27428.7545572327</v>
      </c>
      <c r="AD131" s="12" t="s">
        <v>974</v>
      </c>
      <c r="AE131" s="12" t="s">
        <v>506</v>
      </c>
      <c r="AF131" s="13">
        <f t="shared" si="18"/>
        <v>1</v>
      </c>
      <c r="AG131" s="13">
        <f t="shared" si="19"/>
        <v>0.12577566084080874</v>
      </c>
      <c r="AH131" s="13">
        <f t="shared" si="20"/>
        <v>1.4226940792285012</v>
      </c>
      <c r="AI131" s="13">
        <f t="shared" si="21"/>
        <v>8.1685586317841716E-2</v>
      </c>
      <c r="AJ131" s="13">
        <f t="shared" si="22"/>
        <v>1.5643425279723315</v>
      </c>
      <c r="AK131" s="13">
        <f t="shared" si="23"/>
        <v>5.8832053861095267E-2</v>
      </c>
    </row>
    <row r="132" spans="1:38" s="10" customFormat="1" ht="15.75" customHeight="1">
      <c r="A132" s="12" t="s">
        <v>508</v>
      </c>
      <c r="B132" s="4" t="s">
        <v>364</v>
      </c>
      <c r="C132" s="4" t="s">
        <v>295</v>
      </c>
      <c r="D132" s="12" t="s">
        <v>505</v>
      </c>
      <c r="E132" s="12" t="s">
        <v>365</v>
      </c>
      <c r="F132" s="71">
        <v>589.51756634499895</v>
      </c>
      <c r="G132" s="27">
        <v>5.4663416666666702</v>
      </c>
      <c r="H132" s="27">
        <v>2.7313828524815099E-2</v>
      </c>
      <c r="I132" s="27">
        <v>0.29121332210531498</v>
      </c>
      <c r="J132" s="74">
        <v>266622.968063179</v>
      </c>
      <c r="K132" s="74">
        <v>337895.93486792501</v>
      </c>
      <c r="L132" s="74">
        <v>321588.05203428899</v>
      </c>
      <c r="M132" s="74">
        <v>357448.25185052998</v>
      </c>
      <c r="N132" s="74">
        <v>407928.38886050897</v>
      </c>
      <c r="O132" s="74">
        <v>364351.26236181299</v>
      </c>
      <c r="P132" s="74">
        <v>471750.32211296703</v>
      </c>
      <c r="Q132" s="74">
        <v>381600.37786731002</v>
      </c>
      <c r="R132" s="74">
        <v>419682.92454982601</v>
      </c>
      <c r="S132" s="74">
        <v>357272.044494854</v>
      </c>
      <c r="T132" s="74">
        <v>344879.27722128201</v>
      </c>
      <c r="U132" s="74">
        <v>365066.498626696</v>
      </c>
      <c r="V132" s="74">
        <v>308702.318321798</v>
      </c>
      <c r="W132" s="74">
        <v>37342.8781599586</v>
      </c>
      <c r="X132" s="74">
        <v>376575.96769095102</v>
      </c>
      <c r="Y132" s="74">
        <v>27370.488183895501</v>
      </c>
      <c r="Z132" s="74">
        <v>424344.541510034</v>
      </c>
      <c r="AA132" s="74">
        <v>45255.398754033296</v>
      </c>
      <c r="AB132" s="74">
        <v>355739.27344761102</v>
      </c>
      <c r="AC132" s="74">
        <v>10180.521466519</v>
      </c>
      <c r="AD132" s="12" t="s">
        <v>974</v>
      </c>
      <c r="AE132" s="12" t="s">
        <v>508</v>
      </c>
      <c r="AF132" s="13">
        <f t="shared" si="18"/>
        <v>1</v>
      </c>
      <c r="AG132" s="13">
        <f t="shared" si="19"/>
        <v>0.12096727476154415</v>
      </c>
      <c r="AH132" s="13">
        <f t="shared" si="20"/>
        <v>1.2198676373346833</v>
      </c>
      <c r="AI132" s="13">
        <f t="shared" si="21"/>
        <v>8.8663047082671753E-2</v>
      </c>
      <c r="AJ132" s="13">
        <f t="shared" si="22"/>
        <v>1.3746075630947743</v>
      </c>
      <c r="AK132" s="13">
        <f t="shared" si="23"/>
        <v>0.14659883022601108</v>
      </c>
      <c r="AL132" s="12"/>
    </row>
    <row r="133" spans="1:38">
      <c r="AE133" s="11"/>
      <c r="AG133" s="15"/>
    </row>
  </sheetData>
  <sortState ref="A4:AN153">
    <sortCondition ref="D4:D153"/>
    <sortCondition ref="B4:B153"/>
  </sortState>
  <phoneticPr fontId="21" type="noConversion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06"/>
  <sheetViews>
    <sheetView tabSelected="1" topLeftCell="A121" zoomScale="85" zoomScaleNormal="85" workbookViewId="0">
      <selection activeCell="D50" sqref="D50"/>
    </sheetView>
  </sheetViews>
  <sheetFormatPr defaultColWidth="9.1796875" defaultRowHeight="14.5"/>
  <cols>
    <col min="1" max="1" width="40.1796875" style="46" customWidth="1"/>
    <col min="2" max="2" width="23.26953125" style="46" customWidth="1"/>
    <col min="3" max="3" width="15.453125" style="46" customWidth="1"/>
    <col min="4" max="4" width="57.453125" style="46" customWidth="1"/>
    <col min="5" max="5" width="10.7265625" style="46" bestFit="1" customWidth="1"/>
    <col min="6" max="6" width="12.26953125" style="46" bestFit="1" customWidth="1"/>
    <col min="7" max="7" width="15.7265625" style="46" customWidth="1"/>
    <col min="8" max="9" width="9.26953125" style="46" bestFit="1" customWidth="1"/>
    <col min="10" max="21" width="15.7265625" style="46" customWidth="1"/>
    <col min="22" max="29" width="25.7265625" style="46" customWidth="1"/>
    <col min="30" max="30" width="13.54296875" style="46" customWidth="1"/>
    <col min="31" max="31" width="16.7265625" style="64" bestFit="1" customWidth="1"/>
    <col min="32" max="32" width="14.7265625" style="64" customWidth="1"/>
    <col min="33" max="33" width="14.7265625" style="46" customWidth="1"/>
    <col min="34" max="37" width="14.7265625" style="64" customWidth="1"/>
    <col min="38" max="38" width="15.08984375" style="42" customWidth="1"/>
    <col min="39" max="39" width="9.1796875" style="42"/>
    <col min="40" max="41" width="9.1796875" style="49"/>
    <col min="42" max="43" width="9.1796875" style="42"/>
    <col min="44" max="51" width="9.1796875" style="49"/>
    <col min="52" max="16384" width="9.1796875" style="46"/>
  </cols>
  <sheetData>
    <row r="1" spans="1:65" s="47" customFormat="1">
      <c r="F1" s="48"/>
      <c r="J1" s="49"/>
      <c r="K1" s="49"/>
      <c r="L1" s="49"/>
      <c r="V1" s="50" t="s">
        <v>965</v>
      </c>
      <c r="W1" s="50"/>
      <c r="X1" s="50"/>
      <c r="Y1" s="50"/>
      <c r="Z1" s="50"/>
      <c r="AA1" s="50"/>
      <c r="AB1" s="50"/>
      <c r="AC1" s="50"/>
      <c r="AD1" s="49"/>
      <c r="AE1" s="51" t="s">
        <v>984</v>
      </c>
      <c r="AF1" s="51"/>
      <c r="AG1" s="51"/>
      <c r="AH1" s="51"/>
      <c r="AI1" s="51"/>
      <c r="AJ1" s="51"/>
      <c r="AK1" s="51"/>
      <c r="AM1" s="49"/>
      <c r="AN1" s="49"/>
      <c r="AO1" s="49"/>
      <c r="AP1" s="49"/>
      <c r="AQ1" s="49"/>
      <c r="AR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</row>
    <row r="2" spans="1:65" s="53" customFormat="1" ht="30" customHeight="1">
      <c r="A2" s="52" t="s">
        <v>767</v>
      </c>
      <c r="B2" s="52" t="s">
        <v>766</v>
      </c>
      <c r="C2" s="52" t="s">
        <v>922</v>
      </c>
      <c r="D2" s="39" t="s">
        <v>918</v>
      </c>
      <c r="E2" s="52" t="s">
        <v>767</v>
      </c>
      <c r="F2" s="52" t="s">
        <v>943</v>
      </c>
      <c r="G2" s="39" t="s">
        <v>919</v>
      </c>
      <c r="H2" s="52" t="s">
        <v>920</v>
      </c>
      <c r="I2" s="52" t="s">
        <v>921</v>
      </c>
      <c r="J2" s="39" t="s">
        <v>929</v>
      </c>
      <c r="K2" s="39" t="s">
        <v>930</v>
      </c>
      <c r="L2" s="39" t="s">
        <v>931</v>
      </c>
      <c r="M2" s="39" t="s">
        <v>932</v>
      </c>
      <c r="N2" s="39" t="s">
        <v>933</v>
      </c>
      <c r="O2" s="39" t="s">
        <v>934</v>
      </c>
      <c r="P2" s="39" t="s">
        <v>935</v>
      </c>
      <c r="Q2" s="39" t="s">
        <v>936</v>
      </c>
      <c r="R2" s="39" t="s">
        <v>937</v>
      </c>
      <c r="S2" s="39" t="s">
        <v>938</v>
      </c>
      <c r="T2" s="39" t="s">
        <v>939</v>
      </c>
      <c r="U2" s="39" t="s">
        <v>940</v>
      </c>
      <c r="V2" s="39" t="s">
        <v>950</v>
      </c>
      <c r="W2" s="39" t="s">
        <v>951</v>
      </c>
      <c r="X2" s="39" t="s">
        <v>990</v>
      </c>
      <c r="Y2" s="39" t="s">
        <v>987</v>
      </c>
      <c r="Z2" s="39" t="s">
        <v>954</v>
      </c>
      <c r="AA2" s="39" t="s">
        <v>955</v>
      </c>
      <c r="AB2" s="39" t="s">
        <v>956</v>
      </c>
      <c r="AC2" s="39" t="s">
        <v>957</v>
      </c>
      <c r="AD2" s="53" t="s">
        <v>975</v>
      </c>
      <c r="AE2" s="39" t="s">
        <v>767</v>
      </c>
      <c r="AF2" s="39" t="s">
        <v>983</v>
      </c>
      <c r="AG2" s="39" t="s">
        <v>985</v>
      </c>
      <c r="AH2" s="39" t="s">
        <v>986</v>
      </c>
      <c r="AI2" s="39" t="s">
        <v>987</v>
      </c>
      <c r="AJ2" s="39" t="s">
        <v>988</v>
      </c>
      <c r="AK2" s="39" t="s">
        <v>982</v>
      </c>
      <c r="AL2" s="18" t="s">
        <v>966</v>
      </c>
      <c r="AM2" s="52"/>
      <c r="AP2" s="52"/>
      <c r="AQ2" s="52"/>
    </row>
    <row r="3" spans="1:65" ht="15" customHeight="1">
      <c r="A3" s="42" t="s">
        <v>700</v>
      </c>
      <c r="B3" s="43" t="s">
        <v>183</v>
      </c>
      <c r="C3" s="43" t="s">
        <v>20</v>
      </c>
      <c r="D3" s="40" t="s">
        <v>517</v>
      </c>
      <c r="E3" s="42" t="s">
        <v>68</v>
      </c>
      <c r="F3" s="54">
        <v>669.45132520075299</v>
      </c>
      <c r="G3" s="55">
        <v>2.7260666666666702</v>
      </c>
      <c r="H3" s="55">
        <v>1.87853557614606E-2</v>
      </c>
      <c r="I3" s="55">
        <v>0.30971621424954299</v>
      </c>
      <c r="J3" s="42">
        <v>990.66905140698805</v>
      </c>
      <c r="K3" s="42">
        <v>107546.526351672</v>
      </c>
      <c r="L3" s="42">
        <v>93676.046110292693</v>
      </c>
      <c r="M3" s="42">
        <v>131750.93395309799</v>
      </c>
      <c r="N3" s="42">
        <v>154377.83359198101</v>
      </c>
      <c r="O3" s="42">
        <v>151129.187914207</v>
      </c>
      <c r="P3" s="42">
        <v>147925.19132603999</v>
      </c>
      <c r="Q3" s="42">
        <v>128144.80462075899</v>
      </c>
      <c r="R3" s="42">
        <v>130735.10566585101</v>
      </c>
      <c r="S3" s="42">
        <v>112213.212027745</v>
      </c>
      <c r="T3" s="42">
        <v>125789.194306744</v>
      </c>
      <c r="U3" s="42">
        <v>117222.26161705299</v>
      </c>
      <c r="V3" s="42">
        <v>67404.413837790504</v>
      </c>
      <c r="W3" s="42">
        <v>57932.604619029298</v>
      </c>
      <c r="X3" s="42">
        <v>145752.65181976199</v>
      </c>
      <c r="Y3" s="42">
        <v>12234.153100978399</v>
      </c>
      <c r="Z3" s="42">
        <v>135601.70053755</v>
      </c>
      <c r="AA3" s="42">
        <v>10750.7550333244</v>
      </c>
      <c r="AB3" s="42">
        <v>118408.222650514</v>
      </c>
      <c r="AC3" s="42">
        <v>6865.2531919509702</v>
      </c>
      <c r="AD3" s="46" t="s">
        <v>974</v>
      </c>
      <c r="AE3" s="42" t="s">
        <v>700</v>
      </c>
      <c r="AF3" s="41">
        <f t="shared" ref="AF3:AF34" si="0">V3/$V3</f>
        <v>1</v>
      </c>
      <c r="AG3" s="41">
        <f t="shared" ref="AG3:AG34" si="1">W3/$V3</f>
        <v>0.85947790835248228</v>
      </c>
      <c r="AH3" s="41">
        <f t="shared" ref="AH3:AH34" si="2">X3/$V3</f>
        <v>2.162360645558278</v>
      </c>
      <c r="AI3" s="41">
        <f t="shared" ref="AI3:AI34" si="3">Y3/$V3</f>
        <v>0.1815037384705997</v>
      </c>
      <c r="AJ3" s="41">
        <f t="shared" ref="AJ3:AJ34" si="4">Z3/$V3</f>
        <v>2.0117629219931659</v>
      </c>
      <c r="AK3" s="41">
        <f t="shared" ref="AK3:AK34" si="5">AA3/$V3</f>
        <v>0.15949630626855113</v>
      </c>
      <c r="AL3" s="46"/>
    </row>
    <row r="4" spans="1:65" ht="15" customHeight="1">
      <c r="A4" s="42" t="s">
        <v>785</v>
      </c>
      <c r="B4" s="43" t="s">
        <v>278</v>
      </c>
      <c r="C4" s="43" t="s">
        <v>20</v>
      </c>
      <c r="D4" s="40" t="s">
        <v>517</v>
      </c>
      <c r="E4" s="42" t="s">
        <v>154</v>
      </c>
      <c r="F4" s="54">
        <v>645.44878943194306</v>
      </c>
      <c r="G4" s="55">
        <v>6.4064583333333296</v>
      </c>
      <c r="H4" s="55">
        <v>3.9602355207564097E-2</v>
      </c>
      <c r="I4" s="55">
        <v>0.30971621424954299</v>
      </c>
      <c r="J4" s="42">
        <v>3215.8405212592502</v>
      </c>
      <c r="K4" s="42">
        <v>4018.0717478043498</v>
      </c>
      <c r="L4" s="42">
        <v>20744.333806374801</v>
      </c>
      <c r="M4" s="42">
        <v>22140.454660443502</v>
      </c>
      <c r="N4" s="42">
        <v>24174.476108073501</v>
      </c>
      <c r="O4" s="42">
        <v>26721.097991603699</v>
      </c>
      <c r="P4" s="42">
        <v>25183.612805595301</v>
      </c>
      <c r="Q4" s="42">
        <v>28281.8937956138</v>
      </c>
      <c r="R4" s="42">
        <v>24951.924900922899</v>
      </c>
      <c r="S4" s="42">
        <v>7854.9809688424002</v>
      </c>
      <c r="T4" s="42">
        <v>22239.5334606344</v>
      </c>
      <c r="U4" s="42">
        <v>18789.303887077502</v>
      </c>
      <c r="V4" s="42">
        <v>9326.0820251461391</v>
      </c>
      <c r="W4" s="42">
        <v>9896.6281651813006</v>
      </c>
      <c r="X4" s="42">
        <v>24345.342920040199</v>
      </c>
      <c r="Y4" s="42">
        <v>2295.09693311616</v>
      </c>
      <c r="Z4" s="42">
        <v>26139.143834044</v>
      </c>
      <c r="AA4" s="42">
        <v>1859.2882696473901</v>
      </c>
      <c r="AB4" s="42">
        <v>16294.6061055181</v>
      </c>
      <c r="AC4" s="42">
        <v>7509.7586754347703</v>
      </c>
      <c r="AD4" s="46" t="s">
        <v>974</v>
      </c>
      <c r="AE4" s="42" t="s">
        <v>785</v>
      </c>
      <c r="AF4" s="41">
        <f t="shared" si="0"/>
        <v>1</v>
      </c>
      <c r="AG4" s="41">
        <f t="shared" si="1"/>
        <v>1.0611774739377999</v>
      </c>
      <c r="AH4" s="41">
        <f t="shared" si="2"/>
        <v>2.610457730738081</v>
      </c>
      <c r="AI4" s="41">
        <f t="shared" si="3"/>
        <v>0.24609443997252384</v>
      </c>
      <c r="AJ4" s="41">
        <f t="shared" si="4"/>
        <v>2.8028001215906526</v>
      </c>
      <c r="AK4" s="41">
        <f t="shared" si="5"/>
        <v>0.19936434878378148</v>
      </c>
      <c r="AL4" s="46"/>
    </row>
    <row r="5" spans="1:65" ht="15" customHeight="1">
      <c r="A5" s="42" t="s">
        <v>807</v>
      </c>
      <c r="B5" s="42" t="s">
        <v>263</v>
      </c>
      <c r="C5" s="43" t="s">
        <v>20</v>
      </c>
      <c r="D5" s="40" t="s">
        <v>517</v>
      </c>
      <c r="E5" s="42" t="s">
        <v>167</v>
      </c>
      <c r="F5" s="54">
        <v>659.46665419867804</v>
      </c>
      <c r="G5" s="55">
        <v>3.2092416666666699</v>
      </c>
      <c r="H5" s="55">
        <v>4.3435084153728203E-2</v>
      </c>
      <c r="I5" s="55">
        <v>0.30971621424954299</v>
      </c>
      <c r="J5" s="42">
        <v>27995.2250970399</v>
      </c>
      <c r="K5" s="42">
        <v>29404.477577221001</v>
      </c>
      <c r="L5" s="42">
        <v>24788.3995819757</v>
      </c>
      <c r="M5" s="42">
        <v>37674.706388955397</v>
      </c>
      <c r="N5" s="42">
        <v>45184.446863729099</v>
      </c>
      <c r="O5" s="42">
        <v>42638.084030547099</v>
      </c>
      <c r="P5" s="42">
        <v>45613.973527262198</v>
      </c>
      <c r="Q5" s="42">
        <v>35077.939606604901</v>
      </c>
      <c r="R5" s="42">
        <v>46494.040653385302</v>
      </c>
      <c r="S5" s="42">
        <v>30435.363074180401</v>
      </c>
      <c r="T5" s="42">
        <v>37235.8975749198</v>
      </c>
      <c r="U5" s="42">
        <v>35766.536185965597</v>
      </c>
      <c r="V5" s="42">
        <v>27396.034085412201</v>
      </c>
      <c r="W5" s="42">
        <v>2365.6534860072802</v>
      </c>
      <c r="X5" s="42">
        <v>41832.412427743897</v>
      </c>
      <c r="Y5" s="42">
        <v>3819.14657329177</v>
      </c>
      <c r="Z5" s="42">
        <v>42395.317929084202</v>
      </c>
      <c r="AA5" s="42">
        <v>6352.2947564118704</v>
      </c>
      <c r="AB5" s="42">
        <v>34479.265611688599</v>
      </c>
      <c r="AC5" s="42">
        <v>3578.3538844678701</v>
      </c>
      <c r="AD5" s="46" t="s">
        <v>974</v>
      </c>
      <c r="AE5" s="42" t="s">
        <v>807</v>
      </c>
      <c r="AF5" s="41">
        <f t="shared" si="0"/>
        <v>1</v>
      </c>
      <c r="AG5" s="41">
        <f t="shared" si="1"/>
        <v>8.6350216919424114E-2</v>
      </c>
      <c r="AH5" s="41">
        <f t="shared" si="2"/>
        <v>1.5269513936697414</v>
      </c>
      <c r="AI5" s="41">
        <f t="shared" si="3"/>
        <v>0.13940508912293198</v>
      </c>
      <c r="AJ5" s="41">
        <f t="shared" si="4"/>
        <v>1.5474983640664544</v>
      </c>
      <c r="AK5" s="41">
        <f t="shared" si="5"/>
        <v>0.23186913611683418</v>
      </c>
      <c r="AL5" s="46" t="s">
        <v>978</v>
      </c>
    </row>
    <row r="6" spans="1:65" ht="15" customHeight="1">
      <c r="A6" s="42" t="s">
        <v>725</v>
      </c>
      <c r="B6" s="43" t="s">
        <v>189</v>
      </c>
      <c r="C6" s="43" t="s">
        <v>1</v>
      </c>
      <c r="D6" s="40" t="s">
        <v>517</v>
      </c>
      <c r="E6" s="42" t="s">
        <v>74</v>
      </c>
      <c r="F6" s="54">
        <v>711.47724018420195</v>
      </c>
      <c r="G6" s="55">
        <v>2.68346666666667</v>
      </c>
      <c r="H6" s="55">
        <v>2.16228376077033E-2</v>
      </c>
      <c r="I6" s="55">
        <v>0.30971621424954299</v>
      </c>
      <c r="J6" s="42">
        <v>49148.187802893903</v>
      </c>
      <c r="K6" s="42">
        <v>57028.744703283199</v>
      </c>
      <c r="L6" s="42">
        <v>54642.0687410096</v>
      </c>
      <c r="M6" s="42">
        <v>90243.377194724904</v>
      </c>
      <c r="N6" s="42">
        <v>100826.44555047801</v>
      </c>
      <c r="O6" s="42">
        <v>86000.998839196895</v>
      </c>
      <c r="P6" s="42">
        <v>85294.852309060894</v>
      </c>
      <c r="Q6" s="42">
        <v>83719.823888888102</v>
      </c>
      <c r="R6" s="42">
        <v>92115.417744785096</v>
      </c>
      <c r="S6" s="42">
        <v>73116.989524457604</v>
      </c>
      <c r="T6" s="42">
        <v>73315.926505600699</v>
      </c>
      <c r="U6" s="42">
        <v>74193.203023286798</v>
      </c>
      <c r="V6" s="42">
        <v>53606.3337490622</v>
      </c>
      <c r="W6" s="42">
        <v>4041.0833318834598</v>
      </c>
      <c r="X6" s="42">
        <v>92356.9405281332</v>
      </c>
      <c r="Y6" s="42">
        <v>7635.3670521138101</v>
      </c>
      <c r="Z6" s="42">
        <v>87043.364647577997</v>
      </c>
      <c r="AA6" s="42">
        <v>4462.5632316812798</v>
      </c>
      <c r="AB6" s="42">
        <v>73542.039684448304</v>
      </c>
      <c r="AC6" s="42">
        <v>572.62924392839705</v>
      </c>
      <c r="AD6" s="46" t="s">
        <v>974</v>
      </c>
      <c r="AE6" s="42" t="s">
        <v>725</v>
      </c>
      <c r="AF6" s="41">
        <f t="shared" si="0"/>
        <v>1</v>
      </c>
      <c r="AG6" s="41">
        <f t="shared" si="1"/>
        <v>7.5384437794240228E-2</v>
      </c>
      <c r="AH6" s="41">
        <f t="shared" si="2"/>
        <v>1.7228736619159095</v>
      </c>
      <c r="AI6" s="41">
        <f t="shared" si="3"/>
        <v>0.14243404683961222</v>
      </c>
      <c r="AJ6" s="41">
        <f t="shared" si="4"/>
        <v>1.6237514965123081</v>
      </c>
      <c r="AK6" s="41">
        <f t="shared" si="5"/>
        <v>8.3246939672671591E-2</v>
      </c>
      <c r="AL6" s="46"/>
    </row>
    <row r="7" spans="1:65" ht="15" customHeight="1">
      <c r="A7" s="42" t="s">
        <v>703</v>
      </c>
      <c r="B7" s="43" t="s">
        <v>185</v>
      </c>
      <c r="C7" s="43" t="s">
        <v>0</v>
      </c>
      <c r="D7" s="40" t="s">
        <v>517</v>
      </c>
      <c r="E7" s="42" t="s">
        <v>71</v>
      </c>
      <c r="F7" s="54">
        <v>719.48749234164802</v>
      </c>
      <c r="G7" s="55">
        <v>7.4857750000000003</v>
      </c>
      <c r="H7" s="55">
        <v>1.87853557614606E-2</v>
      </c>
      <c r="I7" s="55">
        <v>0.30971621424954299</v>
      </c>
      <c r="J7" s="42">
        <v>21417.766810897501</v>
      </c>
      <c r="K7" s="42">
        <v>23893.865268979302</v>
      </c>
      <c r="L7" s="42">
        <v>24581.764810188401</v>
      </c>
      <c r="M7" s="42">
        <v>49373.190590674501</v>
      </c>
      <c r="N7" s="42">
        <v>55118.432019113898</v>
      </c>
      <c r="O7" s="42">
        <v>44066.694725642898</v>
      </c>
      <c r="P7" s="42">
        <v>74983.992336045805</v>
      </c>
      <c r="Q7" s="42">
        <v>49618.445950917099</v>
      </c>
      <c r="R7" s="42">
        <v>78321.342312500594</v>
      </c>
      <c r="S7" s="42">
        <v>25493.059752149598</v>
      </c>
      <c r="T7" s="42">
        <v>43698.503152480698</v>
      </c>
      <c r="U7" s="42">
        <v>42637.960889825903</v>
      </c>
      <c r="V7" s="42">
        <v>23297.798963355101</v>
      </c>
      <c r="W7" s="42">
        <v>1664.0889746058001</v>
      </c>
      <c r="X7" s="42">
        <v>49519.439111810403</v>
      </c>
      <c r="Y7" s="42">
        <v>5527.3199449122903</v>
      </c>
      <c r="Z7" s="42">
        <v>67641.260199821205</v>
      </c>
      <c r="AA7" s="42">
        <v>15697.160612805401</v>
      </c>
      <c r="AB7" s="42">
        <v>37276.507931485401</v>
      </c>
      <c r="AC7" s="42">
        <v>10218.533442673601</v>
      </c>
      <c r="AD7" s="46" t="s">
        <v>974</v>
      </c>
      <c r="AE7" s="42" t="s">
        <v>703</v>
      </c>
      <c r="AF7" s="41">
        <f t="shared" si="0"/>
        <v>1</v>
      </c>
      <c r="AG7" s="41">
        <f t="shared" si="1"/>
        <v>7.1426875011808236E-2</v>
      </c>
      <c r="AH7" s="41">
        <f t="shared" si="2"/>
        <v>2.1254986013785717</v>
      </c>
      <c r="AI7" s="41">
        <f t="shared" si="3"/>
        <v>0.23724644347760759</v>
      </c>
      <c r="AJ7" s="41">
        <f t="shared" si="4"/>
        <v>2.9033326412599552</v>
      </c>
      <c r="AK7" s="41">
        <f t="shared" si="5"/>
        <v>0.6737615273226164</v>
      </c>
      <c r="AL7" s="46"/>
    </row>
    <row r="8" spans="1:65" ht="15" customHeight="1">
      <c r="A8" s="42" t="s">
        <v>740</v>
      </c>
      <c r="B8" s="43" t="s">
        <v>210</v>
      </c>
      <c r="C8" s="43" t="s">
        <v>20</v>
      </c>
      <c r="D8" s="40" t="s">
        <v>517</v>
      </c>
      <c r="E8" s="42" t="s">
        <v>98</v>
      </c>
      <c r="F8" s="54">
        <v>667.43581911694696</v>
      </c>
      <c r="G8" s="55">
        <v>2.69113333333333</v>
      </c>
      <c r="H8" s="55">
        <v>2.8616776874435999E-2</v>
      </c>
      <c r="I8" s="55">
        <v>0.30971621424954299</v>
      </c>
      <c r="J8" s="42">
        <v>4338.9916463355503</v>
      </c>
      <c r="K8" s="42">
        <v>5034.5440864410302</v>
      </c>
      <c r="L8" s="42">
        <v>32147.523741547499</v>
      </c>
      <c r="M8" s="42">
        <v>47394.736172871402</v>
      </c>
      <c r="N8" s="42">
        <v>61324.1800664408</v>
      </c>
      <c r="O8" s="42">
        <v>58986.703102954001</v>
      </c>
      <c r="P8" s="42">
        <v>55614.425503248902</v>
      </c>
      <c r="Q8" s="42">
        <v>49273.222864567397</v>
      </c>
      <c r="R8" s="42">
        <v>55436.876164266003</v>
      </c>
      <c r="S8" s="42">
        <v>36049.871245260103</v>
      </c>
      <c r="T8" s="42">
        <v>5065.8249058641504</v>
      </c>
      <c r="U8" s="42">
        <v>45630.9791457338</v>
      </c>
      <c r="V8" s="42">
        <v>13840.353158108001</v>
      </c>
      <c r="W8" s="42">
        <v>15858.288664846499</v>
      </c>
      <c r="X8" s="42">
        <v>55901.873114088703</v>
      </c>
      <c r="Y8" s="42">
        <v>7459.5230304072602</v>
      </c>
      <c r="Z8" s="42">
        <v>53441.508177360804</v>
      </c>
      <c r="AA8" s="42">
        <v>3610.9323973982</v>
      </c>
      <c r="AB8" s="42">
        <v>28915.558432286001</v>
      </c>
      <c r="AC8" s="42">
        <v>21202.7533379778</v>
      </c>
      <c r="AD8" s="46" t="s">
        <v>974</v>
      </c>
      <c r="AE8" s="42" t="s">
        <v>740</v>
      </c>
      <c r="AF8" s="41">
        <f t="shared" si="0"/>
        <v>1</v>
      </c>
      <c r="AG8" s="41">
        <f t="shared" si="1"/>
        <v>1.1458008682066285</v>
      </c>
      <c r="AH8" s="41">
        <f t="shared" si="2"/>
        <v>4.0390496163994261</v>
      </c>
      <c r="AI8" s="41">
        <f t="shared" si="3"/>
        <v>0.53896912493430837</v>
      </c>
      <c r="AJ8" s="41">
        <f t="shared" si="4"/>
        <v>3.8612821195283971</v>
      </c>
      <c r="AK8" s="41">
        <f t="shared" si="5"/>
        <v>0.26089886263363388</v>
      </c>
      <c r="AL8" s="46"/>
    </row>
    <row r="9" spans="1:65" ht="15" customHeight="1">
      <c r="A9" s="42" t="s">
        <v>731</v>
      </c>
      <c r="B9" s="43" t="s">
        <v>193</v>
      </c>
      <c r="C9" s="43" t="s">
        <v>20</v>
      </c>
      <c r="D9" s="40" t="s">
        <v>517</v>
      </c>
      <c r="E9" s="42" t="s">
        <v>79</v>
      </c>
      <c r="F9" s="54">
        <v>665.41916014199205</v>
      </c>
      <c r="G9" s="55">
        <v>2.6630583333333302</v>
      </c>
      <c r="H9" s="55">
        <v>2.3195362105720999E-2</v>
      </c>
      <c r="I9" s="55">
        <v>0.30971621424954299</v>
      </c>
      <c r="J9" s="42">
        <v>13408.8214205555</v>
      </c>
      <c r="K9" s="42">
        <v>7529.5439054364397</v>
      </c>
      <c r="L9" s="42">
        <v>11266.4758989896</v>
      </c>
      <c r="M9" s="42">
        <v>15385.731216120501</v>
      </c>
      <c r="N9" s="42">
        <v>16256.772106008701</v>
      </c>
      <c r="O9" s="42">
        <v>18131.546954161298</v>
      </c>
      <c r="P9" s="42">
        <v>18173.821786204699</v>
      </c>
      <c r="Q9" s="42">
        <v>19453.465819134301</v>
      </c>
      <c r="R9" s="42">
        <v>18269.231224083702</v>
      </c>
      <c r="S9" s="42">
        <v>13015.943936</v>
      </c>
      <c r="T9" s="42">
        <v>15475.2931823661</v>
      </c>
      <c r="U9" s="42">
        <v>14255.8199520946</v>
      </c>
      <c r="V9" s="42">
        <v>10734.947074993899</v>
      </c>
      <c r="W9" s="42">
        <v>2975.4610051217101</v>
      </c>
      <c r="X9" s="42">
        <v>16591.3500920968</v>
      </c>
      <c r="Y9" s="42">
        <v>1403.1510390543201</v>
      </c>
      <c r="Z9" s="42">
        <v>18632.1729431409</v>
      </c>
      <c r="AA9" s="42">
        <v>712.85849319989302</v>
      </c>
      <c r="AB9" s="42">
        <v>14249.019023486901</v>
      </c>
      <c r="AC9" s="42">
        <v>1229.68872824498</v>
      </c>
      <c r="AD9" s="46" t="s">
        <v>974</v>
      </c>
      <c r="AE9" s="42" t="s">
        <v>731</v>
      </c>
      <c r="AF9" s="41">
        <f t="shared" si="0"/>
        <v>1</v>
      </c>
      <c r="AG9" s="41">
        <f t="shared" si="1"/>
        <v>0.27717519092877324</v>
      </c>
      <c r="AH9" s="41">
        <f t="shared" si="2"/>
        <v>1.5455455882726119</v>
      </c>
      <c r="AI9" s="41">
        <f t="shared" si="3"/>
        <v>0.13070870580469235</v>
      </c>
      <c r="AJ9" s="41">
        <f t="shared" si="4"/>
        <v>1.7356557804130104</v>
      </c>
      <c r="AK9" s="41">
        <f t="shared" si="5"/>
        <v>6.6405403605615643E-2</v>
      </c>
      <c r="AL9" s="46"/>
    </row>
    <row r="10" spans="1:65" ht="15" customHeight="1">
      <c r="A10" s="42" t="s">
        <v>771</v>
      </c>
      <c r="B10" s="43" t="s">
        <v>254</v>
      </c>
      <c r="C10" s="42" t="s">
        <v>0</v>
      </c>
      <c r="D10" s="40" t="s">
        <v>517</v>
      </c>
      <c r="E10" s="42" t="s">
        <v>137</v>
      </c>
      <c r="F10" s="54">
        <v>729.47233643741902</v>
      </c>
      <c r="G10" s="55">
        <v>7.4853249999999996</v>
      </c>
      <c r="H10" s="55">
        <v>3.6100390416041503E-2</v>
      </c>
      <c r="I10" s="55">
        <v>0.30971621424954299</v>
      </c>
      <c r="J10" s="42">
        <v>14976.044869784</v>
      </c>
      <c r="K10" s="42">
        <v>15622.344264736599</v>
      </c>
      <c r="L10" s="42">
        <v>18687.950914628698</v>
      </c>
      <c r="M10" s="42">
        <v>20858.4426815349</v>
      </c>
      <c r="N10" s="42">
        <v>22521.9518854257</v>
      </c>
      <c r="O10" s="42">
        <v>23475.138100391101</v>
      </c>
      <c r="P10" s="42">
        <v>20716.1765548164</v>
      </c>
      <c r="Q10" s="42">
        <v>21622.0150601758</v>
      </c>
      <c r="R10" s="42">
        <v>22997.7063556543</v>
      </c>
      <c r="S10" s="42">
        <v>11608.806690450499</v>
      </c>
      <c r="T10" s="42">
        <v>19311.7288562719</v>
      </c>
      <c r="U10" s="42">
        <v>20399.508357121202</v>
      </c>
      <c r="V10" s="42">
        <v>16428.780016383102</v>
      </c>
      <c r="W10" s="42">
        <v>1983.0067038688501</v>
      </c>
      <c r="X10" s="42">
        <v>22285.177555783899</v>
      </c>
      <c r="Y10" s="42">
        <v>1324.31880268642</v>
      </c>
      <c r="Z10" s="42">
        <v>21778.632656882201</v>
      </c>
      <c r="AA10" s="42">
        <v>1148.79996593243</v>
      </c>
      <c r="AB10" s="42">
        <v>17106.681301281202</v>
      </c>
      <c r="AC10" s="42">
        <v>4792.2630340925298</v>
      </c>
      <c r="AD10" s="46" t="s">
        <v>974</v>
      </c>
      <c r="AE10" s="42" t="s">
        <v>771</v>
      </c>
      <c r="AF10" s="41">
        <f t="shared" si="0"/>
        <v>1</v>
      </c>
      <c r="AG10" s="41">
        <f t="shared" si="1"/>
        <v>0.12070322336115992</v>
      </c>
      <c r="AH10" s="41">
        <f t="shared" si="2"/>
        <v>1.3564718459654754</v>
      </c>
      <c r="AI10" s="41">
        <f t="shared" si="3"/>
        <v>8.0609686255813481E-2</v>
      </c>
      <c r="AJ10" s="41">
        <f t="shared" si="4"/>
        <v>1.3256390696791922</v>
      </c>
      <c r="AK10" s="41">
        <f t="shared" si="5"/>
        <v>6.9926066621308708E-2</v>
      </c>
      <c r="AL10" s="46"/>
    </row>
    <row r="11" spans="1:65" ht="15" customHeight="1">
      <c r="A11" s="42" t="s">
        <v>518</v>
      </c>
      <c r="B11" s="43" t="s">
        <v>238</v>
      </c>
      <c r="C11" s="43" t="s">
        <v>5</v>
      </c>
      <c r="D11" s="40" t="s">
        <v>517</v>
      </c>
      <c r="E11" s="42" t="s">
        <v>121</v>
      </c>
      <c r="F11" s="54">
        <v>675.43987878441499</v>
      </c>
      <c r="G11" s="55">
        <v>5.2627166666666696</v>
      </c>
      <c r="H11" s="55">
        <v>3.29015914281892E-2</v>
      </c>
      <c r="I11" s="55">
        <v>0.30971621424954299</v>
      </c>
      <c r="J11" s="42">
        <v>7015.0607365832702</v>
      </c>
      <c r="K11" s="42">
        <v>3666.4294464424001</v>
      </c>
      <c r="L11" s="42">
        <v>8621.2128388761903</v>
      </c>
      <c r="M11" s="42">
        <v>10483.9307686379</v>
      </c>
      <c r="N11" s="42">
        <v>9816.5980741539806</v>
      </c>
      <c r="O11" s="42">
        <v>11267.289751959001</v>
      </c>
      <c r="P11" s="42">
        <v>9474.5892418138301</v>
      </c>
      <c r="Q11" s="42">
        <v>1431.7881340062299</v>
      </c>
      <c r="R11" s="42">
        <v>718.09729668006003</v>
      </c>
      <c r="S11" s="42">
        <v>10076.033357293099</v>
      </c>
      <c r="T11" s="42">
        <v>9663.15394411743</v>
      </c>
      <c r="U11" s="42">
        <v>10133.2342117967</v>
      </c>
      <c r="V11" s="42">
        <v>6434.2343406339596</v>
      </c>
      <c r="W11" s="42">
        <v>2527.94167123334</v>
      </c>
      <c r="X11" s="42">
        <v>10522.6061982503</v>
      </c>
      <c r="Y11" s="42">
        <v>726.11874211796703</v>
      </c>
      <c r="Z11" s="42">
        <v>3874.8248908333699</v>
      </c>
      <c r="AA11" s="42">
        <v>4862.6494056948504</v>
      </c>
      <c r="AB11" s="42">
        <v>9957.4738377357498</v>
      </c>
      <c r="AC11" s="42">
        <v>256.48807822900801</v>
      </c>
      <c r="AD11" s="46" t="s">
        <v>974</v>
      </c>
      <c r="AE11" s="42" t="s">
        <v>518</v>
      </c>
      <c r="AF11" s="41">
        <f t="shared" si="0"/>
        <v>1</v>
      </c>
      <c r="AG11" s="41">
        <f t="shared" si="1"/>
        <v>0.39288927592653766</v>
      </c>
      <c r="AH11" s="41">
        <f t="shared" si="2"/>
        <v>1.6354092252744274</v>
      </c>
      <c r="AI11" s="41">
        <f t="shared" si="3"/>
        <v>0.11285239294632579</v>
      </c>
      <c r="AJ11" s="41">
        <f t="shared" si="4"/>
        <v>0.60222004448342592</v>
      </c>
      <c r="AK11" s="41">
        <f t="shared" si="5"/>
        <v>0.75574639471644389</v>
      </c>
      <c r="AL11" s="46"/>
    </row>
    <row r="12" spans="1:65" ht="15" customHeight="1">
      <c r="A12" s="42" t="s">
        <v>701</v>
      </c>
      <c r="B12" s="43" t="s">
        <v>184</v>
      </c>
      <c r="C12" s="43" t="s">
        <v>20</v>
      </c>
      <c r="D12" s="40" t="s">
        <v>517</v>
      </c>
      <c r="E12" s="42" t="s">
        <v>69</v>
      </c>
      <c r="F12" s="54">
        <v>689.42073129578</v>
      </c>
      <c r="G12" s="55">
        <v>2.6620583333333299</v>
      </c>
      <c r="H12" s="55">
        <v>1.87853557614606E-2</v>
      </c>
      <c r="I12" s="55">
        <v>0.30971621424954299</v>
      </c>
      <c r="J12" s="42">
        <v>6739.6348363027901</v>
      </c>
      <c r="K12" s="42">
        <v>3109.4279208347498</v>
      </c>
      <c r="L12" s="42">
        <v>10408.7065023993</v>
      </c>
      <c r="M12" s="42">
        <v>18071.077821796</v>
      </c>
      <c r="N12" s="42">
        <v>19112.708662787099</v>
      </c>
      <c r="O12" s="42">
        <v>21136.950912148099</v>
      </c>
      <c r="P12" s="42">
        <v>16400.562419886501</v>
      </c>
      <c r="Q12" s="42">
        <v>17228.442400273401</v>
      </c>
      <c r="R12" s="42">
        <v>17275.9849235861</v>
      </c>
      <c r="S12" s="42">
        <v>11765.179631740701</v>
      </c>
      <c r="T12" s="42">
        <v>13936.8132922165</v>
      </c>
      <c r="U12" s="42">
        <v>17011.894877150498</v>
      </c>
      <c r="V12" s="42">
        <v>6752.5897531789396</v>
      </c>
      <c r="W12" s="42">
        <v>3649.6565352406901</v>
      </c>
      <c r="X12" s="42">
        <v>19440.2457989104</v>
      </c>
      <c r="Y12" s="42">
        <v>1558.9595514929799</v>
      </c>
      <c r="Z12" s="42">
        <v>16968.329914581998</v>
      </c>
      <c r="AA12" s="42">
        <v>492.275348667152</v>
      </c>
      <c r="AB12" s="42">
        <v>14237.962600369199</v>
      </c>
      <c r="AC12" s="42">
        <v>2636.2897025847601</v>
      </c>
      <c r="AD12" s="46" t="s">
        <v>974</v>
      </c>
      <c r="AE12" s="42" t="s">
        <v>701</v>
      </c>
      <c r="AF12" s="41">
        <f t="shared" si="0"/>
        <v>1</v>
      </c>
      <c r="AG12" s="41">
        <f t="shared" si="1"/>
        <v>0.54048249170216933</v>
      </c>
      <c r="AH12" s="41">
        <f t="shared" si="2"/>
        <v>2.8789318631060699</v>
      </c>
      <c r="AI12" s="41">
        <f t="shared" si="3"/>
        <v>0.23086839397566886</v>
      </c>
      <c r="AJ12" s="41">
        <f t="shared" si="4"/>
        <v>2.5128625512298832</v>
      </c>
      <c r="AK12" s="41">
        <f t="shared" si="5"/>
        <v>7.2901711293123034E-2</v>
      </c>
      <c r="AL12" s="46"/>
    </row>
    <row r="13" spans="1:65" ht="15" customHeight="1">
      <c r="A13" s="42" t="s">
        <v>741</v>
      </c>
      <c r="B13" s="43" t="s">
        <v>211</v>
      </c>
      <c r="C13" s="43" t="s">
        <v>5</v>
      </c>
      <c r="D13" s="40" t="s">
        <v>517</v>
      </c>
      <c r="E13" s="42" t="s">
        <v>99</v>
      </c>
      <c r="F13" s="54">
        <v>701.45251177985199</v>
      </c>
      <c r="G13" s="55">
        <v>2.6633833333333299</v>
      </c>
      <c r="H13" s="55">
        <v>2.8616776874435999E-2</v>
      </c>
      <c r="I13" s="55">
        <v>0.30971621424954299</v>
      </c>
      <c r="J13" s="42">
        <v>5492.4950634139504</v>
      </c>
      <c r="K13" s="42">
        <v>4742.4650723218901</v>
      </c>
      <c r="L13" s="42">
        <v>19268.335025025201</v>
      </c>
      <c r="M13" s="42">
        <v>26364.347974668901</v>
      </c>
      <c r="N13" s="42">
        <v>27827.898837750101</v>
      </c>
      <c r="O13" s="42">
        <v>29929.946781054401</v>
      </c>
      <c r="P13" s="42">
        <v>30366.094916600301</v>
      </c>
      <c r="Q13" s="42">
        <v>25618.369392927299</v>
      </c>
      <c r="R13" s="42">
        <v>30259.267459905401</v>
      </c>
      <c r="S13" s="42">
        <v>5960.8292889299801</v>
      </c>
      <c r="T13" s="42">
        <v>25384.348493806199</v>
      </c>
      <c r="U13" s="42">
        <v>21772.583167340101</v>
      </c>
      <c r="V13" s="42">
        <v>9834.4317202536804</v>
      </c>
      <c r="W13" s="42">
        <v>8178.60225953791</v>
      </c>
      <c r="X13" s="42">
        <v>28040.731197824502</v>
      </c>
      <c r="Y13" s="42">
        <v>1792.30212914719</v>
      </c>
      <c r="Z13" s="42">
        <v>28747.910589810999</v>
      </c>
      <c r="AA13" s="42">
        <v>2710.7884653030401</v>
      </c>
      <c r="AB13" s="42">
        <v>17705.9203166921</v>
      </c>
      <c r="AC13" s="42">
        <v>10330.6139522866</v>
      </c>
      <c r="AD13" s="46" t="s">
        <v>974</v>
      </c>
      <c r="AE13" s="42" t="s">
        <v>741</v>
      </c>
      <c r="AF13" s="41">
        <f t="shared" si="0"/>
        <v>1</v>
      </c>
      <c r="AG13" s="41">
        <f t="shared" si="1"/>
        <v>0.8316293703777875</v>
      </c>
      <c r="AH13" s="41">
        <f t="shared" si="2"/>
        <v>2.8512812936690142</v>
      </c>
      <c r="AI13" s="41">
        <f t="shared" si="3"/>
        <v>0.1822476560039564</v>
      </c>
      <c r="AJ13" s="41">
        <f t="shared" si="4"/>
        <v>2.9231898097991413</v>
      </c>
      <c r="AK13" s="41">
        <f t="shared" si="5"/>
        <v>0.27564261387063804</v>
      </c>
      <c r="AL13" s="46"/>
    </row>
    <row r="14" spans="1:65" ht="15" customHeight="1">
      <c r="A14" s="42" t="s">
        <v>793</v>
      </c>
      <c r="B14" s="43" t="s">
        <v>256</v>
      </c>
      <c r="C14" s="43" t="s">
        <v>20</v>
      </c>
      <c r="D14" s="40" t="s">
        <v>517</v>
      </c>
      <c r="E14" s="42" t="s">
        <v>169</v>
      </c>
      <c r="F14" s="54">
        <v>717.45182040365296</v>
      </c>
      <c r="G14" s="55">
        <v>2.64943333333333</v>
      </c>
      <c r="H14" s="55">
        <v>4.3435084153728203E-2</v>
      </c>
      <c r="I14" s="55">
        <v>0.30971621424954299</v>
      </c>
      <c r="J14" s="42">
        <v>96861.711543016703</v>
      </c>
      <c r="K14" s="42">
        <v>103549.07261248</v>
      </c>
      <c r="L14" s="42">
        <v>93791.035968140102</v>
      </c>
      <c r="M14" s="42">
        <v>110266.16286939201</v>
      </c>
      <c r="N14" s="42">
        <v>120138.96045765201</v>
      </c>
      <c r="O14" s="42">
        <v>125154.05535901801</v>
      </c>
      <c r="P14" s="42">
        <v>109424.415012785</v>
      </c>
      <c r="Q14" s="42">
        <v>101522.370263451</v>
      </c>
      <c r="R14" s="42">
        <v>107750.168644654</v>
      </c>
      <c r="S14" s="42">
        <v>72737.120129788105</v>
      </c>
      <c r="T14" s="42">
        <v>107154.1936384</v>
      </c>
      <c r="U14" s="42">
        <v>100021.318184808</v>
      </c>
      <c r="V14" s="42">
        <v>98067.273374545694</v>
      </c>
      <c r="W14" s="42">
        <v>4989.4743495985304</v>
      </c>
      <c r="X14" s="42">
        <v>118519.726228687</v>
      </c>
      <c r="Y14" s="42">
        <v>7574.8779073893702</v>
      </c>
      <c r="Z14" s="42">
        <v>106232.31797362999</v>
      </c>
      <c r="AA14" s="42">
        <v>4163.95014376579</v>
      </c>
      <c r="AB14" s="42">
        <v>93304.210650998502</v>
      </c>
      <c r="AC14" s="42">
        <v>18165.169623206501</v>
      </c>
      <c r="AD14" s="46" t="s">
        <v>974</v>
      </c>
      <c r="AE14" s="42" t="s">
        <v>793</v>
      </c>
      <c r="AF14" s="41">
        <f t="shared" si="0"/>
        <v>1</v>
      </c>
      <c r="AG14" s="41">
        <f t="shared" si="1"/>
        <v>5.0878077649231315E-2</v>
      </c>
      <c r="AH14" s="41">
        <f t="shared" si="2"/>
        <v>1.2085553329909338</v>
      </c>
      <c r="AI14" s="41">
        <f t="shared" si="3"/>
        <v>7.7241648989860703E-2</v>
      </c>
      <c r="AJ14" s="41">
        <f t="shared" si="4"/>
        <v>1.0832596269695371</v>
      </c>
      <c r="AK14" s="41">
        <f t="shared" si="5"/>
        <v>4.2460139866054271E-2</v>
      </c>
      <c r="AL14" s="46"/>
    </row>
    <row r="15" spans="1:65" ht="15" customHeight="1">
      <c r="A15" s="45" t="s">
        <v>781</v>
      </c>
      <c r="B15" s="43" t="s">
        <v>281</v>
      </c>
      <c r="C15" s="43" t="s">
        <v>5</v>
      </c>
      <c r="D15" s="40" t="s">
        <v>517</v>
      </c>
      <c r="E15" s="42" t="s">
        <v>150</v>
      </c>
      <c r="F15" s="54">
        <v>749.54603494022899</v>
      </c>
      <c r="G15" s="55">
        <v>3.1092</v>
      </c>
      <c r="H15" s="55">
        <v>3.7811805074200698E-2</v>
      </c>
      <c r="I15" s="55">
        <v>0.30971621424954299</v>
      </c>
      <c r="J15" s="42">
        <v>9336.2165982529896</v>
      </c>
      <c r="K15" s="42">
        <v>10899.813411756</v>
      </c>
      <c r="L15" s="42">
        <v>10571.883219999099</v>
      </c>
      <c r="M15" s="42">
        <v>12635.873176119199</v>
      </c>
      <c r="N15" s="42">
        <v>15805.7118956586</v>
      </c>
      <c r="O15" s="42">
        <v>15492.648619989101</v>
      </c>
      <c r="P15" s="42">
        <v>15798.0497340247</v>
      </c>
      <c r="Q15" s="42">
        <v>16159.2165411593</v>
      </c>
      <c r="R15" s="42">
        <v>16491.5689461855</v>
      </c>
      <c r="S15" s="42">
        <v>8762.4821771274292</v>
      </c>
      <c r="T15" s="42">
        <v>11764.4585575692</v>
      </c>
      <c r="U15" s="42">
        <v>13253.350229346201</v>
      </c>
      <c r="V15" s="42">
        <v>10269.3044100027</v>
      </c>
      <c r="W15" s="42">
        <v>824.54484474365404</v>
      </c>
      <c r="X15" s="42">
        <v>14644.744563922301</v>
      </c>
      <c r="Y15" s="42">
        <v>1746.7613870227599</v>
      </c>
      <c r="Z15" s="42">
        <v>16149.611740456499</v>
      </c>
      <c r="AA15" s="42">
        <v>346.85935702590098</v>
      </c>
      <c r="AB15" s="42">
        <v>11260.0969880143</v>
      </c>
      <c r="AC15" s="42">
        <v>2287.5225485757801</v>
      </c>
      <c r="AD15" s="46" t="s">
        <v>974</v>
      </c>
      <c r="AE15" s="45" t="s">
        <v>781</v>
      </c>
      <c r="AF15" s="41">
        <f t="shared" si="0"/>
        <v>1</v>
      </c>
      <c r="AG15" s="41">
        <f t="shared" si="1"/>
        <v>8.029218064083439E-2</v>
      </c>
      <c r="AH15" s="41">
        <f t="shared" si="2"/>
        <v>1.4260697686259793</v>
      </c>
      <c r="AI15" s="41">
        <f t="shared" si="3"/>
        <v>0.17009539471060442</v>
      </c>
      <c r="AJ15" s="41">
        <f t="shared" si="4"/>
        <v>1.5726100907794838</v>
      </c>
      <c r="AK15" s="41">
        <f t="shared" si="5"/>
        <v>3.3776324391362529E-2</v>
      </c>
      <c r="AL15" s="46"/>
    </row>
    <row r="16" spans="1:65" ht="15" customHeight="1">
      <c r="A16" s="42" t="s">
        <v>825</v>
      </c>
      <c r="B16" s="43" t="s">
        <v>240</v>
      </c>
      <c r="C16" s="43" t="s">
        <v>20</v>
      </c>
      <c r="D16" s="40" t="s">
        <v>517</v>
      </c>
      <c r="E16" s="42" t="s">
        <v>123</v>
      </c>
      <c r="F16" s="54">
        <v>690.50881567571503</v>
      </c>
      <c r="G16" s="55">
        <v>3.18123333333333</v>
      </c>
      <c r="H16" s="55">
        <v>3.29015914281892E-2</v>
      </c>
      <c r="I16" s="55">
        <v>0.30971621424954299</v>
      </c>
      <c r="J16" s="42">
        <v>1343.0862199262399</v>
      </c>
      <c r="K16" s="42">
        <v>82661.246202898503</v>
      </c>
      <c r="L16" s="42">
        <v>79131.973132699102</v>
      </c>
      <c r="M16" s="42">
        <v>100427.635382961</v>
      </c>
      <c r="N16" s="42">
        <v>121960.665269825</v>
      </c>
      <c r="O16" s="42">
        <v>116529.150416663</v>
      </c>
      <c r="P16" s="42">
        <v>117643.34090794199</v>
      </c>
      <c r="Q16" s="42">
        <v>110459.661550419</v>
      </c>
      <c r="R16" s="42">
        <v>119556.80275847801</v>
      </c>
      <c r="S16" s="42">
        <v>86578.787541406404</v>
      </c>
      <c r="T16" s="42">
        <v>97951.8548790762</v>
      </c>
      <c r="U16" s="42">
        <v>100601.26251043301</v>
      </c>
      <c r="V16" s="42">
        <v>54378.768518507903</v>
      </c>
      <c r="W16" s="42">
        <v>45964.134276173201</v>
      </c>
      <c r="X16" s="42">
        <v>112972.483689816</v>
      </c>
      <c r="Y16" s="42">
        <v>11198.448672987501</v>
      </c>
      <c r="Z16" s="42">
        <v>115886.601738946</v>
      </c>
      <c r="AA16" s="42">
        <v>4796.2583250648704</v>
      </c>
      <c r="AB16" s="42">
        <v>95043.968310305005</v>
      </c>
      <c r="AC16" s="42">
        <v>7449.7855195214297</v>
      </c>
      <c r="AD16" s="46" t="s">
        <v>974</v>
      </c>
      <c r="AE16" s="42" t="s">
        <v>825</v>
      </c>
      <c r="AF16" s="41">
        <f t="shared" si="0"/>
        <v>1</v>
      </c>
      <c r="AG16" s="41">
        <f t="shared" si="1"/>
        <v>0.84525883039313832</v>
      </c>
      <c r="AH16" s="41">
        <f t="shared" si="2"/>
        <v>2.0775108883049755</v>
      </c>
      <c r="AI16" s="41">
        <f t="shared" si="3"/>
        <v>0.20593420884800087</v>
      </c>
      <c r="AJ16" s="41">
        <f t="shared" si="4"/>
        <v>2.1311001498591091</v>
      </c>
      <c r="AK16" s="41">
        <f t="shared" si="5"/>
        <v>8.8200936794522219E-2</v>
      </c>
      <c r="AL16" s="46"/>
    </row>
    <row r="17" spans="1:43" ht="15" customHeight="1">
      <c r="A17" s="42" t="s">
        <v>892</v>
      </c>
      <c r="B17" s="42" t="s">
        <v>39</v>
      </c>
      <c r="C17" s="43" t="s">
        <v>20</v>
      </c>
      <c r="D17" s="40" t="s">
        <v>517</v>
      </c>
      <c r="E17" s="42" t="s">
        <v>55</v>
      </c>
      <c r="F17" s="54">
        <v>688.52074605205996</v>
      </c>
      <c r="G17" s="55">
        <v>2.7720166666666701</v>
      </c>
      <c r="H17" s="55">
        <v>2.3744066476719901E-2</v>
      </c>
      <c r="I17" s="55">
        <v>0.30971621424954299</v>
      </c>
      <c r="J17" s="42">
        <v>43275.940904188399</v>
      </c>
      <c r="K17" s="42">
        <v>55080.031163556901</v>
      </c>
      <c r="L17" s="42">
        <v>44445.043643576799</v>
      </c>
      <c r="M17" s="42">
        <v>79461.407480096605</v>
      </c>
      <c r="N17" s="42">
        <v>109689.233836759</v>
      </c>
      <c r="O17" s="42">
        <v>103325.686629185</v>
      </c>
      <c r="P17" s="42">
        <v>108266.249703604</v>
      </c>
      <c r="Q17" s="42">
        <v>80499.731232902996</v>
      </c>
      <c r="R17" s="42">
        <v>111260.71559788501</v>
      </c>
      <c r="S17" s="42">
        <v>69168.926480955706</v>
      </c>
      <c r="T17" s="42">
        <v>72115.206665393096</v>
      </c>
      <c r="U17" s="42">
        <v>71211.839128544394</v>
      </c>
      <c r="V17" s="42">
        <v>47600.338570440697</v>
      </c>
      <c r="W17" s="42">
        <v>6503.9258351744402</v>
      </c>
      <c r="X17" s="42">
        <v>97492.109315346897</v>
      </c>
      <c r="Y17" s="42">
        <v>15935.9135216506</v>
      </c>
      <c r="Z17" s="42">
        <v>100008.898844797</v>
      </c>
      <c r="AA17" s="42">
        <v>16961.6456212169</v>
      </c>
      <c r="AB17" s="42">
        <v>70831.990758297703</v>
      </c>
      <c r="AC17" s="42">
        <v>1509.42218069912</v>
      </c>
      <c r="AD17" s="46" t="s">
        <v>974</v>
      </c>
      <c r="AE17" s="42" t="s">
        <v>815</v>
      </c>
      <c r="AF17" s="41">
        <f t="shared" si="0"/>
        <v>1</v>
      </c>
      <c r="AG17" s="41">
        <f t="shared" si="1"/>
        <v>0.13663612550884899</v>
      </c>
      <c r="AH17" s="41">
        <f t="shared" si="2"/>
        <v>2.0481389889921595</v>
      </c>
      <c r="AI17" s="41">
        <f t="shared" si="3"/>
        <v>0.33478571792232237</v>
      </c>
      <c r="AJ17" s="41">
        <f t="shared" si="4"/>
        <v>2.1010123425235774</v>
      </c>
      <c r="AK17" s="41">
        <f t="shared" si="5"/>
        <v>0.35633455833757244</v>
      </c>
      <c r="AL17" s="46">
        <v>168.04</v>
      </c>
    </row>
    <row r="18" spans="1:43" ht="15" customHeight="1">
      <c r="A18" s="42" t="s">
        <v>893</v>
      </c>
      <c r="B18" s="42" t="s">
        <v>39</v>
      </c>
      <c r="C18" s="43" t="s">
        <v>20</v>
      </c>
      <c r="D18" s="40" t="s">
        <v>517</v>
      </c>
      <c r="E18" s="42" t="s">
        <v>61</v>
      </c>
      <c r="F18" s="54">
        <v>688.49370465019297</v>
      </c>
      <c r="G18" s="55">
        <v>2.7686250000000001</v>
      </c>
      <c r="H18" s="55">
        <v>2.4879945028018699E-2</v>
      </c>
      <c r="I18" s="55">
        <v>0.30971621424954299</v>
      </c>
      <c r="J18" s="42">
        <v>46890.957188389199</v>
      </c>
      <c r="K18" s="42">
        <v>56075.852869428301</v>
      </c>
      <c r="L18" s="42">
        <v>44274.924011178198</v>
      </c>
      <c r="M18" s="42">
        <v>79919.561421879203</v>
      </c>
      <c r="N18" s="42">
        <v>111510.89467401701</v>
      </c>
      <c r="O18" s="42">
        <v>103054.35801193101</v>
      </c>
      <c r="P18" s="42">
        <v>109711.619977675</v>
      </c>
      <c r="Q18" s="42">
        <v>86720.825251545306</v>
      </c>
      <c r="R18" s="42">
        <v>110938.77202368699</v>
      </c>
      <c r="S18" s="42">
        <v>68589.207437972698</v>
      </c>
      <c r="T18" s="42">
        <v>77128.984367957804</v>
      </c>
      <c r="U18" s="42">
        <v>76188.099007642202</v>
      </c>
      <c r="V18" s="42">
        <v>49080.578022998598</v>
      </c>
      <c r="W18" s="42">
        <v>6197.6858607779204</v>
      </c>
      <c r="X18" s="42">
        <v>98161.604702609198</v>
      </c>
      <c r="Y18" s="42">
        <v>16354.1236503617</v>
      </c>
      <c r="Z18" s="42">
        <v>102457.07241763599</v>
      </c>
      <c r="AA18" s="42">
        <v>13641.795398341799</v>
      </c>
      <c r="AB18" s="42">
        <v>73968.763604524196</v>
      </c>
      <c r="AC18" s="42">
        <v>4682.5243968532604</v>
      </c>
      <c r="AD18" s="46" t="s">
        <v>974</v>
      </c>
      <c r="AE18" s="42" t="s">
        <v>818</v>
      </c>
      <c r="AF18" s="41">
        <f t="shared" si="0"/>
        <v>1</v>
      </c>
      <c r="AG18" s="41">
        <f t="shared" si="1"/>
        <v>0.1262757308578101</v>
      </c>
      <c r="AH18" s="41">
        <f t="shared" si="2"/>
        <v>2.0000091412251053</v>
      </c>
      <c r="AI18" s="41">
        <f t="shared" si="3"/>
        <v>0.33320967904449589</v>
      </c>
      <c r="AJ18" s="41">
        <f t="shared" si="4"/>
        <v>2.0875278275986435</v>
      </c>
      <c r="AK18" s="41">
        <f t="shared" si="5"/>
        <v>0.27794691806501159</v>
      </c>
      <c r="AL18" s="46"/>
    </row>
    <row r="19" spans="1:43" ht="15" customHeight="1">
      <c r="A19" s="42" t="s">
        <v>813</v>
      </c>
      <c r="B19" s="42" t="s">
        <v>282</v>
      </c>
      <c r="C19" s="42" t="s">
        <v>20</v>
      </c>
      <c r="D19" s="40" t="s">
        <v>517</v>
      </c>
      <c r="E19" s="42" t="s">
        <v>148</v>
      </c>
      <c r="F19" s="54">
        <v>704.52525568987005</v>
      </c>
      <c r="G19" s="55">
        <v>3.2939500000000002</v>
      </c>
      <c r="H19" s="55">
        <v>3.7811805074200698E-2</v>
      </c>
      <c r="I19" s="55">
        <v>0.30971621424954299</v>
      </c>
      <c r="J19" s="42">
        <v>3485.4061698455798</v>
      </c>
      <c r="K19" s="42">
        <v>4880.4374650316204</v>
      </c>
      <c r="L19" s="42">
        <v>176849.40994913201</v>
      </c>
      <c r="M19" s="42">
        <v>188867.74794087699</v>
      </c>
      <c r="N19" s="42">
        <v>231289.41161544601</v>
      </c>
      <c r="O19" s="42">
        <v>209440.33688155099</v>
      </c>
      <c r="P19" s="42">
        <v>230551.01268931199</v>
      </c>
      <c r="Q19" s="42">
        <v>218017.66825635699</v>
      </c>
      <c r="R19" s="42">
        <v>224298.32485515499</v>
      </c>
      <c r="S19" s="42">
        <v>175245.841705328</v>
      </c>
      <c r="T19" s="42">
        <v>183010.00433100399</v>
      </c>
      <c r="U19" s="42">
        <v>204914.88747870701</v>
      </c>
      <c r="V19" s="42">
        <v>61738.417861336398</v>
      </c>
      <c r="W19" s="42">
        <v>99691.483601439293</v>
      </c>
      <c r="X19" s="42">
        <v>209865.832145958</v>
      </c>
      <c r="Y19" s="42">
        <v>21214.0324289042</v>
      </c>
      <c r="Z19" s="42">
        <v>224289.001933608</v>
      </c>
      <c r="AA19" s="42">
        <v>6266.6774176129302</v>
      </c>
      <c r="AB19" s="42">
        <v>187723.57783834601</v>
      </c>
      <c r="AC19" s="42">
        <v>15385.915659542299</v>
      </c>
      <c r="AD19" s="46" t="s">
        <v>974</v>
      </c>
      <c r="AE19" s="42" t="s">
        <v>813</v>
      </c>
      <c r="AF19" s="41">
        <f t="shared" si="0"/>
        <v>1</v>
      </c>
      <c r="AG19" s="41">
        <f t="shared" si="1"/>
        <v>1.6147398500775472</v>
      </c>
      <c r="AH19" s="41">
        <f t="shared" si="2"/>
        <v>3.3992745427541351</v>
      </c>
      <c r="AI19" s="41">
        <f t="shared" si="3"/>
        <v>0.34361153336566891</v>
      </c>
      <c r="AJ19" s="41">
        <f t="shared" si="4"/>
        <v>3.6328919610048622</v>
      </c>
      <c r="AK19" s="41">
        <f t="shared" si="5"/>
        <v>0.10150369307629162</v>
      </c>
      <c r="AL19" s="46"/>
    </row>
    <row r="20" spans="1:43" ht="15" customHeight="1">
      <c r="A20" s="42" t="s">
        <v>891</v>
      </c>
      <c r="B20" s="43" t="s">
        <v>45</v>
      </c>
      <c r="C20" s="43" t="s">
        <v>5</v>
      </c>
      <c r="D20" s="40" t="s">
        <v>517</v>
      </c>
      <c r="E20" s="42" t="s">
        <v>84</v>
      </c>
      <c r="F20" s="54">
        <v>684.49709125384004</v>
      </c>
      <c r="G20" s="55">
        <v>2.71661666666667</v>
      </c>
      <c r="H20" s="55">
        <v>2.3744066476719901E-2</v>
      </c>
      <c r="I20" s="55">
        <v>0.30971621424954299</v>
      </c>
      <c r="J20" s="42">
        <v>26297.858695610001</v>
      </c>
      <c r="K20" s="42">
        <v>32507.7290051911</v>
      </c>
      <c r="L20" s="42">
        <v>27380.886643818601</v>
      </c>
      <c r="M20" s="42">
        <v>39603.362322748697</v>
      </c>
      <c r="N20" s="42">
        <v>51315.736779993502</v>
      </c>
      <c r="O20" s="42">
        <v>46929.027668754803</v>
      </c>
      <c r="P20" s="42">
        <v>46117.951838868401</v>
      </c>
      <c r="Q20" s="42">
        <v>41883.512301405201</v>
      </c>
      <c r="R20" s="42">
        <v>45903.172131571002</v>
      </c>
      <c r="S20" s="42">
        <v>32955.480661884903</v>
      </c>
      <c r="T20" s="42">
        <v>39171.782440059003</v>
      </c>
      <c r="U20" s="42">
        <v>35239.063705136003</v>
      </c>
      <c r="V20" s="42">
        <v>28728.824781539901</v>
      </c>
      <c r="W20" s="42">
        <v>3317.1260501821298</v>
      </c>
      <c r="X20" s="42">
        <v>45949.375590499003</v>
      </c>
      <c r="Y20" s="42">
        <v>5917.3235083526797</v>
      </c>
      <c r="Z20" s="42">
        <v>44634.878757281498</v>
      </c>
      <c r="AA20" s="42">
        <v>2385.1720297617399</v>
      </c>
      <c r="AB20" s="42">
        <v>35788.775602360001</v>
      </c>
      <c r="AC20" s="42">
        <v>3144.3980865651802</v>
      </c>
      <c r="AD20" s="46" t="s">
        <v>974</v>
      </c>
      <c r="AE20" s="42" t="s">
        <v>814</v>
      </c>
      <c r="AF20" s="41">
        <f t="shared" si="0"/>
        <v>1</v>
      </c>
      <c r="AG20" s="41">
        <f t="shared" si="1"/>
        <v>0.11546333953464029</v>
      </c>
      <c r="AH20" s="41">
        <f t="shared" si="2"/>
        <v>1.5994171686418723</v>
      </c>
      <c r="AI20" s="41">
        <f t="shared" si="3"/>
        <v>0.20597165228126341</v>
      </c>
      <c r="AJ20" s="41">
        <f t="shared" si="4"/>
        <v>1.5536618395181361</v>
      </c>
      <c r="AK20" s="41">
        <f t="shared" si="5"/>
        <v>8.3023654740460001E-2</v>
      </c>
      <c r="AL20" s="46">
        <v>168.04</v>
      </c>
    </row>
    <row r="21" spans="1:43" ht="15" customHeight="1">
      <c r="A21" s="42" t="s">
        <v>894</v>
      </c>
      <c r="B21" s="42" t="s">
        <v>45</v>
      </c>
      <c r="C21" s="43" t="s">
        <v>20</v>
      </c>
      <c r="D21" s="40" t="s">
        <v>517</v>
      </c>
      <c r="E21" s="42" t="s">
        <v>147</v>
      </c>
      <c r="F21" s="54">
        <v>702.50953512938599</v>
      </c>
      <c r="G21" s="55">
        <v>5.4676166666666699</v>
      </c>
      <c r="H21" s="55">
        <v>3.7811805074200698E-2</v>
      </c>
      <c r="I21" s="55">
        <v>0.30971621424954299</v>
      </c>
      <c r="J21" s="42">
        <v>1548.73612876119</v>
      </c>
      <c r="K21" s="42">
        <v>3028.13167692155</v>
      </c>
      <c r="L21" s="42">
        <v>119548.16898449999</v>
      </c>
      <c r="M21" s="42">
        <v>189906.05517249901</v>
      </c>
      <c r="N21" s="42">
        <v>224877.39160478799</v>
      </c>
      <c r="O21" s="42">
        <v>206987.11898984801</v>
      </c>
      <c r="P21" s="42">
        <v>241366.646870786</v>
      </c>
      <c r="Q21" s="42">
        <v>196652.15669164999</v>
      </c>
      <c r="R21" s="42">
        <v>239471.164054864</v>
      </c>
      <c r="S21" s="42">
        <v>145291.30279947599</v>
      </c>
      <c r="T21" s="42">
        <v>197320.51616986899</v>
      </c>
      <c r="U21" s="42">
        <v>185528.60995338499</v>
      </c>
      <c r="V21" s="42">
        <v>41375.012263394201</v>
      </c>
      <c r="W21" s="42">
        <v>67703.980507824599</v>
      </c>
      <c r="X21" s="42">
        <v>207256.855255712</v>
      </c>
      <c r="Y21" s="42">
        <v>17487.2285169756</v>
      </c>
      <c r="Z21" s="42">
        <v>225829.989205766</v>
      </c>
      <c r="AA21" s="42">
        <v>25286.511156004501</v>
      </c>
      <c r="AB21" s="42">
        <v>176046.80964091001</v>
      </c>
      <c r="AC21" s="42">
        <v>27279.812386812799</v>
      </c>
      <c r="AD21" s="46" t="s">
        <v>974</v>
      </c>
      <c r="AE21" s="42" t="s">
        <v>814</v>
      </c>
      <c r="AF21" s="41">
        <f t="shared" si="0"/>
        <v>1</v>
      </c>
      <c r="AG21" s="41">
        <f t="shared" si="1"/>
        <v>1.6363494970543968</v>
      </c>
      <c r="AH21" s="41">
        <f t="shared" si="2"/>
        <v>5.0092276453312081</v>
      </c>
      <c r="AI21" s="41">
        <f t="shared" si="3"/>
        <v>0.42265192347621638</v>
      </c>
      <c r="AJ21" s="41">
        <f t="shared" si="4"/>
        <v>5.458125009561992</v>
      </c>
      <c r="AK21" s="41">
        <f t="shared" si="5"/>
        <v>0.61115416703758385</v>
      </c>
      <c r="AL21" s="46">
        <v>168.04</v>
      </c>
    </row>
    <row r="22" spans="1:43" ht="15" customHeight="1">
      <c r="A22" s="42" t="s">
        <v>819</v>
      </c>
      <c r="B22" s="43" t="s">
        <v>33</v>
      </c>
      <c r="C22" s="43" t="s">
        <v>20</v>
      </c>
      <c r="D22" s="40" t="s">
        <v>517</v>
      </c>
      <c r="E22" s="42" t="s">
        <v>86</v>
      </c>
      <c r="F22" s="54">
        <v>700.49313705870804</v>
      </c>
      <c r="G22" s="55">
        <v>2.7260749999999998</v>
      </c>
      <c r="H22" s="55">
        <v>2.4879945028018699E-2</v>
      </c>
      <c r="I22" s="55">
        <v>0.30971621424954299</v>
      </c>
      <c r="J22" s="42">
        <v>39974.837238300403</v>
      </c>
      <c r="K22" s="42">
        <v>47723.720904885697</v>
      </c>
      <c r="L22" s="42">
        <v>40473.027963437802</v>
      </c>
      <c r="M22" s="42">
        <v>58430.941495384599</v>
      </c>
      <c r="N22" s="42">
        <v>68616.300865179801</v>
      </c>
      <c r="O22" s="42">
        <v>73076.241889027297</v>
      </c>
      <c r="P22" s="42">
        <v>71078.878249061599</v>
      </c>
      <c r="Q22" s="42">
        <v>60398.728709753603</v>
      </c>
      <c r="R22" s="42">
        <v>65338.400395575998</v>
      </c>
      <c r="S22" s="42">
        <v>50891.776984238997</v>
      </c>
      <c r="T22" s="42">
        <v>55539.090362389303</v>
      </c>
      <c r="U22" s="42">
        <v>57865.724390353404</v>
      </c>
      <c r="V22" s="42">
        <v>42723.8620355413</v>
      </c>
      <c r="W22" s="42">
        <v>4337.1638238224796</v>
      </c>
      <c r="X22" s="42">
        <v>66707.828083197295</v>
      </c>
      <c r="Y22" s="42">
        <v>7506.8573434349801</v>
      </c>
      <c r="Z22" s="42">
        <v>65605.335784797106</v>
      </c>
      <c r="AA22" s="42">
        <v>5345.0761848647999</v>
      </c>
      <c r="AB22" s="42">
        <v>54765.530578993901</v>
      </c>
      <c r="AC22" s="42">
        <v>3550.74381780457</v>
      </c>
      <c r="AD22" s="46" t="s">
        <v>974</v>
      </c>
      <c r="AE22" s="42" t="s">
        <v>819</v>
      </c>
      <c r="AF22" s="41">
        <f t="shared" si="0"/>
        <v>1</v>
      </c>
      <c r="AG22" s="41">
        <f t="shared" si="1"/>
        <v>0.10151619299337832</v>
      </c>
      <c r="AH22" s="41">
        <f t="shared" si="2"/>
        <v>1.5613716762708416</v>
      </c>
      <c r="AI22" s="41">
        <f t="shared" si="3"/>
        <v>0.17570643162338986</v>
      </c>
      <c r="AJ22" s="41">
        <f t="shared" si="4"/>
        <v>1.5355666051496251</v>
      </c>
      <c r="AK22" s="41">
        <f t="shared" si="5"/>
        <v>0.12510751440069523</v>
      </c>
      <c r="AL22" s="46">
        <v>168.04</v>
      </c>
    </row>
    <row r="23" spans="1:43" ht="15" customHeight="1">
      <c r="A23" s="42" t="s">
        <v>820</v>
      </c>
      <c r="B23" s="42" t="s">
        <v>41</v>
      </c>
      <c r="C23" s="42" t="s">
        <v>20</v>
      </c>
      <c r="D23" s="40" t="s">
        <v>517</v>
      </c>
      <c r="E23" s="42" t="s">
        <v>40</v>
      </c>
      <c r="F23" s="54">
        <v>698.47850159822201</v>
      </c>
      <c r="G23" s="55">
        <v>2.7050666666666698</v>
      </c>
      <c r="H23" s="55">
        <v>2.4879945028018699E-2</v>
      </c>
      <c r="I23" s="55">
        <v>0.30971621424954299</v>
      </c>
      <c r="J23" s="42">
        <v>44656.613337878298</v>
      </c>
      <c r="K23" s="42">
        <v>50448.997911584098</v>
      </c>
      <c r="L23" s="42">
        <v>47982.997969231597</v>
      </c>
      <c r="M23" s="42">
        <v>72122.021954018201</v>
      </c>
      <c r="N23" s="42">
        <v>77957.569446698995</v>
      </c>
      <c r="O23" s="42">
        <v>79117.124273385605</v>
      </c>
      <c r="P23" s="42">
        <v>80791.671389519805</v>
      </c>
      <c r="Q23" s="42">
        <v>76274.901359723706</v>
      </c>
      <c r="R23" s="42">
        <v>74974.317395702994</v>
      </c>
      <c r="S23" s="42">
        <v>59481.982391596102</v>
      </c>
      <c r="T23" s="42">
        <v>66025.144155500297</v>
      </c>
      <c r="U23" s="42">
        <v>67831.764200664606</v>
      </c>
      <c r="V23" s="42">
        <v>47696.203072898003</v>
      </c>
      <c r="W23" s="42">
        <v>2906.8227064697999</v>
      </c>
      <c r="X23" s="42">
        <v>76398.905224700895</v>
      </c>
      <c r="Y23" s="42">
        <v>3748.9918287864498</v>
      </c>
      <c r="Z23" s="42">
        <v>77346.963381648806</v>
      </c>
      <c r="AA23" s="42">
        <v>3053.2588502262201</v>
      </c>
      <c r="AB23" s="42">
        <v>64446.296915920298</v>
      </c>
      <c r="AC23" s="42">
        <v>4393.0949249031501</v>
      </c>
      <c r="AD23" s="46" t="s">
        <v>974</v>
      </c>
      <c r="AE23" s="42" t="s">
        <v>820</v>
      </c>
      <c r="AF23" s="41">
        <f t="shared" si="0"/>
        <v>1</v>
      </c>
      <c r="AG23" s="41">
        <f t="shared" si="1"/>
        <v>6.0944530574625934E-2</v>
      </c>
      <c r="AH23" s="41">
        <f t="shared" si="2"/>
        <v>1.601781699644607</v>
      </c>
      <c r="AI23" s="41">
        <f t="shared" si="3"/>
        <v>7.8601473225375182E-2</v>
      </c>
      <c r="AJ23" s="41">
        <f t="shared" si="4"/>
        <v>1.6216587149176869</v>
      </c>
      <c r="AK23" s="41">
        <f t="shared" si="5"/>
        <v>6.4014715082449547E-2</v>
      </c>
      <c r="AL23" s="46">
        <v>168.04</v>
      </c>
    </row>
    <row r="24" spans="1:43" ht="15" customHeight="1">
      <c r="A24" s="42" t="s">
        <v>828</v>
      </c>
      <c r="B24" s="42" t="s">
        <v>201</v>
      </c>
      <c r="C24" s="42" t="s">
        <v>0</v>
      </c>
      <c r="D24" s="40" t="s">
        <v>517</v>
      </c>
      <c r="E24" s="42" t="s">
        <v>128</v>
      </c>
      <c r="F24" s="54">
        <v>764.54136174300004</v>
      </c>
      <c r="G24" s="55">
        <v>3.2835416666666699</v>
      </c>
      <c r="H24" s="55">
        <v>3.29015914281892E-2</v>
      </c>
      <c r="I24" s="55">
        <v>0.30971621424954299</v>
      </c>
      <c r="J24" s="42">
        <v>2807.2720515552801</v>
      </c>
      <c r="K24" s="42">
        <v>2446.5810550841602</v>
      </c>
      <c r="L24" s="42">
        <v>39473.658232638401</v>
      </c>
      <c r="M24" s="42">
        <v>44661.877447166698</v>
      </c>
      <c r="N24" s="42">
        <v>51732.876585002399</v>
      </c>
      <c r="O24" s="42">
        <v>51269.509333171598</v>
      </c>
      <c r="P24" s="42">
        <v>53297.1910178299</v>
      </c>
      <c r="Q24" s="42">
        <v>53869.288762083197</v>
      </c>
      <c r="R24" s="42">
        <v>46656.2382730315</v>
      </c>
      <c r="S24" s="42">
        <v>10825.072506848601</v>
      </c>
      <c r="T24" s="42">
        <v>2469.4725320142902</v>
      </c>
      <c r="U24" s="42">
        <v>43252.383609139797</v>
      </c>
      <c r="V24" s="42">
        <v>14909.1704464259</v>
      </c>
      <c r="W24" s="42">
        <v>21274.234878085899</v>
      </c>
      <c r="X24" s="42">
        <v>49221.421121780302</v>
      </c>
      <c r="Y24" s="42">
        <v>3955.47167769514</v>
      </c>
      <c r="Z24" s="42">
        <v>51274.239350981603</v>
      </c>
      <c r="AA24" s="42">
        <v>4009.5229671627699</v>
      </c>
      <c r="AB24" s="42">
        <v>18848.976216000901</v>
      </c>
      <c r="AC24" s="42">
        <v>21542.950866385301</v>
      </c>
      <c r="AD24" s="46" t="s">
        <v>974</v>
      </c>
      <c r="AE24" s="42" t="s">
        <v>828</v>
      </c>
      <c r="AF24" s="41">
        <f t="shared" si="0"/>
        <v>1</v>
      </c>
      <c r="AG24" s="41">
        <f t="shared" si="1"/>
        <v>1.4269227757863525</v>
      </c>
      <c r="AH24" s="41">
        <f t="shared" si="2"/>
        <v>3.3014191700772932</v>
      </c>
      <c r="AI24" s="41">
        <f t="shared" si="3"/>
        <v>0.26530461180979825</v>
      </c>
      <c r="AJ24" s="41">
        <f t="shared" si="4"/>
        <v>3.4391074631032419</v>
      </c>
      <c r="AK24" s="41">
        <f t="shared" si="5"/>
        <v>0.26892998383581779</v>
      </c>
      <c r="AL24" s="46"/>
    </row>
    <row r="25" spans="1:43" ht="15" customHeight="1">
      <c r="A25" s="43" t="s">
        <v>811</v>
      </c>
      <c r="B25" s="42" t="s">
        <v>17</v>
      </c>
      <c r="C25" s="43" t="s">
        <v>20</v>
      </c>
      <c r="D25" s="40" t="s">
        <v>517</v>
      </c>
      <c r="E25" s="42" t="s">
        <v>149</v>
      </c>
      <c r="F25" s="54">
        <v>716.52697450584105</v>
      </c>
      <c r="G25" s="55">
        <v>3.13720833333333</v>
      </c>
      <c r="H25" s="55">
        <v>3.7811805074200698E-2</v>
      </c>
      <c r="I25" s="55">
        <v>0.30971621424954299</v>
      </c>
      <c r="J25" s="42">
        <v>2021.30688096278</v>
      </c>
      <c r="K25" s="42">
        <v>2004.2878665455501</v>
      </c>
      <c r="L25" s="42">
        <v>1469861.5208614101</v>
      </c>
      <c r="M25" s="42">
        <v>2583728.6365675</v>
      </c>
      <c r="N25" s="42">
        <v>3313161.1942308899</v>
      </c>
      <c r="O25" s="42">
        <v>3090510.9466393599</v>
      </c>
      <c r="P25" s="42">
        <v>3275289.1978701502</v>
      </c>
      <c r="Q25" s="42">
        <v>2765758.29485424</v>
      </c>
      <c r="R25" s="42">
        <v>3447664.2474680701</v>
      </c>
      <c r="S25" s="42">
        <v>2292465.8253714601</v>
      </c>
      <c r="T25" s="42">
        <v>509025.224663926</v>
      </c>
      <c r="U25" s="42">
        <v>2651518.0518545802</v>
      </c>
      <c r="V25" s="42">
        <v>491295.70520297199</v>
      </c>
      <c r="W25" s="42">
        <v>847462.85567796696</v>
      </c>
      <c r="X25" s="42">
        <v>2995800.2591459202</v>
      </c>
      <c r="Y25" s="42">
        <v>373825.56064152101</v>
      </c>
      <c r="Z25" s="42">
        <v>3162903.9133974798</v>
      </c>
      <c r="AA25" s="42">
        <v>354572.65994016902</v>
      </c>
      <c r="AB25" s="42">
        <v>1817669.7006299901</v>
      </c>
      <c r="AC25" s="42">
        <v>1147450.3905149801</v>
      </c>
      <c r="AD25" s="46" t="s">
        <v>974</v>
      </c>
      <c r="AE25" s="43" t="s">
        <v>811</v>
      </c>
      <c r="AF25" s="41">
        <f t="shared" si="0"/>
        <v>1</v>
      </c>
      <c r="AG25" s="41">
        <f t="shared" si="1"/>
        <v>1.7249547405016485</v>
      </c>
      <c r="AH25" s="41">
        <f t="shared" si="2"/>
        <v>6.0977538118478911</v>
      </c>
      <c r="AI25" s="41">
        <f t="shared" si="3"/>
        <v>0.76089726957226334</v>
      </c>
      <c r="AJ25" s="41">
        <f t="shared" si="4"/>
        <v>6.4378822772138218</v>
      </c>
      <c r="AK25" s="41">
        <f t="shared" si="5"/>
        <v>0.72170926019734338</v>
      </c>
      <c r="AL25" s="46">
        <v>168.04</v>
      </c>
    </row>
    <row r="26" spans="1:43" ht="15" customHeight="1">
      <c r="A26" s="42" t="s">
        <v>904</v>
      </c>
      <c r="B26" s="42" t="s">
        <v>37</v>
      </c>
      <c r="C26" s="43" t="s">
        <v>20</v>
      </c>
      <c r="D26" s="40" t="s">
        <v>517</v>
      </c>
      <c r="E26" s="42" t="s">
        <v>56</v>
      </c>
      <c r="F26" s="54">
        <v>714.50858819314101</v>
      </c>
      <c r="G26" s="55">
        <v>3.1797249999999999</v>
      </c>
      <c r="H26" s="55">
        <v>3.7811805074200698E-2</v>
      </c>
      <c r="I26" s="55">
        <v>0.30971621424954299</v>
      </c>
      <c r="J26" s="42">
        <v>70484.929400556299</v>
      </c>
      <c r="K26" s="42">
        <v>84267.345975566903</v>
      </c>
      <c r="L26" s="42">
        <v>76804.994205518204</v>
      </c>
      <c r="M26" s="42">
        <v>113906.795364317</v>
      </c>
      <c r="N26" s="42">
        <v>141015.58749119399</v>
      </c>
      <c r="O26" s="42">
        <v>132525.70808916399</v>
      </c>
      <c r="P26" s="42">
        <v>133814.161092728</v>
      </c>
      <c r="Q26" s="42">
        <v>119905.921291608</v>
      </c>
      <c r="R26" s="42">
        <v>146843.586914552</v>
      </c>
      <c r="S26" s="42">
        <v>95492.4622447242</v>
      </c>
      <c r="T26" s="42">
        <v>115555.90137090501</v>
      </c>
      <c r="U26" s="42">
        <v>114958.960419215</v>
      </c>
      <c r="V26" s="42">
        <v>77185.756527213802</v>
      </c>
      <c r="W26" s="42">
        <v>6899.0931738163399</v>
      </c>
      <c r="X26" s="42">
        <v>129149.363648225</v>
      </c>
      <c r="Y26" s="42">
        <v>13866.197351201299</v>
      </c>
      <c r="Z26" s="42">
        <v>133521.22309963001</v>
      </c>
      <c r="AA26" s="42">
        <v>13471.2218007213</v>
      </c>
      <c r="AB26" s="42">
        <v>108669.108011615</v>
      </c>
      <c r="AC26" s="42">
        <v>11415.212651305999</v>
      </c>
      <c r="AD26" s="46" t="s">
        <v>974</v>
      </c>
      <c r="AE26" s="42" t="s">
        <v>977</v>
      </c>
      <c r="AF26" s="41">
        <f t="shared" si="0"/>
        <v>1</v>
      </c>
      <c r="AG26" s="41">
        <f t="shared" si="1"/>
        <v>8.9382983133473454E-2</v>
      </c>
      <c r="AH26" s="41">
        <f t="shared" si="2"/>
        <v>1.6732279303719735</v>
      </c>
      <c r="AI26" s="41">
        <f t="shared" si="3"/>
        <v>0.17964710038583892</v>
      </c>
      <c r="AJ26" s="41">
        <f t="shared" si="4"/>
        <v>1.729868684419174</v>
      </c>
      <c r="AK26" s="41">
        <f t="shared" si="5"/>
        <v>0.17452989264893293</v>
      </c>
      <c r="AL26" s="46"/>
    </row>
    <row r="27" spans="1:43" ht="15" customHeight="1">
      <c r="A27" s="42" t="s">
        <v>905</v>
      </c>
      <c r="B27" s="42" t="s">
        <v>37</v>
      </c>
      <c r="C27" s="43" t="s">
        <v>20</v>
      </c>
      <c r="D27" s="40" t="s">
        <v>517</v>
      </c>
      <c r="E27" s="42" t="s">
        <v>36</v>
      </c>
      <c r="F27" s="54">
        <v>714.51019377858995</v>
      </c>
      <c r="G27" s="55">
        <v>2.7260916666666701</v>
      </c>
      <c r="H27" s="55">
        <v>2.3744066476719901E-2</v>
      </c>
      <c r="I27" s="55">
        <v>0.30971621424954299</v>
      </c>
      <c r="J27" s="42">
        <v>459984.649928072</v>
      </c>
      <c r="K27" s="42">
        <v>556949.62297370902</v>
      </c>
      <c r="L27" s="42">
        <v>481985.617089223</v>
      </c>
      <c r="M27" s="42">
        <v>784950.81762397301</v>
      </c>
      <c r="N27" s="42">
        <v>989224.60168667499</v>
      </c>
      <c r="O27" s="42">
        <v>953686.38595213904</v>
      </c>
      <c r="P27" s="42">
        <v>948024.62314174499</v>
      </c>
      <c r="Q27" s="42">
        <v>801664.75851151801</v>
      </c>
      <c r="R27" s="42">
        <v>884722.78656856995</v>
      </c>
      <c r="S27" s="42">
        <v>671104.51244703098</v>
      </c>
      <c r="T27" s="42">
        <v>743069.79488106305</v>
      </c>
      <c r="U27" s="42">
        <v>742876.637842917</v>
      </c>
      <c r="V27" s="42">
        <v>499639.96333033498</v>
      </c>
      <c r="W27" s="42">
        <v>50836.094021237499</v>
      </c>
      <c r="X27" s="42">
        <v>909287.26842092897</v>
      </c>
      <c r="Y27" s="42">
        <v>109134.80628097701</v>
      </c>
      <c r="Z27" s="42">
        <v>878137.38940727804</v>
      </c>
      <c r="AA27" s="42">
        <v>73401.826172606496</v>
      </c>
      <c r="AB27" s="42">
        <v>719016.98172367003</v>
      </c>
      <c r="AC27" s="42">
        <v>41493.527947729403</v>
      </c>
      <c r="AD27" s="46" t="s">
        <v>974</v>
      </c>
      <c r="AE27" s="42" t="s">
        <v>817</v>
      </c>
      <c r="AF27" s="41">
        <f t="shared" si="0"/>
        <v>1</v>
      </c>
      <c r="AG27" s="41">
        <f t="shared" si="1"/>
        <v>0.10174545223002392</v>
      </c>
      <c r="AH27" s="41">
        <f t="shared" si="2"/>
        <v>1.8198849875020051</v>
      </c>
      <c r="AI27" s="41">
        <f t="shared" si="3"/>
        <v>0.21842689594631756</v>
      </c>
      <c r="AJ27" s="41">
        <f t="shared" si="4"/>
        <v>1.7575403367538496</v>
      </c>
      <c r="AK27" s="41">
        <f t="shared" si="5"/>
        <v>0.14690943791475136</v>
      </c>
      <c r="AL27" s="46"/>
    </row>
    <row r="28" spans="1:43" s="56" customFormat="1" ht="15" customHeight="1">
      <c r="A28" s="42" t="s">
        <v>543</v>
      </c>
      <c r="B28" s="42" t="s">
        <v>35</v>
      </c>
      <c r="C28" s="43" t="s">
        <v>20</v>
      </c>
      <c r="D28" s="40" t="s">
        <v>517</v>
      </c>
      <c r="E28" s="42" t="s">
        <v>34</v>
      </c>
      <c r="F28" s="54">
        <v>712.49502241931395</v>
      </c>
      <c r="G28" s="55">
        <v>2.7047583333333298</v>
      </c>
      <c r="H28" s="55">
        <v>2.3744066476719901E-2</v>
      </c>
      <c r="I28" s="55">
        <v>0.30971621424954299</v>
      </c>
      <c r="J28" s="42">
        <v>428987.69962528598</v>
      </c>
      <c r="K28" s="42">
        <v>496980.63697210199</v>
      </c>
      <c r="L28" s="42">
        <v>497609.53382071899</v>
      </c>
      <c r="M28" s="42">
        <v>727858.70047456096</v>
      </c>
      <c r="N28" s="42">
        <v>859326.83772834099</v>
      </c>
      <c r="O28" s="42">
        <v>827071.97588967404</v>
      </c>
      <c r="P28" s="42">
        <v>819205.46379596402</v>
      </c>
      <c r="Q28" s="42">
        <v>756839.37066877901</v>
      </c>
      <c r="R28" s="42">
        <v>795127.43651812896</v>
      </c>
      <c r="S28" s="42">
        <v>614698.782245112</v>
      </c>
      <c r="T28" s="42">
        <v>691292.50595626805</v>
      </c>
      <c r="U28" s="42">
        <v>683740.93090049701</v>
      </c>
      <c r="V28" s="42">
        <v>474525.956806036</v>
      </c>
      <c r="W28" s="42">
        <v>39438.541150841498</v>
      </c>
      <c r="X28" s="42">
        <v>804752.50469752494</v>
      </c>
      <c r="Y28" s="42">
        <v>68517.055350967901</v>
      </c>
      <c r="Z28" s="42">
        <v>790390.75699429098</v>
      </c>
      <c r="AA28" s="42">
        <v>31451.7009503595</v>
      </c>
      <c r="AB28" s="42">
        <v>663244.07303395902</v>
      </c>
      <c r="AC28" s="42">
        <v>42210.668257988997</v>
      </c>
      <c r="AD28" s="46" t="s">
        <v>974</v>
      </c>
      <c r="AE28" s="42" t="s">
        <v>543</v>
      </c>
      <c r="AF28" s="41">
        <f t="shared" si="0"/>
        <v>1</v>
      </c>
      <c r="AG28" s="41">
        <f t="shared" si="1"/>
        <v>8.3111451723940424E-2</v>
      </c>
      <c r="AH28" s="41">
        <f t="shared" si="2"/>
        <v>1.695908291538349</v>
      </c>
      <c r="AI28" s="41">
        <f t="shared" si="3"/>
        <v>0.14439053199986374</v>
      </c>
      <c r="AJ28" s="41">
        <f t="shared" si="4"/>
        <v>1.6656428287175147</v>
      </c>
      <c r="AK28" s="41">
        <f t="shared" si="5"/>
        <v>6.6280254007718031E-2</v>
      </c>
      <c r="AL28" s="46">
        <v>168.04</v>
      </c>
      <c r="AM28" s="42"/>
      <c r="AP28" s="42"/>
      <c r="AQ28" s="42"/>
    </row>
    <row r="29" spans="1:43" ht="15" customHeight="1">
      <c r="A29" s="42" t="s">
        <v>816</v>
      </c>
      <c r="B29" s="42" t="s">
        <v>27</v>
      </c>
      <c r="C29" s="43" t="s">
        <v>20</v>
      </c>
      <c r="D29" s="40" t="s">
        <v>517</v>
      </c>
      <c r="E29" s="42" t="s">
        <v>26</v>
      </c>
      <c r="F29" s="54">
        <v>710.47909994584597</v>
      </c>
      <c r="G29" s="55">
        <v>2.6834500000000001</v>
      </c>
      <c r="H29" s="55">
        <v>2.3744066476719901E-2</v>
      </c>
      <c r="I29" s="55">
        <v>0.30971621424954299</v>
      </c>
      <c r="J29" s="42">
        <v>84043.694476972902</v>
      </c>
      <c r="K29" s="42">
        <v>104308.477236003</v>
      </c>
      <c r="L29" s="42">
        <v>89971.752134288196</v>
      </c>
      <c r="M29" s="42">
        <v>139914.34444062901</v>
      </c>
      <c r="N29" s="42">
        <v>173599.54447714801</v>
      </c>
      <c r="O29" s="42">
        <v>172829.91964253801</v>
      </c>
      <c r="P29" s="42">
        <v>158383.28421767001</v>
      </c>
      <c r="Q29" s="42">
        <v>162065.42077449299</v>
      </c>
      <c r="R29" s="42">
        <v>167128.82952945601</v>
      </c>
      <c r="S29" s="42">
        <v>119995.162311879</v>
      </c>
      <c r="T29" s="42">
        <v>133678.84718866</v>
      </c>
      <c r="U29" s="42">
        <v>134903.77216568199</v>
      </c>
      <c r="V29" s="42">
        <v>92774.641282421493</v>
      </c>
      <c r="W29" s="42">
        <v>10419.092846799</v>
      </c>
      <c r="X29" s="42">
        <v>162114.60285343899</v>
      </c>
      <c r="Y29" s="42">
        <v>19229.838423479901</v>
      </c>
      <c r="Z29" s="42">
        <v>162525.84484054</v>
      </c>
      <c r="AA29" s="42">
        <v>4390.9148751223602</v>
      </c>
      <c r="AB29" s="42">
        <v>129525.92722207399</v>
      </c>
      <c r="AC29" s="42">
        <v>8276.5765948178505</v>
      </c>
      <c r="AD29" s="46" t="s">
        <v>974</v>
      </c>
      <c r="AE29" s="42" t="s">
        <v>816</v>
      </c>
      <c r="AF29" s="41">
        <f t="shared" si="0"/>
        <v>1</v>
      </c>
      <c r="AG29" s="41">
        <f t="shared" si="1"/>
        <v>0.11230539620284322</v>
      </c>
      <c r="AH29" s="41">
        <f t="shared" si="2"/>
        <v>1.7474020983809044</v>
      </c>
      <c r="AI29" s="41">
        <f t="shared" si="3"/>
        <v>0.20727472677518702</v>
      </c>
      <c r="AJ29" s="41">
        <f t="shared" si="4"/>
        <v>1.7518347965990426</v>
      </c>
      <c r="AK29" s="41">
        <f t="shared" si="5"/>
        <v>4.7328826222627823E-2</v>
      </c>
      <c r="AL29" s="46">
        <v>168.04</v>
      </c>
    </row>
    <row r="30" spans="1:43" ht="15" customHeight="1">
      <c r="A30" s="43" t="s">
        <v>726</v>
      </c>
      <c r="B30" s="42" t="s">
        <v>32</v>
      </c>
      <c r="C30" s="43" t="s">
        <v>5</v>
      </c>
      <c r="D30" s="40" t="s">
        <v>517</v>
      </c>
      <c r="E30" s="42" t="s">
        <v>60</v>
      </c>
      <c r="F30" s="54">
        <v>714.53812888258403</v>
      </c>
      <c r="G30" s="55">
        <v>2.7282166666666701</v>
      </c>
      <c r="H30" s="55">
        <v>2.16228376077033E-2</v>
      </c>
      <c r="I30" s="55">
        <v>0.30971621424954299</v>
      </c>
      <c r="J30" s="42">
        <v>452188.02529971499</v>
      </c>
      <c r="K30" s="42">
        <v>553727.03435481596</v>
      </c>
      <c r="L30" s="42">
        <v>472209.769819665</v>
      </c>
      <c r="M30" s="42">
        <v>785295.64131792996</v>
      </c>
      <c r="N30" s="42">
        <v>979768.41149211605</v>
      </c>
      <c r="O30" s="42">
        <v>953686.38595213904</v>
      </c>
      <c r="P30" s="42">
        <v>950130.092416042</v>
      </c>
      <c r="Q30" s="42">
        <v>744715.48683219403</v>
      </c>
      <c r="R30" s="42">
        <v>900712.56198841904</v>
      </c>
      <c r="S30" s="42">
        <v>676083.014761962</v>
      </c>
      <c r="T30" s="42">
        <v>725461.27128352004</v>
      </c>
      <c r="U30" s="42">
        <v>694365.232891527</v>
      </c>
      <c r="V30" s="42">
        <v>492708.27649139898</v>
      </c>
      <c r="W30" s="42">
        <v>53783.6794185869</v>
      </c>
      <c r="X30" s="42">
        <v>906250.14625406195</v>
      </c>
      <c r="Y30" s="42">
        <v>105558.335589026</v>
      </c>
      <c r="Z30" s="42">
        <v>865186.04707888502</v>
      </c>
      <c r="AA30" s="42">
        <v>107216.556524657</v>
      </c>
      <c r="AB30" s="42">
        <v>698636.50631233596</v>
      </c>
      <c r="AC30" s="42">
        <v>24964.692803110702</v>
      </c>
      <c r="AD30" s="46" t="s">
        <v>974</v>
      </c>
      <c r="AE30" s="43" t="s">
        <v>726</v>
      </c>
      <c r="AF30" s="41">
        <f t="shared" si="0"/>
        <v>1</v>
      </c>
      <c r="AG30" s="41">
        <f t="shared" si="1"/>
        <v>0.10915927737521125</v>
      </c>
      <c r="AH30" s="41">
        <f t="shared" si="2"/>
        <v>1.839323976263431</v>
      </c>
      <c r="AI30" s="41">
        <f t="shared" si="3"/>
        <v>0.21424104409349959</v>
      </c>
      <c r="AJ30" s="41">
        <f t="shared" si="4"/>
        <v>1.7559803404154675</v>
      </c>
      <c r="AK30" s="41">
        <f t="shared" si="5"/>
        <v>0.21760656688812216</v>
      </c>
      <c r="AL30" s="46"/>
    </row>
    <row r="31" spans="1:43" ht="15" customHeight="1">
      <c r="A31" s="42" t="s">
        <v>550</v>
      </c>
      <c r="B31" s="43" t="s">
        <v>44</v>
      </c>
      <c r="C31" s="43" t="s">
        <v>5</v>
      </c>
      <c r="D31" s="40" t="s">
        <v>517</v>
      </c>
      <c r="E31" s="42" t="s">
        <v>43</v>
      </c>
      <c r="F31" s="54">
        <v>710.508166113024</v>
      </c>
      <c r="G31" s="55">
        <v>2.6837666666666702</v>
      </c>
      <c r="H31" s="55">
        <v>2.4879945028018699E-2</v>
      </c>
      <c r="I31" s="55">
        <v>0.30971621424954299</v>
      </c>
      <c r="J31" s="42">
        <v>81536.362354908502</v>
      </c>
      <c r="K31" s="42">
        <v>102215.414630268</v>
      </c>
      <c r="L31" s="42">
        <v>86853.092118540604</v>
      </c>
      <c r="M31" s="42">
        <v>141569.33876488899</v>
      </c>
      <c r="N31" s="42">
        <v>169653.400000464</v>
      </c>
      <c r="O31" s="42">
        <v>171939.51775495001</v>
      </c>
      <c r="P31" s="42">
        <v>159820.79957150499</v>
      </c>
      <c r="Q31" s="42">
        <v>151072.22843626601</v>
      </c>
      <c r="R31" s="42">
        <v>170958.50440941201</v>
      </c>
      <c r="S31" s="42">
        <v>120495.951552021</v>
      </c>
      <c r="T31" s="42">
        <v>129207.621158462</v>
      </c>
      <c r="U31" s="42">
        <v>124436.808625537</v>
      </c>
      <c r="V31" s="42">
        <v>90201.623034572302</v>
      </c>
      <c r="W31" s="42">
        <v>10738.495947919</v>
      </c>
      <c r="X31" s="42">
        <v>161054.08550676799</v>
      </c>
      <c r="Y31" s="42">
        <v>16912.956580480201</v>
      </c>
      <c r="Z31" s="42">
        <v>160617.17747239501</v>
      </c>
      <c r="AA31" s="42">
        <v>9967.0284609205901</v>
      </c>
      <c r="AB31" s="42">
        <v>124713.46044534</v>
      </c>
      <c r="AC31" s="42">
        <v>4362.4189396477404</v>
      </c>
      <c r="AD31" s="46" t="s">
        <v>974</v>
      </c>
      <c r="AE31" s="42" t="s">
        <v>550</v>
      </c>
      <c r="AF31" s="41">
        <f t="shared" si="0"/>
        <v>1</v>
      </c>
      <c r="AG31" s="41">
        <f t="shared" si="1"/>
        <v>0.11904991935459044</v>
      </c>
      <c r="AH31" s="41">
        <f t="shared" si="2"/>
        <v>1.7854898846447531</v>
      </c>
      <c r="AI31" s="41">
        <f t="shared" si="3"/>
        <v>0.18750168801284026</v>
      </c>
      <c r="AJ31" s="41">
        <f t="shared" si="4"/>
        <v>1.7806462020182716</v>
      </c>
      <c r="AK31" s="41">
        <f t="shared" si="5"/>
        <v>0.11049721862654785</v>
      </c>
      <c r="AL31" s="46"/>
    </row>
    <row r="32" spans="1:43" ht="15" customHeight="1">
      <c r="A32" s="42" t="s">
        <v>906</v>
      </c>
      <c r="B32" s="43" t="s">
        <v>188</v>
      </c>
      <c r="C32" s="43" t="s">
        <v>5</v>
      </c>
      <c r="D32" s="40" t="s">
        <v>517</v>
      </c>
      <c r="E32" s="42" t="s">
        <v>57</v>
      </c>
      <c r="F32" s="54">
        <v>736.52503520628204</v>
      </c>
      <c r="G32" s="55">
        <v>2.66143333333333</v>
      </c>
      <c r="H32" s="55">
        <v>2.16228376077033E-2</v>
      </c>
      <c r="I32" s="55">
        <v>0.30971621424954299</v>
      </c>
      <c r="J32" s="42">
        <v>302943.45377137</v>
      </c>
      <c r="K32" s="42">
        <v>335568.22841233201</v>
      </c>
      <c r="L32" s="42">
        <v>339096.38679632102</v>
      </c>
      <c r="M32" s="42">
        <v>429259.77162253001</v>
      </c>
      <c r="N32" s="42">
        <v>471905.83139513701</v>
      </c>
      <c r="O32" s="42">
        <v>487475.46539305203</v>
      </c>
      <c r="P32" s="42">
        <v>434912.49880196399</v>
      </c>
      <c r="Q32" s="42">
        <v>428960.651822065</v>
      </c>
      <c r="R32" s="42">
        <v>460391.894763947</v>
      </c>
      <c r="S32" s="42">
        <v>357262.13925478299</v>
      </c>
      <c r="T32" s="42">
        <v>386586.33156025398</v>
      </c>
      <c r="U32" s="42">
        <v>379737.40674385201</v>
      </c>
      <c r="V32" s="42">
        <v>325869.35632667399</v>
      </c>
      <c r="W32" s="42">
        <v>19932.629815885099</v>
      </c>
      <c r="X32" s="42">
        <v>462880.35613690602</v>
      </c>
      <c r="Y32" s="42">
        <v>30139.030392888901</v>
      </c>
      <c r="Z32" s="42">
        <v>441421.68179599202</v>
      </c>
      <c r="AA32" s="42">
        <v>16696.0431137204</v>
      </c>
      <c r="AB32" s="42">
        <v>374528.62585296301</v>
      </c>
      <c r="AC32" s="42">
        <v>15340.3263449321</v>
      </c>
      <c r="AD32" s="46" t="s">
        <v>974</v>
      </c>
      <c r="AE32" s="42" t="s">
        <v>798</v>
      </c>
      <c r="AF32" s="41">
        <f t="shared" si="0"/>
        <v>1</v>
      </c>
      <c r="AG32" s="41">
        <f t="shared" si="1"/>
        <v>6.116754898519286E-2</v>
      </c>
      <c r="AH32" s="41">
        <f t="shared" si="2"/>
        <v>1.4204476338452723</v>
      </c>
      <c r="AI32" s="41">
        <f t="shared" si="3"/>
        <v>9.2488077837780638E-2</v>
      </c>
      <c r="AJ32" s="41">
        <f t="shared" si="4"/>
        <v>1.354597089986824</v>
      </c>
      <c r="AK32" s="41">
        <f t="shared" si="5"/>
        <v>5.1235388629126362E-2</v>
      </c>
      <c r="AL32" s="46">
        <v>168.04</v>
      </c>
    </row>
    <row r="33" spans="1:38" ht="15" customHeight="1">
      <c r="A33" s="42" t="s">
        <v>908</v>
      </c>
      <c r="B33" s="42" t="s">
        <v>30</v>
      </c>
      <c r="C33" s="43" t="s">
        <v>20</v>
      </c>
      <c r="D33" s="40" t="s">
        <v>517</v>
      </c>
      <c r="E33" s="42" t="s">
        <v>50</v>
      </c>
      <c r="F33" s="54">
        <v>726.50955174165199</v>
      </c>
      <c r="G33" s="55">
        <v>3.1158999999999999</v>
      </c>
      <c r="H33" s="55">
        <v>2.16228376077033E-2</v>
      </c>
      <c r="I33" s="55">
        <v>0.30971621424954299</v>
      </c>
      <c r="J33" s="42">
        <v>87543.666069055296</v>
      </c>
      <c r="K33" s="42">
        <v>88083.802303683202</v>
      </c>
      <c r="L33" s="42">
        <v>80947.729602420804</v>
      </c>
      <c r="M33" s="42">
        <v>115121.640014983</v>
      </c>
      <c r="N33" s="42">
        <v>122145.89432145499</v>
      </c>
      <c r="O33" s="42">
        <v>111229.532140187</v>
      </c>
      <c r="P33" s="42">
        <v>125464.900428629</v>
      </c>
      <c r="Q33" s="42">
        <v>113357.697586291</v>
      </c>
      <c r="R33" s="42">
        <v>123732.311914465</v>
      </c>
      <c r="S33" s="42">
        <v>100983.039566684</v>
      </c>
      <c r="T33" s="42">
        <v>100634.40345798001</v>
      </c>
      <c r="U33" s="42">
        <v>103067.678005797</v>
      </c>
      <c r="V33" s="42">
        <v>85525.065991719704</v>
      </c>
      <c r="W33" s="42">
        <v>3973.2786340237999</v>
      </c>
      <c r="X33" s="42">
        <v>116165.68882554201</v>
      </c>
      <c r="Y33" s="42">
        <v>5532.5644376975897</v>
      </c>
      <c r="Z33" s="42">
        <v>120851.636643128</v>
      </c>
      <c r="AA33" s="42">
        <v>6547.50392749401</v>
      </c>
      <c r="AB33" s="42">
        <v>101561.707010153</v>
      </c>
      <c r="AC33" s="42">
        <v>1315.8070769920901</v>
      </c>
      <c r="AD33" s="46" t="s">
        <v>974</v>
      </c>
      <c r="AE33" s="42" t="s">
        <v>547</v>
      </c>
      <c r="AF33" s="41">
        <f t="shared" si="0"/>
        <v>1</v>
      </c>
      <c r="AG33" s="41">
        <f t="shared" si="1"/>
        <v>4.6457475220287835E-2</v>
      </c>
      <c r="AH33" s="41">
        <f t="shared" si="2"/>
        <v>1.3582648253880194</v>
      </c>
      <c r="AI33" s="41">
        <f t="shared" si="3"/>
        <v>6.4689391040437624E-2</v>
      </c>
      <c r="AJ33" s="41">
        <f t="shared" si="4"/>
        <v>1.4130551697537248</v>
      </c>
      <c r="AK33" s="41">
        <f t="shared" si="5"/>
        <v>7.6556549259230278E-2</v>
      </c>
      <c r="AL33" s="46"/>
    </row>
    <row r="34" spans="1:38" ht="15" customHeight="1">
      <c r="A34" s="42" t="s">
        <v>976</v>
      </c>
      <c r="B34" s="43" t="s">
        <v>30</v>
      </c>
      <c r="C34" s="43" t="s">
        <v>20</v>
      </c>
      <c r="D34" s="40" t="s">
        <v>517</v>
      </c>
      <c r="E34" s="42" t="s">
        <v>59</v>
      </c>
      <c r="F34" s="54">
        <v>726.51039528231502</v>
      </c>
      <c r="G34" s="55">
        <v>2.707325</v>
      </c>
      <c r="H34" s="55">
        <v>2.4879945028018699E-2</v>
      </c>
      <c r="I34" s="55">
        <v>0.30971621424954299</v>
      </c>
      <c r="J34" s="42">
        <v>414314.954941314</v>
      </c>
      <c r="K34" s="42">
        <v>464435.42292004399</v>
      </c>
      <c r="L34" s="42">
        <v>452015.03149742901</v>
      </c>
      <c r="M34" s="42">
        <v>554854.369928131</v>
      </c>
      <c r="N34" s="42">
        <v>630971.91727268801</v>
      </c>
      <c r="O34" s="42">
        <v>609632.93551764195</v>
      </c>
      <c r="P34" s="42">
        <v>616607.52239991503</v>
      </c>
      <c r="Q34" s="42">
        <v>575430.64995901298</v>
      </c>
      <c r="R34" s="42">
        <v>561262.90664520406</v>
      </c>
      <c r="S34" s="42">
        <v>489389.40511338401</v>
      </c>
      <c r="T34" s="42">
        <v>550051.67120455101</v>
      </c>
      <c r="U34" s="42">
        <v>531515.98098137195</v>
      </c>
      <c r="V34" s="42">
        <v>443588.46978626202</v>
      </c>
      <c r="W34" s="42">
        <v>26101.159635268999</v>
      </c>
      <c r="X34" s="42">
        <v>598486.40757281997</v>
      </c>
      <c r="Y34" s="42">
        <v>39263.902854355299</v>
      </c>
      <c r="Z34" s="42">
        <v>584433.69300137705</v>
      </c>
      <c r="AA34" s="42">
        <v>28749.742803652302</v>
      </c>
      <c r="AB34" s="42">
        <v>523652.35243310197</v>
      </c>
      <c r="AC34" s="42">
        <v>31086.2529470468</v>
      </c>
      <c r="AD34" s="46" t="s">
        <v>974</v>
      </c>
      <c r="AE34" s="42" t="s">
        <v>547</v>
      </c>
      <c r="AF34" s="41">
        <f t="shared" si="0"/>
        <v>1</v>
      </c>
      <c r="AG34" s="41">
        <f t="shared" si="1"/>
        <v>5.8840933462146888E-2</v>
      </c>
      <c r="AH34" s="41">
        <f t="shared" si="2"/>
        <v>1.3491928856067736</v>
      </c>
      <c r="AI34" s="41">
        <f t="shared" si="3"/>
        <v>8.8514254830099975E-2</v>
      </c>
      <c r="AJ34" s="41">
        <f t="shared" si="4"/>
        <v>1.3175132646774603</v>
      </c>
      <c r="AK34" s="41">
        <f t="shared" si="5"/>
        <v>6.4811745033645785E-2</v>
      </c>
      <c r="AL34" s="46">
        <v>168.04</v>
      </c>
    </row>
    <row r="35" spans="1:38" ht="15" customHeight="1">
      <c r="A35" s="42" t="s">
        <v>821</v>
      </c>
      <c r="B35" s="43" t="s">
        <v>47</v>
      </c>
      <c r="C35" s="43" t="s">
        <v>20</v>
      </c>
      <c r="D35" s="40" t="s">
        <v>517</v>
      </c>
      <c r="E35" s="42" t="s">
        <v>46</v>
      </c>
      <c r="F35" s="54">
        <v>724.49428342365002</v>
      </c>
      <c r="G35" s="55">
        <v>2.7047583333333298</v>
      </c>
      <c r="H35" s="55">
        <v>2.4879945028018699E-2</v>
      </c>
      <c r="I35" s="55">
        <v>0.30971621424954299</v>
      </c>
      <c r="J35" s="42">
        <v>95513.9012089108</v>
      </c>
      <c r="K35" s="42">
        <v>109547.359264866</v>
      </c>
      <c r="L35" s="42">
        <v>100838.41012052201</v>
      </c>
      <c r="M35" s="42">
        <v>127006.742462173</v>
      </c>
      <c r="N35" s="42">
        <v>145378.10609335901</v>
      </c>
      <c r="O35" s="42">
        <v>141998.80783051599</v>
      </c>
      <c r="P35" s="42">
        <v>142785.37641402701</v>
      </c>
      <c r="Q35" s="42">
        <v>140318.31918995301</v>
      </c>
      <c r="R35" s="42">
        <v>130416.46987951201</v>
      </c>
      <c r="S35" s="42">
        <v>118651.072705567</v>
      </c>
      <c r="T35" s="42">
        <v>116493.512158144</v>
      </c>
      <c r="U35" s="42">
        <v>117448.953295589</v>
      </c>
      <c r="V35" s="42">
        <v>101966.556864766</v>
      </c>
      <c r="W35" s="42">
        <v>7084.4211167515105</v>
      </c>
      <c r="X35" s="42">
        <v>138127.88546201601</v>
      </c>
      <c r="Y35" s="42">
        <v>9778.2810557136199</v>
      </c>
      <c r="Z35" s="42">
        <v>137840.055161164</v>
      </c>
      <c r="AA35" s="42">
        <v>6546.2818960220402</v>
      </c>
      <c r="AB35" s="42">
        <v>117531.179386434</v>
      </c>
      <c r="AC35" s="42">
        <v>1081.1279880109701</v>
      </c>
      <c r="AD35" s="46" t="s">
        <v>974</v>
      </c>
      <c r="AE35" s="42" t="s">
        <v>821</v>
      </c>
      <c r="AF35" s="41">
        <f t="shared" ref="AF35:AF66" si="6">V35/$V35</f>
        <v>1</v>
      </c>
      <c r="AG35" s="41">
        <f t="shared" ref="AG35:AG66" si="7">W35/$V35</f>
        <v>6.9477888972433219E-2</v>
      </c>
      <c r="AH35" s="41">
        <f t="shared" ref="AH35:AH66" si="8">X35/$V35</f>
        <v>1.3546391062827519</v>
      </c>
      <c r="AI35" s="41">
        <f t="shared" ref="AI35:AI66" si="9">Y35/$V35</f>
        <v>9.5896942648383693E-2</v>
      </c>
      <c r="AJ35" s="41">
        <f t="shared" ref="AJ35:AJ66" si="10">Z35/$V35</f>
        <v>1.3518163150686311</v>
      </c>
      <c r="AK35" s="41">
        <f t="shared" ref="AK35:AK66" si="11">AA35/$V35</f>
        <v>6.4200283870564562E-2</v>
      </c>
      <c r="AL35" s="46"/>
    </row>
    <row r="36" spans="1:38" ht="15" customHeight="1">
      <c r="A36" s="42" t="s">
        <v>836</v>
      </c>
      <c r="B36" s="42" t="s">
        <v>217</v>
      </c>
      <c r="C36" s="42" t="s">
        <v>182</v>
      </c>
      <c r="D36" s="40" t="s">
        <v>517</v>
      </c>
      <c r="E36" s="42" t="s">
        <v>48</v>
      </c>
      <c r="F36" s="54">
        <v>724.52332116071102</v>
      </c>
      <c r="G36" s="55">
        <v>2.7059000000000002</v>
      </c>
      <c r="H36" s="55">
        <v>2.9980536916034601E-2</v>
      </c>
      <c r="I36" s="55">
        <v>0.30971621424954299</v>
      </c>
      <c r="J36" s="42">
        <v>95243.079537284895</v>
      </c>
      <c r="K36" s="42">
        <v>109152.289307074</v>
      </c>
      <c r="L36" s="42">
        <v>98019.877369829803</v>
      </c>
      <c r="M36" s="42">
        <v>126837.977686043</v>
      </c>
      <c r="N36" s="42">
        <v>143013.47171966999</v>
      </c>
      <c r="O36" s="42">
        <v>141573.93639185399</v>
      </c>
      <c r="P36" s="42">
        <v>143016.73808215099</v>
      </c>
      <c r="Q36" s="42">
        <v>129531.61560565401</v>
      </c>
      <c r="R36" s="42">
        <v>132579.03679251301</v>
      </c>
      <c r="S36" s="42">
        <v>120274.80020287501</v>
      </c>
      <c r="T36" s="42">
        <v>113785.06802417801</v>
      </c>
      <c r="U36" s="42">
        <v>109015.43476786</v>
      </c>
      <c r="V36" s="42">
        <v>100805.082071396</v>
      </c>
      <c r="W36" s="42">
        <v>7361.01576056044</v>
      </c>
      <c r="X36" s="42">
        <v>137141.795265856</v>
      </c>
      <c r="Y36" s="42">
        <v>8952.3493021973609</v>
      </c>
      <c r="Z36" s="42">
        <v>135042.46349343899</v>
      </c>
      <c r="AA36" s="42">
        <v>7072.0213082723703</v>
      </c>
      <c r="AB36" s="42">
        <v>114358.434331638</v>
      </c>
      <c r="AC36" s="42">
        <v>5651.5386570119299</v>
      </c>
      <c r="AD36" s="46" t="s">
        <v>974</v>
      </c>
      <c r="AE36" s="42" t="s">
        <v>836</v>
      </c>
      <c r="AF36" s="41">
        <f t="shared" si="6"/>
        <v>1</v>
      </c>
      <c r="AG36" s="41">
        <f t="shared" si="7"/>
        <v>7.3022268414472818E-2</v>
      </c>
      <c r="AH36" s="41">
        <f t="shared" si="8"/>
        <v>1.3604650921143462</v>
      </c>
      <c r="AI36" s="41">
        <f t="shared" si="9"/>
        <v>8.8808511617070943E-2</v>
      </c>
      <c r="AJ36" s="41">
        <f t="shared" si="10"/>
        <v>1.3396394379977201</v>
      </c>
      <c r="AK36" s="41">
        <f t="shared" si="11"/>
        <v>7.0155404498987023E-2</v>
      </c>
      <c r="AL36" s="46"/>
    </row>
    <row r="37" spans="1:38" ht="15" customHeight="1">
      <c r="A37" s="42" t="s">
        <v>895</v>
      </c>
      <c r="B37" s="42" t="s">
        <v>14</v>
      </c>
      <c r="C37" s="43" t="s">
        <v>20</v>
      </c>
      <c r="D37" s="40" t="s">
        <v>517</v>
      </c>
      <c r="E37" s="42" t="s">
        <v>66</v>
      </c>
      <c r="F37" s="54">
        <v>756.55338339132902</v>
      </c>
      <c r="G37" s="55">
        <v>2.7282166666666701</v>
      </c>
      <c r="H37" s="55">
        <v>2.16228376077033E-2</v>
      </c>
      <c r="I37" s="55">
        <v>0.30971621424954299</v>
      </c>
      <c r="J37" s="42">
        <v>57703.793228108101</v>
      </c>
      <c r="K37" s="42">
        <v>60455.652590760299</v>
      </c>
      <c r="L37" s="42">
        <v>57949.227181768103</v>
      </c>
      <c r="M37" s="42">
        <v>79494.184449621302</v>
      </c>
      <c r="N37" s="42">
        <v>91875.604471843093</v>
      </c>
      <c r="O37" s="42">
        <v>84439.744275189005</v>
      </c>
      <c r="P37" s="42">
        <v>93907.245210498906</v>
      </c>
      <c r="Q37" s="42">
        <v>79776.465667217402</v>
      </c>
      <c r="R37" s="42">
        <v>92372.710600106904</v>
      </c>
      <c r="S37" s="42">
        <v>76822.569454727098</v>
      </c>
      <c r="T37" s="42">
        <v>67679.460931211099</v>
      </c>
      <c r="U37" s="42">
        <v>67668.090841606696</v>
      </c>
      <c r="V37" s="42">
        <v>58702.891000212097</v>
      </c>
      <c r="W37" s="42">
        <v>1522.8884894758</v>
      </c>
      <c r="X37" s="42">
        <v>85269.844398884496</v>
      </c>
      <c r="Y37" s="42">
        <v>6232.3101738591304</v>
      </c>
      <c r="Z37" s="42">
        <v>88685.473825941095</v>
      </c>
      <c r="AA37" s="42">
        <v>7753.48430686337</v>
      </c>
      <c r="AB37" s="42">
        <v>70723.373742515003</v>
      </c>
      <c r="AC37" s="42">
        <v>5282.0614888161199</v>
      </c>
      <c r="AD37" s="46" t="s">
        <v>974</v>
      </c>
      <c r="AE37" s="42" t="s">
        <v>800</v>
      </c>
      <c r="AF37" s="41">
        <f t="shared" si="6"/>
        <v>1</v>
      </c>
      <c r="AG37" s="41">
        <f t="shared" si="7"/>
        <v>2.5942308181556132E-2</v>
      </c>
      <c r="AH37" s="41">
        <f t="shared" si="8"/>
        <v>1.4525663548423264</v>
      </c>
      <c r="AI37" s="41">
        <f t="shared" si="9"/>
        <v>0.10616700587772777</v>
      </c>
      <c r="AJ37" s="41">
        <f t="shared" si="10"/>
        <v>1.5107513840437716</v>
      </c>
      <c r="AK37" s="41">
        <f t="shared" si="11"/>
        <v>0.13208011010625278</v>
      </c>
      <c r="AL37" s="46">
        <v>168.04</v>
      </c>
    </row>
    <row r="38" spans="1:38" ht="15" customHeight="1">
      <c r="A38" s="42" t="s">
        <v>896</v>
      </c>
      <c r="B38" s="42" t="s">
        <v>14</v>
      </c>
      <c r="C38" s="42" t="s">
        <v>5</v>
      </c>
      <c r="D38" s="40" t="s">
        <v>517</v>
      </c>
      <c r="E38" s="42" t="s">
        <v>13</v>
      </c>
      <c r="F38" s="54">
        <v>738.54119224317299</v>
      </c>
      <c r="G38" s="55">
        <v>2.6837666666666702</v>
      </c>
      <c r="H38" s="55">
        <v>2.3744066476719901E-2</v>
      </c>
      <c r="I38" s="55">
        <v>0.30971621424954299</v>
      </c>
      <c r="J38" s="42">
        <v>812775.34969745099</v>
      </c>
      <c r="K38" s="42">
        <v>993223.449193376</v>
      </c>
      <c r="L38" s="42">
        <v>848898.06609658594</v>
      </c>
      <c r="M38" s="42">
        <v>1390976.22643577</v>
      </c>
      <c r="N38" s="42">
        <v>1663371.26472293</v>
      </c>
      <c r="O38" s="42">
        <v>1702958.7920652099</v>
      </c>
      <c r="P38" s="42">
        <v>1603906.56980842</v>
      </c>
      <c r="Q38" s="42">
        <v>1389614.9820093601</v>
      </c>
      <c r="R38" s="42">
        <v>1692479.3474079601</v>
      </c>
      <c r="S38" s="42">
        <v>1199234.2309402199</v>
      </c>
      <c r="T38" s="42">
        <v>1264725.2303941599</v>
      </c>
      <c r="U38" s="42">
        <v>1213282.4578462199</v>
      </c>
      <c r="V38" s="42">
        <v>884965.62166247098</v>
      </c>
      <c r="W38" s="42">
        <v>95477.906220739998</v>
      </c>
      <c r="X38" s="42">
        <v>1585768.7610746401</v>
      </c>
      <c r="Y38" s="42">
        <v>169852.55883719801</v>
      </c>
      <c r="Z38" s="42">
        <v>1562000.2997419101</v>
      </c>
      <c r="AA38" s="42">
        <v>155720.28628357599</v>
      </c>
      <c r="AB38" s="42">
        <v>1225747.30639354</v>
      </c>
      <c r="AC38" s="42">
        <v>34478.936894132101</v>
      </c>
      <c r="AD38" s="46" t="s">
        <v>974</v>
      </c>
      <c r="AE38" s="42" t="s">
        <v>800</v>
      </c>
      <c r="AF38" s="41">
        <f t="shared" si="6"/>
        <v>1</v>
      </c>
      <c r="AG38" s="41">
        <f t="shared" si="7"/>
        <v>0.10788883080156035</v>
      </c>
      <c r="AH38" s="41">
        <f t="shared" si="8"/>
        <v>1.7918987159022748</v>
      </c>
      <c r="AI38" s="41">
        <f t="shared" si="9"/>
        <v>0.19193125097686606</v>
      </c>
      <c r="AJ38" s="41">
        <f t="shared" si="10"/>
        <v>1.7650406541302488</v>
      </c>
      <c r="AK38" s="41">
        <f t="shared" si="11"/>
        <v>0.17596196108843679</v>
      </c>
      <c r="AL38" s="46"/>
    </row>
    <row r="39" spans="1:38" ht="15" customHeight="1">
      <c r="A39" s="42" t="s">
        <v>897</v>
      </c>
      <c r="B39" s="43" t="s">
        <v>280</v>
      </c>
      <c r="C39" s="43" t="s">
        <v>20</v>
      </c>
      <c r="D39" s="40" t="s">
        <v>517</v>
      </c>
      <c r="E39" s="42" t="s">
        <v>151</v>
      </c>
      <c r="F39" s="54">
        <v>768.55843283803301</v>
      </c>
      <c r="G39" s="55">
        <v>3.0948916666666699</v>
      </c>
      <c r="H39" s="55">
        <v>3.7811805074200698E-2</v>
      </c>
      <c r="I39" s="55">
        <v>0.30971621424954299</v>
      </c>
      <c r="J39" s="42">
        <v>2189128.9373368798</v>
      </c>
      <c r="K39" s="42">
        <v>2380750.1119639101</v>
      </c>
      <c r="L39" s="42">
        <v>2105268.5390613899</v>
      </c>
      <c r="M39" s="42">
        <v>2548879.1701642401</v>
      </c>
      <c r="N39" s="42">
        <v>2933121.4234090098</v>
      </c>
      <c r="O39" s="42">
        <v>2887571.4875034099</v>
      </c>
      <c r="P39" s="42">
        <v>2783539.3900398999</v>
      </c>
      <c r="Q39" s="42">
        <v>2587875.4025077601</v>
      </c>
      <c r="R39" s="42">
        <v>2608362.4004669301</v>
      </c>
      <c r="S39" s="42">
        <v>2047695.60664704</v>
      </c>
      <c r="T39" s="42">
        <v>2333418.3066415</v>
      </c>
      <c r="U39" s="42">
        <v>2536493.9896960901</v>
      </c>
      <c r="V39" s="42">
        <v>2225049.1961207301</v>
      </c>
      <c r="W39" s="42">
        <v>141209.85445618301</v>
      </c>
      <c r="X39" s="42">
        <v>2789857.3603588799</v>
      </c>
      <c r="Y39" s="42">
        <v>209932.28736277399</v>
      </c>
      <c r="Z39" s="42">
        <v>2659925.7310048598</v>
      </c>
      <c r="AA39" s="42">
        <v>107541.535214855</v>
      </c>
      <c r="AB39" s="42">
        <v>2305869.3009948698</v>
      </c>
      <c r="AC39" s="42">
        <v>245560.94070908401</v>
      </c>
      <c r="AD39" s="46" t="s">
        <v>974</v>
      </c>
      <c r="AE39" s="42" t="s">
        <v>810</v>
      </c>
      <c r="AF39" s="41">
        <f t="shared" si="6"/>
        <v>1</v>
      </c>
      <c r="AG39" s="41">
        <f t="shared" si="7"/>
        <v>6.3463699904872134E-2</v>
      </c>
      <c r="AH39" s="41">
        <f t="shared" si="8"/>
        <v>1.2538407533742923</v>
      </c>
      <c r="AI39" s="41">
        <f t="shared" si="9"/>
        <v>9.4349503700314211E-2</v>
      </c>
      <c r="AJ39" s="41">
        <f t="shared" si="10"/>
        <v>1.1954458066106208</v>
      </c>
      <c r="AK39" s="41">
        <f t="shared" si="11"/>
        <v>4.8332205599026158E-2</v>
      </c>
      <c r="AL39" s="46"/>
    </row>
    <row r="40" spans="1:38" ht="15" customHeight="1">
      <c r="A40" s="42" t="s">
        <v>808</v>
      </c>
      <c r="B40" s="43" t="s">
        <v>257</v>
      </c>
      <c r="C40" s="43" t="s">
        <v>20</v>
      </c>
      <c r="D40" s="42" t="s">
        <v>799</v>
      </c>
      <c r="E40" s="42" t="s">
        <v>171</v>
      </c>
      <c r="F40" s="54">
        <v>766.54101679394</v>
      </c>
      <c r="G40" s="55">
        <v>3.13720833333333</v>
      </c>
      <c r="H40" s="55">
        <v>4.3435084153728203E-2</v>
      </c>
      <c r="I40" s="55">
        <v>0.30971621424954299</v>
      </c>
      <c r="J40" s="42">
        <v>6112.9577490994297</v>
      </c>
      <c r="K40" s="42">
        <v>6392.16961785485</v>
      </c>
      <c r="L40" s="42">
        <v>359627.237065416</v>
      </c>
      <c r="M40" s="42">
        <v>495183.248976484</v>
      </c>
      <c r="N40" s="42">
        <v>520241.56928445998</v>
      </c>
      <c r="O40" s="42">
        <v>521120.084786074</v>
      </c>
      <c r="P40" s="42">
        <v>467958.38113896502</v>
      </c>
      <c r="Q40" s="42">
        <v>478145.66363914899</v>
      </c>
      <c r="R40" s="42">
        <v>455530.855679581</v>
      </c>
      <c r="S40" s="42">
        <v>6346.3585970221002</v>
      </c>
      <c r="T40" s="42">
        <v>4828.5915436538398</v>
      </c>
      <c r="U40" s="42">
        <v>472951.80055821699</v>
      </c>
      <c r="V40" s="42">
        <v>124044.121477457</v>
      </c>
      <c r="W40" s="42">
        <v>204021.010566104</v>
      </c>
      <c r="X40" s="42">
        <v>512181.634349006</v>
      </c>
      <c r="Y40" s="42">
        <v>14727.585556574901</v>
      </c>
      <c r="Z40" s="42">
        <v>467211.63348589803</v>
      </c>
      <c r="AA40" s="42">
        <v>11325.882252833901</v>
      </c>
      <c r="AB40" s="42">
        <v>161375.58356629801</v>
      </c>
      <c r="AC40" s="42">
        <v>269833.986277588</v>
      </c>
      <c r="AD40" s="46" t="s">
        <v>974</v>
      </c>
      <c r="AE40" s="42" t="s">
        <v>808</v>
      </c>
      <c r="AF40" s="41">
        <f t="shared" si="6"/>
        <v>1</v>
      </c>
      <c r="AG40" s="41">
        <f t="shared" si="7"/>
        <v>1.644745499714644</v>
      </c>
      <c r="AH40" s="41">
        <f t="shared" si="8"/>
        <v>4.1290278672503371</v>
      </c>
      <c r="AI40" s="41">
        <f t="shared" si="9"/>
        <v>0.1187286054442443</v>
      </c>
      <c r="AJ40" s="41">
        <f t="shared" si="10"/>
        <v>3.7664955656186105</v>
      </c>
      <c r="AK40" s="41">
        <f t="shared" si="11"/>
        <v>9.1305272010751393E-2</v>
      </c>
      <c r="AL40" s="46"/>
    </row>
    <row r="41" spans="1:38" ht="15" customHeight="1">
      <c r="A41" s="42" t="s">
        <v>835</v>
      </c>
      <c r="B41" s="43" t="s">
        <v>216</v>
      </c>
      <c r="C41" s="43" t="s">
        <v>5</v>
      </c>
      <c r="D41" s="40" t="s">
        <v>517</v>
      </c>
      <c r="E41" s="42" t="s">
        <v>106</v>
      </c>
      <c r="F41" s="54">
        <v>746.51062364592303</v>
      </c>
      <c r="G41" s="55">
        <v>2.6397499999999998</v>
      </c>
      <c r="H41" s="55">
        <v>2.99805369160345E-2</v>
      </c>
      <c r="I41" s="55">
        <v>0.30971621424954299</v>
      </c>
      <c r="J41" s="42">
        <v>33813.720945109802</v>
      </c>
      <c r="K41" s="42">
        <v>31825.043935173599</v>
      </c>
      <c r="L41" s="42">
        <v>33906.423559400602</v>
      </c>
      <c r="M41" s="42">
        <v>40791.836263107398</v>
      </c>
      <c r="N41" s="42">
        <v>40099.618121308798</v>
      </c>
      <c r="O41" s="42">
        <v>37198.032695101203</v>
      </c>
      <c r="P41" s="42">
        <v>46182.331347762301</v>
      </c>
      <c r="Q41" s="42">
        <v>38678.654451402399</v>
      </c>
      <c r="R41" s="42">
        <v>41193.854732044398</v>
      </c>
      <c r="S41" s="42">
        <v>34641.6991592044</v>
      </c>
      <c r="T41" s="42">
        <v>33171.159917328798</v>
      </c>
      <c r="U41" s="42">
        <v>34826.084553004497</v>
      </c>
      <c r="V41" s="42">
        <v>33181.729479894697</v>
      </c>
      <c r="W41" s="42">
        <v>1175.8380815891701</v>
      </c>
      <c r="X41" s="42">
        <v>39363.162359839102</v>
      </c>
      <c r="Y41" s="42">
        <v>1906.7331585213501</v>
      </c>
      <c r="Z41" s="42">
        <v>42018.280177069697</v>
      </c>
      <c r="AA41" s="42">
        <v>3819.1687219924302</v>
      </c>
      <c r="AB41" s="42">
        <v>34212.981209845901</v>
      </c>
      <c r="AC41" s="42">
        <v>906.94167261086102</v>
      </c>
      <c r="AD41" s="46" t="s">
        <v>974</v>
      </c>
      <c r="AE41" s="42" t="s">
        <v>835</v>
      </c>
      <c r="AF41" s="41">
        <f t="shared" si="6"/>
        <v>1</v>
      </c>
      <c r="AG41" s="41">
        <f t="shared" si="7"/>
        <v>3.5436310886134727E-2</v>
      </c>
      <c r="AH41" s="41">
        <f t="shared" si="8"/>
        <v>1.1862902560184461</v>
      </c>
      <c r="AI41" s="41">
        <f t="shared" si="9"/>
        <v>5.7463344690235875E-2</v>
      </c>
      <c r="AJ41" s="41">
        <f t="shared" si="10"/>
        <v>1.2663077192082226</v>
      </c>
      <c r="AK41" s="41">
        <f t="shared" si="11"/>
        <v>0.11509854313972757</v>
      </c>
      <c r="AL41" s="46"/>
    </row>
    <row r="42" spans="1:38" ht="15" customHeight="1">
      <c r="A42" s="42" t="s">
        <v>801</v>
      </c>
      <c r="B42" s="43" t="s">
        <v>192</v>
      </c>
      <c r="C42" s="42" t="s">
        <v>20</v>
      </c>
      <c r="D42" s="40" t="s">
        <v>517</v>
      </c>
      <c r="E42" s="42" t="s">
        <v>78</v>
      </c>
      <c r="F42" s="54">
        <v>762.51157085821899</v>
      </c>
      <c r="G42" s="55">
        <v>2.6407166666666702</v>
      </c>
      <c r="H42" s="55">
        <v>2.2659104719963599E-2</v>
      </c>
      <c r="I42" s="55">
        <v>0.30971621424954299</v>
      </c>
      <c r="J42" s="42">
        <v>2395041.8327997401</v>
      </c>
      <c r="K42" s="42">
        <v>4255.1808247214703</v>
      </c>
      <c r="L42" s="42">
        <v>2581525.0623138798</v>
      </c>
      <c r="M42" s="42">
        <v>2902997.5460815202</v>
      </c>
      <c r="N42" s="42">
        <v>3229650.9353048899</v>
      </c>
      <c r="O42" s="42">
        <v>3180258.4102600999</v>
      </c>
      <c r="P42" s="42">
        <v>2817767.62801466</v>
      </c>
      <c r="Q42" s="42">
        <v>3053609.8473978001</v>
      </c>
      <c r="R42" s="42">
        <v>2845735.17187384</v>
      </c>
      <c r="S42" s="42">
        <v>2460053.6846781</v>
      </c>
      <c r="T42" s="42">
        <v>2750211.0649982798</v>
      </c>
      <c r="U42" s="42">
        <v>2773795.29386093</v>
      </c>
      <c r="V42" s="42">
        <v>1660274.0253127799</v>
      </c>
      <c r="W42" s="42">
        <v>1437182.24616685</v>
      </c>
      <c r="X42" s="42">
        <v>3104302.2972154999</v>
      </c>
      <c r="Y42" s="42">
        <v>176075.57327582801</v>
      </c>
      <c r="Z42" s="42">
        <v>2905704.2157621002</v>
      </c>
      <c r="AA42" s="42">
        <v>128851.08761490999</v>
      </c>
      <c r="AB42" s="42">
        <v>2661353.34784577</v>
      </c>
      <c r="AC42" s="42">
        <v>174728.989456029</v>
      </c>
      <c r="AD42" s="46" t="s">
        <v>974</v>
      </c>
      <c r="AE42" s="42" t="s">
        <v>801</v>
      </c>
      <c r="AF42" s="41">
        <f t="shared" si="6"/>
        <v>1</v>
      </c>
      <c r="AG42" s="41">
        <f t="shared" si="7"/>
        <v>0.86562954322922592</v>
      </c>
      <c r="AH42" s="41">
        <f t="shared" si="8"/>
        <v>1.8697529744408781</v>
      </c>
      <c r="AI42" s="41">
        <f t="shared" si="9"/>
        <v>0.10605211585036815</v>
      </c>
      <c r="AJ42" s="41">
        <f t="shared" si="10"/>
        <v>1.7501353219175328</v>
      </c>
      <c r="AK42" s="41">
        <f t="shared" si="11"/>
        <v>7.7608325885021104E-2</v>
      </c>
      <c r="AL42" s="46">
        <v>168.04</v>
      </c>
    </row>
    <row r="43" spans="1:38" ht="15" customHeight="1">
      <c r="A43" s="42" t="s">
        <v>829</v>
      </c>
      <c r="B43" s="43" t="s">
        <v>243</v>
      </c>
      <c r="C43" s="43" t="s">
        <v>5</v>
      </c>
      <c r="D43" s="40" t="s">
        <v>517</v>
      </c>
      <c r="E43" s="42" t="s">
        <v>129</v>
      </c>
      <c r="F43" s="54">
        <v>768.58868602463303</v>
      </c>
      <c r="G43" s="55">
        <v>3.1095666666666699</v>
      </c>
      <c r="H43" s="55">
        <v>3.29015914281892E-2</v>
      </c>
      <c r="I43" s="55">
        <v>0.30971621424954299</v>
      </c>
      <c r="J43" s="42">
        <v>2179814.82163565</v>
      </c>
      <c r="K43" s="42">
        <v>2357375.8382307799</v>
      </c>
      <c r="L43" s="42">
        <v>2019657.3639929499</v>
      </c>
      <c r="M43" s="42">
        <v>2540203.5423530699</v>
      </c>
      <c r="N43" s="42">
        <v>2868769.6235194602</v>
      </c>
      <c r="O43" s="42">
        <v>2872521.6494638701</v>
      </c>
      <c r="P43" s="42">
        <v>2782204.3060074402</v>
      </c>
      <c r="Q43" s="42">
        <v>2475808.9602952399</v>
      </c>
      <c r="R43" s="42">
        <v>2608160.3248878</v>
      </c>
      <c r="S43" s="42">
        <v>2072393.30023141</v>
      </c>
      <c r="T43" s="42">
        <v>2348044.61385349</v>
      </c>
      <c r="U43" s="42">
        <v>2454397.0819180398</v>
      </c>
      <c r="V43" s="42">
        <v>2185616.0079531199</v>
      </c>
      <c r="W43" s="42">
        <v>168933.958345853</v>
      </c>
      <c r="X43" s="42">
        <v>2760498.2717788001</v>
      </c>
      <c r="Y43" s="42">
        <v>190790.055517156</v>
      </c>
      <c r="Z43" s="42">
        <v>2622057.8637301601</v>
      </c>
      <c r="AA43" s="42">
        <v>153669.721018585</v>
      </c>
      <c r="AB43" s="42">
        <v>2291611.6653343099</v>
      </c>
      <c r="AC43" s="42">
        <v>197155.34627457499</v>
      </c>
      <c r="AD43" s="46" t="s">
        <v>974</v>
      </c>
      <c r="AE43" s="42" t="s">
        <v>829</v>
      </c>
      <c r="AF43" s="41">
        <f t="shared" si="6"/>
        <v>1</v>
      </c>
      <c r="AG43" s="41">
        <f t="shared" si="7"/>
        <v>7.7293521703322238E-2</v>
      </c>
      <c r="AH43" s="41">
        <f t="shared" si="8"/>
        <v>1.2630298559919821</v>
      </c>
      <c r="AI43" s="41">
        <f t="shared" si="9"/>
        <v>8.7293492920485743E-2</v>
      </c>
      <c r="AJ43" s="41">
        <f t="shared" si="10"/>
        <v>1.1996882591401672</v>
      </c>
      <c r="AK43" s="41">
        <f t="shared" si="11"/>
        <v>7.0309569686259871E-2</v>
      </c>
      <c r="AL43" s="46"/>
    </row>
    <row r="44" spans="1:38" ht="15" customHeight="1">
      <c r="A44" s="42" t="s">
        <v>822</v>
      </c>
      <c r="B44" s="42" t="s">
        <v>54</v>
      </c>
      <c r="C44" s="42" t="s">
        <v>20</v>
      </c>
      <c r="D44" s="40" t="s">
        <v>517</v>
      </c>
      <c r="E44" s="42" t="s">
        <v>53</v>
      </c>
      <c r="F44" s="54">
        <v>762.54398123512999</v>
      </c>
      <c r="G44" s="55">
        <v>2.6397499999999998</v>
      </c>
      <c r="H44" s="55">
        <v>2.60690592347495E-2</v>
      </c>
      <c r="I44" s="55">
        <v>0.30971621424954299</v>
      </c>
      <c r="J44" s="42">
        <v>2371885.3522446901</v>
      </c>
      <c r="K44" s="42">
        <v>2581562.2073940202</v>
      </c>
      <c r="L44" s="42">
        <v>2506181.65217885</v>
      </c>
      <c r="M44" s="42">
        <v>2908047.7787557901</v>
      </c>
      <c r="N44" s="42">
        <v>3164766.9368683901</v>
      </c>
      <c r="O44" s="42">
        <v>3185504.2570309099</v>
      </c>
      <c r="P44" s="42">
        <v>2836923.0638705902</v>
      </c>
      <c r="Q44" s="42">
        <v>2804322.0389214</v>
      </c>
      <c r="R44" s="42">
        <v>2933996.9488892602</v>
      </c>
      <c r="S44" s="42">
        <v>2470275.84010083</v>
      </c>
      <c r="T44" s="42">
        <v>2671057.1141112</v>
      </c>
      <c r="U44" s="42">
        <v>2586869.4374518399</v>
      </c>
      <c r="V44" s="42">
        <v>2486543.0706058498</v>
      </c>
      <c r="W44" s="42">
        <v>106208.998258045</v>
      </c>
      <c r="X44" s="42">
        <v>3086106.3242183598</v>
      </c>
      <c r="Y44" s="42">
        <v>154551.42613727399</v>
      </c>
      <c r="Z44" s="42">
        <v>2858414.0172270802</v>
      </c>
      <c r="AA44" s="42">
        <v>67455.847603611706</v>
      </c>
      <c r="AB44" s="42">
        <v>2576067.4638879602</v>
      </c>
      <c r="AC44" s="42">
        <v>100825.55218278299</v>
      </c>
      <c r="AD44" s="46" t="s">
        <v>974</v>
      </c>
      <c r="AE44" s="42" t="s">
        <v>822</v>
      </c>
      <c r="AF44" s="41">
        <f t="shared" si="6"/>
        <v>1</v>
      </c>
      <c r="AG44" s="41">
        <f t="shared" si="7"/>
        <v>4.2713516413036445E-2</v>
      </c>
      <c r="AH44" s="41">
        <f t="shared" si="8"/>
        <v>1.2411232126642493</v>
      </c>
      <c r="AI44" s="41">
        <f t="shared" si="9"/>
        <v>6.2155137372954215E-2</v>
      </c>
      <c r="AJ44" s="41">
        <f t="shared" si="10"/>
        <v>1.1495533904146786</v>
      </c>
      <c r="AK44" s="41">
        <f t="shared" si="11"/>
        <v>2.7128364837523601E-2</v>
      </c>
      <c r="AL44" s="46"/>
    </row>
    <row r="45" spans="1:38" ht="15" customHeight="1">
      <c r="A45" s="42" t="s">
        <v>765</v>
      </c>
      <c r="B45" s="43" t="s">
        <v>242</v>
      </c>
      <c r="C45" s="43" t="s">
        <v>5</v>
      </c>
      <c r="D45" s="40" t="s">
        <v>517</v>
      </c>
      <c r="E45" s="42" t="s">
        <v>127</v>
      </c>
      <c r="F45" s="54">
        <v>758.51347599323196</v>
      </c>
      <c r="G45" s="55">
        <v>2.7047500000000002</v>
      </c>
      <c r="H45" s="55">
        <v>3.29015914281892E-2</v>
      </c>
      <c r="I45" s="55">
        <v>0.30971621424954299</v>
      </c>
      <c r="J45" s="42">
        <v>2376.62539406222</v>
      </c>
      <c r="K45" s="42">
        <v>1513.94177916744</v>
      </c>
      <c r="L45" s="42">
        <v>7085.7274558258296</v>
      </c>
      <c r="M45" s="42">
        <v>13005.648360326</v>
      </c>
      <c r="N45" s="42">
        <v>12958.968243442499</v>
      </c>
      <c r="O45" s="42">
        <v>18277.492458912799</v>
      </c>
      <c r="P45" s="42">
        <v>16921.8075014104</v>
      </c>
      <c r="Q45" s="42">
        <v>16924.574469367399</v>
      </c>
      <c r="R45" s="42">
        <v>20987.6257957911</v>
      </c>
      <c r="S45" s="42">
        <v>14731.6709030088</v>
      </c>
      <c r="T45" s="42">
        <v>7391.8016451272297</v>
      </c>
      <c r="U45" s="42">
        <v>12102.901202192001</v>
      </c>
      <c r="V45" s="42">
        <v>3658.76487635183</v>
      </c>
      <c r="W45" s="42">
        <v>2999.0181969585101</v>
      </c>
      <c r="X45" s="42">
        <v>14747.3696875604</v>
      </c>
      <c r="Y45" s="42">
        <v>3057.26509219327</v>
      </c>
      <c r="Z45" s="42">
        <v>18278.0025888563</v>
      </c>
      <c r="AA45" s="42">
        <v>2346.60293971896</v>
      </c>
      <c r="AB45" s="42">
        <v>11408.7912501093</v>
      </c>
      <c r="AC45" s="42">
        <v>3718.8387501858401</v>
      </c>
      <c r="AD45" s="46" t="s">
        <v>974</v>
      </c>
      <c r="AE45" s="42" t="s">
        <v>765</v>
      </c>
      <c r="AF45" s="41">
        <f t="shared" si="6"/>
        <v>1</v>
      </c>
      <c r="AG45" s="41">
        <f t="shared" si="7"/>
        <v>0.81968049281943578</v>
      </c>
      <c r="AH45" s="41">
        <f t="shared" si="8"/>
        <v>4.0306962010264691</v>
      </c>
      <c r="AI45" s="41">
        <f t="shared" si="9"/>
        <v>0.83560031746059671</v>
      </c>
      <c r="AJ45" s="41">
        <f t="shared" si="10"/>
        <v>4.9956756464442105</v>
      </c>
      <c r="AK45" s="41">
        <f t="shared" si="11"/>
        <v>0.64136478265823071</v>
      </c>
      <c r="AL45" s="46"/>
    </row>
    <row r="46" spans="1:38" ht="15" customHeight="1">
      <c r="A46" s="42" t="s">
        <v>832</v>
      </c>
      <c r="B46" s="43" t="s">
        <v>286</v>
      </c>
      <c r="C46" s="43" t="s">
        <v>20</v>
      </c>
      <c r="D46" s="40" t="s">
        <v>517</v>
      </c>
      <c r="E46" s="42" t="s">
        <v>139</v>
      </c>
      <c r="F46" s="54">
        <v>794.570984513555</v>
      </c>
      <c r="G46" s="55">
        <v>3.0951249999999999</v>
      </c>
      <c r="H46" s="55">
        <v>3.6100390416041503E-2</v>
      </c>
      <c r="I46" s="55">
        <v>0.30971621424954299</v>
      </c>
      <c r="J46" s="42">
        <v>132350.02152832801</v>
      </c>
      <c r="K46" s="42">
        <v>137971.81487981399</v>
      </c>
      <c r="L46" s="42">
        <v>130801.570558167</v>
      </c>
      <c r="M46" s="42">
        <v>159656.724184691</v>
      </c>
      <c r="N46" s="42">
        <v>178847.08611136401</v>
      </c>
      <c r="O46" s="42">
        <v>178173.43015634001</v>
      </c>
      <c r="P46" s="42">
        <v>177844.389738464</v>
      </c>
      <c r="Q46" s="42">
        <v>170372.44210223999</v>
      </c>
      <c r="R46" s="42">
        <v>167829.55652019</v>
      </c>
      <c r="S46" s="42">
        <v>124608.843064584</v>
      </c>
      <c r="T46" s="42">
        <v>144075.70205426801</v>
      </c>
      <c r="U46" s="42">
        <v>155775.484225022</v>
      </c>
      <c r="V46" s="42">
        <v>133707.802322103</v>
      </c>
      <c r="W46" s="42">
        <v>3773.0329207394402</v>
      </c>
      <c r="X46" s="42">
        <v>172225.746817465</v>
      </c>
      <c r="Y46" s="42">
        <v>10890.3030510553</v>
      </c>
      <c r="Z46" s="42">
        <v>172015.46278696501</v>
      </c>
      <c r="AA46" s="42">
        <v>5205.6564259739798</v>
      </c>
      <c r="AB46" s="42">
        <v>141486.67644795799</v>
      </c>
      <c r="AC46" s="42">
        <v>15743.797842276599</v>
      </c>
      <c r="AD46" s="46" t="s">
        <v>974</v>
      </c>
      <c r="AE46" s="42" t="s">
        <v>832</v>
      </c>
      <c r="AF46" s="41">
        <f t="shared" si="6"/>
        <v>1</v>
      </c>
      <c r="AG46" s="41">
        <f t="shared" si="7"/>
        <v>2.8218494771533067E-2</v>
      </c>
      <c r="AH46" s="41">
        <f t="shared" si="8"/>
        <v>1.2880755186041575</v>
      </c>
      <c r="AI46" s="41">
        <f t="shared" si="9"/>
        <v>8.144852328677489E-2</v>
      </c>
      <c r="AJ46" s="41">
        <f t="shared" si="10"/>
        <v>1.2865028053679215</v>
      </c>
      <c r="AK46" s="41">
        <f t="shared" si="11"/>
        <v>3.8933078964483447E-2</v>
      </c>
      <c r="AL46" s="46"/>
    </row>
    <row r="47" spans="1:38" ht="15" customHeight="1">
      <c r="A47" s="42" t="s">
        <v>809</v>
      </c>
      <c r="B47" s="43" t="s">
        <v>267</v>
      </c>
      <c r="C47" s="43" t="s">
        <v>20</v>
      </c>
      <c r="D47" s="42" t="s">
        <v>799</v>
      </c>
      <c r="E47" s="42" t="s">
        <v>163</v>
      </c>
      <c r="F47" s="54">
        <v>790.54051510558304</v>
      </c>
      <c r="G47" s="55">
        <v>2.6460166666666698</v>
      </c>
      <c r="H47" s="55">
        <v>4.1475559846163697E-2</v>
      </c>
      <c r="I47" s="55">
        <v>0.30971621424954299</v>
      </c>
      <c r="J47" s="42">
        <v>5226.3920533380096</v>
      </c>
      <c r="K47" s="42">
        <v>2918.3670631508298</v>
      </c>
      <c r="L47" s="42">
        <v>194791.93256532299</v>
      </c>
      <c r="M47" s="42">
        <v>226860.239177126</v>
      </c>
      <c r="N47" s="42">
        <v>234003.23541723701</v>
      </c>
      <c r="O47" s="42">
        <v>234810.96830072199</v>
      </c>
      <c r="P47" s="42">
        <v>214632.67245030301</v>
      </c>
      <c r="Q47" s="42">
        <v>205555.69457997999</v>
      </c>
      <c r="R47" s="42">
        <v>190030.17485871201</v>
      </c>
      <c r="S47" s="42">
        <v>15358.320064482999</v>
      </c>
      <c r="T47" s="42">
        <v>5062.4200939788398</v>
      </c>
      <c r="U47" s="42">
        <v>203248.13548311201</v>
      </c>
      <c r="V47" s="42">
        <v>67645.563893937404</v>
      </c>
      <c r="W47" s="42">
        <v>110118.03233158001</v>
      </c>
      <c r="X47" s="42">
        <v>231891.48096502799</v>
      </c>
      <c r="Y47" s="42">
        <v>4375.8603210129304</v>
      </c>
      <c r="Z47" s="42">
        <v>203406.180629665</v>
      </c>
      <c r="AA47" s="42">
        <v>12441.3033723562</v>
      </c>
      <c r="AB47" s="42">
        <v>74556.291880524703</v>
      </c>
      <c r="AC47" s="42">
        <v>111569.235662997</v>
      </c>
      <c r="AD47" s="46" t="s">
        <v>974</v>
      </c>
      <c r="AE47" s="42" t="s">
        <v>809</v>
      </c>
      <c r="AF47" s="41">
        <f t="shared" si="6"/>
        <v>1</v>
      </c>
      <c r="AG47" s="41">
        <f t="shared" si="7"/>
        <v>1.6278677564760327</v>
      </c>
      <c r="AH47" s="41">
        <f t="shared" si="8"/>
        <v>3.4280367790061512</v>
      </c>
      <c r="AI47" s="41">
        <f t="shared" si="9"/>
        <v>6.468806037117103E-2</v>
      </c>
      <c r="AJ47" s="41">
        <f t="shared" si="10"/>
        <v>3.0069404247792053</v>
      </c>
      <c r="AK47" s="41">
        <f t="shared" si="11"/>
        <v>0.18391898383555683</v>
      </c>
      <c r="AL47" s="46"/>
    </row>
    <row r="48" spans="1:38" ht="15" customHeight="1">
      <c r="A48" s="42" t="s">
        <v>833</v>
      </c>
      <c r="B48" s="43" t="s">
        <v>287</v>
      </c>
      <c r="C48" s="43" t="s">
        <v>20</v>
      </c>
      <c r="D48" s="40" t="s">
        <v>517</v>
      </c>
      <c r="E48" s="42" t="s">
        <v>140</v>
      </c>
      <c r="F48" s="54">
        <v>836.61461474553505</v>
      </c>
      <c r="G48" s="55">
        <v>3.0374166666666702</v>
      </c>
      <c r="H48" s="55">
        <v>3.6100390416041503E-2</v>
      </c>
      <c r="I48" s="55">
        <v>0.30971621424954299</v>
      </c>
      <c r="J48" s="42">
        <v>19493.558349533199</v>
      </c>
      <c r="K48" s="42">
        <v>22563.3187262049</v>
      </c>
      <c r="L48" s="42">
        <v>20670.210933611099</v>
      </c>
      <c r="M48" s="42">
        <v>23499.595323781501</v>
      </c>
      <c r="N48" s="42">
        <v>25696.727779200301</v>
      </c>
      <c r="O48" s="42">
        <v>27982.697454727699</v>
      </c>
      <c r="P48" s="42">
        <v>26745.735609656698</v>
      </c>
      <c r="Q48" s="42">
        <v>24935.555745396501</v>
      </c>
      <c r="R48" s="42">
        <v>23248.345952482701</v>
      </c>
      <c r="S48" s="42">
        <v>20214.216367077501</v>
      </c>
      <c r="T48" s="42">
        <v>20691.950991783899</v>
      </c>
      <c r="U48" s="42">
        <v>22575.668947420902</v>
      </c>
      <c r="V48" s="42">
        <v>20909.029336449701</v>
      </c>
      <c r="W48" s="42">
        <v>1548.7520346061201</v>
      </c>
      <c r="X48" s="42">
        <v>25726.340185903198</v>
      </c>
      <c r="Y48" s="42">
        <v>2241.6977606485202</v>
      </c>
      <c r="Z48" s="42">
        <v>24976.545769178701</v>
      </c>
      <c r="AA48" s="42">
        <v>1749.0550992076001</v>
      </c>
      <c r="AB48" s="42">
        <v>21160.612102094099</v>
      </c>
      <c r="AC48" s="42">
        <v>1248.5379447740199</v>
      </c>
      <c r="AD48" s="46" t="s">
        <v>974</v>
      </c>
      <c r="AE48" s="42" t="s">
        <v>833</v>
      </c>
      <c r="AF48" s="41">
        <f t="shared" si="6"/>
        <v>1</v>
      </c>
      <c r="AG48" s="41">
        <f t="shared" si="7"/>
        <v>7.4070967603754589E-2</v>
      </c>
      <c r="AH48" s="41">
        <f t="shared" si="8"/>
        <v>1.2303938060412833</v>
      </c>
      <c r="AI48" s="41">
        <f t="shared" si="9"/>
        <v>0.10721194774645405</v>
      </c>
      <c r="AJ48" s="41">
        <f t="shared" si="10"/>
        <v>1.1945339674682218</v>
      </c>
      <c r="AK48" s="41">
        <f t="shared" si="11"/>
        <v>8.3650707599255067E-2</v>
      </c>
      <c r="AL48" s="46"/>
    </row>
    <row r="49" spans="1:38" ht="15" customHeight="1">
      <c r="A49" s="42" t="s">
        <v>757</v>
      </c>
      <c r="B49" s="42" t="s">
        <v>16</v>
      </c>
      <c r="C49" s="43" t="s">
        <v>20</v>
      </c>
      <c r="D49" s="40" t="s">
        <v>517</v>
      </c>
      <c r="E49" s="42" t="s">
        <v>15</v>
      </c>
      <c r="F49" s="54">
        <v>738.544181800827</v>
      </c>
      <c r="G49" s="55">
        <v>5.1770166666666704</v>
      </c>
      <c r="H49" s="55">
        <v>2.99805369160345E-2</v>
      </c>
      <c r="I49" s="55">
        <v>0.30971621424954299</v>
      </c>
      <c r="J49" s="42">
        <v>9036793.3647706006</v>
      </c>
      <c r="K49" s="42">
        <v>9684396.3584180102</v>
      </c>
      <c r="L49" s="42">
        <v>9756080.0620778706</v>
      </c>
      <c r="M49" s="42">
        <v>11482796.824374801</v>
      </c>
      <c r="N49" s="42">
        <v>13248387.464547699</v>
      </c>
      <c r="O49" s="42">
        <v>12716981.112555601</v>
      </c>
      <c r="P49" s="42">
        <v>13385158.4462303</v>
      </c>
      <c r="Q49" s="42">
        <v>12863040.1414054</v>
      </c>
      <c r="R49" s="42">
        <v>13074131.524718599</v>
      </c>
      <c r="S49" s="42">
        <v>9642319.0251335297</v>
      </c>
      <c r="T49" s="42">
        <v>11131328.857326001</v>
      </c>
      <c r="U49" s="42">
        <v>11473250.814696999</v>
      </c>
      <c r="V49" s="42">
        <v>9492423.2617554907</v>
      </c>
      <c r="W49" s="42">
        <v>396211.54780300002</v>
      </c>
      <c r="X49" s="42">
        <v>12482721.8004927</v>
      </c>
      <c r="Y49" s="42">
        <v>905806.62733977498</v>
      </c>
      <c r="Z49" s="42">
        <v>13107443.3707848</v>
      </c>
      <c r="AA49" s="42">
        <v>262648.32071524899</v>
      </c>
      <c r="AB49" s="42">
        <v>10748966.232385499</v>
      </c>
      <c r="AC49" s="42">
        <v>973513.57834500202</v>
      </c>
      <c r="AD49" s="46" t="s">
        <v>974</v>
      </c>
      <c r="AE49" s="42" t="s">
        <v>757</v>
      </c>
      <c r="AF49" s="41">
        <f t="shared" si="6"/>
        <v>1</v>
      </c>
      <c r="AG49" s="41">
        <f t="shared" si="7"/>
        <v>4.1739768326525956E-2</v>
      </c>
      <c r="AH49" s="41">
        <f t="shared" si="8"/>
        <v>1.3150195114860688</v>
      </c>
      <c r="AI49" s="41">
        <f t="shared" si="9"/>
        <v>9.5424171716955095E-2</v>
      </c>
      <c r="AJ49" s="41">
        <f t="shared" si="10"/>
        <v>1.3808321657541387</v>
      </c>
      <c r="AK49" s="41">
        <f t="shared" si="11"/>
        <v>2.766925931057523E-2</v>
      </c>
      <c r="AL49" s="46"/>
    </row>
    <row r="50" spans="1:38" ht="15" customHeight="1">
      <c r="A50" s="42" t="s">
        <v>780</v>
      </c>
      <c r="B50" s="42" t="s">
        <v>229</v>
      </c>
      <c r="C50" s="42" t="s">
        <v>0</v>
      </c>
      <c r="D50" s="40" t="s">
        <v>517</v>
      </c>
      <c r="E50" s="42" t="s">
        <v>178</v>
      </c>
      <c r="F50" s="54">
        <v>864.61174980582905</v>
      </c>
      <c r="G50" s="55">
        <v>5.5899000000000001</v>
      </c>
      <c r="H50" s="55">
        <v>4.4448402794751103E-2</v>
      </c>
      <c r="I50" s="55">
        <v>0.30971621424954299</v>
      </c>
      <c r="J50" s="42">
        <v>6429.8679156734997</v>
      </c>
      <c r="K50" s="42">
        <v>8514.7897278636992</v>
      </c>
      <c r="L50" s="42">
        <v>8672.1281220555302</v>
      </c>
      <c r="M50" s="42">
        <v>11162.813959115199</v>
      </c>
      <c r="N50" s="42">
        <v>12793.2960080182</v>
      </c>
      <c r="O50" s="42">
        <v>14431.6603080737</v>
      </c>
      <c r="P50" s="42">
        <v>13578.4975139252</v>
      </c>
      <c r="Q50" s="42">
        <v>14930.318531909599</v>
      </c>
      <c r="R50" s="42">
        <v>12940.471978388599</v>
      </c>
      <c r="S50" s="42">
        <v>13578.3527884787</v>
      </c>
      <c r="T50" s="42">
        <v>10146.588828735899</v>
      </c>
      <c r="U50" s="42">
        <v>10897.175523416099</v>
      </c>
      <c r="V50" s="42">
        <v>7872.2619218642503</v>
      </c>
      <c r="W50" s="42">
        <v>1251.6246219985301</v>
      </c>
      <c r="X50" s="42">
        <v>12795.923425069001</v>
      </c>
      <c r="Y50" s="42">
        <v>1634.4247583676199</v>
      </c>
      <c r="Z50" s="42">
        <v>13816.4293414078</v>
      </c>
      <c r="AA50" s="42">
        <v>1016.03690510568</v>
      </c>
      <c r="AB50" s="42">
        <v>11540.705713543601</v>
      </c>
      <c r="AC50" s="42">
        <v>1804.1200896979001</v>
      </c>
      <c r="AD50" s="46" t="s">
        <v>974</v>
      </c>
      <c r="AE50" s="42" t="s">
        <v>780</v>
      </c>
      <c r="AF50" s="41">
        <f t="shared" si="6"/>
        <v>1</v>
      </c>
      <c r="AG50" s="41">
        <f t="shared" si="7"/>
        <v>0.15899174016584672</v>
      </c>
      <c r="AH50" s="41">
        <f t="shared" si="8"/>
        <v>1.6254443198250148</v>
      </c>
      <c r="AI50" s="41">
        <f t="shared" si="9"/>
        <v>0.20761818834154944</v>
      </c>
      <c r="AJ50" s="41">
        <f t="shared" si="10"/>
        <v>1.7550774451538951</v>
      </c>
      <c r="AK50" s="41">
        <f t="shared" si="11"/>
        <v>0.12906543445712357</v>
      </c>
      <c r="AL50" s="46"/>
    </row>
    <row r="51" spans="1:38" ht="15" customHeight="1">
      <c r="A51" s="42" t="s">
        <v>502</v>
      </c>
      <c r="B51" s="43" t="s">
        <v>230</v>
      </c>
      <c r="C51" s="43" t="s">
        <v>20</v>
      </c>
      <c r="D51" s="42" t="s">
        <v>756</v>
      </c>
      <c r="E51" s="42" t="s">
        <v>176</v>
      </c>
      <c r="F51" s="54">
        <v>662.47719119062299</v>
      </c>
      <c r="G51" s="55">
        <v>2.8333333333333299</v>
      </c>
      <c r="H51" s="55">
        <v>4.4448402794751103E-2</v>
      </c>
      <c r="I51" s="55">
        <v>0.30971621424954299</v>
      </c>
      <c r="J51" s="42">
        <v>5130.0503273928198</v>
      </c>
      <c r="K51" s="42">
        <v>4408.4663076249099</v>
      </c>
      <c r="L51" s="42">
        <v>4344.91521769466</v>
      </c>
      <c r="M51" s="42">
        <v>5280.0043262153104</v>
      </c>
      <c r="N51" s="42">
        <v>7309.7682801568599</v>
      </c>
      <c r="O51" s="42">
        <v>7014.5197125337299</v>
      </c>
      <c r="P51" s="42">
        <v>7037.79299900143</v>
      </c>
      <c r="Q51" s="42">
        <v>6298.5948097342598</v>
      </c>
      <c r="R51" s="42">
        <v>7838.9480081664497</v>
      </c>
      <c r="S51" s="42">
        <v>4635.5219611202101</v>
      </c>
      <c r="T51" s="42">
        <v>5935.9942142238997</v>
      </c>
      <c r="U51" s="42">
        <v>5120.66903334982</v>
      </c>
      <c r="V51" s="42">
        <v>4627.8106175707999</v>
      </c>
      <c r="W51" s="42">
        <v>436.11148786682401</v>
      </c>
      <c r="X51" s="42">
        <v>6534.7641063019701</v>
      </c>
      <c r="Y51" s="42">
        <v>1096.6355403976299</v>
      </c>
      <c r="Z51" s="42">
        <v>7058.4452723007098</v>
      </c>
      <c r="AA51" s="42">
        <v>770.38424261818204</v>
      </c>
      <c r="AB51" s="42">
        <v>5230.7284028979802</v>
      </c>
      <c r="AC51" s="42">
        <v>657.18476769638596</v>
      </c>
      <c r="AD51" s="46" t="s">
        <v>974</v>
      </c>
      <c r="AE51" s="42" t="s">
        <v>502</v>
      </c>
      <c r="AF51" s="41">
        <f t="shared" si="6"/>
        <v>1</v>
      </c>
      <c r="AG51" s="41">
        <f t="shared" si="7"/>
        <v>9.4237107761281899E-2</v>
      </c>
      <c r="AH51" s="41">
        <f t="shared" si="8"/>
        <v>1.4120638561765857</v>
      </c>
      <c r="AI51" s="41">
        <f t="shared" si="9"/>
        <v>0.23696638238261977</v>
      </c>
      <c r="AJ51" s="41">
        <f t="shared" si="10"/>
        <v>1.5252234491837919</v>
      </c>
      <c r="AK51" s="41">
        <f t="shared" si="11"/>
        <v>0.16646840294051771</v>
      </c>
      <c r="AL51" s="46"/>
    </row>
    <row r="52" spans="1:38" ht="15" customHeight="1">
      <c r="A52" s="42" t="s">
        <v>898</v>
      </c>
      <c r="B52" s="43" t="s">
        <v>290</v>
      </c>
      <c r="C52" s="43" t="s">
        <v>20</v>
      </c>
      <c r="D52" s="42" t="s">
        <v>756</v>
      </c>
      <c r="E52" s="42" t="s">
        <v>143</v>
      </c>
      <c r="F52" s="54">
        <v>660.46175739723401</v>
      </c>
      <c r="G52" s="55">
        <v>5.4046416666666701</v>
      </c>
      <c r="H52" s="55">
        <v>3.7811805074200698E-2</v>
      </c>
      <c r="I52" s="55">
        <v>0.30971621424954299</v>
      </c>
      <c r="J52" s="42">
        <v>5299.5321926298202</v>
      </c>
      <c r="K52" s="42">
        <v>7897.6071840607201</v>
      </c>
      <c r="L52" s="42">
        <v>6302.2120190870401</v>
      </c>
      <c r="M52" s="42">
        <v>10831.1909721066</v>
      </c>
      <c r="N52" s="42">
        <v>14556.0627761749</v>
      </c>
      <c r="O52" s="42">
        <v>12196.035569276801</v>
      </c>
      <c r="P52" s="42">
        <v>16352.5829269513</v>
      </c>
      <c r="Q52" s="42">
        <v>10883.9895811882</v>
      </c>
      <c r="R52" s="42">
        <v>16126.4476036011</v>
      </c>
      <c r="S52" s="42">
        <v>8953.0563881089492</v>
      </c>
      <c r="T52" s="42">
        <v>11188.642215285799</v>
      </c>
      <c r="U52" s="42">
        <v>9788.0462283285997</v>
      </c>
      <c r="V52" s="42">
        <v>6499.7837985925298</v>
      </c>
      <c r="W52" s="42">
        <v>1310.2573683507401</v>
      </c>
      <c r="X52" s="42">
        <v>12527.7631058528</v>
      </c>
      <c r="Y52" s="42">
        <v>1884.4627505148301</v>
      </c>
      <c r="Z52" s="42">
        <v>14454.3400372469</v>
      </c>
      <c r="AA52" s="42">
        <v>3094.0808134929898</v>
      </c>
      <c r="AB52" s="42">
        <v>9976.5816105744707</v>
      </c>
      <c r="AC52" s="42">
        <v>1129.65489882419</v>
      </c>
      <c r="AD52" s="46" t="s">
        <v>974</v>
      </c>
      <c r="AE52" s="42" t="s">
        <v>898</v>
      </c>
      <c r="AF52" s="41">
        <f t="shared" si="6"/>
        <v>1</v>
      </c>
      <c r="AG52" s="41">
        <f t="shared" si="7"/>
        <v>0.20158476173230017</v>
      </c>
      <c r="AH52" s="41">
        <f t="shared" si="8"/>
        <v>1.9274122792462074</v>
      </c>
      <c r="AI52" s="41">
        <f t="shared" si="9"/>
        <v>0.28992698971354919</v>
      </c>
      <c r="AJ52" s="41">
        <f t="shared" si="10"/>
        <v>2.2238185892239768</v>
      </c>
      <c r="AK52" s="41">
        <f t="shared" si="11"/>
        <v>0.47602826638064261</v>
      </c>
      <c r="AL52" s="46"/>
    </row>
    <row r="53" spans="1:38" ht="15" customHeight="1">
      <c r="A53" s="42" t="s">
        <v>882</v>
      </c>
      <c r="B53" s="43" t="s">
        <v>284</v>
      </c>
      <c r="C53" s="43" t="s">
        <v>20</v>
      </c>
      <c r="D53" s="42" t="s">
        <v>756</v>
      </c>
      <c r="E53" s="42" t="s">
        <v>145</v>
      </c>
      <c r="F53" s="54">
        <v>674.47811476693403</v>
      </c>
      <c r="G53" s="55">
        <v>5.4264999999999999</v>
      </c>
      <c r="H53" s="55">
        <v>3.7811805074200698E-2</v>
      </c>
      <c r="I53" s="55">
        <v>0.30971621424954299</v>
      </c>
      <c r="J53" s="42">
        <v>18225.768047156202</v>
      </c>
      <c r="K53" s="42">
        <v>22818.696407413299</v>
      </c>
      <c r="L53" s="42">
        <v>16857.092426889401</v>
      </c>
      <c r="M53" s="42">
        <v>28411.595872828999</v>
      </c>
      <c r="N53" s="42">
        <v>37688.663188334504</v>
      </c>
      <c r="O53" s="42">
        <v>31457.408523255199</v>
      </c>
      <c r="P53" s="42">
        <v>37474.196383881899</v>
      </c>
      <c r="Q53" s="42">
        <v>34804.454011545597</v>
      </c>
      <c r="R53" s="42">
        <v>41819.0668821258</v>
      </c>
      <c r="S53" s="42">
        <v>23113.928872869401</v>
      </c>
      <c r="T53" s="42">
        <v>33662.111817291101</v>
      </c>
      <c r="U53" s="42">
        <v>28485.3886598358</v>
      </c>
      <c r="V53" s="42">
        <v>19300.518960486301</v>
      </c>
      <c r="W53" s="42">
        <v>3122.7388058285601</v>
      </c>
      <c r="X53" s="42">
        <v>32519.222528139599</v>
      </c>
      <c r="Y53" s="42">
        <v>4728.8033612989002</v>
      </c>
      <c r="Z53" s="42">
        <v>38032.572425851104</v>
      </c>
      <c r="AA53" s="42">
        <v>3540.4853176099</v>
      </c>
      <c r="AB53" s="42">
        <v>28420.476449998801</v>
      </c>
      <c r="AC53" s="42">
        <v>5274.39105996954</v>
      </c>
      <c r="AD53" s="46" t="s">
        <v>974</v>
      </c>
      <c r="AE53" s="42" t="s">
        <v>882</v>
      </c>
      <c r="AF53" s="41">
        <f t="shared" si="6"/>
        <v>1</v>
      </c>
      <c r="AG53" s="41">
        <f t="shared" si="7"/>
        <v>0.16179558758091958</v>
      </c>
      <c r="AH53" s="41">
        <f t="shared" si="8"/>
        <v>1.6848885045379234</v>
      </c>
      <c r="AI53" s="41">
        <f t="shared" si="9"/>
        <v>0.24500913011614439</v>
      </c>
      <c r="AJ53" s="41">
        <f t="shared" si="10"/>
        <v>1.9705466212444696</v>
      </c>
      <c r="AK53" s="41">
        <f t="shared" si="11"/>
        <v>0.18343990256729828</v>
      </c>
      <c r="AL53" s="46"/>
    </row>
    <row r="54" spans="1:38" ht="15" customHeight="1">
      <c r="A54" s="42" t="s">
        <v>512</v>
      </c>
      <c r="B54" s="43" t="s">
        <v>39</v>
      </c>
      <c r="C54" s="43" t="s">
        <v>20</v>
      </c>
      <c r="D54" s="42" t="s">
        <v>756</v>
      </c>
      <c r="E54" s="42" t="s">
        <v>38</v>
      </c>
      <c r="F54" s="54">
        <v>688.49396832033301</v>
      </c>
      <c r="G54" s="55">
        <v>5.4461750000000002</v>
      </c>
      <c r="H54" s="55">
        <v>3.29015914281892E-2</v>
      </c>
      <c r="I54" s="55">
        <v>0.30971621424954299</v>
      </c>
      <c r="J54" s="42">
        <v>137259.73890606599</v>
      </c>
      <c r="K54" s="42">
        <v>180371.79960668299</v>
      </c>
      <c r="L54" s="42">
        <v>150115.86205560801</v>
      </c>
      <c r="M54" s="42">
        <v>328777.040773671</v>
      </c>
      <c r="N54" s="42">
        <v>426367.61393870099</v>
      </c>
      <c r="O54" s="42">
        <v>366738.97485101799</v>
      </c>
      <c r="P54" s="42">
        <v>503567.39604787697</v>
      </c>
      <c r="Q54" s="42">
        <v>353226.044491312</v>
      </c>
      <c r="R54" s="42">
        <v>534315.889813827</v>
      </c>
      <c r="S54" s="42">
        <v>261172.89410871</v>
      </c>
      <c r="T54" s="42">
        <v>347581.66776739602</v>
      </c>
      <c r="U54" s="42">
        <v>330802.50991041301</v>
      </c>
      <c r="V54" s="42">
        <v>155915.80018945201</v>
      </c>
      <c r="W54" s="42">
        <v>22133.501897140501</v>
      </c>
      <c r="X54" s="42">
        <v>373961.209854463</v>
      </c>
      <c r="Y54" s="42">
        <v>49194.516986179602</v>
      </c>
      <c r="Z54" s="42">
        <v>463703.11011767201</v>
      </c>
      <c r="AA54" s="42">
        <v>96903.322901111198</v>
      </c>
      <c r="AB54" s="42">
        <v>313185.69059550599</v>
      </c>
      <c r="AC54" s="42">
        <v>45819.027525473197</v>
      </c>
      <c r="AD54" s="46" t="s">
        <v>974</v>
      </c>
      <c r="AE54" s="42" t="s">
        <v>512</v>
      </c>
      <c r="AF54" s="41">
        <f t="shared" si="6"/>
        <v>1</v>
      </c>
      <c r="AG54" s="41">
        <f t="shared" si="7"/>
        <v>0.14195804318899216</v>
      </c>
      <c r="AH54" s="41">
        <f t="shared" si="8"/>
        <v>2.3984818049233354</v>
      </c>
      <c r="AI54" s="41">
        <f t="shared" si="9"/>
        <v>0.31551976724875702</v>
      </c>
      <c r="AJ54" s="41">
        <f t="shared" si="10"/>
        <v>2.9740610608689444</v>
      </c>
      <c r="AK54" s="41">
        <f t="shared" si="11"/>
        <v>0.6215106024108189</v>
      </c>
      <c r="AL54" s="46"/>
    </row>
    <row r="55" spans="1:38" ht="15" customHeight="1">
      <c r="A55" s="42" t="s">
        <v>510</v>
      </c>
      <c r="B55" s="42" t="s">
        <v>24</v>
      </c>
      <c r="C55" s="43" t="s">
        <v>20</v>
      </c>
      <c r="D55" s="42" t="s">
        <v>756</v>
      </c>
      <c r="E55" s="42" t="s">
        <v>23</v>
      </c>
      <c r="F55" s="54">
        <v>686.47675942324395</v>
      </c>
      <c r="G55" s="55">
        <v>5.3233916666666703</v>
      </c>
      <c r="H55" s="55">
        <v>2.16228376077033E-2</v>
      </c>
      <c r="I55" s="55">
        <v>0.30971621424954299</v>
      </c>
      <c r="J55" s="42">
        <v>141568.72641046101</v>
      </c>
      <c r="K55" s="42">
        <v>155606.194415901</v>
      </c>
      <c r="L55" s="42">
        <v>174251.948779764</v>
      </c>
      <c r="M55" s="42">
        <v>276731.95411512599</v>
      </c>
      <c r="N55" s="42">
        <v>283539.96608486399</v>
      </c>
      <c r="O55" s="42">
        <v>242915.86930595699</v>
      </c>
      <c r="P55" s="42">
        <v>367092.96350707702</v>
      </c>
      <c r="Q55" s="42">
        <v>308105.560178085</v>
      </c>
      <c r="R55" s="42">
        <v>419413.28375242202</v>
      </c>
      <c r="S55" s="42">
        <v>221184.703299463</v>
      </c>
      <c r="T55" s="42">
        <v>263048.35578786099</v>
      </c>
      <c r="U55" s="42">
        <v>265090.91143539897</v>
      </c>
      <c r="V55" s="42">
        <v>157142.28986870899</v>
      </c>
      <c r="W55" s="42">
        <v>16395.668575584899</v>
      </c>
      <c r="X55" s="42">
        <v>267729.26316864899</v>
      </c>
      <c r="Y55" s="42">
        <v>21756.967688164699</v>
      </c>
      <c r="Z55" s="42">
        <v>364870.60247919499</v>
      </c>
      <c r="AA55" s="42">
        <v>55687.130454252598</v>
      </c>
      <c r="AB55" s="42">
        <v>249774.65684090799</v>
      </c>
      <c r="AC55" s="42">
        <v>24780.679793335101</v>
      </c>
      <c r="AD55" s="46" t="s">
        <v>974</v>
      </c>
      <c r="AE55" s="42" t="s">
        <v>510</v>
      </c>
      <c r="AF55" s="41">
        <f t="shared" si="6"/>
        <v>1</v>
      </c>
      <c r="AG55" s="41">
        <f t="shared" si="7"/>
        <v>0.10433644940062498</v>
      </c>
      <c r="AH55" s="41">
        <f t="shared" si="8"/>
        <v>1.7037378250777333</v>
      </c>
      <c r="AI55" s="41">
        <f t="shared" si="9"/>
        <v>0.13845393055136498</v>
      </c>
      <c r="AJ55" s="41">
        <f t="shared" si="10"/>
        <v>2.3219122158907139</v>
      </c>
      <c r="AK55" s="41">
        <f t="shared" si="11"/>
        <v>0.35437392760903963</v>
      </c>
      <c r="AL55" s="46"/>
    </row>
    <row r="56" spans="1:38" ht="15" customHeight="1">
      <c r="A56" s="42" t="s">
        <v>704</v>
      </c>
      <c r="B56" s="42" t="s">
        <v>19</v>
      </c>
      <c r="C56" s="43" t="s">
        <v>20</v>
      </c>
      <c r="D56" s="42" t="s">
        <v>756</v>
      </c>
      <c r="E56" s="42" t="s">
        <v>18</v>
      </c>
      <c r="F56" s="54">
        <v>684.46230427150203</v>
      </c>
      <c r="G56" s="55">
        <v>5.2744499999999999</v>
      </c>
      <c r="H56" s="55">
        <v>2.16228376077033E-2</v>
      </c>
      <c r="I56" s="55">
        <v>0.30971621424954299</v>
      </c>
      <c r="J56" s="42">
        <v>254676.618740946</v>
      </c>
      <c r="K56" s="42">
        <v>286591.99960626598</v>
      </c>
      <c r="L56" s="42">
        <v>307545.99355284002</v>
      </c>
      <c r="M56" s="42">
        <v>466888.14582069498</v>
      </c>
      <c r="N56" s="42">
        <v>559712.13041122304</v>
      </c>
      <c r="O56" s="42">
        <v>506692.41533289402</v>
      </c>
      <c r="P56" s="42">
        <v>567873.90689799597</v>
      </c>
      <c r="Q56" s="42">
        <v>577794.71785410098</v>
      </c>
      <c r="R56" s="42">
        <v>648035.59142115095</v>
      </c>
      <c r="S56" s="42">
        <v>393886.93247149303</v>
      </c>
      <c r="T56" s="42">
        <v>467455.61546752398</v>
      </c>
      <c r="U56" s="42">
        <v>472573.36365034501</v>
      </c>
      <c r="V56" s="42">
        <v>282938.203966684</v>
      </c>
      <c r="W56" s="42">
        <v>26623.398828511999</v>
      </c>
      <c r="X56" s="42">
        <v>511097.56385493698</v>
      </c>
      <c r="Y56" s="42">
        <v>46568.519720317301</v>
      </c>
      <c r="Z56" s="42">
        <v>597901.40539108205</v>
      </c>
      <c r="AA56" s="42">
        <v>43699.920814342899</v>
      </c>
      <c r="AB56" s="42">
        <v>444638.63719645399</v>
      </c>
      <c r="AC56" s="42">
        <v>44026.690609026497</v>
      </c>
      <c r="AD56" s="46" t="s">
        <v>974</v>
      </c>
      <c r="AE56" s="42" t="s">
        <v>704</v>
      </c>
      <c r="AF56" s="41">
        <f t="shared" si="6"/>
        <v>1</v>
      </c>
      <c r="AG56" s="41">
        <f t="shared" si="7"/>
        <v>9.4096161123744554E-2</v>
      </c>
      <c r="AH56" s="41">
        <f t="shared" si="8"/>
        <v>1.8063929037844559</v>
      </c>
      <c r="AI56" s="41">
        <f t="shared" si="9"/>
        <v>0.16458901296270598</v>
      </c>
      <c r="AJ56" s="41">
        <f t="shared" si="10"/>
        <v>2.1131872508156762</v>
      </c>
      <c r="AK56" s="41">
        <f t="shared" si="11"/>
        <v>0.15445040719735595</v>
      </c>
      <c r="AL56" s="2">
        <v>140.01</v>
      </c>
    </row>
    <row r="57" spans="1:38" ht="15" customHeight="1">
      <c r="A57" s="45" t="s">
        <v>540</v>
      </c>
      <c r="B57" s="43" t="s">
        <v>215</v>
      </c>
      <c r="C57" s="42" t="s">
        <v>20</v>
      </c>
      <c r="D57" s="42" t="s">
        <v>756</v>
      </c>
      <c r="E57" s="42" t="s">
        <v>105</v>
      </c>
      <c r="F57" s="54">
        <v>682.44619201632895</v>
      </c>
      <c r="G57" s="55">
        <v>5.2252833333333299</v>
      </c>
      <c r="H57" s="55">
        <v>2.99805369160345E-2</v>
      </c>
      <c r="I57" s="55">
        <v>0.30971621424954299</v>
      </c>
      <c r="J57" s="42">
        <v>14879.8613966661</v>
      </c>
      <c r="K57" s="42">
        <v>14140.105776017999</v>
      </c>
      <c r="L57" s="42">
        <v>19294.000960453999</v>
      </c>
      <c r="M57" s="42">
        <v>33035.4498940458</v>
      </c>
      <c r="N57" s="42">
        <v>42778.004104690903</v>
      </c>
      <c r="O57" s="42">
        <v>35107.202494981902</v>
      </c>
      <c r="P57" s="42">
        <v>42138.378597194896</v>
      </c>
      <c r="Q57" s="42">
        <v>42571.539346555503</v>
      </c>
      <c r="R57" s="42">
        <v>51591.401629968903</v>
      </c>
      <c r="S57" s="42">
        <v>17748.480854928101</v>
      </c>
      <c r="T57" s="42">
        <v>15596.087587923001</v>
      </c>
      <c r="U57" s="42">
        <v>32985.2720680805</v>
      </c>
      <c r="V57" s="42">
        <v>16104.656044379401</v>
      </c>
      <c r="W57" s="42">
        <v>2786.7095901507801</v>
      </c>
      <c r="X57" s="42">
        <v>36973.552164572902</v>
      </c>
      <c r="Y57" s="42">
        <v>5132.4250071215502</v>
      </c>
      <c r="Z57" s="42">
        <v>45433.773191239801</v>
      </c>
      <c r="AA57" s="42">
        <v>5337.0589326688996</v>
      </c>
      <c r="AB57" s="42">
        <v>22109.9468369772</v>
      </c>
      <c r="AC57" s="42">
        <v>9479.5951050488493</v>
      </c>
      <c r="AD57" s="46" t="s">
        <v>974</v>
      </c>
      <c r="AE57" s="45" t="s">
        <v>540</v>
      </c>
      <c r="AF57" s="41">
        <f t="shared" si="6"/>
        <v>1</v>
      </c>
      <c r="AG57" s="41">
        <f t="shared" si="7"/>
        <v>0.17303751054797314</v>
      </c>
      <c r="AH57" s="41">
        <f t="shared" si="8"/>
        <v>2.2958299800185329</v>
      </c>
      <c r="AI57" s="41">
        <f t="shared" si="9"/>
        <v>0.31869199770415402</v>
      </c>
      <c r="AJ57" s="41">
        <f t="shared" si="10"/>
        <v>2.8211576246048669</v>
      </c>
      <c r="AK57" s="41">
        <f t="shared" si="11"/>
        <v>0.33139850475301258</v>
      </c>
      <c r="AL57" s="2">
        <v>140.01</v>
      </c>
    </row>
    <row r="58" spans="1:38" ht="15" customHeight="1">
      <c r="A58" s="42" t="s">
        <v>536</v>
      </c>
      <c r="B58" s="43" t="s">
        <v>45</v>
      </c>
      <c r="C58" s="43" t="s">
        <v>5</v>
      </c>
      <c r="D58" s="42" t="s">
        <v>756</v>
      </c>
      <c r="E58" s="42" t="s">
        <v>52</v>
      </c>
      <c r="F58" s="54">
        <v>684.49300768602598</v>
      </c>
      <c r="G58" s="55">
        <v>5.2412000000000001</v>
      </c>
      <c r="H58" s="55">
        <v>2.16228376077033E-2</v>
      </c>
      <c r="I58" s="55">
        <v>0.30971621424954299</v>
      </c>
      <c r="J58" s="42">
        <v>252522.95436209001</v>
      </c>
      <c r="K58" s="42">
        <v>281510.39300133102</v>
      </c>
      <c r="L58" s="42">
        <v>305244.078080929</v>
      </c>
      <c r="M58" s="42">
        <v>461336.40682365501</v>
      </c>
      <c r="N58" s="42">
        <v>556645.72780878504</v>
      </c>
      <c r="O58" s="42">
        <v>500608.26995227498</v>
      </c>
      <c r="P58" s="42">
        <v>559007.89060483605</v>
      </c>
      <c r="Q58" s="42">
        <v>572173.974180797</v>
      </c>
      <c r="R58" s="42">
        <v>637526.44388816005</v>
      </c>
      <c r="S58" s="42">
        <v>387542.797231253</v>
      </c>
      <c r="T58" s="42">
        <v>463631.36834095401</v>
      </c>
      <c r="U58" s="42">
        <v>466444.19784013502</v>
      </c>
      <c r="V58" s="42">
        <v>279759.14181478298</v>
      </c>
      <c r="W58" s="42">
        <v>26404.154636781299</v>
      </c>
      <c r="X58" s="42">
        <v>506196.80152823799</v>
      </c>
      <c r="Y58" s="42">
        <v>47899.795725485797</v>
      </c>
      <c r="Z58" s="42">
        <v>589569.43622459797</v>
      </c>
      <c r="AA58" s="42">
        <v>42050.474161589802</v>
      </c>
      <c r="AB58" s="42">
        <v>439206.12113744701</v>
      </c>
      <c r="AC58" s="42">
        <v>44763.850149703503</v>
      </c>
      <c r="AD58" s="46" t="s">
        <v>974</v>
      </c>
      <c r="AE58" s="42" t="s">
        <v>723</v>
      </c>
      <c r="AF58" s="41">
        <f t="shared" si="6"/>
        <v>1</v>
      </c>
      <c r="AG58" s="41">
        <f t="shared" si="7"/>
        <v>9.4381740183712759E-2</v>
      </c>
      <c r="AH58" s="41">
        <f t="shared" si="8"/>
        <v>1.8094021816215395</v>
      </c>
      <c r="AI58" s="41">
        <f t="shared" si="9"/>
        <v>0.17121798206400804</v>
      </c>
      <c r="AJ58" s="41">
        <f t="shared" si="10"/>
        <v>2.1074179467383685</v>
      </c>
      <c r="AK58" s="41">
        <f t="shared" si="11"/>
        <v>0.1503095623213975</v>
      </c>
      <c r="AL58" s="2">
        <v>140.01</v>
      </c>
    </row>
    <row r="59" spans="1:38" ht="15" customHeight="1">
      <c r="A59" s="42" t="s">
        <v>724</v>
      </c>
      <c r="B59" s="43" t="s">
        <v>33</v>
      </c>
      <c r="C59" s="43" t="s">
        <v>20</v>
      </c>
      <c r="D59" s="42" t="s">
        <v>756</v>
      </c>
      <c r="E59" s="42" t="s">
        <v>42</v>
      </c>
      <c r="F59" s="54">
        <v>700.49556228720905</v>
      </c>
      <c r="G59" s="55">
        <v>5.3606916666666704</v>
      </c>
      <c r="H59" s="55">
        <v>2.16228376077033E-2</v>
      </c>
      <c r="I59" s="55">
        <v>0.30971621424954299</v>
      </c>
      <c r="J59" s="42">
        <v>108999.804386014</v>
      </c>
      <c r="K59" s="42">
        <v>119707.729061509</v>
      </c>
      <c r="L59" s="42">
        <v>120167.025695672</v>
      </c>
      <c r="M59" s="42">
        <v>167436.16874637999</v>
      </c>
      <c r="N59" s="42">
        <v>184416.558870248</v>
      </c>
      <c r="O59" s="42">
        <v>162480.35861465801</v>
      </c>
      <c r="P59" s="42">
        <v>193661.46594688101</v>
      </c>
      <c r="Q59" s="42">
        <v>204017.61673024201</v>
      </c>
      <c r="R59" s="42">
        <v>210950.661242945</v>
      </c>
      <c r="S59" s="42">
        <v>150842.15950469</v>
      </c>
      <c r="T59" s="42">
        <v>160927.67333878501</v>
      </c>
      <c r="U59" s="42">
        <v>173099.57024880801</v>
      </c>
      <c r="V59" s="42">
        <v>116291.519714398</v>
      </c>
      <c r="W59" s="42">
        <v>6318.98509827206</v>
      </c>
      <c r="X59" s="42">
        <v>171444.36207709601</v>
      </c>
      <c r="Y59" s="42">
        <v>11504.27880163</v>
      </c>
      <c r="Z59" s="42">
        <v>202876.58130668901</v>
      </c>
      <c r="AA59" s="42">
        <v>8700.89305041224</v>
      </c>
      <c r="AB59" s="42">
        <v>161623.134364094</v>
      </c>
      <c r="AC59" s="42">
        <v>11144.991376685201</v>
      </c>
      <c r="AD59" s="46" t="s">
        <v>974</v>
      </c>
      <c r="AE59" s="42" t="s">
        <v>724</v>
      </c>
      <c r="AF59" s="41">
        <f t="shared" si="6"/>
        <v>1</v>
      </c>
      <c r="AG59" s="41">
        <f t="shared" si="7"/>
        <v>5.4337453958731859E-2</v>
      </c>
      <c r="AH59" s="41">
        <f t="shared" si="8"/>
        <v>1.4742636651249261</v>
      </c>
      <c r="AI59" s="41">
        <f t="shared" si="9"/>
        <v>9.8926205710300474E-2</v>
      </c>
      <c r="AJ59" s="41">
        <f t="shared" si="10"/>
        <v>1.7445518108709603</v>
      </c>
      <c r="AK59" s="41">
        <f t="shared" si="11"/>
        <v>7.4819669325681584E-2</v>
      </c>
      <c r="AL59" s="2">
        <v>140.01</v>
      </c>
    </row>
    <row r="60" spans="1:38" ht="15" customHeight="1">
      <c r="A60" s="42" t="s">
        <v>823</v>
      </c>
      <c r="B60" s="43" t="s">
        <v>201</v>
      </c>
      <c r="C60" s="43" t="s">
        <v>0</v>
      </c>
      <c r="D60" s="42" t="s">
        <v>756</v>
      </c>
      <c r="E60" s="42" t="s">
        <v>88</v>
      </c>
      <c r="F60" s="54">
        <v>764.54172506639497</v>
      </c>
      <c r="G60" s="55">
        <v>5.09185</v>
      </c>
      <c r="H60" s="55">
        <v>2.60690592347495E-2</v>
      </c>
      <c r="I60" s="55">
        <v>0.30971621424954299</v>
      </c>
      <c r="J60" s="42">
        <v>246897.306827622</v>
      </c>
      <c r="K60" s="42">
        <v>398482.725568945</v>
      </c>
      <c r="L60" s="42">
        <v>770789.82142088702</v>
      </c>
      <c r="M60" s="42">
        <v>953229.26918975997</v>
      </c>
      <c r="N60" s="42">
        <v>1064849.1847271801</v>
      </c>
      <c r="O60" s="42">
        <v>963433.84719109</v>
      </c>
      <c r="P60" s="42">
        <v>1035554.0164686301</v>
      </c>
      <c r="Q60" s="42">
        <v>923311.10432602803</v>
      </c>
      <c r="R60" s="42">
        <v>927836.14170392998</v>
      </c>
      <c r="S60" s="42">
        <v>710114.96664558805</v>
      </c>
      <c r="T60" s="42">
        <v>851512.85905624996</v>
      </c>
      <c r="U60" s="42">
        <v>902725.83354042703</v>
      </c>
      <c r="V60" s="42">
        <v>472056.61793915101</v>
      </c>
      <c r="W60" s="42">
        <v>269584.272428105</v>
      </c>
      <c r="X60" s="42">
        <v>993837.43370267597</v>
      </c>
      <c r="Y60" s="42">
        <v>61709.2775903316</v>
      </c>
      <c r="Z60" s="42">
        <v>962233.75416619703</v>
      </c>
      <c r="AA60" s="42">
        <v>63537.5057654251</v>
      </c>
      <c r="AB60" s="42">
        <v>821451.21974742098</v>
      </c>
      <c r="AC60" s="42">
        <v>99762.283103114401</v>
      </c>
      <c r="AD60" s="46" t="s">
        <v>974</v>
      </c>
      <c r="AE60" s="42" t="s">
        <v>823</v>
      </c>
      <c r="AF60" s="41">
        <f t="shared" si="6"/>
        <v>1</v>
      </c>
      <c r="AG60" s="41">
        <f t="shared" si="7"/>
        <v>0.57108461608911265</v>
      </c>
      <c r="AH60" s="41">
        <f t="shared" si="8"/>
        <v>2.105335241440855</v>
      </c>
      <c r="AI60" s="41">
        <f t="shared" si="9"/>
        <v>0.13072431408701496</v>
      </c>
      <c r="AJ60" s="41">
        <f t="shared" si="10"/>
        <v>2.0383863240113089</v>
      </c>
      <c r="AK60" s="41">
        <f t="shared" si="11"/>
        <v>0.13459721429774596</v>
      </c>
      <c r="AL60" s="46"/>
    </row>
    <row r="61" spans="1:38" ht="15" customHeight="1">
      <c r="A61" s="45" t="s">
        <v>541</v>
      </c>
      <c r="B61" s="43" t="s">
        <v>37</v>
      </c>
      <c r="C61" s="43" t="s">
        <v>20</v>
      </c>
      <c r="D61" s="42" t="s">
        <v>756</v>
      </c>
      <c r="E61" s="42" t="s">
        <v>126</v>
      </c>
      <c r="F61" s="54">
        <v>714.51042536621605</v>
      </c>
      <c r="G61" s="55">
        <v>5.3932500000000001</v>
      </c>
      <c r="H61" s="55">
        <v>3.29015914281892E-2</v>
      </c>
      <c r="I61" s="55">
        <v>0.30971621424954299</v>
      </c>
      <c r="J61" s="42">
        <v>1804385.3074863299</v>
      </c>
      <c r="K61" s="42">
        <v>2057563.9317534401</v>
      </c>
      <c r="L61" s="42">
        <v>1991848.7300169601</v>
      </c>
      <c r="M61" s="42">
        <v>2584331.69478118</v>
      </c>
      <c r="N61" s="42">
        <v>3186476.26280601</v>
      </c>
      <c r="O61" s="42">
        <v>2899645.0861232802</v>
      </c>
      <c r="P61" s="42">
        <v>3313326.4065493401</v>
      </c>
      <c r="Q61" s="42">
        <v>2820556.9276089501</v>
      </c>
      <c r="R61" s="42">
        <v>3199052.7544555799</v>
      </c>
      <c r="S61" s="42">
        <v>2179918.5261193202</v>
      </c>
      <c r="T61" s="42">
        <v>2696456.76279354</v>
      </c>
      <c r="U61" s="42">
        <v>2715497.7747929902</v>
      </c>
      <c r="V61" s="42">
        <v>1951265.98975225</v>
      </c>
      <c r="W61" s="42">
        <v>131377.59722263101</v>
      </c>
      <c r="X61" s="42">
        <v>2890151.0145701598</v>
      </c>
      <c r="Y61" s="42">
        <v>301184.53354454698</v>
      </c>
      <c r="Z61" s="42">
        <v>3110978.6962046199</v>
      </c>
      <c r="AA61" s="42">
        <v>257920.95619858499</v>
      </c>
      <c r="AB61" s="42">
        <v>2530624.35456861</v>
      </c>
      <c r="AC61" s="42">
        <v>303869.33641899901</v>
      </c>
      <c r="AD61" s="46" t="s">
        <v>974</v>
      </c>
      <c r="AE61" s="45" t="s">
        <v>827</v>
      </c>
      <c r="AF61" s="41">
        <f t="shared" si="6"/>
        <v>1</v>
      </c>
      <c r="AG61" s="41">
        <f t="shared" si="7"/>
        <v>6.7329414806902813E-2</v>
      </c>
      <c r="AH61" s="41">
        <f t="shared" si="8"/>
        <v>1.4811671139397653</v>
      </c>
      <c r="AI61" s="41">
        <f t="shared" si="9"/>
        <v>0.15435339678256169</v>
      </c>
      <c r="AJ61" s="41">
        <f t="shared" si="10"/>
        <v>1.5943386050610235</v>
      </c>
      <c r="AK61" s="41">
        <f t="shared" si="11"/>
        <v>0.13218134152552566</v>
      </c>
      <c r="AL61" s="46"/>
    </row>
    <row r="62" spans="1:38" ht="15" customHeight="1">
      <c r="A62" s="42" t="s">
        <v>542</v>
      </c>
      <c r="B62" s="43" t="s">
        <v>35</v>
      </c>
      <c r="C62" s="43" t="s">
        <v>20</v>
      </c>
      <c r="D62" s="42" t="s">
        <v>756</v>
      </c>
      <c r="E62" s="42" t="s">
        <v>51</v>
      </c>
      <c r="F62" s="54">
        <v>712.49590499653095</v>
      </c>
      <c r="G62" s="55">
        <v>5.3174250000000001</v>
      </c>
      <c r="H62" s="55">
        <v>3.29015914281892E-2</v>
      </c>
      <c r="I62" s="55">
        <v>0.30971621424954299</v>
      </c>
      <c r="J62" s="42">
        <v>3313065.7821796401</v>
      </c>
      <c r="K62" s="42">
        <v>3709370.6987572801</v>
      </c>
      <c r="L62" s="42">
        <v>3770710.0987676298</v>
      </c>
      <c r="M62" s="42">
        <v>5045836.3674068199</v>
      </c>
      <c r="N62" s="42">
        <v>6063284.64453121</v>
      </c>
      <c r="O62" s="42">
        <v>5287095.6832807995</v>
      </c>
      <c r="P62" s="42">
        <v>6019873.4136190796</v>
      </c>
      <c r="Q62" s="42">
        <v>5592941.8124388596</v>
      </c>
      <c r="R62" s="42">
        <v>6110682.2621563496</v>
      </c>
      <c r="S62" s="42">
        <v>4327997.2464021603</v>
      </c>
      <c r="T62" s="42">
        <v>5061344.1444614399</v>
      </c>
      <c r="U62" s="42">
        <v>5159854.9241815396</v>
      </c>
      <c r="V62" s="42">
        <v>3597715.52656818</v>
      </c>
      <c r="W62" s="42">
        <v>248414.44852052</v>
      </c>
      <c r="X62" s="42">
        <v>5465405.5650729397</v>
      </c>
      <c r="Y62" s="42">
        <v>531644.67420862697</v>
      </c>
      <c r="Z62" s="42">
        <v>5907832.4960714299</v>
      </c>
      <c r="AA62" s="42">
        <v>276457.35425578401</v>
      </c>
      <c r="AB62" s="42">
        <v>4849732.1050150497</v>
      </c>
      <c r="AC62" s="42">
        <v>454512.42056639597</v>
      </c>
      <c r="AD62" s="46" t="s">
        <v>974</v>
      </c>
      <c r="AE62" s="42" t="s">
        <v>542</v>
      </c>
      <c r="AF62" s="41">
        <f t="shared" si="6"/>
        <v>1</v>
      </c>
      <c r="AG62" s="41">
        <f t="shared" si="7"/>
        <v>6.9047829570193869E-2</v>
      </c>
      <c r="AH62" s="41">
        <f t="shared" si="8"/>
        <v>1.5191322172952146</v>
      </c>
      <c r="AI62" s="41">
        <f t="shared" si="9"/>
        <v>0.14777284926575526</v>
      </c>
      <c r="AJ62" s="41">
        <f t="shared" si="10"/>
        <v>1.6421066236181392</v>
      </c>
      <c r="AK62" s="41">
        <f t="shared" si="11"/>
        <v>7.684247190035437E-2</v>
      </c>
      <c r="AL62" s="46"/>
    </row>
    <row r="63" spans="1:38" ht="15" customHeight="1">
      <c r="A63" s="42" t="s">
        <v>754</v>
      </c>
      <c r="B63" s="42" t="s">
        <v>27</v>
      </c>
      <c r="C63" s="43" t="s">
        <v>20</v>
      </c>
      <c r="D63" s="42" t="s">
        <v>756</v>
      </c>
      <c r="E63" s="42" t="s">
        <v>28</v>
      </c>
      <c r="F63" s="54">
        <v>710.47868005566704</v>
      </c>
      <c r="G63" s="55">
        <v>5.20309166666667</v>
      </c>
      <c r="H63" s="55">
        <v>2.7313828524815099E-2</v>
      </c>
      <c r="I63" s="55">
        <v>0.30971621424954299</v>
      </c>
      <c r="J63" s="42">
        <v>562828.68593627901</v>
      </c>
      <c r="K63" s="42">
        <v>674875.35341958003</v>
      </c>
      <c r="L63" s="42">
        <v>579001.798069012</v>
      </c>
      <c r="M63" s="42">
        <v>969453.022164269</v>
      </c>
      <c r="N63" s="42">
        <v>1195793.41685405</v>
      </c>
      <c r="O63" s="42">
        <v>1133612.06605715</v>
      </c>
      <c r="P63" s="42">
        <v>1197157.7301670699</v>
      </c>
      <c r="Q63" s="42">
        <v>1100181.6651586201</v>
      </c>
      <c r="R63" s="42">
        <v>1334850.6198877799</v>
      </c>
      <c r="S63" s="42">
        <v>795058.09899550595</v>
      </c>
      <c r="T63" s="42">
        <v>974146.13541765604</v>
      </c>
      <c r="U63" s="42">
        <v>954367.48788748402</v>
      </c>
      <c r="V63" s="42">
        <v>605568.61247495702</v>
      </c>
      <c r="W63" s="42">
        <v>60563.690808010397</v>
      </c>
      <c r="X63" s="42">
        <v>1099619.5016918201</v>
      </c>
      <c r="Y63" s="42">
        <v>116936.36898407299</v>
      </c>
      <c r="Z63" s="42">
        <v>1210730.0050711599</v>
      </c>
      <c r="AA63" s="42">
        <v>117921.730664763</v>
      </c>
      <c r="AB63" s="42">
        <v>907857.24076688197</v>
      </c>
      <c r="AC63" s="42">
        <v>98186.218548225603</v>
      </c>
      <c r="AD63" s="46" t="s">
        <v>974</v>
      </c>
      <c r="AE63" s="42" t="s">
        <v>754</v>
      </c>
      <c r="AF63" s="41">
        <f t="shared" si="6"/>
        <v>1</v>
      </c>
      <c r="AG63" s="41">
        <f t="shared" si="7"/>
        <v>0.10001127793015359</v>
      </c>
      <c r="AH63" s="41">
        <f t="shared" si="8"/>
        <v>1.8158462625691227</v>
      </c>
      <c r="AI63" s="41">
        <f t="shared" si="9"/>
        <v>0.1931017667942769</v>
      </c>
      <c r="AJ63" s="41">
        <f t="shared" si="10"/>
        <v>1.9993275413052043</v>
      </c>
      <c r="AK63" s="41">
        <f t="shared" si="11"/>
        <v>0.19472893448492526</v>
      </c>
      <c r="AL63" s="46">
        <v>140.01</v>
      </c>
    </row>
    <row r="64" spans="1:38" ht="15" customHeight="1">
      <c r="A64" s="42" t="s">
        <v>519</v>
      </c>
      <c r="B64" s="43" t="s">
        <v>247</v>
      </c>
      <c r="C64" s="43" t="s">
        <v>20</v>
      </c>
      <c r="D64" s="42" t="s">
        <v>756</v>
      </c>
      <c r="E64" s="42" t="s">
        <v>133</v>
      </c>
      <c r="F64" s="54">
        <v>708.46130581384205</v>
      </c>
      <c r="G64" s="55">
        <v>5.1471083333333301</v>
      </c>
      <c r="H64" s="55">
        <v>3.3674295338180997E-2</v>
      </c>
      <c r="I64" s="55">
        <v>0.30971621424954299</v>
      </c>
      <c r="J64" s="42">
        <v>144213.88788496199</v>
      </c>
      <c r="K64" s="42">
        <v>160498.244074616</v>
      </c>
      <c r="L64" s="42">
        <v>179162.11001154099</v>
      </c>
      <c r="M64" s="42">
        <v>221509.500638264</v>
      </c>
      <c r="N64" s="42">
        <v>260600.62178206001</v>
      </c>
      <c r="O64" s="42">
        <v>250093.95182114901</v>
      </c>
      <c r="P64" s="42">
        <v>238861.72025518501</v>
      </c>
      <c r="Q64" s="42">
        <v>276001.21552596899</v>
      </c>
      <c r="R64" s="42">
        <v>265132.09618123301</v>
      </c>
      <c r="S64" s="42">
        <v>179122.53450653001</v>
      </c>
      <c r="T64" s="42">
        <v>208020.80650669601</v>
      </c>
      <c r="U64" s="42">
        <v>224553.684850477</v>
      </c>
      <c r="V64" s="42">
        <v>161291.413990373</v>
      </c>
      <c r="W64" s="42">
        <v>17487.606935731099</v>
      </c>
      <c r="X64" s="42">
        <v>244068.02474715799</v>
      </c>
      <c r="Y64" s="42">
        <v>20230.244336031101</v>
      </c>
      <c r="Z64" s="42">
        <v>259998.34398746199</v>
      </c>
      <c r="AA64" s="42">
        <v>19094.556447648501</v>
      </c>
      <c r="AB64" s="42">
        <v>203899.00862123401</v>
      </c>
      <c r="AC64" s="42">
        <v>22994.3312307626</v>
      </c>
      <c r="AD64" s="46" t="s">
        <v>974</v>
      </c>
      <c r="AE64" s="42" t="s">
        <v>519</v>
      </c>
      <c r="AF64" s="41">
        <f t="shared" si="6"/>
        <v>1</v>
      </c>
      <c r="AG64" s="41">
        <f t="shared" si="7"/>
        <v>0.10842242933510944</v>
      </c>
      <c r="AH64" s="41">
        <f t="shared" si="8"/>
        <v>1.5132115139230269</v>
      </c>
      <c r="AI64" s="41">
        <f t="shared" si="9"/>
        <v>0.1254266661537147</v>
      </c>
      <c r="AJ64" s="41">
        <f t="shared" si="10"/>
        <v>1.611978824880167</v>
      </c>
      <c r="AK64" s="41">
        <f t="shared" si="11"/>
        <v>0.11838544889183127</v>
      </c>
      <c r="AL64" s="46"/>
    </row>
    <row r="65" spans="1:38" ht="15" customHeight="1">
      <c r="A65" s="42" t="s">
        <v>812</v>
      </c>
      <c r="B65" s="43" t="s">
        <v>32</v>
      </c>
      <c r="C65" s="43" t="s">
        <v>5</v>
      </c>
      <c r="D65" s="42" t="s">
        <v>756</v>
      </c>
      <c r="E65" s="42" t="s">
        <v>31</v>
      </c>
      <c r="F65" s="54">
        <v>714.541278520981</v>
      </c>
      <c r="G65" s="55">
        <v>5.3489333333333304</v>
      </c>
      <c r="H65" s="55">
        <v>3.7811805074200698E-2</v>
      </c>
      <c r="I65" s="55">
        <v>0.30971621424954299</v>
      </c>
      <c r="J65" s="42">
        <v>1788343.1193469199</v>
      </c>
      <c r="K65" s="42">
        <v>1703469.2942126</v>
      </c>
      <c r="L65" s="42">
        <v>1933258.5866559399</v>
      </c>
      <c r="M65" s="42">
        <v>2534974.7319135899</v>
      </c>
      <c r="N65" s="42">
        <v>3135718.7096286002</v>
      </c>
      <c r="O65" s="42">
        <v>2842588.08156627</v>
      </c>
      <c r="P65" s="42">
        <v>3232397.3516074601</v>
      </c>
      <c r="Q65" s="42">
        <v>2753514.47453616</v>
      </c>
      <c r="R65" s="42">
        <v>3105909.4024038101</v>
      </c>
      <c r="S65" s="42">
        <v>2130399.9729206702</v>
      </c>
      <c r="T65" s="42">
        <v>2675482.9919118099</v>
      </c>
      <c r="U65" s="42">
        <v>2645885.2871619901</v>
      </c>
      <c r="V65" s="42">
        <v>1808357.0000718201</v>
      </c>
      <c r="W65" s="42">
        <v>116194.648313317</v>
      </c>
      <c r="X65" s="42">
        <v>2837760.50770282</v>
      </c>
      <c r="Y65" s="42">
        <v>300401.08320755098</v>
      </c>
      <c r="Z65" s="42">
        <v>3030607.07618248</v>
      </c>
      <c r="AA65" s="42">
        <v>248163.31868102399</v>
      </c>
      <c r="AB65" s="42">
        <v>2483922.75066482</v>
      </c>
      <c r="AC65" s="42">
        <v>306517.16398852703</v>
      </c>
      <c r="AD65" s="46" t="s">
        <v>974</v>
      </c>
      <c r="AE65" s="42" t="s">
        <v>812</v>
      </c>
      <c r="AF65" s="41">
        <f t="shared" si="6"/>
        <v>1</v>
      </c>
      <c r="AG65" s="41">
        <f t="shared" si="7"/>
        <v>6.4254264124120539E-2</v>
      </c>
      <c r="AH65" s="41">
        <f t="shared" si="8"/>
        <v>1.5692479458370867</v>
      </c>
      <c r="AI65" s="41">
        <f t="shared" si="9"/>
        <v>0.1661182405883464</v>
      </c>
      <c r="AJ65" s="41">
        <f t="shared" si="10"/>
        <v>1.6758898138266489</v>
      </c>
      <c r="AK65" s="41">
        <f t="shared" si="11"/>
        <v>0.13723137559185936</v>
      </c>
      <c r="AL65" s="46">
        <v>140.01</v>
      </c>
    </row>
    <row r="66" spans="1:38" ht="15" customHeight="1">
      <c r="A66" s="42" t="s">
        <v>549</v>
      </c>
      <c r="B66" s="43" t="s">
        <v>44</v>
      </c>
      <c r="C66" s="43" t="s">
        <v>20</v>
      </c>
      <c r="D66" s="42" t="s">
        <v>756</v>
      </c>
      <c r="E66" s="42" t="s">
        <v>170</v>
      </c>
      <c r="F66" s="54">
        <v>728.52659440512195</v>
      </c>
      <c r="G66" s="55">
        <v>5.4229166666666702</v>
      </c>
      <c r="H66" s="55">
        <v>4.3435084153728203E-2</v>
      </c>
      <c r="I66" s="55">
        <v>0.30971621424954299</v>
      </c>
      <c r="J66" s="42">
        <v>28196.014896772202</v>
      </c>
      <c r="K66" s="42">
        <v>1693.5424905038701</v>
      </c>
      <c r="L66" s="42">
        <v>364397.53592060198</v>
      </c>
      <c r="M66" s="42">
        <v>653357.73737671098</v>
      </c>
      <c r="N66" s="42">
        <v>572836.61159312795</v>
      </c>
      <c r="O66" s="42">
        <v>585913.91827817995</v>
      </c>
      <c r="P66" s="42">
        <v>790771.27005360695</v>
      </c>
      <c r="Q66" s="42">
        <v>660157.73896105599</v>
      </c>
      <c r="R66" s="42">
        <v>728456.09034945699</v>
      </c>
      <c r="S66" s="42">
        <v>525976.95461244497</v>
      </c>
      <c r="T66" s="42">
        <v>135468.14815678101</v>
      </c>
      <c r="U66" s="42">
        <v>670971.38358960999</v>
      </c>
      <c r="V66" s="42">
        <v>131429.031102626</v>
      </c>
      <c r="W66" s="42">
        <v>202191.34115672199</v>
      </c>
      <c r="X66" s="42">
        <v>604036.08908267296</v>
      </c>
      <c r="Y66" s="42">
        <v>43211.372697061197</v>
      </c>
      <c r="Z66" s="42">
        <v>726461.69978804002</v>
      </c>
      <c r="AA66" s="42">
        <v>65329.601417732803</v>
      </c>
      <c r="AB66" s="42">
        <v>444138.82878627902</v>
      </c>
      <c r="AC66" s="42">
        <v>276972.99131650297</v>
      </c>
      <c r="AD66" s="46" t="s">
        <v>974</v>
      </c>
      <c r="AE66" s="42" t="s">
        <v>549</v>
      </c>
      <c r="AF66" s="41">
        <f t="shared" si="6"/>
        <v>1</v>
      </c>
      <c r="AG66" s="41">
        <f t="shared" si="7"/>
        <v>1.5384069977571502</v>
      </c>
      <c r="AH66" s="41">
        <f t="shared" si="8"/>
        <v>4.5959106904700002</v>
      </c>
      <c r="AI66" s="41">
        <f t="shared" si="9"/>
        <v>0.32878103364636169</v>
      </c>
      <c r="AJ66" s="41">
        <f t="shared" si="10"/>
        <v>5.5274066444329515</v>
      </c>
      <c r="AK66" s="41">
        <f t="shared" si="11"/>
        <v>0.49707131574849972</v>
      </c>
      <c r="AL66" s="46"/>
    </row>
    <row r="67" spans="1:38" ht="15" customHeight="1">
      <c r="A67" s="42" t="s">
        <v>548</v>
      </c>
      <c r="B67" s="43" t="s">
        <v>188</v>
      </c>
      <c r="C67" s="43" t="s">
        <v>20</v>
      </c>
      <c r="D67" s="42" t="s">
        <v>756</v>
      </c>
      <c r="E67" s="42" t="s">
        <v>75</v>
      </c>
      <c r="F67" s="54">
        <v>754.53998335748895</v>
      </c>
      <c r="G67" s="55">
        <v>5.1770166666666704</v>
      </c>
      <c r="H67" s="55">
        <v>2.16228376077033E-2</v>
      </c>
      <c r="I67" s="55">
        <v>0.30971621424954299</v>
      </c>
      <c r="J67" s="42">
        <v>49144.790649711998</v>
      </c>
      <c r="K67" s="42">
        <v>70168.718768074701</v>
      </c>
      <c r="L67" s="42">
        <v>64216.560562350503</v>
      </c>
      <c r="M67" s="42">
        <v>79867.655865785404</v>
      </c>
      <c r="N67" s="42">
        <v>89695.799682911107</v>
      </c>
      <c r="O67" s="42">
        <v>85842.221958292997</v>
      </c>
      <c r="P67" s="42">
        <v>90284.9520113006</v>
      </c>
      <c r="Q67" s="42">
        <v>97640.867150822203</v>
      </c>
      <c r="R67" s="42">
        <v>95644.427268984495</v>
      </c>
      <c r="S67" s="42">
        <v>74344.145418678905</v>
      </c>
      <c r="T67" s="42">
        <v>83546.051101916702</v>
      </c>
      <c r="U67" s="42">
        <v>79940.125278637395</v>
      </c>
      <c r="V67" s="42">
        <v>61176.689993379099</v>
      </c>
      <c r="W67" s="42">
        <v>10836.6045507158</v>
      </c>
      <c r="X67" s="42">
        <v>85135.225835663194</v>
      </c>
      <c r="Y67" s="42">
        <v>4952.0687960272699</v>
      </c>
      <c r="Z67" s="42">
        <v>94523.4154770358</v>
      </c>
      <c r="AA67" s="42">
        <v>3803.9285565355899</v>
      </c>
      <c r="AB67" s="42">
        <v>79276.773933077697</v>
      </c>
      <c r="AC67" s="42">
        <v>4636.6791248201298</v>
      </c>
      <c r="AD67" s="46" t="s">
        <v>974</v>
      </c>
      <c r="AE67" s="42" t="s">
        <v>548</v>
      </c>
      <c r="AF67" s="41">
        <f t="shared" ref="AF67:AF98" si="12">V67/$V67</f>
        <v>1</v>
      </c>
      <c r="AG67" s="41">
        <f t="shared" ref="AG67:AG98" si="13">W67/$V67</f>
        <v>0.17713616986941597</v>
      </c>
      <c r="AH67" s="41">
        <f t="shared" ref="AH67:AH98" si="14">X67/$V67</f>
        <v>1.391628508258244</v>
      </c>
      <c r="AI67" s="41">
        <f t="shared" ref="AI67:AI98" si="15">Y67/$V67</f>
        <v>8.0946988085874083E-2</v>
      </c>
      <c r="AJ67" s="41">
        <f t="shared" ref="AJ67:AJ98" si="16">Z67/$V67</f>
        <v>1.5450887500985373</v>
      </c>
      <c r="AK67" s="41">
        <f t="shared" ref="AK67:AK98" si="17">AA67/$V67</f>
        <v>6.2179378402905966E-2</v>
      </c>
      <c r="AL67" s="46"/>
    </row>
    <row r="68" spans="1:38" ht="15" customHeight="1">
      <c r="A68" s="42" t="s">
        <v>524</v>
      </c>
      <c r="B68" s="43" t="s">
        <v>427</v>
      </c>
      <c r="C68" s="43" t="s">
        <v>20</v>
      </c>
      <c r="D68" s="42" t="s">
        <v>756</v>
      </c>
      <c r="E68" s="42" t="s">
        <v>49</v>
      </c>
      <c r="F68" s="54">
        <v>738.51095653153504</v>
      </c>
      <c r="G68" s="55">
        <v>5.2174333333333296</v>
      </c>
      <c r="H68" s="55">
        <v>3.3674295338180997E-2</v>
      </c>
      <c r="I68" s="55">
        <v>0.30971621424954299</v>
      </c>
      <c r="J68" s="42">
        <v>9068452.6645225007</v>
      </c>
      <c r="K68" s="42">
        <v>9730036.8501246497</v>
      </c>
      <c r="L68" s="42">
        <v>9868051.9072590005</v>
      </c>
      <c r="M68" s="42">
        <v>11543680.4241686</v>
      </c>
      <c r="N68" s="42">
        <v>13279173.602629401</v>
      </c>
      <c r="O68" s="42">
        <v>12828680.756244199</v>
      </c>
      <c r="P68" s="42">
        <v>13559191.649297301</v>
      </c>
      <c r="Q68" s="42">
        <v>13026653.1514323</v>
      </c>
      <c r="R68" s="42">
        <v>13278404.880898399</v>
      </c>
      <c r="S68" s="42">
        <v>9779316.0825443603</v>
      </c>
      <c r="T68" s="42">
        <v>11085750.613363201</v>
      </c>
      <c r="U68" s="42">
        <v>11580252.3325457</v>
      </c>
      <c r="V68" s="42">
        <v>9555513.8073020503</v>
      </c>
      <c r="W68" s="42">
        <v>427414.85304472002</v>
      </c>
      <c r="X68" s="42">
        <v>12550511.594347401</v>
      </c>
      <c r="Y68" s="42">
        <v>900565.21423701604</v>
      </c>
      <c r="Z68" s="42">
        <v>13288083.2272093</v>
      </c>
      <c r="AA68" s="42">
        <v>266401.13685485802</v>
      </c>
      <c r="AB68" s="42">
        <v>10815106.3428177</v>
      </c>
      <c r="AC68" s="42">
        <v>930472.50632488204</v>
      </c>
      <c r="AD68" s="46" t="s">
        <v>974</v>
      </c>
      <c r="AE68" s="42" t="s">
        <v>524</v>
      </c>
      <c r="AF68" s="41">
        <f t="shared" si="12"/>
        <v>1</v>
      </c>
      <c r="AG68" s="41">
        <f t="shared" si="13"/>
        <v>4.4729656789162069E-2</v>
      </c>
      <c r="AH68" s="41">
        <f t="shared" si="14"/>
        <v>1.3134313703525455</v>
      </c>
      <c r="AI68" s="41">
        <f t="shared" si="15"/>
        <v>9.4245608598129998E-2</v>
      </c>
      <c r="AJ68" s="41">
        <f t="shared" si="16"/>
        <v>1.390619436607891</v>
      </c>
      <c r="AK68" s="41">
        <f t="shared" si="17"/>
        <v>2.7879310545423721E-2</v>
      </c>
      <c r="AL68" s="46"/>
    </row>
    <row r="69" spans="1:38" ht="15" customHeight="1">
      <c r="A69" s="42" t="s">
        <v>554</v>
      </c>
      <c r="B69" s="42" t="s">
        <v>58</v>
      </c>
      <c r="C69" s="43" t="s">
        <v>20</v>
      </c>
      <c r="D69" s="42" t="s">
        <v>756</v>
      </c>
      <c r="E69" s="42" t="s">
        <v>177</v>
      </c>
      <c r="F69" s="54">
        <v>736.49506615756104</v>
      </c>
      <c r="G69" s="55">
        <v>5.1258666666666697</v>
      </c>
      <c r="H69" s="55">
        <v>4.4448402794751103E-2</v>
      </c>
      <c r="I69" s="55">
        <v>0.30971621424954299</v>
      </c>
      <c r="J69" s="42">
        <v>6874835.71540929</v>
      </c>
      <c r="K69" s="42">
        <v>7298327.1190107102</v>
      </c>
      <c r="L69" s="42">
        <v>7909253.5689043999</v>
      </c>
      <c r="M69" s="42">
        <v>8574714.5145902</v>
      </c>
      <c r="N69" s="42">
        <v>10051773.051213</v>
      </c>
      <c r="O69" s="42">
        <v>9438190.3475265503</v>
      </c>
      <c r="P69" s="42">
        <v>9589152.6719000097</v>
      </c>
      <c r="Q69" s="42">
        <v>9646313.8834076598</v>
      </c>
      <c r="R69" s="42">
        <v>9945221.9082744606</v>
      </c>
      <c r="S69" s="42">
        <v>7259403.1649249503</v>
      </c>
      <c r="T69" s="42">
        <v>8335551.45610449</v>
      </c>
      <c r="U69" s="42">
        <v>9023362.3700440601</v>
      </c>
      <c r="V69" s="42">
        <v>7360805.4677748</v>
      </c>
      <c r="W69" s="42">
        <v>520031.47208181099</v>
      </c>
      <c r="X69" s="42">
        <v>9354892.6377765797</v>
      </c>
      <c r="Y69" s="42">
        <v>742044.04282343399</v>
      </c>
      <c r="Z69" s="42">
        <v>9726896.1545273792</v>
      </c>
      <c r="AA69" s="42">
        <v>191223.56572133201</v>
      </c>
      <c r="AB69" s="42">
        <v>8206105.6636911696</v>
      </c>
      <c r="AC69" s="42">
        <v>889075.46317016601</v>
      </c>
      <c r="AD69" s="46" t="s">
        <v>974</v>
      </c>
      <c r="AE69" s="42" t="s">
        <v>554</v>
      </c>
      <c r="AF69" s="41">
        <f t="shared" si="12"/>
        <v>1</v>
      </c>
      <c r="AG69" s="41">
        <f t="shared" si="13"/>
        <v>7.0648718317374376E-2</v>
      </c>
      <c r="AH69" s="41">
        <f t="shared" si="14"/>
        <v>1.2709061092202183</v>
      </c>
      <c r="AI69" s="41">
        <f t="shared" si="15"/>
        <v>0.10081016895121897</v>
      </c>
      <c r="AJ69" s="41">
        <f t="shared" si="16"/>
        <v>1.3214445344481924</v>
      </c>
      <c r="AK69" s="41">
        <f t="shared" si="17"/>
        <v>2.5978619671243618E-2</v>
      </c>
      <c r="AL69" s="46"/>
    </row>
    <row r="70" spans="1:38" ht="15" customHeight="1">
      <c r="A70" s="42" t="s">
        <v>552</v>
      </c>
      <c r="B70" s="43" t="s">
        <v>25</v>
      </c>
      <c r="C70" s="43" t="s">
        <v>20</v>
      </c>
      <c r="D70" s="42" t="s">
        <v>756</v>
      </c>
      <c r="E70" s="42" t="s">
        <v>29</v>
      </c>
      <c r="F70" s="54">
        <v>734.47885579158299</v>
      </c>
      <c r="G70" s="55">
        <v>2.64943333333333</v>
      </c>
      <c r="H70" s="55">
        <v>2.4879945028018699E-2</v>
      </c>
      <c r="I70" s="55">
        <v>0.30971621424954299</v>
      </c>
      <c r="J70" s="42">
        <v>155408.75579906499</v>
      </c>
      <c r="K70" s="42">
        <v>178077.52551450301</v>
      </c>
      <c r="L70" s="42">
        <v>181365.01667218001</v>
      </c>
      <c r="M70" s="42">
        <v>236079.26929147699</v>
      </c>
      <c r="N70" s="42">
        <v>264591.43623178202</v>
      </c>
      <c r="O70" s="42">
        <v>274185.53752642497</v>
      </c>
      <c r="P70" s="42">
        <v>239287.98903647999</v>
      </c>
      <c r="Q70" s="42">
        <v>274073.990004858</v>
      </c>
      <c r="R70" s="42">
        <v>249929.17898171701</v>
      </c>
      <c r="S70" s="42">
        <v>197525.283990002</v>
      </c>
      <c r="T70" s="42">
        <v>220323.412423442</v>
      </c>
      <c r="U70" s="42">
        <v>228137.90881588301</v>
      </c>
      <c r="V70" s="42">
        <v>171617.09932858299</v>
      </c>
      <c r="W70" s="42">
        <v>14132.7527221733</v>
      </c>
      <c r="X70" s="42">
        <v>258285.414349895</v>
      </c>
      <c r="Y70" s="42">
        <v>19820.352006954599</v>
      </c>
      <c r="Z70" s="42">
        <v>254430.38600768501</v>
      </c>
      <c r="AA70" s="42">
        <v>17824.480759925998</v>
      </c>
      <c r="AB70" s="42">
        <v>215328.86840977499</v>
      </c>
      <c r="AC70" s="42">
        <v>15905.7317376748</v>
      </c>
      <c r="AD70" s="46" t="s">
        <v>974</v>
      </c>
      <c r="AE70" s="42" t="s">
        <v>552</v>
      </c>
      <c r="AF70" s="41">
        <f t="shared" si="12"/>
        <v>1</v>
      </c>
      <c r="AG70" s="41">
        <f t="shared" si="13"/>
        <v>8.2350492913962667E-2</v>
      </c>
      <c r="AH70" s="41">
        <f t="shared" si="14"/>
        <v>1.5050097884207585</v>
      </c>
      <c r="AI70" s="41">
        <f t="shared" si="15"/>
        <v>0.1154917084864952</v>
      </c>
      <c r="AJ70" s="41">
        <f t="shared" si="16"/>
        <v>1.4825468266454342</v>
      </c>
      <c r="AK70" s="41">
        <f t="shared" si="17"/>
        <v>0.10386191603086554</v>
      </c>
      <c r="AL70" s="46"/>
    </row>
    <row r="71" spans="1:38" ht="15" customHeight="1">
      <c r="A71" s="42" t="s">
        <v>824</v>
      </c>
      <c r="B71" s="42" t="s">
        <v>203</v>
      </c>
      <c r="C71" s="43" t="s">
        <v>20</v>
      </c>
      <c r="D71" s="42" t="s">
        <v>756</v>
      </c>
      <c r="E71" s="42" t="s">
        <v>90</v>
      </c>
      <c r="F71" s="54">
        <v>782.57098371969903</v>
      </c>
      <c r="G71" s="55">
        <v>5.53351666666667</v>
      </c>
      <c r="H71" s="55">
        <v>2.60690592347495E-2</v>
      </c>
      <c r="I71" s="55">
        <v>0.30971621424954299</v>
      </c>
      <c r="J71" s="42">
        <v>24637.438847043901</v>
      </c>
      <c r="K71" s="42">
        <v>26501.3185375147</v>
      </c>
      <c r="L71" s="42">
        <v>40390.705957564998</v>
      </c>
      <c r="M71" s="42">
        <v>61128.995264095</v>
      </c>
      <c r="N71" s="42">
        <v>65257.743159895697</v>
      </c>
      <c r="O71" s="42">
        <v>65469.1318738884</v>
      </c>
      <c r="P71" s="42">
        <v>68117.5041954802</v>
      </c>
      <c r="Q71" s="42">
        <v>66039.916304074199</v>
      </c>
      <c r="R71" s="42">
        <v>65127.029475379401</v>
      </c>
      <c r="S71" s="42">
        <v>36699.934154559698</v>
      </c>
      <c r="T71" s="42">
        <v>52121.178149715597</v>
      </c>
      <c r="U71" s="42">
        <v>54930.885349461299</v>
      </c>
      <c r="V71" s="42">
        <v>30509.821114041199</v>
      </c>
      <c r="W71" s="42">
        <v>8607.6957336659507</v>
      </c>
      <c r="X71" s="42">
        <v>63951.956765959701</v>
      </c>
      <c r="Y71" s="42">
        <v>2447.0400544042</v>
      </c>
      <c r="Z71" s="42">
        <v>66428.149991644605</v>
      </c>
      <c r="AA71" s="42">
        <v>1532.5726116611499</v>
      </c>
      <c r="AB71" s="42">
        <v>47917.332551245498</v>
      </c>
      <c r="AC71" s="42">
        <v>9815.6066409342602</v>
      </c>
      <c r="AD71" s="46" t="s">
        <v>974</v>
      </c>
      <c r="AE71" s="42" t="s">
        <v>824</v>
      </c>
      <c r="AF71" s="41">
        <f t="shared" si="12"/>
        <v>1</v>
      </c>
      <c r="AG71" s="41">
        <f t="shared" si="13"/>
        <v>0.28212868575963318</v>
      </c>
      <c r="AH71" s="41">
        <f t="shared" si="14"/>
        <v>2.0961105123139445</v>
      </c>
      <c r="AI71" s="41">
        <f t="shared" si="15"/>
        <v>8.0204995147546948E-2</v>
      </c>
      <c r="AJ71" s="41">
        <f t="shared" si="16"/>
        <v>2.1772710414573067</v>
      </c>
      <c r="AK71" s="41">
        <f t="shared" si="17"/>
        <v>5.0232107423135004E-2</v>
      </c>
      <c r="AL71" s="46"/>
    </row>
    <row r="72" spans="1:38" ht="15" customHeight="1">
      <c r="A72" s="42" t="s">
        <v>837</v>
      </c>
      <c r="B72" s="43" t="s">
        <v>220</v>
      </c>
      <c r="C72" s="43" t="s">
        <v>20</v>
      </c>
      <c r="D72" s="42" t="s">
        <v>756</v>
      </c>
      <c r="E72" s="42" t="s">
        <v>109</v>
      </c>
      <c r="F72" s="54">
        <v>812.61650026732104</v>
      </c>
      <c r="G72" s="55">
        <v>5.5899000000000001</v>
      </c>
      <c r="H72" s="55">
        <v>2.9980536916034601E-2</v>
      </c>
      <c r="I72" s="55">
        <v>0.30971621424954299</v>
      </c>
      <c r="J72" s="42">
        <v>33524.843023636997</v>
      </c>
      <c r="K72" s="42">
        <v>49550.690715511097</v>
      </c>
      <c r="L72" s="42">
        <v>46464.217029890497</v>
      </c>
      <c r="M72" s="42">
        <v>61309.061553316802</v>
      </c>
      <c r="N72" s="42">
        <v>83896.443978113995</v>
      </c>
      <c r="O72" s="42">
        <v>76820.025717693803</v>
      </c>
      <c r="P72" s="42">
        <v>77188.178366217602</v>
      </c>
      <c r="Q72" s="42">
        <v>70704.838785173793</v>
      </c>
      <c r="R72" s="42">
        <v>68186.526001254795</v>
      </c>
      <c r="S72" s="42">
        <v>55768.525954483499</v>
      </c>
      <c r="T72" s="42">
        <v>46627.815832567103</v>
      </c>
      <c r="U72" s="42">
        <v>54999.050574699402</v>
      </c>
      <c r="V72" s="42">
        <v>43179.916923012897</v>
      </c>
      <c r="W72" s="42">
        <v>8502.7594905897404</v>
      </c>
      <c r="X72" s="42">
        <v>74008.510416374906</v>
      </c>
      <c r="Y72" s="42">
        <v>11553.1781306345</v>
      </c>
      <c r="Z72" s="42">
        <v>72026.514384215407</v>
      </c>
      <c r="AA72" s="42">
        <v>4644.08829768953</v>
      </c>
      <c r="AB72" s="42">
        <v>52465.130787249997</v>
      </c>
      <c r="AC72" s="42">
        <v>5069.8823951001696</v>
      </c>
      <c r="AD72" s="46" t="s">
        <v>974</v>
      </c>
      <c r="AE72" s="42" t="s">
        <v>837</v>
      </c>
      <c r="AF72" s="41">
        <f t="shared" si="12"/>
        <v>1</v>
      </c>
      <c r="AG72" s="41">
        <f t="shared" si="13"/>
        <v>0.19691467924196407</v>
      </c>
      <c r="AH72" s="41">
        <f t="shared" si="14"/>
        <v>1.7139567579142747</v>
      </c>
      <c r="AI72" s="41">
        <f t="shared" si="15"/>
        <v>0.26755906342369989</v>
      </c>
      <c r="AJ72" s="41">
        <f t="shared" si="16"/>
        <v>1.6680558814560527</v>
      </c>
      <c r="AK72" s="41">
        <f t="shared" si="17"/>
        <v>0.10755204337168249</v>
      </c>
      <c r="AL72" s="46"/>
    </row>
    <row r="73" spans="1:38" ht="15" customHeight="1">
      <c r="A73" s="42" t="s">
        <v>830</v>
      </c>
      <c r="B73" s="43" t="s">
        <v>245</v>
      </c>
      <c r="C73" s="43" t="s">
        <v>20</v>
      </c>
      <c r="D73" s="42" t="s">
        <v>756</v>
      </c>
      <c r="E73" s="42" t="s">
        <v>130</v>
      </c>
      <c r="F73" s="54">
        <v>824.61960960100998</v>
      </c>
      <c r="G73" s="55">
        <v>5.5717666666666696</v>
      </c>
      <c r="H73" s="55">
        <v>3.29015914281892E-2</v>
      </c>
      <c r="I73" s="55">
        <v>0.30971621424954299</v>
      </c>
      <c r="J73" s="42">
        <v>10145.2765059419</v>
      </c>
      <c r="K73" s="42">
        <v>5275.1109594598302</v>
      </c>
      <c r="L73" s="42">
        <v>298277.85322729999</v>
      </c>
      <c r="M73" s="42">
        <v>342855.90913415101</v>
      </c>
      <c r="N73" s="42">
        <v>389217.87988339597</v>
      </c>
      <c r="O73" s="42">
        <v>416036.23948114802</v>
      </c>
      <c r="P73" s="42">
        <v>428095.85302730801</v>
      </c>
      <c r="Q73" s="42">
        <v>410436.914012386</v>
      </c>
      <c r="R73" s="42">
        <v>346642.22792745702</v>
      </c>
      <c r="S73" s="42">
        <v>227575.98873992599</v>
      </c>
      <c r="T73" s="42">
        <v>264506.52323354798</v>
      </c>
      <c r="U73" s="42">
        <v>335900.18539770303</v>
      </c>
      <c r="V73" s="42">
        <v>104566.080230901</v>
      </c>
      <c r="W73" s="42">
        <v>167776.988518</v>
      </c>
      <c r="X73" s="42">
        <v>382703.34283289802</v>
      </c>
      <c r="Y73" s="42">
        <v>37022.555046358597</v>
      </c>
      <c r="Z73" s="42">
        <v>395058.33165571699</v>
      </c>
      <c r="AA73" s="42">
        <v>42849.140679275799</v>
      </c>
      <c r="AB73" s="42">
        <v>275994.23245705903</v>
      </c>
      <c r="AC73" s="42">
        <v>55068.216720637902</v>
      </c>
      <c r="AD73" s="46" t="s">
        <v>974</v>
      </c>
      <c r="AE73" s="42" t="s">
        <v>830</v>
      </c>
      <c r="AF73" s="41">
        <f t="shared" si="12"/>
        <v>1</v>
      </c>
      <c r="AG73" s="41">
        <f t="shared" si="13"/>
        <v>1.6045068166227305</v>
      </c>
      <c r="AH73" s="41">
        <f t="shared" si="14"/>
        <v>3.6599186082888364</v>
      </c>
      <c r="AI73" s="41">
        <f t="shared" si="15"/>
        <v>0.35405893540817474</v>
      </c>
      <c r="AJ73" s="41">
        <f t="shared" si="16"/>
        <v>3.7780734515758461</v>
      </c>
      <c r="AK73" s="41">
        <f t="shared" si="17"/>
        <v>0.40978050037504582</v>
      </c>
      <c r="AL73" s="46"/>
    </row>
    <row r="74" spans="1:38" ht="15" customHeight="1">
      <c r="A74" s="42" t="s">
        <v>826</v>
      </c>
      <c r="B74" s="43" t="s">
        <v>22</v>
      </c>
      <c r="C74" s="43" t="s">
        <v>20</v>
      </c>
      <c r="D74" s="42" t="s">
        <v>756</v>
      </c>
      <c r="E74" s="42" t="s">
        <v>125</v>
      </c>
      <c r="F74" s="54">
        <v>700.52916025992499</v>
      </c>
      <c r="G74" s="55">
        <v>5.49128333333333</v>
      </c>
      <c r="H74" s="55">
        <v>3.29015914281892E-2</v>
      </c>
      <c r="I74" s="55">
        <v>0.30971621424954299</v>
      </c>
      <c r="J74" s="42">
        <v>116537.457744014</v>
      </c>
      <c r="K74" s="42">
        <v>107511.361399692</v>
      </c>
      <c r="L74" s="42">
        <v>173812.46914488799</v>
      </c>
      <c r="M74" s="42">
        <v>187761.01225867201</v>
      </c>
      <c r="N74" s="42">
        <v>193895.23567392901</v>
      </c>
      <c r="O74" s="42">
        <v>206512.79915111201</v>
      </c>
      <c r="P74" s="42">
        <v>204039.99429069701</v>
      </c>
      <c r="Q74" s="42">
        <v>213253.438706791</v>
      </c>
      <c r="R74" s="42">
        <v>190675.12400757699</v>
      </c>
      <c r="S74" s="42">
        <v>149531.67123449699</v>
      </c>
      <c r="T74" s="42">
        <v>158404.11426809101</v>
      </c>
      <c r="U74" s="42">
        <v>183832.309241991</v>
      </c>
      <c r="V74" s="42">
        <v>132620.42942953101</v>
      </c>
      <c r="W74" s="42">
        <v>35957.6932760977</v>
      </c>
      <c r="X74" s="42">
        <v>196056.34902790401</v>
      </c>
      <c r="Y74" s="42">
        <v>9560.8674350930996</v>
      </c>
      <c r="Z74" s="42">
        <v>202656.185668355</v>
      </c>
      <c r="AA74" s="42">
        <v>11352.588620734799</v>
      </c>
      <c r="AB74" s="42">
        <v>163922.69824819299</v>
      </c>
      <c r="AC74" s="42">
        <v>17803.7782166978</v>
      </c>
      <c r="AD74" s="46" t="s">
        <v>974</v>
      </c>
      <c r="AE74" s="42" t="s">
        <v>826</v>
      </c>
      <c r="AF74" s="41">
        <f t="shared" si="12"/>
        <v>1</v>
      </c>
      <c r="AG74" s="41">
        <f t="shared" si="13"/>
        <v>0.27113238458637418</v>
      </c>
      <c r="AH74" s="41">
        <f t="shared" si="14"/>
        <v>1.4783269053738075</v>
      </c>
      <c r="AI74" s="41">
        <f t="shared" si="15"/>
        <v>7.209196559096763E-2</v>
      </c>
      <c r="AJ74" s="41">
        <f t="shared" si="16"/>
        <v>1.5280917618807597</v>
      </c>
      <c r="AK74" s="41">
        <f t="shared" si="17"/>
        <v>8.5602110244765064E-2</v>
      </c>
      <c r="AL74" s="46">
        <v>140.01</v>
      </c>
    </row>
    <row r="75" spans="1:38" ht="15" customHeight="1">
      <c r="A75" s="42" t="s">
        <v>797</v>
      </c>
      <c r="B75" s="42" t="s">
        <v>241</v>
      </c>
      <c r="C75" s="43" t="s">
        <v>20</v>
      </c>
      <c r="D75" s="42" t="s">
        <v>756</v>
      </c>
      <c r="E75" s="42" t="s">
        <v>124</v>
      </c>
      <c r="F75" s="54">
        <v>694.48400045890696</v>
      </c>
      <c r="G75" s="55">
        <v>2.6837666666666702</v>
      </c>
      <c r="H75" s="55">
        <v>3.29015914281892E-2</v>
      </c>
      <c r="I75" s="55">
        <v>0.30971621424954299</v>
      </c>
      <c r="J75" s="42">
        <v>34664.795616345502</v>
      </c>
      <c r="K75" s="42">
        <v>38736.9117338984</v>
      </c>
      <c r="L75" s="42">
        <v>33029.359867194202</v>
      </c>
      <c r="M75" s="42">
        <v>44159.210241495399</v>
      </c>
      <c r="N75" s="42">
        <v>49192.004193070898</v>
      </c>
      <c r="O75" s="42">
        <v>50695.582955222999</v>
      </c>
      <c r="P75" s="42">
        <v>48065.926668307598</v>
      </c>
      <c r="Q75" s="42">
        <v>45519.229718501803</v>
      </c>
      <c r="R75" s="42">
        <v>47416.887191512702</v>
      </c>
      <c r="S75" s="42">
        <v>35255.435024554499</v>
      </c>
      <c r="T75" s="42">
        <v>41967.054671208803</v>
      </c>
      <c r="U75" s="42">
        <v>38473.163220757502</v>
      </c>
      <c r="V75" s="42">
        <v>35477.022405812699</v>
      </c>
      <c r="W75" s="42">
        <v>2939.1871913721002</v>
      </c>
      <c r="X75" s="42">
        <v>48015.599129929797</v>
      </c>
      <c r="Y75" s="42">
        <v>3423.30085117107</v>
      </c>
      <c r="Z75" s="42">
        <v>47000.6811927741</v>
      </c>
      <c r="AA75" s="42">
        <v>1323.3808648975901</v>
      </c>
      <c r="AB75" s="42">
        <v>38565.217638840302</v>
      </c>
      <c r="AC75" s="42">
        <v>3356.7566313713401</v>
      </c>
      <c r="AD75" s="46" t="s">
        <v>974</v>
      </c>
      <c r="AE75" s="42" t="s">
        <v>797</v>
      </c>
      <c r="AF75" s="41">
        <f t="shared" si="12"/>
        <v>1</v>
      </c>
      <c r="AG75" s="41">
        <f t="shared" si="13"/>
        <v>8.2847629030178477E-2</v>
      </c>
      <c r="AH75" s="41">
        <f t="shared" si="14"/>
        <v>1.3534281028630726</v>
      </c>
      <c r="AI75" s="41">
        <f t="shared" si="15"/>
        <v>9.6493465883714713E-2</v>
      </c>
      <c r="AJ75" s="41">
        <f t="shared" si="16"/>
        <v>1.3248203486511687</v>
      </c>
      <c r="AK75" s="41">
        <f t="shared" si="17"/>
        <v>3.7302478481981115E-2</v>
      </c>
      <c r="AL75" s="46"/>
    </row>
    <row r="76" spans="1:38" ht="15" customHeight="1">
      <c r="A76" s="42" t="s">
        <v>792</v>
      </c>
      <c r="B76" s="42" t="s">
        <v>22</v>
      </c>
      <c r="C76" s="42" t="s">
        <v>20</v>
      </c>
      <c r="D76" s="42" t="s">
        <v>756</v>
      </c>
      <c r="E76" s="42" t="s">
        <v>21</v>
      </c>
      <c r="F76" s="54">
        <v>700.53130176573995</v>
      </c>
      <c r="G76" s="55">
        <v>11.16075</v>
      </c>
      <c r="H76" s="55">
        <v>4.3435084153728203E-2</v>
      </c>
      <c r="I76" s="55">
        <v>0.30971621424954299</v>
      </c>
      <c r="J76" s="42">
        <v>63983.7592037703</v>
      </c>
      <c r="K76" s="42">
        <v>70944.384062041005</v>
      </c>
      <c r="L76" s="42">
        <v>81080.028274464305</v>
      </c>
      <c r="M76" s="42">
        <v>214212.617425459</v>
      </c>
      <c r="N76" s="42">
        <v>227839.77055681401</v>
      </c>
      <c r="O76" s="42">
        <v>274460.21166582598</v>
      </c>
      <c r="P76" s="42">
        <v>241360.60277329499</v>
      </c>
      <c r="Q76" s="42">
        <v>324980.77234614798</v>
      </c>
      <c r="R76" s="42">
        <v>169690.830035766</v>
      </c>
      <c r="S76" s="42">
        <v>168815.23034378799</v>
      </c>
      <c r="T76" s="42">
        <v>177810.35919219101</v>
      </c>
      <c r="U76" s="42">
        <v>178457.38277082899</v>
      </c>
      <c r="V76" s="42">
        <v>72002.723846758498</v>
      </c>
      <c r="W76" s="42">
        <v>8597.1312866169792</v>
      </c>
      <c r="X76" s="42">
        <v>238837.53321603301</v>
      </c>
      <c r="Y76" s="42">
        <v>31593.610755489401</v>
      </c>
      <c r="Z76" s="42">
        <v>245344.068385069</v>
      </c>
      <c r="AA76" s="42">
        <v>77721.570650628302</v>
      </c>
      <c r="AB76" s="42">
        <v>175027.65743560201</v>
      </c>
      <c r="AC76" s="42">
        <v>5389.8374424617296</v>
      </c>
      <c r="AD76" s="46" t="s">
        <v>974</v>
      </c>
      <c r="AE76" s="42" t="s">
        <v>792</v>
      </c>
      <c r="AF76" s="41">
        <f t="shared" si="12"/>
        <v>1</v>
      </c>
      <c r="AG76" s="41">
        <f t="shared" si="13"/>
        <v>0.11940008415395545</v>
      </c>
      <c r="AH76" s="41">
        <f t="shared" si="14"/>
        <v>3.3170624728634523</v>
      </c>
      <c r="AI76" s="41">
        <f t="shared" si="15"/>
        <v>0.43878354967138816</v>
      </c>
      <c r="AJ76" s="41">
        <f t="shared" si="16"/>
        <v>3.4074275982562594</v>
      </c>
      <c r="AK76" s="41">
        <f t="shared" si="17"/>
        <v>1.0794254230720643</v>
      </c>
      <c r="AL76" s="46"/>
    </row>
    <row r="77" spans="1:38" ht="15" customHeight="1">
      <c r="A77" s="45" t="s">
        <v>777</v>
      </c>
      <c r="B77" s="43" t="s">
        <v>283</v>
      </c>
      <c r="C77" s="43" t="s">
        <v>20</v>
      </c>
      <c r="D77" s="42" t="s">
        <v>756</v>
      </c>
      <c r="E77" s="42" t="s">
        <v>146</v>
      </c>
      <c r="F77" s="54">
        <v>696.49856520465198</v>
      </c>
      <c r="G77" s="55">
        <v>5.25385833333333</v>
      </c>
      <c r="H77" s="55">
        <v>3.7811805074200698E-2</v>
      </c>
      <c r="I77" s="55">
        <v>0.30971621424954299</v>
      </c>
      <c r="J77" s="42">
        <v>496492.13692734297</v>
      </c>
      <c r="K77" s="42">
        <v>544466.58907691203</v>
      </c>
      <c r="L77" s="42">
        <v>530553.60620092496</v>
      </c>
      <c r="M77" s="42">
        <v>571820.44104818394</v>
      </c>
      <c r="N77" s="42">
        <v>619777.94895842101</v>
      </c>
      <c r="O77" s="42">
        <v>620978.52055524103</v>
      </c>
      <c r="P77" s="42">
        <v>646429.81133645703</v>
      </c>
      <c r="Q77" s="42">
        <v>655340.65648121794</v>
      </c>
      <c r="R77" s="42">
        <v>623757.86386415502</v>
      </c>
      <c r="S77" s="42">
        <v>491473.60624146601</v>
      </c>
      <c r="T77" s="42">
        <v>580309.53290136706</v>
      </c>
      <c r="U77" s="42">
        <v>605671.17730212805</v>
      </c>
      <c r="V77" s="42">
        <v>523837.44406839297</v>
      </c>
      <c r="W77" s="42">
        <v>24682.324446973202</v>
      </c>
      <c r="X77" s="42">
        <v>604192.30352061498</v>
      </c>
      <c r="Y77" s="42">
        <v>28041.281229470998</v>
      </c>
      <c r="Z77" s="42">
        <v>641842.77722727705</v>
      </c>
      <c r="AA77" s="42">
        <v>16283.3921162692</v>
      </c>
      <c r="AB77" s="42">
        <v>559151.43881498696</v>
      </c>
      <c r="AC77" s="42">
        <v>59966.824311987999</v>
      </c>
      <c r="AD77" s="46" t="s">
        <v>974</v>
      </c>
      <c r="AE77" s="45" t="s">
        <v>777</v>
      </c>
      <c r="AF77" s="41">
        <f t="shared" si="12"/>
        <v>1</v>
      </c>
      <c r="AG77" s="41">
        <f t="shared" si="13"/>
        <v>4.7118289703151961E-2</v>
      </c>
      <c r="AH77" s="41">
        <f t="shared" si="14"/>
        <v>1.1533965552904055</v>
      </c>
      <c r="AI77" s="41">
        <f t="shared" si="15"/>
        <v>5.3530501774916819E-2</v>
      </c>
      <c r="AJ77" s="41">
        <f t="shared" si="16"/>
        <v>1.225270901297917</v>
      </c>
      <c r="AK77" s="41">
        <f t="shared" si="17"/>
        <v>3.1084818965601124E-2</v>
      </c>
      <c r="AL77" s="46"/>
    </row>
    <row r="78" spans="1:38" ht="15" customHeight="1">
      <c r="A78" s="42" t="s">
        <v>776</v>
      </c>
      <c r="B78" s="42" t="s">
        <v>285</v>
      </c>
      <c r="C78" s="42" t="s">
        <v>20</v>
      </c>
      <c r="D78" s="42" t="s">
        <v>775</v>
      </c>
      <c r="E78" s="42" t="s">
        <v>144</v>
      </c>
      <c r="F78" s="54">
        <v>673.49137048551404</v>
      </c>
      <c r="G78" s="55">
        <v>3.1059000000000001</v>
      </c>
      <c r="H78" s="55">
        <v>3.7811805074200698E-2</v>
      </c>
      <c r="I78" s="55">
        <v>0.30971621424954299</v>
      </c>
      <c r="J78" s="42">
        <v>15070.4560162776</v>
      </c>
      <c r="K78" s="42">
        <v>15616.399412540301</v>
      </c>
      <c r="L78" s="42">
        <v>13651.701495458999</v>
      </c>
      <c r="M78" s="42">
        <v>23630.8775744089</v>
      </c>
      <c r="N78" s="42">
        <v>28011.735852297999</v>
      </c>
      <c r="O78" s="42">
        <v>25807.4699332331</v>
      </c>
      <c r="P78" s="42">
        <v>27455.541912158202</v>
      </c>
      <c r="Q78" s="42">
        <v>19931.321928634701</v>
      </c>
      <c r="R78" s="42">
        <v>24192.622214302199</v>
      </c>
      <c r="S78" s="42">
        <v>16959.708674460398</v>
      </c>
      <c r="T78" s="42">
        <v>21336.661929144499</v>
      </c>
      <c r="U78" s="42">
        <v>22274.4773778946</v>
      </c>
      <c r="V78" s="42">
        <v>14779.518974758999</v>
      </c>
      <c r="W78" s="42">
        <v>1014.14631485878</v>
      </c>
      <c r="X78" s="42">
        <v>25816.694453313401</v>
      </c>
      <c r="Y78" s="42">
        <v>2190.4437065502102</v>
      </c>
      <c r="Z78" s="42">
        <v>23859.828685031702</v>
      </c>
      <c r="AA78" s="42">
        <v>3773.1333451068399</v>
      </c>
      <c r="AB78" s="42">
        <v>20190.282660499801</v>
      </c>
      <c r="AC78" s="42">
        <v>2836.7817440604499</v>
      </c>
      <c r="AD78" s="46" t="s">
        <v>974</v>
      </c>
      <c r="AE78" s="42" t="s">
        <v>776</v>
      </c>
      <c r="AF78" s="41">
        <f t="shared" si="12"/>
        <v>1</v>
      </c>
      <c r="AG78" s="41">
        <f t="shared" si="13"/>
        <v>6.8618357376229636E-2</v>
      </c>
      <c r="AH78" s="41">
        <f t="shared" si="14"/>
        <v>1.7467885455138352</v>
      </c>
      <c r="AI78" s="41">
        <f t="shared" si="15"/>
        <v>0.14820805131013598</v>
      </c>
      <c r="AJ78" s="41">
        <f t="shared" si="16"/>
        <v>1.614384657970289</v>
      </c>
      <c r="AK78" s="41">
        <f t="shared" si="17"/>
        <v>0.2552947326330941</v>
      </c>
      <c r="AL78" s="46"/>
    </row>
    <row r="79" spans="1:38" ht="15" customHeight="1">
      <c r="A79" s="45" t="s">
        <v>791</v>
      </c>
      <c r="B79" s="43" t="s">
        <v>266</v>
      </c>
      <c r="C79" s="43" t="s">
        <v>0</v>
      </c>
      <c r="D79" s="40" t="s">
        <v>768</v>
      </c>
      <c r="E79" s="42" t="s">
        <v>164</v>
      </c>
      <c r="F79" s="54">
        <v>793.52678637645795</v>
      </c>
      <c r="G79" s="55">
        <v>2.6490833333333299</v>
      </c>
      <c r="H79" s="55">
        <v>4.1475559846163697E-2</v>
      </c>
      <c r="I79" s="55">
        <v>0.30971621424954299</v>
      </c>
      <c r="J79" s="42">
        <v>3971.3967681645299</v>
      </c>
      <c r="K79" s="42">
        <v>3322.1732559213201</v>
      </c>
      <c r="L79" s="42">
        <v>107115.61321963499</v>
      </c>
      <c r="M79" s="42">
        <v>146018.63936324799</v>
      </c>
      <c r="N79" s="42">
        <v>186038.67592562901</v>
      </c>
      <c r="O79" s="42">
        <v>195888.77064241201</v>
      </c>
      <c r="P79" s="42">
        <v>165258.94151473499</v>
      </c>
      <c r="Q79" s="42">
        <v>186953.32076068001</v>
      </c>
      <c r="R79" s="42">
        <v>176285.85980301199</v>
      </c>
      <c r="S79" s="42">
        <v>133668.16657463601</v>
      </c>
      <c r="T79" s="42">
        <v>11059.6626016429</v>
      </c>
      <c r="U79" s="42">
        <v>148162.41194614701</v>
      </c>
      <c r="V79" s="42">
        <v>38136.394414573602</v>
      </c>
      <c r="W79" s="42">
        <v>59738.637773300601</v>
      </c>
      <c r="X79" s="42">
        <v>175982.02864376301</v>
      </c>
      <c r="Y79" s="42">
        <v>26412.300436807302</v>
      </c>
      <c r="Z79" s="42">
        <v>176166.04069280901</v>
      </c>
      <c r="AA79" s="42">
        <v>10847.6859366919</v>
      </c>
      <c r="AB79" s="42">
        <v>97630.080374142097</v>
      </c>
      <c r="AC79" s="42">
        <v>75321.635087146002</v>
      </c>
      <c r="AD79" s="46" t="s">
        <v>974</v>
      </c>
      <c r="AE79" s="45" t="s">
        <v>791</v>
      </c>
      <c r="AF79" s="41">
        <f t="shared" si="12"/>
        <v>1</v>
      </c>
      <c r="AG79" s="41">
        <f t="shared" si="13"/>
        <v>1.5664469253147808</v>
      </c>
      <c r="AH79" s="41">
        <f t="shared" si="14"/>
        <v>4.6145429148517643</v>
      </c>
      <c r="AI79" s="41">
        <f t="shared" si="15"/>
        <v>0.69257466108841148</v>
      </c>
      <c r="AJ79" s="41">
        <f t="shared" si="16"/>
        <v>4.6193680183223664</v>
      </c>
      <c r="AK79" s="41">
        <f t="shared" si="17"/>
        <v>0.28444445530871998</v>
      </c>
      <c r="AL79" s="46"/>
    </row>
    <row r="80" spans="1:38" ht="15" customHeight="1">
      <c r="A80" s="42" t="s">
        <v>772</v>
      </c>
      <c r="B80" s="42" t="s">
        <v>244</v>
      </c>
      <c r="C80" s="43" t="s">
        <v>20</v>
      </c>
      <c r="D80" s="42" t="s">
        <v>709</v>
      </c>
      <c r="E80" s="42" t="s">
        <v>138</v>
      </c>
      <c r="F80" s="54">
        <v>743.48883143461296</v>
      </c>
      <c r="G80" s="55">
        <v>7.4638916666666697</v>
      </c>
      <c r="H80" s="55">
        <v>3.6100390416041503E-2</v>
      </c>
      <c r="I80" s="55">
        <v>0.30971621424954299</v>
      </c>
      <c r="J80" s="42">
        <v>342691.02388011198</v>
      </c>
      <c r="K80" s="42">
        <v>401003.06748502899</v>
      </c>
      <c r="L80" s="42">
        <v>460556.74477699801</v>
      </c>
      <c r="M80" s="42">
        <v>501496.01292040298</v>
      </c>
      <c r="N80" s="42">
        <v>607760.83391251997</v>
      </c>
      <c r="O80" s="42">
        <v>577362.91141650605</v>
      </c>
      <c r="P80" s="42">
        <v>537335.19349151698</v>
      </c>
      <c r="Q80" s="42">
        <v>565180.511042675</v>
      </c>
      <c r="R80" s="42">
        <v>553854.81814912194</v>
      </c>
      <c r="S80" s="42">
        <v>284791.54814334901</v>
      </c>
      <c r="T80" s="42">
        <v>488684.84734621301</v>
      </c>
      <c r="U80" s="42">
        <v>481117.37863249402</v>
      </c>
      <c r="V80" s="42">
        <v>401416.94538071298</v>
      </c>
      <c r="W80" s="42">
        <v>58933.950417565698</v>
      </c>
      <c r="X80" s="42">
        <v>562206.58608314302</v>
      </c>
      <c r="Y80" s="42">
        <v>54729.687495268401</v>
      </c>
      <c r="Z80" s="42">
        <v>552123.50756110495</v>
      </c>
      <c r="AA80" s="42">
        <v>14003.160523443799</v>
      </c>
      <c r="AB80" s="42">
        <v>418197.92470735201</v>
      </c>
      <c r="AC80" s="42">
        <v>115595.253477968</v>
      </c>
      <c r="AD80" s="46" t="s">
        <v>974</v>
      </c>
      <c r="AE80" s="42" t="s">
        <v>772</v>
      </c>
      <c r="AF80" s="41">
        <f t="shared" si="12"/>
        <v>1</v>
      </c>
      <c r="AG80" s="41">
        <f t="shared" si="13"/>
        <v>0.14681480464575655</v>
      </c>
      <c r="AH80" s="41">
        <f t="shared" si="14"/>
        <v>1.4005551896916895</v>
      </c>
      <c r="AI80" s="41">
        <f t="shared" si="15"/>
        <v>0.13634124848257595</v>
      </c>
      <c r="AJ80" s="41">
        <f t="shared" si="16"/>
        <v>1.3754364730105213</v>
      </c>
      <c r="AK80" s="41">
        <f t="shared" si="17"/>
        <v>3.4884328338861938E-2</v>
      </c>
      <c r="AL80" s="46"/>
    </row>
    <row r="81" spans="1:38" ht="15" customHeight="1">
      <c r="A81" s="42" t="s">
        <v>742</v>
      </c>
      <c r="B81" s="43" t="s">
        <v>212</v>
      </c>
      <c r="C81" s="43" t="s">
        <v>5</v>
      </c>
      <c r="D81" s="42" t="s">
        <v>709</v>
      </c>
      <c r="E81" s="42" t="s">
        <v>100</v>
      </c>
      <c r="F81" s="54">
        <v>723.45614559601404</v>
      </c>
      <c r="G81" s="55">
        <v>2.7058</v>
      </c>
      <c r="H81" s="55">
        <v>2.8616776874435999E-2</v>
      </c>
      <c r="I81" s="55">
        <v>0.30971621424954299</v>
      </c>
      <c r="J81" s="42">
        <v>6786.4027962507098</v>
      </c>
      <c r="K81" s="42">
        <v>4876.4526104155702</v>
      </c>
      <c r="L81" s="42">
        <v>27296.5405941711</v>
      </c>
      <c r="M81" s="42">
        <v>34396.5152604143</v>
      </c>
      <c r="N81" s="42">
        <v>38199.491952090902</v>
      </c>
      <c r="O81" s="42">
        <v>37834.820350232301</v>
      </c>
      <c r="P81" s="42">
        <v>36669.854607116496</v>
      </c>
      <c r="Q81" s="42">
        <v>33486.425058403198</v>
      </c>
      <c r="R81" s="42">
        <v>30688.4565373472</v>
      </c>
      <c r="S81" s="42">
        <v>26651.817134849902</v>
      </c>
      <c r="T81" s="42">
        <v>32802.807922913897</v>
      </c>
      <c r="U81" s="42">
        <v>29067.860417074298</v>
      </c>
      <c r="V81" s="42">
        <v>12986.465333612499</v>
      </c>
      <c r="W81" s="42">
        <v>12429.6286308253</v>
      </c>
      <c r="X81" s="42">
        <v>36810.275854245803</v>
      </c>
      <c r="Y81" s="42">
        <v>2098.3151568701701</v>
      </c>
      <c r="Z81" s="42">
        <v>33614.912067622303</v>
      </c>
      <c r="AA81" s="42">
        <v>2992.7683506936301</v>
      </c>
      <c r="AB81" s="42">
        <v>29507.495158279398</v>
      </c>
      <c r="AC81" s="42">
        <v>3098.97256328093</v>
      </c>
      <c r="AD81" s="46" t="s">
        <v>974</v>
      </c>
      <c r="AE81" s="42" t="s">
        <v>742</v>
      </c>
      <c r="AF81" s="41">
        <f t="shared" si="12"/>
        <v>1</v>
      </c>
      <c r="AG81" s="41">
        <f t="shared" si="13"/>
        <v>0.95712176573975416</v>
      </c>
      <c r="AH81" s="41">
        <f t="shared" si="14"/>
        <v>2.8345107701455001</v>
      </c>
      <c r="AI81" s="41">
        <f t="shared" si="15"/>
        <v>0.16157708067330381</v>
      </c>
      <c r="AJ81" s="41">
        <f t="shared" si="16"/>
        <v>2.5884573826734654</v>
      </c>
      <c r="AK81" s="41">
        <f t="shared" si="17"/>
        <v>0.23045288104281408</v>
      </c>
      <c r="AL81" s="46"/>
    </row>
    <row r="82" spans="1:38" ht="15" customHeight="1">
      <c r="A82" s="42" t="s">
        <v>742</v>
      </c>
      <c r="B82" s="43" t="s">
        <v>212</v>
      </c>
      <c r="C82" s="43" t="s">
        <v>20</v>
      </c>
      <c r="D82" s="42" t="s">
        <v>709</v>
      </c>
      <c r="E82" s="42" t="s">
        <v>101</v>
      </c>
      <c r="F82" s="54">
        <v>741.47265617528501</v>
      </c>
      <c r="G82" s="55">
        <v>7.46420833333333</v>
      </c>
      <c r="H82" s="55">
        <v>2.8616776874435999E-2</v>
      </c>
      <c r="I82" s="55">
        <v>0.30971621424954299</v>
      </c>
      <c r="J82" s="42">
        <v>11192.1231196688</v>
      </c>
      <c r="K82" s="42">
        <v>13871.2274921554</v>
      </c>
      <c r="L82" s="42">
        <v>14403.5565894466</v>
      </c>
      <c r="M82" s="42">
        <v>19139.7233050551</v>
      </c>
      <c r="N82" s="42">
        <v>23823.863032591202</v>
      </c>
      <c r="O82" s="42">
        <v>19050.980948289802</v>
      </c>
      <c r="P82" s="42">
        <v>24681.870533690701</v>
      </c>
      <c r="Q82" s="42">
        <v>19153.3002567433</v>
      </c>
      <c r="R82" s="42">
        <v>24116.178926040298</v>
      </c>
      <c r="S82" s="42">
        <v>10934.497867596099</v>
      </c>
      <c r="T82" s="42">
        <v>18999.281129479201</v>
      </c>
      <c r="U82" s="42">
        <v>17245.571027706901</v>
      </c>
      <c r="V82" s="42">
        <v>13155.635733757001</v>
      </c>
      <c r="W82" s="42">
        <v>1721.1565606353699</v>
      </c>
      <c r="X82" s="42">
        <v>20671.522428645301</v>
      </c>
      <c r="Y82" s="42">
        <v>2730.3676060074999</v>
      </c>
      <c r="Z82" s="42">
        <v>22650.449905491401</v>
      </c>
      <c r="AA82" s="42">
        <v>3041.7993849111699</v>
      </c>
      <c r="AB82" s="42">
        <v>15726.450008260699</v>
      </c>
      <c r="AC82" s="42">
        <v>4241.5773916174103</v>
      </c>
      <c r="AD82" s="46" t="s">
        <v>974</v>
      </c>
      <c r="AE82" s="42" t="s">
        <v>742</v>
      </c>
      <c r="AF82" s="41">
        <f t="shared" si="12"/>
        <v>1</v>
      </c>
      <c r="AG82" s="41">
        <f t="shared" si="13"/>
        <v>0.13083036011851024</v>
      </c>
      <c r="AH82" s="41">
        <f t="shared" si="14"/>
        <v>1.5713054729542824</v>
      </c>
      <c r="AI82" s="41">
        <f t="shared" si="15"/>
        <v>0.20754357001550686</v>
      </c>
      <c r="AJ82" s="41">
        <f t="shared" si="16"/>
        <v>1.721729786677733</v>
      </c>
      <c r="AK82" s="41">
        <f t="shared" si="17"/>
        <v>0.23121644947237296</v>
      </c>
      <c r="AL82" s="46"/>
    </row>
    <row r="83" spans="1:38" ht="15" customHeight="1">
      <c r="A83" s="42" t="s">
        <v>736</v>
      </c>
      <c r="B83" s="42" t="s">
        <v>196</v>
      </c>
      <c r="C83" s="42" t="s">
        <v>0</v>
      </c>
      <c r="D83" s="40" t="s">
        <v>709</v>
      </c>
      <c r="E83" s="42" t="s">
        <v>62</v>
      </c>
      <c r="F83" s="54">
        <v>801.49309858619097</v>
      </c>
      <c r="G83" s="55">
        <v>10.5194666666667</v>
      </c>
      <c r="H83" s="55">
        <v>2.3744066476719901E-2</v>
      </c>
      <c r="I83" s="55">
        <v>0.30971621424954299</v>
      </c>
      <c r="J83" s="42">
        <v>61551.901013455899</v>
      </c>
      <c r="K83" s="42">
        <v>61491.152628514101</v>
      </c>
      <c r="L83" s="42">
        <v>70010.846501304302</v>
      </c>
      <c r="M83" s="42">
        <v>103186.389300378</v>
      </c>
      <c r="N83" s="42">
        <v>123260.10854152701</v>
      </c>
      <c r="O83" s="42">
        <v>114038.10302799199</v>
      </c>
      <c r="P83" s="42">
        <v>122951.15378427401</v>
      </c>
      <c r="Q83" s="42">
        <v>104600.46774689099</v>
      </c>
      <c r="R83" s="42">
        <v>134836.39317226401</v>
      </c>
      <c r="S83" s="42">
        <v>85143.614484831196</v>
      </c>
      <c r="T83" s="42">
        <v>94810.526634104506</v>
      </c>
      <c r="U83" s="42">
        <v>98275.204823061096</v>
      </c>
      <c r="V83" s="42">
        <v>64351.300047758101</v>
      </c>
      <c r="W83" s="42">
        <v>4901.4051185811804</v>
      </c>
      <c r="X83" s="42">
        <v>113494.866956632</v>
      </c>
      <c r="Y83" s="42">
        <v>10047.879383981101</v>
      </c>
      <c r="Z83" s="42">
        <v>120796.00490114299</v>
      </c>
      <c r="AA83" s="42">
        <v>15232.737659840601</v>
      </c>
      <c r="AB83" s="42">
        <v>92743.115313998904</v>
      </c>
      <c r="AC83" s="42">
        <v>6805.53512794173</v>
      </c>
      <c r="AD83" s="46" t="s">
        <v>974</v>
      </c>
      <c r="AE83" s="42" t="s">
        <v>736</v>
      </c>
      <c r="AF83" s="41">
        <f t="shared" si="12"/>
        <v>1</v>
      </c>
      <c r="AG83" s="41">
        <f t="shared" si="13"/>
        <v>7.6166372939530658E-2</v>
      </c>
      <c r="AH83" s="41">
        <f t="shared" si="14"/>
        <v>1.7636763650835674</v>
      </c>
      <c r="AI83" s="41">
        <f t="shared" si="15"/>
        <v>0.15614104729079445</v>
      </c>
      <c r="AJ83" s="41">
        <f t="shared" si="16"/>
        <v>1.8771338700460543</v>
      </c>
      <c r="AK83" s="41">
        <f t="shared" si="17"/>
        <v>0.23671219771062396</v>
      </c>
      <c r="AL83" s="46"/>
    </row>
    <row r="84" spans="1:38" ht="15" customHeight="1">
      <c r="A84" s="42" t="s">
        <v>782</v>
      </c>
      <c r="B84" s="43" t="s">
        <v>279</v>
      </c>
      <c r="C84" s="43" t="s">
        <v>20</v>
      </c>
      <c r="D84" s="40" t="s">
        <v>768</v>
      </c>
      <c r="E84" s="42" t="s">
        <v>152</v>
      </c>
      <c r="F84" s="54">
        <v>771.51816623287596</v>
      </c>
      <c r="G84" s="55">
        <v>7.4213583333333304</v>
      </c>
      <c r="H84" s="55">
        <v>3.7811805074200698E-2</v>
      </c>
      <c r="I84" s="55">
        <v>0.30971621424954299</v>
      </c>
      <c r="J84" s="42">
        <v>18909.232191995299</v>
      </c>
      <c r="K84" s="42">
        <v>2379.4800892161102</v>
      </c>
      <c r="L84" s="42">
        <v>28148.7134033121</v>
      </c>
      <c r="M84" s="42">
        <v>28239.4743449874</v>
      </c>
      <c r="N84" s="42">
        <v>34621.685151383201</v>
      </c>
      <c r="O84" s="42">
        <v>31701.257329702399</v>
      </c>
      <c r="P84" s="42">
        <v>32111.992773082999</v>
      </c>
      <c r="Q84" s="42">
        <v>29891.964717149101</v>
      </c>
      <c r="R84" s="42">
        <v>31929.5352751358</v>
      </c>
      <c r="S84" s="42">
        <v>19588.611830586698</v>
      </c>
      <c r="T84" s="42">
        <v>27833.151038718199</v>
      </c>
      <c r="U84" s="42">
        <v>27611.377178193499</v>
      </c>
      <c r="V84" s="42">
        <v>16479.141894841199</v>
      </c>
      <c r="W84" s="42">
        <v>13055.357158589</v>
      </c>
      <c r="X84" s="42">
        <v>31520.805608691</v>
      </c>
      <c r="Y84" s="42">
        <v>3194.9297037698302</v>
      </c>
      <c r="Z84" s="42">
        <v>31311.164255122701</v>
      </c>
      <c r="AA84" s="42">
        <v>1232.4439869939399</v>
      </c>
      <c r="AB84" s="42">
        <v>25011.046682499498</v>
      </c>
      <c r="AC84" s="42">
        <v>4697.2753489370098</v>
      </c>
      <c r="AD84" s="46" t="s">
        <v>974</v>
      </c>
      <c r="AE84" s="42" t="s">
        <v>782</v>
      </c>
      <c r="AF84" s="41">
        <f t="shared" si="12"/>
        <v>1</v>
      </c>
      <c r="AG84" s="41">
        <f t="shared" si="13"/>
        <v>0.79223525362543201</v>
      </c>
      <c r="AH84" s="41">
        <f t="shared" si="14"/>
        <v>1.9127698401916546</v>
      </c>
      <c r="AI84" s="41">
        <f t="shared" si="15"/>
        <v>0.193877188761267</v>
      </c>
      <c r="AJ84" s="41">
        <f t="shared" si="16"/>
        <v>1.9000482218630979</v>
      </c>
      <c r="AK84" s="41">
        <f t="shared" si="17"/>
        <v>7.4788116690697154E-2</v>
      </c>
      <c r="AL84" s="46"/>
    </row>
    <row r="85" spans="1:38" ht="15" customHeight="1">
      <c r="A85" s="42" t="s">
        <v>758</v>
      </c>
      <c r="B85" s="42" t="s">
        <v>219</v>
      </c>
      <c r="C85" s="42" t="s">
        <v>182</v>
      </c>
      <c r="D85" s="40" t="s">
        <v>709</v>
      </c>
      <c r="E85" s="42" t="s">
        <v>108</v>
      </c>
      <c r="F85" s="54">
        <v>787.49072278971096</v>
      </c>
      <c r="G85" s="55">
        <v>5.4655833333333304</v>
      </c>
      <c r="H85" s="55">
        <v>2.9980536916034601E-2</v>
      </c>
      <c r="I85" s="55">
        <v>0.30971621424954299</v>
      </c>
      <c r="J85" s="42">
        <v>32076.815234980801</v>
      </c>
      <c r="K85" s="42">
        <v>26933.334040932499</v>
      </c>
      <c r="L85" s="42">
        <v>22353.539837705601</v>
      </c>
      <c r="M85" s="42">
        <v>37871.442377227002</v>
      </c>
      <c r="N85" s="42">
        <v>53815.383239654599</v>
      </c>
      <c r="O85" s="42">
        <v>40329.093158627496</v>
      </c>
      <c r="P85" s="42">
        <v>45773.261871624898</v>
      </c>
      <c r="Q85" s="42">
        <v>41917.792234071603</v>
      </c>
      <c r="R85" s="42">
        <v>36037.870187331602</v>
      </c>
      <c r="S85" s="42">
        <v>31447.336980988501</v>
      </c>
      <c r="T85" s="42">
        <v>35970.265828294803</v>
      </c>
      <c r="U85" s="42">
        <v>32260.787478504699</v>
      </c>
      <c r="V85" s="42">
        <v>27121.229704539601</v>
      </c>
      <c r="W85" s="42">
        <v>4864.3601530022297</v>
      </c>
      <c r="X85" s="42">
        <v>44005.306258502998</v>
      </c>
      <c r="Y85" s="42">
        <v>8584.1842724232993</v>
      </c>
      <c r="Z85" s="42">
        <v>41242.974764342704</v>
      </c>
      <c r="AA85" s="42">
        <v>4902.6520144448896</v>
      </c>
      <c r="AB85" s="42">
        <v>33226.1300959293</v>
      </c>
      <c r="AC85" s="42">
        <v>2411.0446109956301</v>
      </c>
      <c r="AD85" s="46" t="s">
        <v>974</v>
      </c>
      <c r="AE85" s="42" t="s">
        <v>758</v>
      </c>
      <c r="AF85" s="41">
        <f t="shared" si="12"/>
        <v>1</v>
      </c>
      <c r="AG85" s="41">
        <f t="shared" si="13"/>
        <v>0.17935617986333505</v>
      </c>
      <c r="AH85" s="41">
        <f t="shared" si="14"/>
        <v>1.6225409665380073</v>
      </c>
      <c r="AI85" s="41">
        <f t="shared" si="15"/>
        <v>0.31651161713314435</v>
      </c>
      <c r="AJ85" s="41">
        <f t="shared" si="16"/>
        <v>1.520689703735645</v>
      </c>
      <c r="AK85" s="41">
        <f t="shared" si="17"/>
        <v>0.18076805763804563</v>
      </c>
      <c r="AL85" s="46"/>
    </row>
    <row r="86" spans="1:38" ht="15" customHeight="1">
      <c r="A86" s="43" t="s">
        <v>831</v>
      </c>
      <c r="B86" s="42" t="s">
        <v>246</v>
      </c>
      <c r="C86" s="42" t="s">
        <v>1</v>
      </c>
      <c r="D86" s="40" t="s">
        <v>768</v>
      </c>
      <c r="E86" s="42" t="s">
        <v>131</v>
      </c>
      <c r="F86" s="54">
        <v>881.60476887809602</v>
      </c>
      <c r="G86" s="55">
        <v>5.5899000000000001</v>
      </c>
      <c r="H86" s="55">
        <v>3.29015914281892E-2</v>
      </c>
      <c r="I86" s="55">
        <v>0.30971621424954299</v>
      </c>
      <c r="J86" s="42">
        <v>11008.4597206545</v>
      </c>
      <c r="K86" s="42">
        <v>12432.076342685399</v>
      </c>
      <c r="L86" s="42">
        <v>13912.1422835791</v>
      </c>
      <c r="M86" s="42">
        <v>14591.5332420614</v>
      </c>
      <c r="N86" s="42">
        <v>19263.946305358098</v>
      </c>
      <c r="O86" s="42">
        <v>16178.412443147099</v>
      </c>
      <c r="P86" s="42">
        <v>19782.936940685198</v>
      </c>
      <c r="Q86" s="42">
        <v>17840.7045096074</v>
      </c>
      <c r="R86" s="42">
        <v>17642.172341299902</v>
      </c>
      <c r="S86" s="42">
        <v>10014.033537359899</v>
      </c>
      <c r="T86" s="42">
        <v>14412.270944391101</v>
      </c>
      <c r="U86" s="42">
        <v>14208.6306232313</v>
      </c>
      <c r="V86" s="42">
        <v>12450.8927823063</v>
      </c>
      <c r="W86" s="42">
        <v>1451.93272928125</v>
      </c>
      <c r="X86" s="42">
        <v>16677.963996855498</v>
      </c>
      <c r="Y86" s="42">
        <v>2375.92608778677</v>
      </c>
      <c r="Z86" s="42">
        <v>18421.937930530799</v>
      </c>
      <c r="AA86" s="42">
        <v>1182.8323992409501</v>
      </c>
      <c r="AB86" s="42">
        <v>12878.311701660799</v>
      </c>
      <c r="AC86" s="42">
        <v>2482.62651177512</v>
      </c>
      <c r="AD86" s="46" t="s">
        <v>974</v>
      </c>
      <c r="AE86" s="43" t="s">
        <v>831</v>
      </c>
      <c r="AF86" s="41">
        <f t="shared" si="12"/>
        <v>1</v>
      </c>
      <c r="AG86" s="41">
        <f t="shared" si="13"/>
        <v>0.11661274052127095</v>
      </c>
      <c r="AH86" s="41">
        <f t="shared" si="14"/>
        <v>1.339499447024088</v>
      </c>
      <c r="AI86" s="41">
        <f t="shared" si="15"/>
        <v>0.19082375290895992</v>
      </c>
      <c r="AJ86" s="41">
        <f t="shared" si="16"/>
        <v>1.4795676304200309</v>
      </c>
      <c r="AK86" s="41">
        <f t="shared" si="17"/>
        <v>9.4999806031728751E-2</v>
      </c>
      <c r="AL86" s="46"/>
    </row>
    <row r="87" spans="1:38" ht="15" customHeight="1">
      <c r="A87" s="57" t="s">
        <v>831</v>
      </c>
      <c r="B87" s="57" t="s">
        <v>246</v>
      </c>
      <c r="C87" s="57" t="s">
        <v>0</v>
      </c>
      <c r="D87" s="58" t="s">
        <v>768</v>
      </c>
      <c r="E87" s="57" t="s">
        <v>132</v>
      </c>
      <c r="F87" s="59">
        <v>891.63668203006898</v>
      </c>
      <c r="G87" s="60">
        <v>10.0203333333333</v>
      </c>
      <c r="H87" s="60">
        <v>3.29015914281892E-2</v>
      </c>
      <c r="I87" s="60">
        <v>0.30971621424954299</v>
      </c>
      <c r="J87" s="57">
        <v>497509.98382603098</v>
      </c>
      <c r="K87" s="57">
        <v>556839.99827189301</v>
      </c>
      <c r="L87" s="57">
        <v>579924.98394411604</v>
      </c>
      <c r="M87" s="57">
        <v>604351.64848458103</v>
      </c>
      <c r="N87" s="57">
        <v>765610.40710047004</v>
      </c>
      <c r="O87" s="57">
        <v>712890.47914143302</v>
      </c>
      <c r="P87" s="57">
        <v>789750.27858137502</v>
      </c>
      <c r="Q87" s="57">
        <v>716989.39956772095</v>
      </c>
      <c r="R87" s="57">
        <v>759446.31803646195</v>
      </c>
      <c r="S87" s="57">
        <v>598118.12368723995</v>
      </c>
      <c r="T87" s="57">
        <v>653063.33606662997</v>
      </c>
      <c r="U87" s="57">
        <v>639338.58239577501</v>
      </c>
      <c r="V87" s="57">
        <v>544758.32201401296</v>
      </c>
      <c r="W87" s="57">
        <v>42515.094225653302</v>
      </c>
      <c r="X87" s="57">
        <v>694284.17824216106</v>
      </c>
      <c r="Y87" s="57">
        <v>82223.735213441207</v>
      </c>
      <c r="Z87" s="57">
        <v>755395.33206185303</v>
      </c>
      <c r="AA87" s="57">
        <v>36549.203058818603</v>
      </c>
      <c r="AB87" s="57">
        <v>630173.34738321498</v>
      </c>
      <c r="AC87" s="57">
        <v>28596.245216472998</v>
      </c>
      <c r="AD87" s="46" t="s">
        <v>974</v>
      </c>
      <c r="AE87" s="57" t="s">
        <v>831</v>
      </c>
      <c r="AF87" s="41">
        <f t="shared" si="12"/>
        <v>1</v>
      </c>
      <c r="AG87" s="41">
        <f t="shared" si="13"/>
        <v>7.8043955470880666E-2</v>
      </c>
      <c r="AH87" s="41">
        <f t="shared" si="14"/>
        <v>1.2744810867236311</v>
      </c>
      <c r="AI87" s="41">
        <f t="shared" si="15"/>
        <v>0.15093617094173761</v>
      </c>
      <c r="AJ87" s="41">
        <f t="shared" si="16"/>
        <v>1.3866613900804654</v>
      </c>
      <c r="AK87" s="41">
        <f t="shared" si="17"/>
        <v>6.7092509800847869E-2</v>
      </c>
      <c r="AL87" s="56"/>
    </row>
    <row r="88" spans="1:38" ht="15" customHeight="1">
      <c r="A88" s="42" t="s">
        <v>728</v>
      </c>
      <c r="B88" s="43" t="s">
        <v>190</v>
      </c>
      <c r="C88" s="43" t="s">
        <v>5</v>
      </c>
      <c r="D88" s="42" t="s">
        <v>709</v>
      </c>
      <c r="E88" s="42" t="s">
        <v>76</v>
      </c>
      <c r="F88" s="54">
        <v>827.51821170074697</v>
      </c>
      <c r="G88" s="55">
        <v>5.4475166666666697</v>
      </c>
      <c r="H88" s="55">
        <v>2.16228376077033E-2</v>
      </c>
      <c r="I88" s="55">
        <v>0.30971621424954299</v>
      </c>
      <c r="J88" s="42">
        <v>48787.294687480498</v>
      </c>
      <c r="K88" s="42">
        <v>32124.491497479899</v>
      </c>
      <c r="L88" s="42">
        <v>254640.418812224</v>
      </c>
      <c r="M88" s="42">
        <v>299072.16726595</v>
      </c>
      <c r="N88" s="42">
        <v>303888.816048051</v>
      </c>
      <c r="O88" s="42">
        <v>297336.068426268</v>
      </c>
      <c r="P88" s="42">
        <v>326646.28083443601</v>
      </c>
      <c r="Q88" s="42">
        <v>407025.429864262</v>
      </c>
      <c r="R88" s="42">
        <v>330618.55282803503</v>
      </c>
      <c r="S88" s="42">
        <v>180309.59469240601</v>
      </c>
      <c r="T88" s="42">
        <v>243898.36271432799</v>
      </c>
      <c r="U88" s="42">
        <v>293611.16044975503</v>
      </c>
      <c r="V88" s="42">
        <v>111850.73499906099</v>
      </c>
      <c r="W88" s="42">
        <v>123939.834617988</v>
      </c>
      <c r="X88" s="42">
        <v>300099.01724675699</v>
      </c>
      <c r="Y88" s="42">
        <v>3394.9139916948002</v>
      </c>
      <c r="Z88" s="42">
        <v>354763.42117557803</v>
      </c>
      <c r="AA88" s="42">
        <v>45303.784613759097</v>
      </c>
      <c r="AB88" s="42">
        <v>239273.03928549701</v>
      </c>
      <c r="AC88" s="42">
        <v>56792.221416164997</v>
      </c>
      <c r="AD88" s="46" t="s">
        <v>974</v>
      </c>
      <c r="AE88" s="42" t="s">
        <v>728</v>
      </c>
      <c r="AF88" s="41">
        <f t="shared" si="12"/>
        <v>1</v>
      </c>
      <c r="AG88" s="41">
        <f t="shared" si="13"/>
        <v>1.1080824334236918</v>
      </c>
      <c r="AH88" s="41">
        <f t="shared" si="14"/>
        <v>2.6830312491846957</v>
      </c>
      <c r="AI88" s="41">
        <f t="shared" si="15"/>
        <v>3.0352183128017005E-2</v>
      </c>
      <c r="AJ88" s="41">
        <f t="shared" si="16"/>
        <v>3.1717576212490362</v>
      </c>
      <c r="AK88" s="41">
        <f t="shared" si="17"/>
        <v>0.40503788029769699</v>
      </c>
      <c r="AL88" s="46"/>
    </row>
    <row r="89" spans="1:38" ht="15" customHeight="1">
      <c r="A89" s="42" t="s">
        <v>750</v>
      </c>
      <c r="B89" s="43" t="s">
        <v>221</v>
      </c>
      <c r="C89" s="43" t="s">
        <v>5</v>
      </c>
      <c r="D89" s="42" t="s">
        <v>749</v>
      </c>
      <c r="E89" s="42" t="s">
        <v>110</v>
      </c>
      <c r="F89" s="54">
        <v>867.55236699940997</v>
      </c>
      <c r="G89" s="55">
        <v>5.53351666666667</v>
      </c>
      <c r="H89" s="55">
        <v>2.9980536916034601E-2</v>
      </c>
      <c r="I89" s="55">
        <v>0.30971621424954299</v>
      </c>
      <c r="J89" s="42">
        <v>3877.0547388626201</v>
      </c>
      <c r="K89" s="42">
        <v>5704.2043756297498</v>
      </c>
      <c r="L89" s="42">
        <v>11411.608391383301</v>
      </c>
      <c r="M89" s="42">
        <v>13356.609204623201</v>
      </c>
      <c r="N89" s="42">
        <v>15298.932286798001</v>
      </c>
      <c r="O89" s="42">
        <v>16711.1537823996</v>
      </c>
      <c r="P89" s="42">
        <v>16127.073648249399</v>
      </c>
      <c r="Q89" s="42">
        <v>16528.640413683901</v>
      </c>
      <c r="R89" s="42">
        <v>14589.2745203256</v>
      </c>
      <c r="S89" s="42">
        <v>9090.2176350773207</v>
      </c>
      <c r="T89" s="42">
        <v>12897.017642613</v>
      </c>
      <c r="U89" s="42">
        <v>12603.631639340099</v>
      </c>
      <c r="V89" s="42">
        <v>6997.62250195857</v>
      </c>
      <c r="W89" s="42">
        <v>3930.2763926746102</v>
      </c>
      <c r="X89" s="42">
        <v>15122.231757940301</v>
      </c>
      <c r="Y89" s="42">
        <v>1684.2385931768299</v>
      </c>
      <c r="Z89" s="42">
        <v>15748.329527419601</v>
      </c>
      <c r="AA89" s="42">
        <v>1023.65538580021</v>
      </c>
      <c r="AB89" s="42">
        <v>11530.2889723435</v>
      </c>
      <c r="AC89" s="42">
        <v>2118.2492617583998</v>
      </c>
      <c r="AD89" s="46" t="s">
        <v>974</v>
      </c>
      <c r="AE89" s="42" t="s">
        <v>750</v>
      </c>
      <c r="AF89" s="41">
        <f t="shared" si="12"/>
        <v>1</v>
      </c>
      <c r="AG89" s="41">
        <f t="shared" si="13"/>
        <v>0.5616588193453651</v>
      </c>
      <c r="AH89" s="41">
        <f t="shared" si="14"/>
        <v>2.1610528081084293</v>
      </c>
      <c r="AI89" s="41">
        <f t="shared" si="15"/>
        <v>0.24068726095262027</v>
      </c>
      <c r="AJ89" s="41">
        <f t="shared" si="16"/>
        <v>2.2505257354211077</v>
      </c>
      <c r="AK89" s="41">
        <f t="shared" si="17"/>
        <v>0.14628616869711081</v>
      </c>
      <c r="AL89" s="46"/>
    </row>
    <row r="90" spans="1:38" ht="15" customHeight="1">
      <c r="A90" s="42" t="s">
        <v>805</v>
      </c>
      <c r="B90" s="42" t="s">
        <v>265</v>
      </c>
      <c r="C90" s="42" t="s">
        <v>20</v>
      </c>
      <c r="D90" s="42" t="s">
        <v>738</v>
      </c>
      <c r="E90" s="42" t="s">
        <v>165</v>
      </c>
      <c r="F90" s="54">
        <v>803.47483643453995</v>
      </c>
      <c r="G90" s="55">
        <v>10.472524999999999</v>
      </c>
      <c r="H90" s="55">
        <v>4.1475559846163697E-2</v>
      </c>
      <c r="I90" s="55">
        <v>0.30971621424954299</v>
      </c>
      <c r="J90" s="42">
        <v>1050123.0512697401</v>
      </c>
      <c r="K90" s="42">
        <v>1105400.3337322201</v>
      </c>
      <c r="L90" s="42">
        <v>1407756.9746878999</v>
      </c>
      <c r="M90" s="42">
        <v>1653030.0418459401</v>
      </c>
      <c r="N90" s="42">
        <v>1942604.0042618001</v>
      </c>
      <c r="O90" s="42">
        <v>1706998.0749150601</v>
      </c>
      <c r="P90" s="42">
        <v>1978474.5159634701</v>
      </c>
      <c r="Q90" s="42">
        <v>1703172.72403956</v>
      </c>
      <c r="R90" s="42">
        <v>2059908.5521972401</v>
      </c>
      <c r="S90" s="42">
        <v>1154787.6330129199</v>
      </c>
      <c r="T90" s="42">
        <v>1666330.9277492601</v>
      </c>
      <c r="U90" s="42">
        <v>1674150.9762315799</v>
      </c>
      <c r="V90" s="42">
        <v>1187760.11989662</v>
      </c>
      <c r="W90" s="42">
        <v>192517.15917718201</v>
      </c>
      <c r="X90" s="42">
        <v>1767544.04034093</v>
      </c>
      <c r="Y90" s="42">
        <v>153989.05926824801</v>
      </c>
      <c r="Z90" s="42">
        <v>1913851.93073342</v>
      </c>
      <c r="AA90" s="42">
        <v>186941.62635485499</v>
      </c>
      <c r="AB90" s="42">
        <v>1498423.1789979199</v>
      </c>
      <c r="AC90" s="42">
        <v>297622.79757752898</v>
      </c>
      <c r="AD90" s="46" t="s">
        <v>974</v>
      </c>
      <c r="AE90" s="42" t="s">
        <v>805</v>
      </c>
      <c r="AF90" s="41">
        <f t="shared" si="12"/>
        <v>1</v>
      </c>
      <c r="AG90" s="41">
        <f t="shared" si="13"/>
        <v>0.16208420871542503</v>
      </c>
      <c r="AH90" s="41">
        <f t="shared" si="14"/>
        <v>1.4881321663626601</v>
      </c>
      <c r="AI90" s="41">
        <f t="shared" si="15"/>
        <v>0.12964659840713533</v>
      </c>
      <c r="AJ90" s="41">
        <f t="shared" si="16"/>
        <v>1.6113118286039081</v>
      </c>
      <c r="AK90" s="41">
        <f t="shared" si="17"/>
        <v>0.15739005142816714</v>
      </c>
      <c r="AL90" s="46"/>
    </row>
    <row r="91" spans="1:38" ht="15" customHeight="1">
      <c r="A91" s="42" t="s">
        <v>804</v>
      </c>
      <c r="B91" s="42" t="s">
        <v>63</v>
      </c>
      <c r="C91" s="42" t="s">
        <v>20</v>
      </c>
      <c r="D91" s="42" t="s">
        <v>738</v>
      </c>
      <c r="E91" s="42" t="s">
        <v>65</v>
      </c>
      <c r="F91" s="54">
        <v>801.45785257224099</v>
      </c>
      <c r="G91" s="55">
        <v>10.530666666666701</v>
      </c>
      <c r="H91" s="55">
        <v>4.1475559846163697E-2</v>
      </c>
      <c r="I91" s="55">
        <v>0.30971621424954299</v>
      </c>
      <c r="J91" s="42">
        <v>56750.028868159403</v>
      </c>
      <c r="K91" s="42">
        <v>61975.563771809298</v>
      </c>
      <c r="L91" s="42">
        <v>69178.791097249195</v>
      </c>
      <c r="M91" s="42">
        <v>102239.75669321101</v>
      </c>
      <c r="N91" s="42">
        <v>121000.410968064</v>
      </c>
      <c r="O91" s="42">
        <v>114361.08053362199</v>
      </c>
      <c r="P91" s="42">
        <v>123067.37691163699</v>
      </c>
      <c r="Q91" s="42">
        <v>99438.090751883705</v>
      </c>
      <c r="R91" s="42">
        <v>135200.213110574</v>
      </c>
      <c r="S91" s="42">
        <v>83025.093370771603</v>
      </c>
      <c r="T91" s="42">
        <v>94393.291549788701</v>
      </c>
      <c r="U91" s="42">
        <v>103382.824273034</v>
      </c>
      <c r="V91" s="42">
        <v>62634.794579072601</v>
      </c>
      <c r="W91" s="42">
        <v>6240.5505830612601</v>
      </c>
      <c r="X91" s="42">
        <v>112533.749398299</v>
      </c>
      <c r="Y91" s="42">
        <v>9512.8802953541908</v>
      </c>
      <c r="Z91" s="42">
        <v>119235.226924698</v>
      </c>
      <c r="AA91" s="42">
        <v>18186.4339286535</v>
      </c>
      <c r="AB91" s="42">
        <v>93600.403064531405</v>
      </c>
      <c r="AC91" s="42">
        <v>10202.0000972737</v>
      </c>
      <c r="AD91" s="46" t="s">
        <v>974</v>
      </c>
      <c r="AE91" s="42" t="s">
        <v>804</v>
      </c>
      <c r="AF91" s="41">
        <f t="shared" si="12"/>
        <v>1</v>
      </c>
      <c r="AG91" s="41">
        <f t="shared" si="13"/>
        <v>9.9633927515846585E-2</v>
      </c>
      <c r="AH91" s="41">
        <f t="shared" si="14"/>
        <v>1.7966650989208883</v>
      </c>
      <c r="AI91" s="41">
        <f t="shared" si="15"/>
        <v>0.15187852629331705</v>
      </c>
      <c r="AJ91" s="41">
        <f t="shared" si="16"/>
        <v>1.9036579863636467</v>
      </c>
      <c r="AK91" s="41">
        <f t="shared" si="17"/>
        <v>0.29035672665445145</v>
      </c>
      <c r="AL91" s="46"/>
    </row>
    <row r="92" spans="1:38" ht="15" customHeight="1">
      <c r="A92" s="42" t="s">
        <v>806</v>
      </c>
      <c r="B92" s="42" t="s">
        <v>264</v>
      </c>
      <c r="C92" s="42" t="s">
        <v>182</v>
      </c>
      <c r="D92" s="42" t="s">
        <v>738</v>
      </c>
      <c r="E92" s="42" t="s">
        <v>166</v>
      </c>
      <c r="F92" s="54">
        <v>805.52253663186696</v>
      </c>
      <c r="G92" s="55">
        <v>10.43155</v>
      </c>
      <c r="H92" s="55">
        <v>4.1475559846163697E-2</v>
      </c>
      <c r="I92" s="55">
        <v>0.30971621424954299</v>
      </c>
      <c r="J92" s="42">
        <v>582838.33299677505</v>
      </c>
      <c r="K92" s="42">
        <v>608520.08136107202</v>
      </c>
      <c r="L92" s="42">
        <v>718866.863359501</v>
      </c>
      <c r="M92" s="42">
        <v>885777.38793516497</v>
      </c>
      <c r="N92" s="42">
        <v>1156209.1040868899</v>
      </c>
      <c r="O92" s="42">
        <v>1027211.84076336</v>
      </c>
      <c r="P92" s="42">
        <v>1164513.4251460901</v>
      </c>
      <c r="Q92" s="42">
        <v>945983.51291755703</v>
      </c>
      <c r="R92" s="42">
        <v>1163509.7182310999</v>
      </c>
      <c r="S92" s="42">
        <v>703146.43056951696</v>
      </c>
      <c r="T92" s="42">
        <v>939790.86781769095</v>
      </c>
      <c r="U92" s="42">
        <v>930426.40656459797</v>
      </c>
      <c r="V92" s="42">
        <v>636741.75923911599</v>
      </c>
      <c r="W92" s="42">
        <v>72272.315549245803</v>
      </c>
      <c r="X92" s="42">
        <v>1023066.11092847</v>
      </c>
      <c r="Y92" s="42">
        <v>135263.51533983299</v>
      </c>
      <c r="Z92" s="42">
        <v>1091335.55209825</v>
      </c>
      <c r="AA92" s="42">
        <v>125879.55881469201</v>
      </c>
      <c r="AB92" s="42">
        <v>857787.901650602</v>
      </c>
      <c r="AC92" s="42">
        <v>134005.26749807899</v>
      </c>
      <c r="AD92" s="46" t="s">
        <v>974</v>
      </c>
      <c r="AE92" s="42" t="s">
        <v>806</v>
      </c>
      <c r="AF92" s="41">
        <f t="shared" si="12"/>
        <v>1</v>
      </c>
      <c r="AG92" s="41">
        <f t="shared" si="13"/>
        <v>0.11350333867784748</v>
      </c>
      <c r="AH92" s="41">
        <f t="shared" si="14"/>
        <v>1.6067206148863207</v>
      </c>
      <c r="AI92" s="41">
        <f t="shared" si="15"/>
        <v>0.21243072780630587</v>
      </c>
      <c r="AJ92" s="41">
        <f t="shared" si="16"/>
        <v>1.7139374577887865</v>
      </c>
      <c r="AK92" s="41">
        <f t="shared" si="17"/>
        <v>0.19769326730684925</v>
      </c>
      <c r="AL92" s="46"/>
    </row>
    <row r="93" spans="1:38" ht="15" customHeight="1">
      <c r="A93" s="42" t="s">
        <v>737</v>
      </c>
      <c r="B93" s="42" t="s">
        <v>180</v>
      </c>
      <c r="C93" s="42" t="s">
        <v>20</v>
      </c>
      <c r="D93" s="42" t="s">
        <v>738</v>
      </c>
      <c r="E93" s="42" t="s">
        <v>64</v>
      </c>
      <c r="F93" s="54">
        <v>829.48977919665197</v>
      </c>
      <c r="G93" s="55">
        <v>10.364725</v>
      </c>
      <c r="H93" s="55">
        <v>2.3744066476719901E-2</v>
      </c>
      <c r="I93" s="55">
        <v>0.30971621424954299</v>
      </c>
      <c r="J93" s="42">
        <v>875264.68241891498</v>
      </c>
      <c r="K93" s="42">
        <v>977139.55054569396</v>
      </c>
      <c r="L93" s="42">
        <v>997301.08032789303</v>
      </c>
      <c r="M93" s="42">
        <v>1336318.6394619199</v>
      </c>
      <c r="N93" s="42">
        <v>1550189.81367017</v>
      </c>
      <c r="O93" s="42">
        <v>1552021.3795083901</v>
      </c>
      <c r="P93" s="42">
        <v>1531231.55142962</v>
      </c>
      <c r="Q93" s="42">
        <v>1394390.83665261</v>
      </c>
      <c r="R93" s="42">
        <v>1506086.2368220801</v>
      </c>
      <c r="S93" s="42">
        <v>1116086.7163346701</v>
      </c>
      <c r="T93" s="42">
        <v>1324519.6856157801</v>
      </c>
      <c r="U93" s="42">
        <v>1307929.12376089</v>
      </c>
      <c r="V93" s="42">
        <v>949901.77109749999</v>
      </c>
      <c r="W93" s="42">
        <v>65418.981003993998</v>
      </c>
      <c r="X93" s="42">
        <v>1479509.94421349</v>
      </c>
      <c r="Y93" s="42">
        <v>124010.68895743899</v>
      </c>
      <c r="Z93" s="42">
        <v>1477236.2083014401</v>
      </c>
      <c r="AA93" s="42">
        <v>72839.470168322296</v>
      </c>
      <c r="AB93" s="42">
        <v>1249511.8419037799</v>
      </c>
      <c r="AC93" s="42">
        <v>115846.923936351</v>
      </c>
      <c r="AD93" s="46" t="s">
        <v>974</v>
      </c>
      <c r="AE93" s="42" t="s">
        <v>737</v>
      </c>
      <c r="AF93" s="41">
        <f t="shared" si="12"/>
        <v>1</v>
      </c>
      <c r="AG93" s="41">
        <f t="shared" si="13"/>
        <v>6.8869206263727722E-2</v>
      </c>
      <c r="AH93" s="41">
        <f t="shared" si="14"/>
        <v>1.557539936475842</v>
      </c>
      <c r="AI93" s="41">
        <f t="shared" si="15"/>
        <v>0.13055106615303938</v>
      </c>
      <c r="AJ93" s="41">
        <f t="shared" si="16"/>
        <v>1.5551462827516018</v>
      </c>
      <c r="AK93" s="41">
        <f t="shared" si="17"/>
        <v>7.6681055225494357E-2</v>
      </c>
      <c r="AL93" s="46"/>
    </row>
    <row r="94" spans="1:38" ht="15" customHeight="1">
      <c r="A94" s="42" t="s">
        <v>752</v>
      </c>
      <c r="B94" s="42" t="s">
        <v>208</v>
      </c>
      <c r="C94" s="42" t="s">
        <v>182</v>
      </c>
      <c r="D94" s="42" t="s">
        <v>738</v>
      </c>
      <c r="E94" s="42" t="s">
        <v>95</v>
      </c>
      <c r="F94" s="54">
        <v>861.61622025164002</v>
      </c>
      <c r="G94" s="55">
        <v>6.1812250000000004</v>
      </c>
      <c r="H94" s="55">
        <v>2.7313828524815099E-2</v>
      </c>
      <c r="I94" s="55">
        <v>0.30971621424954299</v>
      </c>
      <c r="J94" s="42">
        <v>798.68092629630598</v>
      </c>
      <c r="K94" s="42">
        <v>850.128608803269</v>
      </c>
      <c r="L94" s="42">
        <v>1113.6493177196201</v>
      </c>
      <c r="M94" s="42">
        <v>1490.8661579126399</v>
      </c>
      <c r="N94" s="42">
        <v>1766.89590167081</v>
      </c>
      <c r="O94" s="42">
        <v>1906.8464119370401</v>
      </c>
      <c r="P94" s="42">
        <v>1751.8828200120599</v>
      </c>
      <c r="Q94" s="42">
        <v>1275.02989515698</v>
      </c>
      <c r="R94" s="42">
        <v>1761.5872977966801</v>
      </c>
      <c r="S94" s="42">
        <v>1118.48760118685</v>
      </c>
      <c r="T94" s="42">
        <v>1455.09953260677</v>
      </c>
      <c r="U94" s="42">
        <v>1211.9325036794601</v>
      </c>
      <c r="V94" s="42">
        <v>920.81961760639899</v>
      </c>
      <c r="W94" s="42">
        <v>168.96504355383999</v>
      </c>
      <c r="X94" s="42">
        <v>1721.5361571735</v>
      </c>
      <c r="Y94" s="42">
        <v>211.66724534088399</v>
      </c>
      <c r="Z94" s="42">
        <v>1596.1666709885701</v>
      </c>
      <c r="AA94" s="42">
        <v>278.15493131688902</v>
      </c>
      <c r="AB94" s="42">
        <v>1261.8398791576899</v>
      </c>
      <c r="AC94" s="42">
        <v>173.76696374428201</v>
      </c>
      <c r="AD94" s="46" t="s">
        <v>974</v>
      </c>
      <c r="AE94" s="42" t="s">
        <v>752</v>
      </c>
      <c r="AF94" s="41">
        <f t="shared" si="12"/>
        <v>1</v>
      </c>
      <c r="AG94" s="41">
        <f t="shared" si="13"/>
        <v>0.18349418314202715</v>
      </c>
      <c r="AH94" s="41">
        <f t="shared" si="14"/>
        <v>1.869569375214337</v>
      </c>
      <c r="AI94" s="41">
        <f t="shared" si="15"/>
        <v>0.22986830568520791</v>
      </c>
      <c r="AJ94" s="41">
        <f t="shared" si="16"/>
        <v>1.7334194889740564</v>
      </c>
      <c r="AK94" s="41">
        <f t="shared" si="17"/>
        <v>0.30207320304483926</v>
      </c>
      <c r="AL94" s="46"/>
    </row>
    <row r="95" spans="1:38" ht="15" customHeight="1">
      <c r="A95" s="42" t="s">
        <v>794</v>
      </c>
      <c r="B95" s="42" t="s">
        <v>744</v>
      </c>
      <c r="C95" s="42" t="s">
        <v>182</v>
      </c>
      <c r="D95" s="42" t="s">
        <v>559</v>
      </c>
      <c r="E95" s="42" t="s">
        <v>172</v>
      </c>
      <c r="F95" s="54">
        <v>827.54204545539903</v>
      </c>
      <c r="G95" s="55">
        <v>5.437125</v>
      </c>
      <c r="H95" s="55">
        <v>4.3435084153728203E-2</v>
      </c>
      <c r="I95" s="55">
        <v>0.30971621424954299</v>
      </c>
      <c r="J95" s="42">
        <v>48621.073737823201</v>
      </c>
      <c r="K95" s="42">
        <v>37597.311414880001</v>
      </c>
      <c r="L95" s="42">
        <v>306554.03883555398</v>
      </c>
      <c r="M95" s="42">
        <v>305288.929570537</v>
      </c>
      <c r="N95" s="42">
        <v>321227.16973648698</v>
      </c>
      <c r="O95" s="42">
        <v>297417.04580480698</v>
      </c>
      <c r="P95" s="42">
        <v>321701.38065535098</v>
      </c>
      <c r="Q95" s="42">
        <v>400689.23872679297</v>
      </c>
      <c r="R95" s="42">
        <v>325883.93247728399</v>
      </c>
      <c r="S95" s="42">
        <v>181189.763336898</v>
      </c>
      <c r="T95" s="42">
        <v>287359.86007567798</v>
      </c>
      <c r="U95" s="42">
        <v>291572.395499887</v>
      </c>
      <c r="V95" s="42">
        <v>130924.141329419</v>
      </c>
      <c r="W95" s="42">
        <v>152199.79141723501</v>
      </c>
      <c r="X95" s="42">
        <v>307977.71503727703</v>
      </c>
      <c r="Y95" s="42">
        <v>12130.650265963</v>
      </c>
      <c r="Z95" s="42">
        <v>349424.850619809</v>
      </c>
      <c r="AA95" s="42">
        <v>44445.489657820101</v>
      </c>
      <c r="AB95" s="42">
        <v>253374.006304154</v>
      </c>
      <c r="AC95" s="42">
        <v>62548.861406440003</v>
      </c>
      <c r="AD95" s="46" t="s">
        <v>974</v>
      </c>
      <c r="AE95" s="42" t="s">
        <v>794</v>
      </c>
      <c r="AF95" s="41">
        <f t="shared" si="12"/>
        <v>1</v>
      </c>
      <c r="AG95" s="41">
        <f t="shared" si="13"/>
        <v>1.1625036442613301</v>
      </c>
      <c r="AH95" s="41">
        <f t="shared" si="14"/>
        <v>2.3523371007824485</v>
      </c>
      <c r="AI95" s="41">
        <f t="shared" si="15"/>
        <v>9.2654037237036371E-2</v>
      </c>
      <c r="AJ95" s="41">
        <f t="shared" si="16"/>
        <v>2.6689107682640367</v>
      </c>
      <c r="AK95" s="41">
        <f t="shared" si="17"/>
        <v>0.33947512816593955</v>
      </c>
      <c r="AL95" s="46"/>
    </row>
    <row r="96" spans="1:38" ht="15" customHeight="1">
      <c r="A96" s="42" t="s">
        <v>276</v>
      </c>
      <c r="B96" s="42" t="s">
        <v>277</v>
      </c>
      <c r="C96" s="42" t="s">
        <v>20</v>
      </c>
      <c r="D96" s="42" t="s">
        <v>788</v>
      </c>
      <c r="E96" s="42" t="s">
        <v>156</v>
      </c>
      <c r="F96" s="54">
        <v>796.53583273551203</v>
      </c>
      <c r="G96" s="55">
        <v>5.4047999999999998</v>
      </c>
      <c r="H96" s="55">
        <v>3.9602355207564201E-2</v>
      </c>
      <c r="I96" s="55">
        <v>0.30971621424954299</v>
      </c>
      <c r="J96" s="42">
        <v>70781.135334617502</v>
      </c>
      <c r="K96" s="42">
        <v>31796.581428650999</v>
      </c>
      <c r="L96" s="42">
        <v>77981.709146996407</v>
      </c>
      <c r="M96" s="42">
        <v>82666.131982698207</v>
      </c>
      <c r="N96" s="42">
        <v>118749.74369401499</v>
      </c>
      <c r="O96" s="42">
        <v>97812.525456015705</v>
      </c>
      <c r="P96" s="42">
        <v>100146.242003853</v>
      </c>
      <c r="Q96" s="42">
        <v>97235.420696312198</v>
      </c>
      <c r="R96" s="42">
        <v>92285.462686547195</v>
      </c>
      <c r="S96" s="42">
        <v>66475.778462854301</v>
      </c>
      <c r="T96" s="42">
        <v>70745.190254735193</v>
      </c>
      <c r="U96" s="42">
        <v>81456.827175680504</v>
      </c>
      <c r="V96" s="42">
        <v>60186.475303421597</v>
      </c>
      <c r="W96" s="42">
        <v>24848.573831760099</v>
      </c>
      <c r="X96" s="42">
        <v>99742.800377576394</v>
      </c>
      <c r="Y96" s="42">
        <v>18119.084675774298</v>
      </c>
      <c r="Z96" s="42">
        <v>96555.708462237599</v>
      </c>
      <c r="AA96" s="42">
        <v>3974.2256364868899</v>
      </c>
      <c r="AB96" s="42">
        <v>72892.598631090004</v>
      </c>
      <c r="AC96" s="42">
        <v>7717.9321832436099</v>
      </c>
      <c r="AD96" s="46" t="s">
        <v>974</v>
      </c>
      <c r="AE96" s="42" t="s">
        <v>276</v>
      </c>
      <c r="AF96" s="41">
        <f t="shared" si="12"/>
        <v>1</v>
      </c>
      <c r="AG96" s="41">
        <f t="shared" si="13"/>
        <v>0.41285976137478614</v>
      </c>
      <c r="AH96" s="41">
        <f t="shared" si="14"/>
        <v>1.6572294668318286</v>
      </c>
      <c r="AI96" s="41">
        <f t="shared" si="15"/>
        <v>0.30104910753503172</v>
      </c>
      <c r="AJ96" s="41">
        <f t="shared" si="16"/>
        <v>1.6042758439577274</v>
      </c>
      <c r="AK96" s="41">
        <f t="shared" si="17"/>
        <v>6.6031872051842105E-2</v>
      </c>
      <c r="AL96" s="46"/>
    </row>
    <row r="97" spans="1:38" ht="15" customHeight="1">
      <c r="A97" s="42" t="s">
        <v>901</v>
      </c>
      <c r="B97" s="42" t="s">
        <v>181</v>
      </c>
      <c r="C97" s="42" t="s">
        <v>182</v>
      </c>
      <c r="D97" s="42" t="s">
        <v>480</v>
      </c>
      <c r="E97" s="42" t="s">
        <v>67</v>
      </c>
      <c r="F97" s="54">
        <v>644.39160000000004</v>
      </c>
      <c r="G97" s="55">
        <v>5.2586583333333303</v>
      </c>
      <c r="H97" s="55">
        <v>1.87853557614606E-2</v>
      </c>
      <c r="I97" s="55">
        <v>0.30971621424954299</v>
      </c>
      <c r="J97" s="42">
        <v>11994.0694847616</v>
      </c>
      <c r="K97" s="42">
        <v>13715.519022316799</v>
      </c>
      <c r="L97" s="42">
        <v>2760.5474585658299</v>
      </c>
      <c r="M97" s="42">
        <v>19947.895092564999</v>
      </c>
      <c r="N97" s="42">
        <v>21111.7651865363</v>
      </c>
      <c r="O97" s="42">
        <v>20000.481128128002</v>
      </c>
      <c r="P97" s="42">
        <v>23002.364908379699</v>
      </c>
      <c r="Q97" s="42">
        <v>20405.062833819899</v>
      </c>
      <c r="R97" s="42">
        <v>21664.9335000793</v>
      </c>
      <c r="S97" s="42">
        <v>19790.780119697902</v>
      </c>
      <c r="T97" s="42">
        <v>16664.328794703899</v>
      </c>
      <c r="U97" s="42">
        <v>17850.4052075334</v>
      </c>
      <c r="V97" s="42">
        <v>9490.0453218813891</v>
      </c>
      <c r="W97" s="42">
        <v>5891.1334433081502</v>
      </c>
      <c r="X97" s="42">
        <v>20353.380469076401</v>
      </c>
      <c r="Y97" s="42">
        <v>657.30651719084005</v>
      </c>
      <c r="Z97" s="42">
        <v>21690.787080759601</v>
      </c>
      <c r="AA97" s="42">
        <v>1298.8440331131501</v>
      </c>
      <c r="AB97" s="42">
        <v>18101.8380406451</v>
      </c>
      <c r="AC97" s="42">
        <v>1578.3181948086699</v>
      </c>
      <c r="AD97" s="46" t="s">
        <v>974</v>
      </c>
      <c r="AE97" s="42" t="s">
        <v>699</v>
      </c>
      <c r="AF97" s="41">
        <f t="shared" si="12"/>
        <v>1</v>
      </c>
      <c r="AG97" s="41">
        <f t="shared" si="13"/>
        <v>0.62076979018475753</v>
      </c>
      <c r="AH97" s="41">
        <f t="shared" si="14"/>
        <v>2.1447084580457378</v>
      </c>
      <c r="AI97" s="41">
        <f t="shared" si="15"/>
        <v>6.9262737415518458E-2</v>
      </c>
      <c r="AJ97" s="41">
        <f t="shared" si="16"/>
        <v>2.2856357735981212</v>
      </c>
      <c r="AK97" s="41">
        <f t="shared" si="17"/>
        <v>0.13686383879731104</v>
      </c>
      <c r="AL97" s="46"/>
    </row>
    <row r="98" spans="1:38" ht="15" customHeight="1">
      <c r="A98" s="42" t="s">
        <v>902</v>
      </c>
      <c r="B98" s="42" t="s">
        <v>181</v>
      </c>
      <c r="C98" s="42" t="s">
        <v>20</v>
      </c>
      <c r="D98" s="42" t="s">
        <v>480</v>
      </c>
      <c r="E98" s="42" t="s">
        <v>104</v>
      </c>
      <c r="F98" s="54">
        <v>662.40479287741698</v>
      </c>
      <c r="G98" s="55">
        <v>2.7050666666666698</v>
      </c>
      <c r="H98" s="55">
        <v>2.99805369160345E-2</v>
      </c>
      <c r="I98" s="55">
        <v>0.30971621424954299</v>
      </c>
      <c r="J98" s="42">
        <v>9975.0610469983694</v>
      </c>
      <c r="K98" s="42">
        <v>9855.9210407107093</v>
      </c>
      <c r="L98" s="42">
        <v>7774.3408888966696</v>
      </c>
      <c r="M98" s="42">
        <v>10715.3901907217</v>
      </c>
      <c r="N98" s="42">
        <v>10805.223265082101</v>
      </c>
      <c r="O98" s="42">
        <v>11800.317271223899</v>
      </c>
      <c r="P98" s="42">
        <v>12539.851935672101</v>
      </c>
      <c r="Q98" s="42">
        <v>12065.147536783101</v>
      </c>
      <c r="R98" s="42">
        <v>11218.1290026761</v>
      </c>
      <c r="S98" s="42">
        <v>10524.3816082834</v>
      </c>
      <c r="T98" s="42">
        <v>9580.1479327282595</v>
      </c>
      <c r="U98" s="42">
        <v>8921.5864682158608</v>
      </c>
      <c r="V98" s="42">
        <v>9201.7743255352507</v>
      </c>
      <c r="W98" s="42">
        <v>1237.6280730897799</v>
      </c>
      <c r="X98" s="42">
        <v>11106.9769090093</v>
      </c>
      <c r="Y98" s="42">
        <v>602.12800858226694</v>
      </c>
      <c r="Z98" s="42">
        <v>11941.0428250438</v>
      </c>
      <c r="AA98" s="42">
        <v>669.54414530244003</v>
      </c>
      <c r="AB98" s="42">
        <v>9675.3720030758304</v>
      </c>
      <c r="AC98" s="42">
        <v>805.62943276432804</v>
      </c>
      <c r="AD98" s="46" t="s">
        <v>974</v>
      </c>
      <c r="AE98" s="42" t="s">
        <v>699</v>
      </c>
      <c r="AF98" s="41">
        <f t="shared" si="12"/>
        <v>1</v>
      </c>
      <c r="AG98" s="41">
        <f t="shared" si="13"/>
        <v>0.13449885090697325</v>
      </c>
      <c r="AH98" s="41">
        <f t="shared" si="14"/>
        <v>1.2070473058861098</v>
      </c>
      <c r="AI98" s="41">
        <f t="shared" si="15"/>
        <v>6.5436076487046663E-2</v>
      </c>
      <c r="AJ98" s="41">
        <f t="shared" si="16"/>
        <v>1.2976891632635439</v>
      </c>
      <c r="AK98" s="41">
        <f t="shared" si="17"/>
        <v>7.2762504449215976E-2</v>
      </c>
      <c r="AL98" s="46"/>
    </row>
    <row r="99" spans="1:38" ht="15" customHeight="1">
      <c r="A99" s="42" t="s">
        <v>899</v>
      </c>
      <c r="B99" s="43" t="s">
        <v>262</v>
      </c>
      <c r="C99" s="43" t="s">
        <v>5</v>
      </c>
      <c r="D99" s="42" t="s">
        <v>480</v>
      </c>
      <c r="E99" s="42" t="s">
        <v>160</v>
      </c>
      <c r="F99" s="54">
        <v>660.42584717620798</v>
      </c>
      <c r="G99" s="55">
        <v>3.1205500000000002</v>
      </c>
      <c r="H99" s="55">
        <v>4.1475559846163697E-2</v>
      </c>
      <c r="I99" s="55">
        <v>0.30971621424954299</v>
      </c>
      <c r="J99" s="42">
        <v>4329.3371926728996</v>
      </c>
      <c r="K99" s="42">
        <v>2988.1901781495098</v>
      </c>
      <c r="L99" s="42">
        <v>8224.0736341922893</v>
      </c>
      <c r="M99" s="42">
        <v>11443.4652977519</v>
      </c>
      <c r="N99" s="42">
        <v>13268.2141606847</v>
      </c>
      <c r="O99" s="42">
        <v>10194.1511359216</v>
      </c>
      <c r="P99" s="42">
        <v>11633.248080842101</v>
      </c>
      <c r="Q99" s="42">
        <v>9950.3750610608604</v>
      </c>
      <c r="R99" s="42">
        <v>11407.4576706688</v>
      </c>
      <c r="S99" s="42">
        <v>10352.720759407401</v>
      </c>
      <c r="T99" s="42">
        <v>8992.70896607953</v>
      </c>
      <c r="U99" s="42">
        <v>9268.8948787920908</v>
      </c>
      <c r="V99" s="42">
        <v>5180.5336683382302</v>
      </c>
      <c r="W99" s="42">
        <v>2719.7463983714401</v>
      </c>
      <c r="X99" s="42">
        <v>11635.276864786099</v>
      </c>
      <c r="Y99" s="42">
        <v>1545.9817683239301</v>
      </c>
      <c r="Z99" s="42">
        <v>10997.0269375239</v>
      </c>
      <c r="AA99" s="42">
        <v>913.43058861047098</v>
      </c>
      <c r="AB99" s="42">
        <v>9538.1082014263502</v>
      </c>
      <c r="AC99" s="42">
        <v>718.86360271652802</v>
      </c>
      <c r="AD99" s="46" t="s">
        <v>974</v>
      </c>
      <c r="AE99" s="42" t="s">
        <v>748</v>
      </c>
      <c r="AF99" s="41">
        <f t="shared" ref="AF99:AF130" si="18">V99/$V99</f>
        <v>1</v>
      </c>
      <c r="AG99" s="41">
        <f t="shared" ref="AG99:AG130" si="19">W99/$V99</f>
        <v>0.52499347991765077</v>
      </c>
      <c r="AH99" s="41">
        <f t="shared" ref="AH99:AH130" si="20">X99/$V99</f>
        <v>2.2459610553054024</v>
      </c>
      <c r="AI99" s="41">
        <f t="shared" ref="AI99:AI130" si="21">Y99/$V99</f>
        <v>0.29842133403600435</v>
      </c>
      <c r="AJ99" s="41">
        <f t="shared" ref="AJ99:AJ130" si="22">Z99/$V99</f>
        <v>2.1227594764481936</v>
      </c>
      <c r="AK99" s="41">
        <f t="shared" ref="AK99:AK130" si="23">AA99/$V99</f>
        <v>0.17631978616277846</v>
      </c>
      <c r="AL99" s="46"/>
    </row>
    <row r="100" spans="1:38" ht="15" customHeight="1">
      <c r="A100" s="42" t="s">
        <v>900</v>
      </c>
      <c r="B100" s="43" t="s">
        <v>262</v>
      </c>
      <c r="C100" s="43" t="s">
        <v>5</v>
      </c>
      <c r="D100" s="42" t="s">
        <v>480</v>
      </c>
      <c r="E100" s="42" t="s">
        <v>168</v>
      </c>
      <c r="F100" s="54">
        <v>660.42463576157297</v>
      </c>
      <c r="G100" s="55">
        <v>2.7050666666666698</v>
      </c>
      <c r="H100" s="55">
        <v>4.3435084153728203E-2</v>
      </c>
      <c r="I100" s="55">
        <v>0.30971621424954299</v>
      </c>
      <c r="J100" s="42">
        <v>3636.1132866838502</v>
      </c>
      <c r="K100" s="42">
        <v>4698.5973362710001</v>
      </c>
      <c r="L100" s="42">
        <v>9592.3329224409208</v>
      </c>
      <c r="M100" s="42">
        <v>13735.510613809</v>
      </c>
      <c r="N100" s="42">
        <v>14032.3298011593</v>
      </c>
      <c r="O100" s="42">
        <v>14446.693369455499</v>
      </c>
      <c r="P100" s="42">
        <v>21432.844109507801</v>
      </c>
      <c r="Q100" s="42">
        <v>18198.777289324498</v>
      </c>
      <c r="R100" s="42">
        <v>14759.8847237256</v>
      </c>
      <c r="S100" s="42">
        <v>16455.416745668601</v>
      </c>
      <c r="T100" s="42">
        <v>13117.507982801601</v>
      </c>
      <c r="U100" s="42">
        <v>8416.8021374132695</v>
      </c>
      <c r="V100" s="42">
        <v>5975.6811817985899</v>
      </c>
      <c r="W100" s="42">
        <v>3176.8452037713701</v>
      </c>
      <c r="X100" s="42">
        <v>14071.511261474599</v>
      </c>
      <c r="Y100" s="42">
        <v>357.20668821644801</v>
      </c>
      <c r="Z100" s="42">
        <v>18130.5020408526</v>
      </c>
      <c r="AA100" s="42">
        <v>3337.00357704936</v>
      </c>
      <c r="AB100" s="42">
        <v>12663.2422886278</v>
      </c>
      <c r="AC100" s="42">
        <v>4038.5144788265202</v>
      </c>
      <c r="AD100" s="46" t="s">
        <v>974</v>
      </c>
      <c r="AE100" s="42" t="s">
        <v>748</v>
      </c>
      <c r="AF100" s="41">
        <f t="shared" si="18"/>
        <v>1</v>
      </c>
      <c r="AG100" s="41">
        <f t="shared" si="19"/>
        <v>0.53162896532160497</v>
      </c>
      <c r="AH100" s="41">
        <f t="shared" si="20"/>
        <v>2.3547961869745011</v>
      </c>
      <c r="AI100" s="41">
        <f t="shared" si="21"/>
        <v>5.9776731279518193E-2</v>
      </c>
      <c r="AJ100" s="41">
        <f t="shared" si="22"/>
        <v>3.0340477494141669</v>
      </c>
      <c r="AK100" s="41">
        <f t="shared" si="23"/>
        <v>0.55843065845172357</v>
      </c>
      <c r="AL100" s="46"/>
    </row>
    <row r="101" spans="1:38" ht="15" customHeight="1">
      <c r="A101" s="42" t="s">
        <v>764</v>
      </c>
      <c r="B101" s="42" t="s">
        <v>239</v>
      </c>
      <c r="C101" s="43" t="s">
        <v>5</v>
      </c>
      <c r="D101" s="42" t="s">
        <v>480</v>
      </c>
      <c r="E101" s="42" t="s">
        <v>122</v>
      </c>
      <c r="F101" s="54">
        <v>686.44258807345</v>
      </c>
      <c r="G101" s="55">
        <v>2.7050666666666698</v>
      </c>
      <c r="H101" s="55">
        <v>3.29015914281892E-2</v>
      </c>
      <c r="I101" s="55">
        <v>0.30971621424954299</v>
      </c>
      <c r="J101" s="42">
        <v>7233.4814863032698</v>
      </c>
      <c r="K101" s="42">
        <v>7947.0331791833096</v>
      </c>
      <c r="L101" s="42">
        <v>9847.6434521560295</v>
      </c>
      <c r="M101" s="42">
        <v>14463.922662204101</v>
      </c>
      <c r="N101" s="42">
        <v>15806.7933253876</v>
      </c>
      <c r="O101" s="42">
        <v>16949.268968689001</v>
      </c>
      <c r="P101" s="42">
        <v>11889.215777866601</v>
      </c>
      <c r="Q101" s="42">
        <v>13518.138304103501</v>
      </c>
      <c r="R101" s="42">
        <v>12430.432539969899</v>
      </c>
      <c r="S101" s="42">
        <v>8031.5837477570003</v>
      </c>
      <c r="T101" s="42">
        <v>5974.2828966206498</v>
      </c>
      <c r="U101" s="42">
        <v>12216.224210223099</v>
      </c>
      <c r="V101" s="42">
        <v>8342.7193725475408</v>
      </c>
      <c r="W101" s="42">
        <v>1351.2536285398401</v>
      </c>
      <c r="X101" s="42">
        <v>15739.9949854269</v>
      </c>
      <c r="Y101" s="42">
        <v>1244.0189224669</v>
      </c>
      <c r="Z101" s="42">
        <v>12612.5955406467</v>
      </c>
      <c r="AA101" s="42">
        <v>829.59910091090205</v>
      </c>
      <c r="AB101" s="42">
        <v>8740.6969515336004</v>
      </c>
      <c r="AC101" s="42">
        <v>3180.8157746782699</v>
      </c>
      <c r="AD101" s="46" t="s">
        <v>974</v>
      </c>
      <c r="AE101" s="42" t="s">
        <v>764</v>
      </c>
      <c r="AF101" s="41">
        <f t="shared" si="18"/>
        <v>1</v>
      </c>
      <c r="AG101" s="41">
        <f t="shared" si="19"/>
        <v>0.16196800685712384</v>
      </c>
      <c r="AH101" s="41">
        <f t="shared" si="20"/>
        <v>1.8866743902738419</v>
      </c>
      <c r="AI101" s="41">
        <f t="shared" si="21"/>
        <v>0.14911431955394003</v>
      </c>
      <c r="AJ101" s="41">
        <f t="shared" si="22"/>
        <v>1.5118086774139337</v>
      </c>
      <c r="AK101" s="41">
        <f t="shared" si="23"/>
        <v>9.9439890503901118E-2</v>
      </c>
      <c r="AL101" s="46"/>
    </row>
    <row r="102" spans="1:38" ht="15" customHeight="1">
      <c r="A102" s="42" t="s">
        <v>787</v>
      </c>
      <c r="B102" s="43" t="s">
        <v>786</v>
      </c>
      <c r="C102" s="43" t="s">
        <v>20</v>
      </c>
      <c r="D102" s="42" t="s">
        <v>480</v>
      </c>
      <c r="E102" s="42" t="s">
        <v>155</v>
      </c>
      <c r="F102" s="54">
        <v>702.43757349626401</v>
      </c>
      <c r="G102" s="55">
        <v>2.6847666666666701</v>
      </c>
      <c r="H102" s="55">
        <v>3.9602355207564201E-2</v>
      </c>
      <c r="I102" s="55">
        <v>0.30971621424954299</v>
      </c>
      <c r="J102" s="42">
        <v>3116.9545828150799</v>
      </c>
      <c r="K102" s="42">
        <v>2427.31149757195</v>
      </c>
      <c r="L102" s="42">
        <v>8094.2164863129901</v>
      </c>
      <c r="M102" s="42">
        <v>8610.4357854043192</v>
      </c>
      <c r="N102" s="42">
        <v>10635.778736108599</v>
      </c>
      <c r="O102" s="42">
        <v>9811.2812127708294</v>
      </c>
      <c r="P102" s="42">
        <v>10333.404167606899</v>
      </c>
      <c r="Q102" s="42">
        <v>9933.2681002344398</v>
      </c>
      <c r="R102" s="42">
        <v>8854.5271164461192</v>
      </c>
      <c r="S102" s="42">
        <v>4106.8544620539196</v>
      </c>
      <c r="T102" s="42">
        <v>2674.9618829845499</v>
      </c>
      <c r="U102" s="42">
        <v>4907.70672330865</v>
      </c>
      <c r="V102" s="42">
        <v>4546.1608555666699</v>
      </c>
      <c r="W102" s="42">
        <v>3091.9938495102001</v>
      </c>
      <c r="X102" s="42">
        <v>9685.8319114279202</v>
      </c>
      <c r="Y102" s="42">
        <v>1018.48252925489</v>
      </c>
      <c r="Z102" s="42">
        <v>9707.06646142916</v>
      </c>
      <c r="AA102" s="42">
        <v>764.94752706389602</v>
      </c>
      <c r="AB102" s="42">
        <v>3896.5076894490398</v>
      </c>
      <c r="AC102" s="42">
        <v>1131.1373497756399</v>
      </c>
      <c r="AD102" s="46" t="s">
        <v>974</v>
      </c>
      <c r="AE102" s="42" t="s">
        <v>787</v>
      </c>
      <c r="AF102" s="41">
        <f t="shared" si="18"/>
        <v>1</v>
      </c>
      <c r="AG102" s="41">
        <f t="shared" si="19"/>
        <v>0.68013296223870401</v>
      </c>
      <c r="AH102" s="41">
        <f t="shared" si="20"/>
        <v>2.130551957827854</v>
      </c>
      <c r="AI102" s="41">
        <f t="shared" si="21"/>
        <v>0.22403134460316806</v>
      </c>
      <c r="AJ102" s="41">
        <f t="shared" si="22"/>
        <v>2.1352228330291214</v>
      </c>
      <c r="AK102" s="41">
        <f t="shared" si="23"/>
        <v>0.16826230997243208</v>
      </c>
      <c r="AL102" s="46"/>
    </row>
    <row r="103" spans="1:38" ht="15" customHeight="1">
      <c r="A103" s="42" t="s">
        <v>702</v>
      </c>
      <c r="B103" s="43" t="s">
        <v>698</v>
      </c>
      <c r="C103" s="43" t="s">
        <v>697</v>
      </c>
      <c r="D103" s="42" t="s">
        <v>480</v>
      </c>
      <c r="E103" s="42" t="s">
        <v>70</v>
      </c>
      <c r="F103" s="54">
        <v>716.49121143461105</v>
      </c>
      <c r="G103" s="55">
        <v>7.50871666666667</v>
      </c>
      <c r="H103" s="55">
        <v>1.87853557614606E-2</v>
      </c>
      <c r="I103" s="55">
        <v>0.30971621424954299</v>
      </c>
      <c r="J103" s="42">
        <v>2191.07504961016</v>
      </c>
      <c r="K103" s="42">
        <v>2419.9177233047199</v>
      </c>
      <c r="L103" s="42">
        <v>2341.41265680385</v>
      </c>
      <c r="M103" s="42">
        <v>4632.3140683971797</v>
      </c>
      <c r="N103" s="42">
        <v>6175.0184701011103</v>
      </c>
      <c r="O103" s="42">
        <v>4738.9501773953198</v>
      </c>
      <c r="P103" s="42">
        <v>6621.9766170889197</v>
      </c>
      <c r="Q103" s="42">
        <v>5372.1463216631801</v>
      </c>
      <c r="R103" s="42">
        <v>8200.9062810186297</v>
      </c>
      <c r="S103" s="42">
        <v>2510.3827044405798</v>
      </c>
      <c r="T103" s="42">
        <v>3890.94414180482</v>
      </c>
      <c r="U103" s="42">
        <v>3497.3170493094099</v>
      </c>
      <c r="V103" s="42">
        <v>2317.4684765729098</v>
      </c>
      <c r="W103" s="42">
        <v>116.28514587477299</v>
      </c>
      <c r="X103" s="42">
        <v>5182.0942386312099</v>
      </c>
      <c r="Y103" s="42">
        <v>861.54901892791202</v>
      </c>
      <c r="Z103" s="42">
        <v>6731.6764065902398</v>
      </c>
      <c r="AA103" s="42">
        <v>1417.5670212641201</v>
      </c>
      <c r="AB103" s="42">
        <v>3299.54796518494</v>
      </c>
      <c r="AC103" s="42">
        <v>711.21159197589304</v>
      </c>
      <c r="AD103" s="46" t="s">
        <v>974</v>
      </c>
      <c r="AE103" s="42" t="s">
        <v>702</v>
      </c>
      <c r="AF103" s="41">
        <f t="shared" si="18"/>
        <v>1</v>
      </c>
      <c r="AG103" s="41">
        <f t="shared" si="19"/>
        <v>5.0177660257427259E-2</v>
      </c>
      <c r="AH103" s="41">
        <f t="shared" si="20"/>
        <v>2.2361012850947302</v>
      </c>
      <c r="AI103" s="41">
        <f t="shared" si="21"/>
        <v>0.37176299381727829</v>
      </c>
      <c r="AJ103" s="41">
        <f t="shared" si="22"/>
        <v>2.9047542500103796</v>
      </c>
      <c r="AK103" s="41">
        <f t="shared" si="23"/>
        <v>0.61168772546171979</v>
      </c>
      <c r="AL103" s="46"/>
    </row>
    <row r="104" spans="1:38" ht="15" customHeight="1">
      <c r="A104" s="42" t="s">
        <v>759</v>
      </c>
      <c r="B104" s="43" t="s">
        <v>218</v>
      </c>
      <c r="C104" s="43" t="s">
        <v>5</v>
      </c>
      <c r="D104" s="42" t="s">
        <v>480</v>
      </c>
      <c r="E104" s="42" t="s">
        <v>107</v>
      </c>
      <c r="F104" s="54">
        <v>730.49634151054499</v>
      </c>
      <c r="G104" s="55">
        <v>2.7282166666666701</v>
      </c>
      <c r="H104" s="55">
        <v>2.9980536916034601E-2</v>
      </c>
      <c r="I104" s="55">
        <v>0.30971621424954299</v>
      </c>
      <c r="J104" s="42">
        <v>6210.7965650214601</v>
      </c>
      <c r="K104" s="42">
        <v>9003.0940567828893</v>
      </c>
      <c r="L104" s="42">
        <v>30990.293462245201</v>
      </c>
      <c r="M104" s="42">
        <v>41540.664315091497</v>
      </c>
      <c r="N104" s="42">
        <v>52278.770581051001</v>
      </c>
      <c r="O104" s="42">
        <v>46647.894340712803</v>
      </c>
      <c r="P104" s="42">
        <v>52053.501378668399</v>
      </c>
      <c r="Q104" s="42">
        <v>40913.664973344901</v>
      </c>
      <c r="R104" s="42">
        <v>49972.600381277203</v>
      </c>
      <c r="S104" s="42">
        <v>39316.530615222502</v>
      </c>
      <c r="T104" s="42">
        <v>9259.6612230101491</v>
      </c>
      <c r="U104" s="42">
        <v>35473.540697959703</v>
      </c>
      <c r="V104" s="42">
        <v>15401.3946946832</v>
      </c>
      <c r="W104" s="42">
        <v>13572.382064678101</v>
      </c>
      <c r="X104" s="42">
        <v>46822.443078951801</v>
      </c>
      <c r="Y104" s="42">
        <v>5371.1806887569401</v>
      </c>
      <c r="Z104" s="42">
        <v>47646.588911096798</v>
      </c>
      <c r="AA104" s="42">
        <v>5922.9836910041004</v>
      </c>
      <c r="AB104" s="42">
        <v>28016.577512064101</v>
      </c>
      <c r="AC104" s="42">
        <v>16357.2178068882</v>
      </c>
      <c r="AD104" s="46" t="s">
        <v>974</v>
      </c>
      <c r="AE104" s="42" t="s">
        <v>759</v>
      </c>
      <c r="AF104" s="41">
        <f t="shared" si="18"/>
        <v>1</v>
      </c>
      <c r="AG104" s="41">
        <f t="shared" si="19"/>
        <v>0.88124370121905238</v>
      </c>
      <c r="AH104" s="41">
        <f t="shared" si="20"/>
        <v>3.040143052441584</v>
      </c>
      <c r="AI104" s="41">
        <f t="shared" si="21"/>
        <v>0.34874638272929626</v>
      </c>
      <c r="AJ104" s="41">
        <f t="shared" si="22"/>
        <v>3.0936541693555286</v>
      </c>
      <c r="AK104" s="41">
        <f t="shared" si="23"/>
        <v>0.3845745017526761</v>
      </c>
      <c r="AL104" s="46"/>
    </row>
    <row r="105" spans="1:38" ht="15" customHeight="1">
      <c r="A105" s="45" t="s">
        <v>747</v>
      </c>
      <c r="B105" s="43" t="s">
        <v>200</v>
      </c>
      <c r="C105" s="42" t="s">
        <v>20</v>
      </c>
      <c r="D105" s="42" t="s">
        <v>480</v>
      </c>
      <c r="E105" s="42" t="s">
        <v>87</v>
      </c>
      <c r="F105" s="54">
        <v>754.46798825825999</v>
      </c>
      <c r="G105" s="55">
        <v>10.7391166666667</v>
      </c>
      <c r="H105" s="55">
        <v>2.4879945028018699E-2</v>
      </c>
      <c r="I105" s="55">
        <v>0.30971621424954299</v>
      </c>
      <c r="J105" s="42">
        <v>50208.253427831602</v>
      </c>
      <c r="K105" s="42">
        <v>60571.119273650897</v>
      </c>
      <c r="L105" s="42">
        <v>61001.414988687298</v>
      </c>
      <c r="M105" s="42">
        <v>72623.539804373606</v>
      </c>
      <c r="N105" s="42">
        <v>74654.542839037196</v>
      </c>
      <c r="O105" s="42">
        <v>77268.209137260099</v>
      </c>
      <c r="P105" s="42">
        <v>80966.929850159097</v>
      </c>
      <c r="Q105" s="42">
        <v>73627.205289299003</v>
      </c>
      <c r="R105" s="42">
        <v>70567.5504861761</v>
      </c>
      <c r="S105" s="42">
        <v>63209.642384623097</v>
      </c>
      <c r="T105" s="42">
        <v>69637.366320211106</v>
      </c>
      <c r="U105" s="42">
        <v>64107.208200732202</v>
      </c>
      <c r="V105" s="42">
        <v>57260.262563389901</v>
      </c>
      <c r="W105" s="42">
        <v>6111.0075467629404</v>
      </c>
      <c r="X105" s="42">
        <v>74848.7639268903</v>
      </c>
      <c r="Y105" s="42">
        <v>2328.4178482800698</v>
      </c>
      <c r="Z105" s="42">
        <v>75053.895208544694</v>
      </c>
      <c r="AA105" s="42">
        <v>5344.4696540692603</v>
      </c>
      <c r="AB105" s="42">
        <v>65651.405635188799</v>
      </c>
      <c r="AC105" s="42">
        <v>3480.99382870319</v>
      </c>
      <c r="AD105" s="46" t="s">
        <v>974</v>
      </c>
      <c r="AE105" s="45" t="s">
        <v>747</v>
      </c>
      <c r="AF105" s="41">
        <f t="shared" si="18"/>
        <v>1</v>
      </c>
      <c r="AG105" s="41">
        <f t="shared" si="19"/>
        <v>0.10672335880398308</v>
      </c>
      <c r="AH105" s="41">
        <f t="shared" si="20"/>
        <v>1.3071676687480969</v>
      </c>
      <c r="AI105" s="41">
        <f t="shared" si="21"/>
        <v>4.0663764782817712E-2</v>
      </c>
      <c r="AJ105" s="41">
        <f t="shared" si="22"/>
        <v>1.3107501057204616</v>
      </c>
      <c r="AK105" s="41">
        <f t="shared" si="23"/>
        <v>9.3336450355124931E-2</v>
      </c>
      <c r="AL105" s="46"/>
    </row>
    <row r="106" spans="1:38" ht="15" customHeight="1">
      <c r="A106" s="42" t="s">
        <v>735</v>
      </c>
      <c r="B106" s="43" t="s">
        <v>199</v>
      </c>
      <c r="C106" s="43" t="s">
        <v>5</v>
      </c>
      <c r="D106" s="42" t="s">
        <v>557</v>
      </c>
      <c r="E106" s="42" t="s">
        <v>85</v>
      </c>
      <c r="F106" s="54">
        <v>760.44938847172205</v>
      </c>
      <c r="G106" s="55">
        <v>4.7726499999999996</v>
      </c>
      <c r="H106" s="55">
        <v>2.3744066476719901E-2</v>
      </c>
      <c r="I106" s="55">
        <v>0.30971621424954299</v>
      </c>
      <c r="J106" s="42">
        <v>7725.2357163160405</v>
      </c>
      <c r="K106" s="42">
        <v>8405.8849005952598</v>
      </c>
      <c r="L106" s="42">
        <v>369924.05553937802</v>
      </c>
      <c r="M106" s="42">
        <v>536396.43608579203</v>
      </c>
      <c r="N106" s="42">
        <v>511002.12810956698</v>
      </c>
      <c r="O106" s="42">
        <v>461958.21528179798</v>
      </c>
      <c r="P106" s="42">
        <v>458164.69045765803</v>
      </c>
      <c r="Q106" s="42">
        <v>433786.82064513298</v>
      </c>
      <c r="R106" s="42">
        <v>393151.09080078203</v>
      </c>
      <c r="S106" s="42">
        <v>261067.79868701499</v>
      </c>
      <c r="T106" s="42">
        <v>8135.8032776171303</v>
      </c>
      <c r="U106" s="42">
        <v>378625.07638540998</v>
      </c>
      <c r="V106" s="42">
        <v>128685.058718763</v>
      </c>
      <c r="W106" s="42">
        <v>208919.376820559</v>
      </c>
      <c r="X106" s="42">
        <v>503118.92649238597</v>
      </c>
      <c r="Y106" s="42">
        <v>37840.069105630399</v>
      </c>
      <c r="Z106" s="42">
        <v>428367.53396785702</v>
      </c>
      <c r="AA106" s="42">
        <v>32843.850811894801</v>
      </c>
      <c r="AB106" s="42">
        <v>215942.89278334699</v>
      </c>
      <c r="AC106" s="42">
        <v>189321.86408758099</v>
      </c>
      <c r="AD106" s="46" t="s">
        <v>974</v>
      </c>
      <c r="AE106" s="42" t="s">
        <v>735</v>
      </c>
      <c r="AF106" s="41">
        <f t="shared" si="18"/>
        <v>1</v>
      </c>
      <c r="AG106" s="41">
        <f t="shared" si="19"/>
        <v>1.6234936588648219</v>
      </c>
      <c r="AH106" s="41">
        <f t="shared" si="20"/>
        <v>3.9096918593473697</v>
      </c>
      <c r="AI106" s="41">
        <f t="shared" si="21"/>
        <v>0.2940517685765574</v>
      </c>
      <c r="AJ106" s="41">
        <f t="shared" si="22"/>
        <v>3.328805521269103</v>
      </c>
      <c r="AK106" s="41">
        <f t="shared" si="23"/>
        <v>0.25522660625017835</v>
      </c>
      <c r="AL106" s="46"/>
    </row>
    <row r="107" spans="1:38">
      <c r="A107" s="42" t="s">
        <v>802</v>
      </c>
      <c r="B107" s="42" t="s">
        <v>202</v>
      </c>
      <c r="C107" s="42" t="s">
        <v>20</v>
      </c>
      <c r="D107" s="42" t="s">
        <v>480</v>
      </c>
      <c r="E107" s="42" t="s">
        <v>89</v>
      </c>
      <c r="F107" s="54">
        <v>774.42988807335405</v>
      </c>
      <c r="G107" s="55">
        <v>4.8437666666666699</v>
      </c>
      <c r="H107" s="55">
        <v>2.60690592347495E-2</v>
      </c>
      <c r="I107" s="55">
        <v>0.30971621424954299</v>
      </c>
      <c r="J107" s="42">
        <v>576.31679901337395</v>
      </c>
      <c r="K107" s="42">
        <v>421.68708355379499</v>
      </c>
      <c r="L107" s="42">
        <v>21962.061737919401</v>
      </c>
      <c r="M107" s="42">
        <v>25270.6899140061</v>
      </c>
      <c r="N107" s="42">
        <v>28543.970973774201</v>
      </c>
      <c r="O107" s="42">
        <v>27577.596601635301</v>
      </c>
      <c r="P107" s="42">
        <v>23358.7103183244</v>
      </c>
      <c r="Q107" s="42">
        <v>27317.411363115702</v>
      </c>
      <c r="R107" s="42">
        <v>23339.204549233898</v>
      </c>
      <c r="S107" s="42">
        <v>21368.584057671102</v>
      </c>
      <c r="T107" s="42">
        <v>779.08070911366497</v>
      </c>
      <c r="U107" s="42">
        <v>23199.426422447199</v>
      </c>
      <c r="V107" s="42">
        <v>7653.35520682886</v>
      </c>
      <c r="W107" s="42">
        <v>12391.944541995001</v>
      </c>
      <c r="X107" s="42">
        <v>27130.752496471901</v>
      </c>
      <c r="Y107" s="42">
        <v>1681.76825537842</v>
      </c>
      <c r="Z107" s="42">
        <v>24671.775410224702</v>
      </c>
      <c r="AA107" s="42">
        <v>2291.2087017945701</v>
      </c>
      <c r="AB107" s="42">
        <v>15115.697063077299</v>
      </c>
      <c r="AC107" s="42">
        <v>12449.575185592401</v>
      </c>
      <c r="AD107" s="46" t="s">
        <v>974</v>
      </c>
      <c r="AE107" s="42" t="s">
        <v>802</v>
      </c>
      <c r="AF107" s="41">
        <f t="shared" si="18"/>
        <v>1</v>
      </c>
      <c r="AG107" s="41">
        <f t="shared" si="19"/>
        <v>1.6191518892182135</v>
      </c>
      <c r="AH107" s="41">
        <f t="shared" si="20"/>
        <v>3.5449488182991877</v>
      </c>
      <c r="AI107" s="41">
        <f t="shared" si="21"/>
        <v>0.21974261091107186</v>
      </c>
      <c r="AJ107" s="41">
        <f t="shared" si="22"/>
        <v>3.2236548211183003</v>
      </c>
      <c r="AK107" s="41">
        <f t="shared" si="23"/>
        <v>0.29937310367486836</v>
      </c>
      <c r="AL107" s="46"/>
    </row>
    <row r="108" spans="1:38">
      <c r="A108" s="42" t="s">
        <v>743</v>
      </c>
      <c r="B108" s="42" t="s">
        <v>214</v>
      </c>
      <c r="C108" s="43" t="s">
        <v>20</v>
      </c>
      <c r="D108" s="42" t="s">
        <v>480</v>
      </c>
      <c r="E108" s="42" t="s">
        <v>103</v>
      </c>
      <c r="F108" s="54">
        <v>802.46397410960606</v>
      </c>
      <c r="G108" s="55">
        <v>10.5220916666667</v>
      </c>
      <c r="H108" s="55">
        <v>2.8616776874435999E-2</v>
      </c>
      <c r="I108" s="55">
        <v>0.30971621424954299</v>
      </c>
      <c r="J108" s="42">
        <v>75609.7179065901</v>
      </c>
      <c r="K108" s="42">
        <v>80367.193287616596</v>
      </c>
      <c r="L108" s="42">
        <v>89636.458671557702</v>
      </c>
      <c r="M108" s="42">
        <v>104599.522163553</v>
      </c>
      <c r="N108" s="42">
        <v>105012.140067416</v>
      </c>
      <c r="O108" s="42">
        <v>107473.543790403</v>
      </c>
      <c r="P108" s="42">
        <v>109071.481025941</v>
      </c>
      <c r="Q108" s="42">
        <v>100875.186131147</v>
      </c>
      <c r="R108" s="42">
        <v>113376.02539165301</v>
      </c>
      <c r="S108" s="42">
        <v>82315.758686086599</v>
      </c>
      <c r="T108" s="42">
        <v>97419.449807967394</v>
      </c>
      <c r="U108" s="42">
        <v>95457.824681771395</v>
      </c>
      <c r="V108" s="42">
        <v>81871.123288588104</v>
      </c>
      <c r="W108" s="42">
        <v>7133.2824287117401</v>
      </c>
      <c r="X108" s="42">
        <v>105695.068673791</v>
      </c>
      <c r="Y108" s="42">
        <v>1553.96064588376</v>
      </c>
      <c r="Z108" s="42">
        <v>107774.23084958</v>
      </c>
      <c r="AA108" s="42">
        <v>6350.5817898288697</v>
      </c>
      <c r="AB108" s="42">
        <v>91731.011058608507</v>
      </c>
      <c r="AC108" s="42">
        <v>8212.6260241556993</v>
      </c>
      <c r="AD108" s="46" t="s">
        <v>974</v>
      </c>
      <c r="AE108" s="42" t="s">
        <v>743</v>
      </c>
      <c r="AF108" s="41">
        <f t="shared" si="18"/>
        <v>1</v>
      </c>
      <c r="AG108" s="41">
        <f t="shared" si="19"/>
        <v>8.7128185643277206E-2</v>
      </c>
      <c r="AH108" s="41">
        <f t="shared" si="20"/>
        <v>1.2909932639036319</v>
      </c>
      <c r="AI108" s="41">
        <f t="shared" si="21"/>
        <v>1.8980570724627693E-2</v>
      </c>
      <c r="AJ108" s="41">
        <f t="shared" si="22"/>
        <v>1.3163888135464545</v>
      </c>
      <c r="AK108" s="41">
        <f t="shared" si="23"/>
        <v>7.75680305184486E-2</v>
      </c>
      <c r="AL108" s="46"/>
    </row>
    <row r="109" spans="1:38">
      <c r="A109" s="42" t="s">
        <v>796</v>
      </c>
      <c r="B109" s="42" t="s">
        <v>258</v>
      </c>
      <c r="C109" s="42" t="s">
        <v>0</v>
      </c>
      <c r="D109" s="42" t="s">
        <v>480</v>
      </c>
      <c r="E109" s="42" t="s">
        <v>175</v>
      </c>
      <c r="F109" s="54">
        <v>904.62691168510401</v>
      </c>
      <c r="G109" s="55">
        <v>9.9358000000000004</v>
      </c>
      <c r="H109" s="55">
        <v>4.3435084153728203E-2</v>
      </c>
      <c r="I109" s="55">
        <v>0.30971621424954299</v>
      </c>
      <c r="J109" s="42">
        <v>37876.673593255298</v>
      </c>
      <c r="K109" s="42">
        <v>47768.580515247202</v>
      </c>
      <c r="L109" s="42">
        <v>40800.5660212886</v>
      </c>
      <c r="M109" s="42">
        <v>43691.463950356003</v>
      </c>
      <c r="N109" s="42">
        <v>49340.835738576403</v>
      </c>
      <c r="O109" s="42">
        <v>49815.815634836203</v>
      </c>
      <c r="P109" s="42">
        <v>50300.581173577397</v>
      </c>
      <c r="Q109" s="42">
        <v>53391.6591082175</v>
      </c>
      <c r="R109" s="42">
        <v>50032.997251871697</v>
      </c>
      <c r="S109" s="42">
        <v>28533.529506875599</v>
      </c>
      <c r="T109" s="42">
        <v>40961.012408593699</v>
      </c>
      <c r="U109" s="42">
        <v>45462.2491000183</v>
      </c>
      <c r="V109" s="42">
        <v>42148.606709930398</v>
      </c>
      <c r="W109" s="42">
        <v>5081.8663807712801</v>
      </c>
      <c r="X109" s="42">
        <v>47616.038441256198</v>
      </c>
      <c r="Y109" s="42">
        <v>3407.0684138172201</v>
      </c>
      <c r="Z109" s="42">
        <v>51241.745844555502</v>
      </c>
      <c r="AA109" s="42">
        <v>1866.6803608923301</v>
      </c>
      <c r="AB109" s="42">
        <v>38318.930338495797</v>
      </c>
      <c r="AC109" s="42">
        <v>8768.1717030782802</v>
      </c>
      <c r="AD109" s="46" t="s">
        <v>974</v>
      </c>
      <c r="AE109" s="42" t="s">
        <v>796</v>
      </c>
      <c r="AF109" s="41">
        <f t="shared" si="18"/>
        <v>1</v>
      </c>
      <c r="AG109" s="41">
        <f t="shared" si="19"/>
        <v>0.12057021044005163</v>
      </c>
      <c r="AH109" s="41">
        <f t="shared" si="20"/>
        <v>1.1297179707256526</v>
      </c>
      <c r="AI109" s="41">
        <f t="shared" si="21"/>
        <v>8.083466286952018E-2</v>
      </c>
      <c r="AJ109" s="41">
        <f t="shared" si="22"/>
        <v>1.2157399697030251</v>
      </c>
      <c r="AK109" s="41">
        <f t="shared" si="23"/>
        <v>4.4288068019399843E-2</v>
      </c>
      <c r="AL109" s="46"/>
    </row>
    <row r="110" spans="1:38">
      <c r="A110" s="45" t="s">
        <v>729</v>
      </c>
      <c r="B110" s="43" t="s">
        <v>191</v>
      </c>
      <c r="C110" s="42" t="s">
        <v>20</v>
      </c>
      <c r="D110" s="42" t="s">
        <v>730</v>
      </c>
      <c r="E110" s="42" t="s">
        <v>77</v>
      </c>
      <c r="F110" s="54">
        <v>850.56186840261205</v>
      </c>
      <c r="G110" s="55">
        <v>2.64943333333333</v>
      </c>
      <c r="H110" s="55">
        <v>2.16228376077033E-2</v>
      </c>
      <c r="I110" s="55">
        <v>0.30971621424954299</v>
      </c>
      <c r="J110" s="42">
        <v>18783.765544521801</v>
      </c>
      <c r="K110" s="42">
        <v>18519.3047036756</v>
      </c>
      <c r="L110" s="42">
        <v>18461.7654938788</v>
      </c>
      <c r="M110" s="42">
        <v>21875.5890628005</v>
      </c>
      <c r="N110" s="42">
        <v>23965.049144115699</v>
      </c>
      <c r="O110" s="42">
        <v>21475.5280974995</v>
      </c>
      <c r="P110" s="42">
        <v>19907.433048627401</v>
      </c>
      <c r="Q110" s="42">
        <v>19991.329400624301</v>
      </c>
      <c r="R110" s="42">
        <v>19175.2880378396</v>
      </c>
      <c r="S110" s="42">
        <v>20835.884469806599</v>
      </c>
      <c r="T110" s="42">
        <v>20884.038607483199</v>
      </c>
      <c r="U110" s="42">
        <v>19734.5330059845</v>
      </c>
      <c r="V110" s="42">
        <v>18588.278580692098</v>
      </c>
      <c r="W110" s="42">
        <v>171.72377510569501</v>
      </c>
      <c r="X110" s="42">
        <v>22438.7221014719</v>
      </c>
      <c r="Y110" s="42">
        <v>1336.8873829977699</v>
      </c>
      <c r="Z110" s="42">
        <v>19691.3501623638</v>
      </c>
      <c r="AA110" s="42">
        <v>448.88722051968199</v>
      </c>
      <c r="AB110" s="42">
        <v>20484.818694424801</v>
      </c>
      <c r="AC110" s="42">
        <v>650.21240064501899</v>
      </c>
      <c r="AD110" s="46" t="s">
        <v>974</v>
      </c>
      <c r="AE110" s="45" t="s">
        <v>729</v>
      </c>
      <c r="AF110" s="41">
        <f t="shared" si="18"/>
        <v>1</v>
      </c>
      <c r="AG110" s="41">
        <f t="shared" si="19"/>
        <v>9.2382828436876809E-3</v>
      </c>
      <c r="AH110" s="41">
        <f t="shared" si="20"/>
        <v>1.2071436310826174</v>
      </c>
      <c r="AI110" s="41">
        <f t="shared" si="21"/>
        <v>7.192098919726829E-2</v>
      </c>
      <c r="AJ110" s="41">
        <f t="shared" si="22"/>
        <v>1.0593423203167118</v>
      </c>
      <c r="AK110" s="41">
        <f t="shared" si="23"/>
        <v>2.4148939804783609E-2</v>
      </c>
      <c r="AL110" s="46"/>
    </row>
    <row r="111" spans="1:38">
      <c r="A111" s="42" t="s">
        <v>795</v>
      </c>
      <c r="B111" s="43" t="s">
        <v>261</v>
      </c>
      <c r="C111" s="43" t="s">
        <v>5</v>
      </c>
      <c r="D111" s="42" t="s">
        <v>480</v>
      </c>
      <c r="E111" s="42" t="s">
        <v>173</v>
      </c>
      <c r="F111" s="54">
        <v>850.59673010477002</v>
      </c>
      <c r="G111" s="55">
        <v>2.6397499999999998</v>
      </c>
      <c r="H111" s="55">
        <v>4.3435084153728203E-2</v>
      </c>
      <c r="I111" s="55">
        <v>0.30971621424954299</v>
      </c>
      <c r="J111" s="42">
        <v>17967.0281083191</v>
      </c>
      <c r="K111" s="42">
        <v>18396.946318223199</v>
      </c>
      <c r="L111" s="42">
        <v>18083.694857836501</v>
      </c>
      <c r="M111" s="42">
        <v>21428.242865195301</v>
      </c>
      <c r="N111" s="42">
        <v>23589.7391660584</v>
      </c>
      <c r="O111" s="42">
        <v>21443.662670571899</v>
      </c>
      <c r="P111" s="42">
        <v>20344.751265114199</v>
      </c>
      <c r="Q111" s="42">
        <v>18116.559195514099</v>
      </c>
      <c r="R111" s="42">
        <v>19604.815835202298</v>
      </c>
      <c r="S111" s="42">
        <v>20835.884469806599</v>
      </c>
      <c r="T111" s="42">
        <v>19096.415592169102</v>
      </c>
      <c r="U111" s="42">
        <v>18214.9323740414</v>
      </c>
      <c r="V111" s="42">
        <v>18149.223094793</v>
      </c>
      <c r="W111" s="42">
        <v>222.32381604483501</v>
      </c>
      <c r="X111" s="42">
        <v>22153.881567275199</v>
      </c>
      <c r="Y111" s="42">
        <v>1243.51305806859</v>
      </c>
      <c r="Z111" s="42">
        <v>19355.375431943499</v>
      </c>
      <c r="AA111" s="42">
        <v>1134.8459634860601</v>
      </c>
      <c r="AB111" s="42">
        <v>19382.410812005699</v>
      </c>
      <c r="AC111" s="42">
        <v>1333.6762805872299</v>
      </c>
      <c r="AD111" s="46" t="s">
        <v>974</v>
      </c>
      <c r="AE111" s="42" t="s">
        <v>795</v>
      </c>
      <c r="AF111" s="41">
        <f t="shared" si="18"/>
        <v>1</v>
      </c>
      <c r="AG111" s="41">
        <f t="shared" si="19"/>
        <v>1.2249770410757669E-2</v>
      </c>
      <c r="AH111" s="41">
        <f t="shared" si="20"/>
        <v>1.2206517850139345</v>
      </c>
      <c r="AI111" s="41">
        <f t="shared" si="21"/>
        <v>6.8516048955580527E-2</v>
      </c>
      <c r="AJ111" s="41">
        <f t="shared" si="22"/>
        <v>1.0664575189169692</v>
      </c>
      <c r="AK111" s="41">
        <f t="shared" si="23"/>
        <v>6.2528624920129311E-2</v>
      </c>
      <c r="AL111" s="46"/>
    </row>
    <row r="112" spans="1:38">
      <c r="A112" s="42" t="s">
        <v>259</v>
      </c>
      <c r="B112" s="42" t="s">
        <v>260</v>
      </c>
      <c r="C112" s="43" t="s">
        <v>0</v>
      </c>
      <c r="D112" s="42" t="s">
        <v>480</v>
      </c>
      <c r="E112" s="42" t="s">
        <v>174</v>
      </c>
      <c r="F112" s="54">
        <v>898.51137151301998</v>
      </c>
      <c r="G112" s="55">
        <v>4.9321083333333302</v>
      </c>
      <c r="H112" s="55">
        <v>4.3435084153728203E-2</v>
      </c>
      <c r="I112" s="55">
        <v>0.30971621424954299</v>
      </c>
      <c r="J112" s="42">
        <v>5648.5553506884298</v>
      </c>
      <c r="K112" s="42">
        <v>6650.9596474822401</v>
      </c>
      <c r="L112" s="42">
        <v>6128.71945556632</v>
      </c>
      <c r="M112" s="42">
        <v>8778.6542852086604</v>
      </c>
      <c r="N112" s="42">
        <v>9183.1214556644009</v>
      </c>
      <c r="O112" s="42">
        <v>8623.1135053458092</v>
      </c>
      <c r="P112" s="42">
        <v>7665.3027548543596</v>
      </c>
      <c r="Q112" s="42">
        <v>6378.1756620259603</v>
      </c>
      <c r="R112" s="42">
        <v>7822.1533320344297</v>
      </c>
      <c r="S112" s="42">
        <v>4930.5471261247103</v>
      </c>
      <c r="T112" s="42">
        <v>6569.9361946845502</v>
      </c>
      <c r="U112" s="42">
        <v>6211.6058435556097</v>
      </c>
      <c r="V112" s="42">
        <v>6142.7448179123303</v>
      </c>
      <c r="W112" s="42">
        <v>501.34930602263597</v>
      </c>
      <c r="X112" s="42">
        <v>8861.6297487396205</v>
      </c>
      <c r="Y112" s="42">
        <v>289.07770887105499</v>
      </c>
      <c r="Z112" s="42">
        <v>7288.5439163049195</v>
      </c>
      <c r="AA112" s="42">
        <v>792.29306111413905</v>
      </c>
      <c r="AB112" s="42">
        <v>5904.0297214549601</v>
      </c>
      <c r="AC112" s="42">
        <v>861.888294788385</v>
      </c>
      <c r="AD112" s="46" t="s">
        <v>974</v>
      </c>
      <c r="AE112" s="42" t="s">
        <v>259</v>
      </c>
      <c r="AF112" s="41">
        <f t="shared" si="18"/>
        <v>1</v>
      </c>
      <c r="AG112" s="41">
        <f t="shared" si="19"/>
        <v>8.161649570086231E-2</v>
      </c>
      <c r="AH112" s="41">
        <f t="shared" si="20"/>
        <v>1.4426172682444798</v>
      </c>
      <c r="AI112" s="41">
        <f t="shared" si="21"/>
        <v>4.7060022423217114E-2</v>
      </c>
      <c r="AJ112" s="41">
        <f t="shared" si="22"/>
        <v>1.186528845387069</v>
      </c>
      <c r="AK112" s="41">
        <f t="shared" si="23"/>
        <v>0.12898029864496427</v>
      </c>
      <c r="AL112" s="46"/>
    </row>
    <row r="113" spans="1:38">
      <c r="A113" s="42" t="s">
        <v>248</v>
      </c>
      <c r="B113" s="43" t="s">
        <v>249</v>
      </c>
      <c r="C113" s="43" t="s">
        <v>20</v>
      </c>
      <c r="D113" s="44" t="s">
        <v>722</v>
      </c>
      <c r="E113" s="42" t="s">
        <v>134</v>
      </c>
      <c r="F113" s="54">
        <v>713.56204507961297</v>
      </c>
      <c r="G113" s="55">
        <v>4.6899249999999997</v>
      </c>
      <c r="H113" s="55">
        <v>3.3674295338180997E-2</v>
      </c>
      <c r="I113" s="55">
        <v>0.30971621424954299</v>
      </c>
      <c r="J113" s="42">
        <v>37018.763488251097</v>
      </c>
      <c r="K113" s="42">
        <v>45682.691592459501</v>
      </c>
      <c r="L113" s="42">
        <v>43598.821600443902</v>
      </c>
      <c r="M113" s="42">
        <v>54579.3423024695</v>
      </c>
      <c r="N113" s="42">
        <v>62119.885866594901</v>
      </c>
      <c r="O113" s="42">
        <v>67149.470334142694</v>
      </c>
      <c r="P113" s="42">
        <v>66962.155274647404</v>
      </c>
      <c r="Q113" s="42">
        <v>61409.347178802404</v>
      </c>
      <c r="R113" s="42">
        <v>60011.8928827481</v>
      </c>
      <c r="S113" s="42">
        <v>50490.82414389</v>
      </c>
      <c r="T113" s="42">
        <v>53367.091018146297</v>
      </c>
      <c r="U113" s="42">
        <v>57982.839469529303</v>
      </c>
      <c r="V113" s="42">
        <v>42100.0922270515</v>
      </c>
      <c r="W113" s="42">
        <v>4522.2289691837595</v>
      </c>
      <c r="X113" s="42">
        <v>61282.899501068998</v>
      </c>
      <c r="Y113" s="42">
        <v>6326.7242167823897</v>
      </c>
      <c r="Z113" s="42">
        <v>62794.465112065998</v>
      </c>
      <c r="AA113" s="42">
        <v>3676.3365727104901</v>
      </c>
      <c r="AB113" s="42">
        <v>53946.918210521799</v>
      </c>
      <c r="AC113" s="42">
        <v>3779.51360490569</v>
      </c>
      <c r="AD113" s="46" t="s">
        <v>974</v>
      </c>
      <c r="AE113" s="42" t="s">
        <v>248</v>
      </c>
      <c r="AF113" s="41">
        <f t="shared" si="18"/>
        <v>1</v>
      </c>
      <c r="AG113" s="41">
        <f t="shared" si="19"/>
        <v>0.10741612975085105</v>
      </c>
      <c r="AH113" s="41">
        <f t="shared" si="20"/>
        <v>1.455647630664608</v>
      </c>
      <c r="AI113" s="41">
        <f t="shared" si="21"/>
        <v>0.15027815574990927</v>
      </c>
      <c r="AJ113" s="41">
        <f t="shared" si="22"/>
        <v>1.4915517232933111</v>
      </c>
      <c r="AK113" s="41">
        <f t="shared" si="23"/>
        <v>8.7323717793384131E-2</v>
      </c>
      <c r="AL113" s="46"/>
    </row>
    <row r="114" spans="1:38">
      <c r="A114" s="42" t="s">
        <v>248</v>
      </c>
      <c r="B114" s="42" t="s">
        <v>249</v>
      </c>
      <c r="C114" s="43" t="s">
        <v>20</v>
      </c>
      <c r="D114" s="42" t="s">
        <v>881</v>
      </c>
      <c r="E114" s="42" t="s">
        <v>161</v>
      </c>
      <c r="F114" s="54">
        <v>714.56527843619301</v>
      </c>
      <c r="G114" s="55">
        <v>4.6899249999999997</v>
      </c>
      <c r="H114" s="55">
        <v>4.1475559846163697E-2</v>
      </c>
      <c r="I114" s="55">
        <v>0.30971621424954299</v>
      </c>
      <c r="J114" s="42">
        <v>17206.664920291099</v>
      </c>
      <c r="K114" s="42">
        <v>19768.947968442801</v>
      </c>
      <c r="L114" s="42">
        <v>19516.9139114344</v>
      </c>
      <c r="M114" s="42">
        <v>24361.896023361402</v>
      </c>
      <c r="N114" s="42">
        <v>27178.526123163101</v>
      </c>
      <c r="O114" s="42">
        <v>31158.2967233167</v>
      </c>
      <c r="P114" s="42">
        <v>30548.783417777599</v>
      </c>
      <c r="Q114" s="42">
        <v>27106.237627287799</v>
      </c>
      <c r="R114" s="42">
        <v>27313.182785305398</v>
      </c>
      <c r="S114" s="42">
        <v>23072.722140139002</v>
      </c>
      <c r="T114" s="42">
        <v>24697.768566291699</v>
      </c>
      <c r="U114" s="42">
        <v>26914.938722951101</v>
      </c>
      <c r="V114" s="42">
        <v>18830.842266722801</v>
      </c>
      <c r="W114" s="42">
        <v>1412.2125657879401</v>
      </c>
      <c r="X114" s="42">
        <v>27566.239623280399</v>
      </c>
      <c r="Y114" s="42">
        <v>3414.7484442076202</v>
      </c>
      <c r="Z114" s="42">
        <v>28322.7346101236</v>
      </c>
      <c r="AA114" s="42">
        <v>1930.5896884501799</v>
      </c>
      <c r="AB114" s="42">
        <v>24895.143143127301</v>
      </c>
      <c r="AC114" s="42">
        <v>1928.6976460800599</v>
      </c>
      <c r="AD114" s="46" t="s">
        <v>974</v>
      </c>
      <c r="AE114" s="42" t="s">
        <v>248</v>
      </c>
      <c r="AF114" s="41">
        <f t="shared" si="18"/>
        <v>1</v>
      </c>
      <c r="AG114" s="41">
        <f t="shared" si="19"/>
        <v>7.499465747655655E-2</v>
      </c>
      <c r="AH114" s="41">
        <f t="shared" si="20"/>
        <v>1.4638877662946859</v>
      </c>
      <c r="AI114" s="41">
        <f t="shared" si="21"/>
        <v>0.1813380620919991</v>
      </c>
      <c r="AJ114" s="41">
        <f t="shared" si="22"/>
        <v>1.5040609553707822</v>
      </c>
      <c r="AK114" s="41">
        <f t="shared" si="23"/>
        <v>0.10252274758107076</v>
      </c>
      <c r="AL114" s="46"/>
    </row>
    <row r="115" spans="1:38" ht="15" customHeight="1">
      <c r="A115" s="42" t="s">
        <v>186</v>
      </c>
      <c r="B115" s="42" t="s">
        <v>187</v>
      </c>
      <c r="C115" s="43" t="s">
        <v>20</v>
      </c>
      <c r="D115" s="42" t="s">
        <v>881</v>
      </c>
      <c r="E115" s="42" t="s">
        <v>73</v>
      </c>
      <c r="F115" s="54">
        <v>647.51450997897302</v>
      </c>
      <c r="G115" s="55">
        <v>4.4390999999999998</v>
      </c>
      <c r="H115" s="55">
        <v>2.16228376077033E-2</v>
      </c>
      <c r="I115" s="55">
        <v>0.30971621424954299</v>
      </c>
      <c r="J115" s="42">
        <v>2117.69551761915</v>
      </c>
      <c r="K115" s="42">
        <v>2496.60088446688</v>
      </c>
      <c r="L115" s="42">
        <v>2245.2494913883002</v>
      </c>
      <c r="M115" s="42">
        <v>3963.2977257467501</v>
      </c>
      <c r="N115" s="42">
        <v>3680.0443570513598</v>
      </c>
      <c r="O115" s="42">
        <v>4010.78132423841</v>
      </c>
      <c r="P115" s="42">
        <v>5082.5578136004497</v>
      </c>
      <c r="Q115" s="42">
        <v>4783.6920540774299</v>
      </c>
      <c r="R115" s="42">
        <v>3719.4753544866899</v>
      </c>
      <c r="S115" s="42">
        <v>3136.0568389447399</v>
      </c>
      <c r="T115" s="42">
        <v>3664.0823499750099</v>
      </c>
      <c r="U115" s="42">
        <v>3554.1052688068999</v>
      </c>
      <c r="V115" s="42">
        <v>2286.5152978247802</v>
      </c>
      <c r="W115" s="42">
        <v>192.793851930351</v>
      </c>
      <c r="X115" s="42">
        <v>3884.7078023455101</v>
      </c>
      <c r="Y115" s="42">
        <v>178.82678046417101</v>
      </c>
      <c r="Z115" s="42">
        <v>4528.5750740548601</v>
      </c>
      <c r="AA115" s="42">
        <v>716.45792110059494</v>
      </c>
      <c r="AB115" s="42">
        <v>3451.4148192422199</v>
      </c>
      <c r="AC115" s="42">
        <v>278.58882138115302</v>
      </c>
      <c r="AD115" s="46" t="s">
        <v>974</v>
      </c>
      <c r="AE115" s="42" t="s">
        <v>186</v>
      </c>
      <c r="AF115" s="41">
        <f t="shared" si="18"/>
        <v>1</v>
      </c>
      <c r="AG115" s="41">
        <f t="shared" si="19"/>
        <v>8.4317761667180038E-2</v>
      </c>
      <c r="AH115" s="41">
        <f t="shared" si="20"/>
        <v>1.6989642737317923</v>
      </c>
      <c r="AI115" s="41">
        <f t="shared" si="21"/>
        <v>7.8209308564125266E-2</v>
      </c>
      <c r="AJ115" s="41">
        <f t="shared" si="22"/>
        <v>1.9805575227784429</v>
      </c>
      <c r="AK115" s="41">
        <f t="shared" si="23"/>
        <v>0.31334053254845023</v>
      </c>
      <c r="AL115" s="46">
        <v>168.04</v>
      </c>
    </row>
    <row r="116" spans="1:38" ht="15" customHeight="1">
      <c r="A116" s="42" t="s">
        <v>224</v>
      </c>
      <c r="B116" s="42" t="s">
        <v>225</v>
      </c>
      <c r="C116" s="42" t="s">
        <v>20</v>
      </c>
      <c r="D116" s="44" t="s">
        <v>722</v>
      </c>
      <c r="E116" s="42" t="s">
        <v>113</v>
      </c>
      <c r="F116" s="54">
        <v>689.561659265961</v>
      </c>
      <c r="G116" s="55">
        <v>4.5042166666666699</v>
      </c>
      <c r="H116" s="55">
        <v>3.0686074769364399E-2</v>
      </c>
      <c r="I116" s="55">
        <v>0.30971621424954299</v>
      </c>
      <c r="J116" s="42">
        <v>45412.126863705504</v>
      </c>
      <c r="K116" s="42">
        <v>50619.952979358</v>
      </c>
      <c r="L116" s="42">
        <v>50965.616557936402</v>
      </c>
      <c r="M116" s="42">
        <v>66595.793723798502</v>
      </c>
      <c r="N116" s="42">
        <v>70652.913059853003</v>
      </c>
      <c r="O116" s="42">
        <v>54625.554168290902</v>
      </c>
      <c r="P116" s="42">
        <v>71361.953085756701</v>
      </c>
      <c r="Q116" s="42">
        <v>67197.783530619694</v>
      </c>
      <c r="R116" s="42">
        <v>57025.284596859201</v>
      </c>
      <c r="S116" s="42">
        <v>52864.2144336938</v>
      </c>
      <c r="T116" s="42">
        <v>52194.959177123899</v>
      </c>
      <c r="U116" s="42">
        <v>55335.957142369603</v>
      </c>
      <c r="V116" s="42">
        <v>48999.232133666599</v>
      </c>
      <c r="W116" s="42">
        <v>3111.3283321960898</v>
      </c>
      <c r="X116" s="42">
        <v>63958.0869839808</v>
      </c>
      <c r="Y116" s="42">
        <v>8332.8975088916595</v>
      </c>
      <c r="Z116" s="42">
        <v>65195.0070710785</v>
      </c>
      <c r="AA116" s="42">
        <v>7375.1848112644402</v>
      </c>
      <c r="AB116" s="42">
        <v>53465.043584395797</v>
      </c>
      <c r="AC116" s="42">
        <v>1654.45272089274</v>
      </c>
      <c r="AD116" s="46" t="s">
        <v>974</v>
      </c>
      <c r="AE116" s="42" t="s">
        <v>224</v>
      </c>
      <c r="AF116" s="41">
        <f t="shared" si="18"/>
        <v>1</v>
      </c>
      <c r="AG116" s="41">
        <f t="shared" si="19"/>
        <v>6.3497491628207475E-2</v>
      </c>
      <c r="AH116" s="41">
        <f t="shared" si="20"/>
        <v>1.3052875361292899</v>
      </c>
      <c r="AI116" s="41">
        <f t="shared" si="21"/>
        <v>0.17006179782899614</v>
      </c>
      <c r="AJ116" s="41">
        <f t="shared" si="22"/>
        <v>1.3305311987998285</v>
      </c>
      <c r="AK116" s="41">
        <f t="shared" si="23"/>
        <v>0.15051633444265888</v>
      </c>
      <c r="AL116" s="46"/>
    </row>
    <row r="117" spans="1:38" ht="15" customHeight="1">
      <c r="A117" s="42" t="s">
        <v>884</v>
      </c>
      <c r="B117" s="42" t="s">
        <v>213</v>
      </c>
      <c r="C117" s="42" t="s">
        <v>0</v>
      </c>
      <c r="D117" s="42" t="s">
        <v>881</v>
      </c>
      <c r="E117" s="42" t="s">
        <v>102</v>
      </c>
      <c r="F117" s="54">
        <v>747.56735827704802</v>
      </c>
      <c r="G117" s="55">
        <v>4.86165</v>
      </c>
      <c r="H117" s="55">
        <v>2.8616776874435999E-2</v>
      </c>
      <c r="I117" s="55">
        <v>0.30971621424954299</v>
      </c>
      <c r="J117" s="42">
        <v>37452.774050883199</v>
      </c>
      <c r="K117" s="42">
        <v>35674.035801092199</v>
      </c>
      <c r="L117" s="42">
        <v>35549.927896576199</v>
      </c>
      <c r="M117" s="42">
        <v>43630.724278590998</v>
      </c>
      <c r="N117" s="42">
        <v>56355.760622520502</v>
      </c>
      <c r="O117" s="42">
        <v>42975.592317714298</v>
      </c>
      <c r="P117" s="42">
        <v>45760.150492786903</v>
      </c>
      <c r="Q117" s="42">
        <v>47997.578301188798</v>
      </c>
      <c r="R117" s="42">
        <v>52029.343740056502</v>
      </c>
      <c r="S117" s="42">
        <v>39328.438046075702</v>
      </c>
      <c r="T117" s="42">
        <v>36915.248679326301</v>
      </c>
      <c r="U117" s="42">
        <v>41585.714449621999</v>
      </c>
      <c r="V117" s="42">
        <v>36225.579249517199</v>
      </c>
      <c r="W117" s="42">
        <v>1064.59194218522</v>
      </c>
      <c r="X117" s="42">
        <v>47654.025739608602</v>
      </c>
      <c r="Y117" s="42">
        <v>7543.0393046109302</v>
      </c>
      <c r="Z117" s="42">
        <v>48595.690844677403</v>
      </c>
      <c r="AA117" s="42">
        <v>3177.1055937616402</v>
      </c>
      <c r="AB117" s="42">
        <v>39276.467058341303</v>
      </c>
      <c r="AC117" s="42">
        <v>2335.6665784205102</v>
      </c>
      <c r="AD117" s="46" t="s">
        <v>974</v>
      </c>
      <c r="AE117" s="42" t="s">
        <v>834</v>
      </c>
      <c r="AF117" s="41">
        <f t="shared" si="18"/>
        <v>1</v>
      </c>
      <c r="AG117" s="41">
        <f t="shared" si="19"/>
        <v>2.9387851464084139E-2</v>
      </c>
      <c r="AH117" s="41">
        <f t="shared" si="20"/>
        <v>1.3154800206609178</v>
      </c>
      <c r="AI117" s="41">
        <f t="shared" si="21"/>
        <v>0.20822411845109312</v>
      </c>
      <c r="AJ117" s="41">
        <f t="shared" si="22"/>
        <v>1.34147450093086</v>
      </c>
      <c r="AK117" s="41">
        <f t="shared" si="23"/>
        <v>8.7703375890227711E-2</v>
      </c>
      <c r="AL117" s="46"/>
    </row>
    <row r="118" spans="1:38" ht="15" customHeight="1">
      <c r="A118" s="42" t="s">
        <v>839</v>
      </c>
      <c r="B118" s="43" t="s">
        <v>237</v>
      </c>
      <c r="C118" s="42" t="s">
        <v>20</v>
      </c>
      <c r="D118" s="42" t="s">
        <v>881</v>
      </c>
      <c r="E118" s="42" t="s">
        <v>120</v>
      </c>
      <c r="F118" s="54">
        <v>645.50020426031699</v>
      </c>
      <c r="G118" s="55">
        <v>4.8928750000000001</v>
      </c>
      <c r="H118" s="55">
        <v>3.29015914281892E-2</v>
      </c>
      <c r="I118" s="55">
        <v>0.30971621424954299</v>
      </c>
      <c r="J118" s="42">
        <v>24668.278076068</v>
      </c>
      <c r="K118" s="42">
        <v>28803.449992882801</v>
      </c>
      <c r="L118" s="42">
        <v>23738.784892551601</v>
      </c>
      <c r="M118" s="42">
        <v>33673.307528395802</v>
      </c>
      <c r="N118" s="42">
        <v>34274.840002917997</v>
      </c>
      <c r="O118" s="42">
        <v>33290.994669833199</v>
      </c>
      <c r="P118" s="42">
        <v>34448.795388088503</v>
      </c>
      <c r="Q118" s="42">
        <v>38376.565153027397</v>
      </c>
      <c r="R118" s="42">
        <v>32804.972440600002</v>
      </c>
      <c r="S118" s="42">
        <v>32138.3358938458</v>
      </c>
      <c r="T118" s="42">
        <v>31878.098033298</v>
      </c>
      <c r="U118" s="42">
        <v>32959.741891875201</v>
      </c>
      <c r="V118" s="42">
        <v>25736.8376538341</v>
      </c>
      <c r="W118" s="42">
        <v>2696.1218116129699</v>
      </c>
      <c r="X118" s="42">
        <v>33746.380733715603</v>
      </c>
      <c r="Y118" s="42">
        <v>495.97649123721698</v>
      </c>
      <c r="Z118" s="42">
        <v>35210.110993905299</v>
      </c>
      <c r="AA118" s="42">
        <v>2862.7543427683099</v>
      </c>
      <c r="AB118" s="42">
        <v>32325.391939673002</v>
      </c>
      <c r="AC118" s="42">
        <v>564.56251417343003</v>
      </c>
      <c r="AD118" s="46" t="s">
        <v>974</v>
      </c>
      <c r="AE118" s="42" t="s">
        <v>839</v>
      </c>
      <c r="AF118" s="41">
        <f t="shared" si="18"/>
        <v>1</v>
      </c>
      <c r="AG118" s="41">
        <f t="shared" si="19"/>
        <v>0.10475730732253813</v>
      </c>
      <c r="AH118" s="41">
        <f t="shared" si="20"/>
        <v>1.3112092941491704</v>
      </c>
      <c r="AI118" s="41">
        <f t="shared" si="21"/>
        <v>1.927107354478454E-2</v>
      </c>
      <c r="AJ118" s="41">
        <f t="shared" si="22"/>
        <v>1.3680822588807811</v>
      </c>
      <c r="AK118" s="41">
        <f t="shared" si="23"/>
        <v>0.11123178306802725</v>
      </c>
      <c r="AL118" s="46"/>
    </row>
    <row r="119" spans="1:38" ht="15" customHeight="1">
      <c r="A119" s="42" t="s">
        <v>790</v>
      </c>
      <c r="B119" s="42" t="s">
        <v>268</v>
      </c>
      <c r="C119" s="43" t="s">
        <v>20</v>
      </c>
      <c r="D119" s="42" t="s">
        <v>881</v>
      </c>
      <c r="E119" s="42" t="s">
        <v>162</v>
      </c>
      <c r="F119" s="54">
        <v>715.57878637429201</v>
      </c>
      <c r="G119" s="55">
        <v>4.9541083333333296</v>
      </c>
      <c r="H119" s="55">
        <v>4.1475559846163697E-2</v>
      </c>
      <c r="I119" s="55">
        <v>0.30971621424954299</v>
      </c>
      <c r="J119" s="42">
        <v>385789.86159586097</v>
      </c>
      <c r="K119" s="42">
        <v>456567.93527287198</v>
      </c>
      <c r="L119" s="42">
        <v>404862.94939222798</v>
      </c>
      <c r="M119" s="42">
        <v>474911.323916886</v>
      </c>
      <c r="N119" s="42">
        <v>524445.00726050301</v>
      </c>
      <c r="O119" s="42">
        <v>490051.31505251199</v>
      </c>
      <c r="P119" s="42">
        <v>542990.493105378</v>
      </c>
      <c r="Q119" s="42">
        <v>579259.103537541</v>
      </c>
      <c r="R119" s="42">
        <v>491767.83237072098</v>
      </c>
      <c r="S119" s="42">
        <v>477191.372009271</v>
      </c>
      <c r="T119" s="42">
        <v>458977.05993984302</v>
      </c>
      <c r="U119" s="42">
        <v>509935.37629541598</v>
      </c>
      <c r="V119" s="42">
        <v>415740.24875365401</v>
      </c>
      <c r="W119" s="42">
        <v>36621.314277421101</v>
      </c>
      <c r="X119" s="42">
        <v>496469.215409967</v>
      </c>
      <c r="Y119" s="42">
        <v>25382.839284546299</v>
      </c>
      <c r="Z119" s="42">
        <v>538005.80967121304</v>
      </c>
      <c r="AA119" s="42">
        <v>43958.115681869502</v>
      </c>
      <c r="AB119" s="42">
        <v>482034.60274817701</v>
      </c>
      <c r="AC119" s="42">
        <v>25822.086756135301</v>
      </c>
      <c r="AD119" s="46" t="s">
        <v>974</v>
      </c>
      <c r="AE119" s="42" t="s">
        <v>790</v>
      </c>
      <c r="AF119" s="41">
        <f t="shared" si="18"/>
        <v>1</v>
      </c>
      <c r="AG119" s="41">
        <f t="shared" si="19"/>
        <v>8.808700718106556E-2</v>
      </c>
      <c r="AH119" s="41">
        <f t="shared" si="20"/>
        <v>1.1941812631765387</v>
      </c>
      <c r="AI119" s="41">
        <f t="shared" si="21"/>
        <v>6.1054563181316718E-2</v>
      </c>
      <c r="AJ119" s="41">
        <f t="shared" si="22"/>
        <v>1.2940912295215545</v>
      </c>
      <c r="AK119" s="41">
        <f t="shared" si="23"/>
        <v>0.10573456819168064</v>
      </c>
      <c r="AL119" s="46"/>
    </row>
    <row r="120" spans="1:38" ht="15" customHeight="1">
      <c r="A120" s="42" t="s">
        <v>206</v>
      </c>
      <c r="B120" s="43" t="s">
        <v>207</v>
      </c>
      <c r="C120" s="42" t="s">
        <v>0</v>
      </c>
      <c r="D120" s="44" t="s">
        <v>722</v>
      </c>
      <c r="E120" s="42" t="s">
        <v>94</v>
      </c>
      <c r="F120" s="54">
        <v>775.59993736711897</v>
      </c>
      <c r="G120" s="55">
        <v>4.9507416666666701</v>
      </c>
      <c r="H120" s="55">
        <v>2.7313828524815099E-2</v>
      </c>
      <c r="I120" s="55">
        <v>0.30971621424954299</v>
      </c>
      <c r="J120" s="42">
        <v>22535.356550745699</v>
      </c>
      <c r="K120" s="42">
        <v>22022.116235535301</v>
      </c>
      <c r="L120" s="42">
        <v>21197.726935302398</v>
      </c>
      <c r="M120" s="42">
        <v>25849.102677701201</v>
      </c>
      <c r="N120" s="42">
        <v>28126.455053798702</v>
      </c>
      <c r="O120" s="42">
        <v>27323.1599131738</v>
      </c>
      <c r="P120" s="42">
        <v>33490.052636969704</v>
      </c>
      <c r="Q120" s="42">
        <v>34930.133081904001</v>
      </c>
      <c r="R120" s="42">
        <v>32116.520508657901</v>
      </c>
      <c r="S120" s="42">
        <v>26337.522079653601</v>
      </c>
      <c r="T120" s="42">
        <v>21659.536571368</v>
      </c>
      <c r="U120" s="42">
        <v>23764.100337584201</v>
      </c>
      <c r="V120" s="42">
        <v>21918.3999071945</v>
      </c>
      <c r="W120" s="42">
        <v>674.81927551093997</v>
      </c>
      <c r="X120" s="42">
        <v>27099.572548224602</v>
      </c>
      <c r="Y120" s="42">
        <v>1155.02248616766</v>
      </c>
      <c r="Z120" s="42">
        <v>33512.235409177199</v>
      </c>
      <c r="AA120" s="42">
        <v>1406.93744872301</v>
      </c>
      <c r="AB120" s="42">
        <v>23920.3863295353</v>
      </c>
      <c r="AC120" s="42">
        <v>2342.9054798247198</v>
      </c>
      <c r="AD120" s="46" t="s">
        <v>974</v>
      </c>
      <c r="AE120" s="42" t="s">
        <v>206</v>
      </c>
      <c r="AF120" s="41">
        <f t="shared" si="18"/>
        <v>1</v>
      </c>
      <c r="AG120" s="41">
        <f t="shared" si="19"/>
        <v>3.0787798304995666E-2</v>
      </c>
      <c r="AH120" s="41">
        <f t="shared" si="20"/>
        <v>1.2363846203631603</v>
      </c>
      <c r="AI120" s="41">
        <f t="shared" si="21"/>
        <v>5.2696478349614162E-2</v>
      </c>
      <c r="AJ120" s="41">
        <f t="shared" si="22"/>
        <v>1.528954465247125</v>
      </c>
      <c r="AK120" s="41">
        <f t="shared" si="23"/>
        <v>6.4189788245500368E-2</v>
      </c>
      <c r="AL120" s="46"/>
    </row>
    <row r="121" spans="1:38" ht="15" customHeight="1">
      <c r="A121" s="42" t="s">
        <v>273</v>
      </c>
      <c r="B121" s="43" t="s">
        <v>274</v>
      </c>
      <c r="C121" s="43" t="s">
        <v>275</v>
      </c>
      <c r="D121" s="42" t="s">
        <v>881</v>
      </c>
      <c r="E121" s="42" t="s">
        <v>157</v>
      </c>
      <c r="F121" s="54">
        <v>741.62537023264201</v>
      </c>
      <c r="G121" s="55">
        <v>4.8056666666666699</v>
      </c>
      <c r="H121" s="55">
        <v>4.0528400126913902E-2</v>
      </c>
      <c r="I121" s="55">
        <v>0.30971621424954299</v>
      </c>
      <c r="J121" s="42">
        <v>120746.976238581</v>
      </c>
      <c r="K121" s="42">
        <v>145735.07076603</v>
      </c>
      <c r="L121" s="42">
        <v>116659.702085948</v>
      </c>
      <c r="M121" s="42">
        <v>157269.938122297</v>
      </c>
      <c r="N121" s="42">
        <v>168496.97416342501</v>
      </c>
      <c r="O121" s="42">
        <v>160694.632890101</v>
      </c>
      <c r="P121" s="42">
        <v>151853.48201504501</v>
      </c>
      <c r="Q121" s="42">
        <v>165958.652642987</v>
      </c>
      <c r="R121" s="42">
        <v>165375.968691485</v>
      </c>
      <c r="S121" s="42">
        <v>122992.724364924</v>
      </c>
      <c r="T121" s="42">
        <v>153465.451631023</v>
      </c>
      <c r="U121" s="42">
        <v>147582.12720904499</v>
      </c>
      <c r="V121" s="42">
        <v>127713.91636351999</v>
      </c>
      <c r="W121" s="42">
        <v>15740.011340499101</v>
      </c>
      <c r="X121" s="42">
        <v>162153.84839194099</v>
      </c>
      <c r="Y121" s="42">
        <v>5754.0044297694403</v>
      </c>
      <c r="Z121" s="42">
        <v>161062.70111650601</v>
      </c>
      <c r="AA121" s="42">
        <v>7980.7372773991201</v>
      </c>
      <c r="AB121" s="42">
        <v>141346.767734997</v>
      </c>
      <c r="AC121" s="42">
        <v>16164.979356202701</v>
      </c>
      <c r="AD121" s="46" t="s">
        <v>974</v>
      </c>
      <c r="AE121" s="42" t="s">
        <v>273</v>
      </c>
      <c r="AF121" s="41">
        <f t="shared" si="18"/>
        <v>1</v>
      </c>
      <c r="AG121" s="41">
        <f t="shared" si="19"/>
        <v>0.12324429309408487</v>
      </c>
      <c r="AH121" s="41">
        <f t="shared" si="20"/>
        <v>1.2696646771867248</v>
      </c>
      <c r="AI121" s="41">
        <f t="shared" si="21"/>
        <v>4.5053856256286613E-2</v>
      </c>
      <c r="AJ121" s="41">
        <f t="shared" si="22"/>
        <v>1.2611209937221197</v>
      </c>
      <c r="AK121" s="41">
        <f t="shared" si="23"/>
        <v>6.2489175061260005E-2</v>
      </c>
      <c r="AL121" s="46"/>
    </row>
    <row r="122" spans="1:38" ht="15" customHeight="1">
      <c r="A122" s="42" t="s">
        <v>678</v>
      </c>
      <c r="B122" s="42" t="s">
        <v>9</v>
      </c>
      <c r="C122" s="43" t="s">
        <v>20</v>
      </c>
      <c r="D122" s="42" t="s">
        <v>692</v>
      </c>
      <c r="E122" s="42" t="s">
        <v>8</v>
      </c>
      <c r="F122" s="54">
        <v>480.30928812600098</v>
      </c>
      <c r="G122" s="55">
        <v>3.1339666666666699</v>
      </c>
      <c r="H122" s="55">
        <v>2.3744066476719901E-2</v>
      </c>
      <c r="I122" s="55">
        <v>0.30971621424954299</v>
      </c>
      <c r="J122" s="42">
        <v>44936.938127251298</v>
      </c>
      <c r="K122" s="42">
        <v>48355.877087125999</v>
      </c>
      <c r="L122" s="42">
        <v>51188.466992327099</v>
      </c>
      <c r="M122" s="42">
        <v>69540.915688520297</v>
      </c>
      <c r="N122" s="42">
        <v>78348.958162237905</v>
      </c>
      <c r="O122" s="42">
        <v>80081.968203078504</v>
      </c>
      <c r="P122" s="42">
        <v>86136.7281427743</v>
      </c>
      <c r="Q122" s="42">
        <v>69520.9545055895</v>
      </c>
      <c r="R122" s="42">
        <v>83907.997581851305</v>
      </c>
      <c r="S122" s="42">
        <v>54064.888825601403</v>
      </c>
      <c r="T122" s="42">
        <v>66712.482662572598</v>
      </c>
      <c r="U122" s="42">
        <v>65639.948260168501</v>
      </c>
      <c r="V122" s="42">
        <v>48160.427402234804</v>
      </c>
      <c r="W122" s="42">
        <v>3130.3440261754399</v>
      </c>
      <c r="X122" s="42">
        <v>75990.614017945598</v>
      </c>
      <c r="Y122" s="42">
        <v>5652.4142944282703</v>
      </c>
      <c r="Z122" s="42">
        <v>79855.226743405001</v>
      </c>
      <c r="AA122" s="42">
        <v>9018.8523101480005</v>
      </c>
      <c r="AB122" s="42">
        <v>62139.106582780798</v>
      </c>
      <c r="AC122" s="42">
        <v>7013.0112508001002</v>
      </c>
      <c r="AD122" s="46" t="s">
        <v>974</v>
      </c>
      <c r="AE122" s="42" t="s">
        <v>678</v>
      </c>
      <c r="AF122" s="41">
        <f t="shared" si="18"/>
        <v>1</v>
      </c>
      <c r="AG122" s="41">
        <f t="shared" si="19"/>
        <v>6.4998260917223119E-2</v>
      </c>
      <c r="AH122" s="41">
        <f t="shared" si="20"/>
        <v>1.5778641950843522</v>
      </c>
      <c r="AI122" s="41">
        <f t="shared" si="21"/>
        <v>0.11736636486257553</v>
      </c>
      <c r="AJ122" s="41">
        <f t="shared" si="22"/>
        <v>1.6581087637876621</v>
      </c>
      <c r="AK122" s="41">
        <f t="shared" si="23"/>
        <v>0.1872668661102766</v>
      </c>
      <c r="AL122" s="46">
        <v>168.04</v>
      </c>
    </row>
    <row r="123" spans="1:38" ht="15" customHeight="1">
      <c r="A123" s="42" t="s">
        <v>761</v>
      </c>
      <c r="B123" s="43" t="s">
        <v>226</v>
      </c>
      <c r="C123" s="43" t="s">
        <v>20</v>
      </c>
      <c r="D123" s="42" t="s">
        <v>692</v>
      </c>
      <c r="E123" s="42" t="s">
        <v>114</v>
      </c>
      <c r="F123" s="54">
        <v>466.29334931755102</v>
      </c>
      <c r="G123" s="55">
        <v>2.7260916666666701</v>
      </c>
      <c r="H123" s="55">
        <v>3.29015914281892E-2</v>
      </c>
      <c r="I123" s="55">
        <v>0.30971621424954299</v>
      </c>
      <c r="J123" s="42">
        <v>8081.4797616843698</v>
      </c>
      <c r="K123" s="42">
        <v>9925.8516179870094</v>
      </c>
      <c r="L123" s="42">
        <v>7615.5067636747599</v>
      </c>
      <c r="M123" s="42">
        <v>10383.527467641001</v>
      </c>
      <c r="N123" s="42">
        <v>10767.5172417824</v>
      </c>
      <c r="O123" s="42">
        <v>11922.0363373744</v>
      </c>
      <c r="P123" s="42">
        <v>11923.317641392099</v>
      </c>
      <c r="Q123" s="42">
        <v>11813.735590910101</v>
      </c>
      <c r="R123" s="42">
        <v>11242.042087645401</v>
      </c>
      <c r="S123" s="42">
        <v>8661.9188647861793</v>
      </c>
      <c r="T123" s="42">
        <v>9404.3217550484296</v>
      </c>
      <c r="U123" s="42">
        <v>9377.9079394177206</v>
      </c>
      <c r="V123" s="42">
        <v>8540.9460477820503</v>
      </c>
      <c r="W123" s="42">
        <v>1221.78365004082</v>
      </c>
      <c r="X123" s="42">
        <v>11024.3603489326</v>
      </c>
      <c r="Y123" s="42">
        <v>800.76755168399802</v>
      </c>
      <c r="Z123" s="42">
        <v>11659.6984399825</v>
      </c>
      <c r="AA123" s="42">
        <v>365.82738816638101</v>
      </c>
      <c r="AB123" s="42">
        <v>9148.0495197507698</v>
      </c>
      <c r="AC123" s="42">
        <v>421.20859759301402</v>
      </c>
      <c r="AD123" s="46" t="s">
        <v>974</v>
      </c>
      <c r="AE123" s="42" t="s">
        <v>761</v>
      </c>
      <c r="AF123" s="41">
        <f t="shared" si="18"/>
        <v>1</v>
      </c>
      <c r="AG123" s="41">
        <f t="shared" si="19"/>
        <v>0.14305015430440496</v>
      </c>
      <c r="AH123" s="41">
        <f t="shared" si="20"/>
        <v>1.2907657169659155</v>
      </c>
      <c r="AI123" s="41">
        <f t="shared" si="21"/>
        <v>9.3756306058383865E-2</v>
      </c>
      <c r="AJ123" s="41">
        <f t="shared" si="22"/>
        <v>1.3651530374682954</v>
      </c>
      <c r="AK123" s="41">
        <f t="shared" si="23"/>
        <v>4.2832185816392157E-2</v>
      </c>
      <c r="AL123" s="46"/>
    </row>
    <row r="124" spans="1:38" ht="15" customHeight="1">
      <c r="A124" s="42" t="s">
        <v>678</v>
      </c>
      <c r="B124" s="43" t="s">
        <v>9</v>
      </c>
      <c r="C124" s="43" t="s">
        <v>20</v>
      </c>
      <c r="D124" s="42" t="s">
        <v>692</v>
      </c>
      <c r="E124" s="42" t="s">
        <v>92</v>
      </c>
      <c r="F124" s="54">
        <v>480.309697186096</v>
      </c>
      <c r="G124" s="55">
        <v>2.72603333333333</v>
      </c>
      <c r="H124" s="55">
        <v>2.7313828524815099E-2</v>
      </c>
      <c r="I124" s="55">
        <v>0.30971621424954299</v>
      </c>
      <c r="J124" s="42">
        <v>50679.3482434896</v>
      </c>
      <c r="K124" s="42">
        <v>56469.509436535598</v>
      </c>
      <c r="L124" s="42">
        <v>57253.218378473597</v>
      </c>
      <c r="M124" s="42">
        <v>72417.798542222401</v>
      </c>
      <c r="N124" s="42">
        <v>88909.428133627895</v>
      </c>
      <c r="O124" s="42">
        <v>95040.730581718002</v>
      </c>
      <c r="P124" s="42">
        <v>86499.623585488298</v>
      </c>
      <c r="Q124" s="42">
        <v>75396.074105042804</v>
      </c>
      <c r="R124" s="42">
        <v>70733.410171896801</v>
      </c>
      <c r="S124" s="42">
        <v>59310.174319065001</v>
      </c>
      <c r="T124" s="42">
        <v>71853.567408860705</v>
      </c>
      <c r="U124" s="42">
        <v>68468.804243977196</v>
      </c>
      <c r="V124" s="42">
        <v>54800.692019499598</v>
      </c>
      <c r="W124" s="42">
        <v>3590.6344587636399</v>
      </c>
      <c r="X124" s="42">
        <v>85455.9857525228</v>
      </c>
      <c r="Y124" s="42">
        <v>11700.1693032887</v>
      </c>
      <c r="Z124" s="42">
        <v>77543.035954142601</v>
      </c>
      <c r="AA124" s="42">
        <v>8099.4107956595199</v>
      </c>
      <c r="AB124" s="42">
        <v>66544.181990634301</v>
      </c>
      <c r="AC124" s="42">
        <v>6489.3994841457197</v>
      </c>
      <c r="AD124" s="46" t="s">
        <v>974</v>
      </c>
      <c r="AE124" s="42" t="s">
        <v>678</v>
      </c>
      <c r="AF124" s="41">
        <f t="shared" si="18"/>
        <v>1</v>
      </c>
      <c r="AG124" s="41">
        <f t="shared" si="19"/>
        <v>6.5521699205659534E-2</v>
      </c>
      <c r="AH124" s="41">
        <f t="shared" si="20"/>
        <v>1.5593961062045567</v>
      </c>
      <c r="AI124" s="41">
        <f t="shared" si="21"/>
        <v>0.21350404296218478</v>
      </c>
      <c r="AJ124" s="41">
        <f t="shared" si="22"/>
        <v>1.4150010355079212</v>
      </c>
      <c r="AK124" s="41">
        <f t="shared" si="23"/>
        <v>0.14779760067222375</v>
      </c>
      <c r="AL124" s="46"/>
    </row>
    <row r="125" spans="1:38" ht="15" customHeight="1">
      <c r="A125" s="42" t="s">
        <v>715</v>
      </c>
      <c r="B125" s="43" t="s">
        <v>580</v>
      </c>
      <c r="C125" s="43" t="s">
        <v>581</v>
      </c>
      <c r="D125" s="42" t="s">
        <v>706</v>
      </c>
      <c r="E125" s="42" t="s">
        <v>582</v>
      </c>
      <c r="F125" s="54">
        <v>530.32612369443495</v>
      </c>
      <c r="G125" s="55">
        <v>16.3988333333333</v>
      </c>
      <c r="H125" s="55">
        <v>2.4879945028018699E-2</v>
      </c>
      <c r="I125" s="61">
        <v>0.34259100512990498</v>
      </c>
      <c r="J125" s="42">
        <v>1502.62908699475</v>
      </c>
      <c r="K125" s="42">
        <v>2520.0201279058801</v>
      </c>
      <c r="L125" s="42">
        <v>2437.96705312534</v>
      </c>
      <c r="M125" s="42">
        <v>4858.4179329133904</v>
      </c>
      <c r="N125" s="42">
        <v>3333.0621006307701</v>
      </c>
      <c r="O125" s="42">
        <v>4885.2727138622204</v>
      </c>
      <c r="P125" s="42">
        <v>5710.3618599779702</v>
      </c>
      <c r="Q125" s="42">
        <v>5799.5539133018101</v>
      </c>
      <c r="R125" s="42">
        <v>7050.9241889740397</v>
      </c>
      <c r="S125" s="42">
        <v>5231.9270953989399</v>
      </c>
      <c r="T125" s="42">
        <v>4490.1084756558603</v>
      </c>
      <c r="U125" s="42">
        <v>4044.4296076384999</v>
      </c>
      <c r="V125" s="42">
        <v>4358.91758246879</v>
      </c>
      <c r="W125" s="62">
        <v>749.55432837736601</v>
      </c>
      <c r="X125" s="42">
        <v>6186.9466540846097</v>
      </c>
      <c r="Y125" s="62">
        <v>888.51837180093798</v>
      </c>
      <c r="Z125" s="42">
        <v>2153.5387560086601</v>
      </c>
      <c r="AA125" s="62">
        <v>565.19529782375605</v>
      </c>
      <c r="AB125" s="42">
        <v>4588.8217262311</v>
      </c>
      <c r="AC125" s="62">
        <v>599.87148643578803</v>
      </c>
      <c r="AD125" s="46" t="s">
        <v>973</v>
      </c>
      <c r="AE125" s="42" t="s">
        <v>715</v>
      </c>
      <c r="AF125" s="41">
        <f t="shared" si="18"/>
        <v>1</v>
      </c>
      <c r="AG125" s="41">
        <f t="shared" si="19"/>
        <v>0.17195882101373336</v>
      </c>
      <c r="AH125" s="41">
        <f t="shared" si="20"/>
        <v>1.4193768377195299</v>
      </c>
      <c r="AI125" s="41">
        <f t="shared" si="21"/>
        <v>0.20383922269475482</v>
      </c>
      <c r="AJ125" s="41">
        <f t="shared" si="22"/>
        <v>0.49405356152408497</v>
      </c>
      <c r="AK125" s="41">
        <f t="shared" si="23"/>
        <v>0.12966413957834974</v>
      </c>
      <c r="AL125" s="46"/>
    </row>
    <row r="126" spans="1:38" ht="15" customHeight="1">
      <c r="A126" s="42" t="s">
        <v>739</v>
      </c>
      <c r="B126" s="43" t="s">
        <v>223</v>
      </c>
      <c r="C126" s="42" t="s">
        <v>1</v>
      </c>
      <c r="D126" s="42" t="s">
        <v>692</v>
      </c>
      <c r="E126" s="42" t="s">
        <v>112</v>
      </c>
      <c r="F126" s="54">
        <v>670.45518325952401</v>
      </c>
      <c r="G126" s="55">
        <v>9.0944333333333294</v>
      </c>
      <c r="H126" s="55">
        <v>3.0686074769364399E-2</v>
      </c>
      <c r="I126" s="55">
        <v>0.30971621424954299</v>
      </c>
      <c r="J126" s="42">
        <v>25492.789774135101</v>
      </c>
      <c r="K126" s="42">
        <v>20546.711556058701</v>
      </c>
      <c r="L126" s="42">
        <v>17947.238322472698</v>
      </c>
      <c r="M126" s="42">
        <v>30437.174608184301</v>
      </c>
      <c r="N126" s="42">
        <v>31707.555604643501</v>
      </c>
      <c r="O126" s="42">
        <v>33791.166520274201</v>
      </c>
      <c r="P126" s="42">
        <v>29556.4581201908</v>
      </c>
      <c r="Q126" s="42">
        <v>23321.080999831</v>
      </c>
      <c r="R126" s="42">
        <v>26409.819689014599</v>
      </c>
      <c r="S126" s="42">
        <v>25656.672365755901</v>
      </c>
      <c r="T126" s="42">
        <v>30398.556164597099</v>
      </c>
      <c r="U126" s="42">
        <v>26625.636765143099</v>
      </c>
      <c r="V126" s="42">
        <v>21328.913217555499</v>
      </c>
      <c r="W126" s="42">
        <v>3833.1079109330199</v>
      </c>
      <c r="X126" s="42">
        <v>31978.632244367302</v>
      </c>
      <c r="Y126" s="42">
        <v>1693.3479692739199</v>
      </c>
      <c r="Z126" s="42">
        <v>26429.119603012201</v>
      </c>
      <c r="AA126" s="42">
        <v>3117.7333630839298</v>
      </c>
      <c r="AB126" s="42">
        <v>27560.288431831999</v>
      </c>
      <c r="AC126" s="42">
        <v>2505.3035332992199</v>
      </c>
      <c r="AD126" s="46" t="s">
        <v>974</v>
      </c>
      <c r="AE126" s="42" t="s">
        <v>739</v>
      </c>
      <c r="AF126" s="41">
        <f t="shared" si="18"/>
        <v>1</v>
      </c>
      <c r="AG126" s="41">
        <f t="shared" si="19"/>
        <v>0.17971416882966396</v>
      </c>
      <c r="AH126" s="41">
        <f t="shared" si="20"/>
        <v>1.499309032681805</v>
      </c>
      <c r="AI126" s="41">
        <f t="shared" si="21"/>
        <v>7.9392135548666934E-2</v>
      </c>
      <c r="AJ126" s="41">
        <f t="shared" si="22"/>
        <v>1.2391217186470993</v>
      </c>
      <c r="AK126" s="41">
        <f t="shared" si="23"/>
        <v>0.14617403762127795</v>
      </c>
      <c r="AL126" s="46"/>
    </row>
    <row r="127" spans="1:38" ht="15" customHeight="1">
      <c r="A127" s="45" t="s">
        <v>760</v>
      </c>
      <c r="B127" s="42" t="s">
        <v>7</v>
      </c>
      <c r="C127" s="43" t="s">
        <v>20</v>
      </c>
      <c r="D127" s="42" t="s">
        <v>718</v>
      </c>
      <c r="E127" s="42" t="s">
        <v>6</v>
      </c>
      <c r="F127" s="54">
        <v>452.27804831088002</v>
      </c>
      <c r="G127" s="55">
        <v>5.3403499999999999</v>
      </c>
      <c r="H127" s="55">
        <v>3.29015914281892E-2</v>
      </c>
      <c r="I127" s="55">
        <v>0.30971621424954299</v>
      </c>
      <c r="J127" s="42">
        <v>84494.379750606095</v>
      </c>
      <c r="K127" s="42">
        <v>89284.492799436397</v>
      </c>
      <c r="L127" s="42">
        <v>87544.277884389303</v>
      </c>
      <c r="M127" s="42">
        <v>117313.255562911</v>
      </c>
      <c r="N127" s="42">
        <v>136310.35563551</v>
      </c>
      <c r="O127" s="42">
        <v>132297.56356272101</v>
      </c>
      <c r="P127" s="42">
        <v>139248.50275087799</v>
      </c>
      <c r="Q127" s="42">
        <v>128624.84723548499</v>
      </c>
      <c r="R127" s="42">
        <v>145423.406513914</v>
      </c>
      <c r="S127" s="42">
        <v>99599.899344830701</v>
      </c>
      <c r="T127" s="42">
        <v>128571.62357469799</v>
      </c>
      <c r="U127" s="42">
        <v>121409.94527089399</v>
      </c>
      <c r="V127" s="42">
        <v>87107.716811477294</v>
      </c>
      <c r="W127" s="42">
        <v>2424.7133712936602</v>
      </c>
      <c r="X127" s="42">
        <v>128640.39158704699</v>
      </c>
      <c r="Y127" s="42">
        <v>10012.673615814099</v>
      </c>
      <c r="Z127" s="42">
        <v>137765.58550009201</v>
      </c>
      <c r="AA127" s="42">
        <v>8496.8924400176802</v>
      </c>
      <c r="AB127" s="42">
        <v>116527.156063474</v>
      </c>
      <c r="AC127" s="42">
        <v>15090.441479491001</v>
      </c>
      <c r="AD127" s="46" t="s">
        <v>974</v>
      </c>
      <c r="AE127" s="45" t="s">
        <v>760</v>
      </c>
      <c r="AF127" s="41">
        <f t="shared" si="18"/>
        <v>1</v>
      </c>
      <c r="AG127" s="41">
        <f t="shared" si="19"/>
        <v>2.7835804450498242E-2</v>
      </c>
      <c r="AH127" s="41">
        <f t="shared" si="20"/>
        <v>1.4767967327792175</v>
      </c>
      <c r="AI127" s="41">
        <f t="shared" si="21"/>
        <v>0.1149458851904477</v>
      </c>
      <c r="AJ127" s="41">
        <f t="shared" si="22"/>
        <v>1.5815543162295358</v>
      </c>
      <c r="AK127" s="41">
        <f t="shared" si="23"/>
        <v>9.7544657936644838E-2</v>
      </c>
      <c r="AL127" s="46"/>
    </row>
    <row r="128" spans="1:38" ht="15" customHeight="1">
      <c r="A128" s="42" t="s">
        <v>755</v>
      </c>
      <c r="B128" s="43" t="s">
        <v>204</v>
      </c>
      <c r="C128" s="43" t="s">
        <v>20</v>
      </c>
      <c r="D128" s="42" t="s">
        <v>718</v>
      </c>
      <c r="E128" s="42" t="s">
        <v>91</v>
      </c>
      <c r="F128" s="54">
        <v>450.26218800699701</v>
      </c>
      <c r="G128" s="55">
        <v>5.2537000000000003</v>
      </c>
      <c r="H128" s="55">
        <v>2.7313828524815099E-2</v>
      </c>
      <c r="I128" s="55">
        <v>0.30971621424954299</v>
      </c>
      <c r="J128" s="42">
        <v>14484.811655032099</v>
      </c>
      <c r="K128" s="42">
        <v>17959.3087636616</v>
      </c>
      <c r="L128" s="42">
        <v>16469.810454126698</v>
      </c>
      <c r="M128" s="42">
        <v>22017.754317691499</v>
      </c>
      <c r="N128" s="42">
        <v>24105.660540519799</v>
      </c>
      <c r="O128" s="42">
        <v>24283.5378856436</v>
      </c>
      <c r="P128" s="42">
        <v>27195.349694768898</v>
      </c>
      <c r="Q128" s="42">
        <v>23593.306150148299</v>
      </c>
      <c r="R128" s="42">
        <v>32229.620683898302</v>
      </c>
      <c r="S128" s="42">
        <v>18743.200760553402</v>
      </c>
      <c r="T128" s="42">
        <v>23441.531478096302</v>
      </c>
      <c r="U128" s="42">
        <v>21959.899682973799</v>
      </c>
      <c r="V128" s="42">
        <v>16304.6436242734</v>
      </c>
      <c r="W128" s="42">
        <v>1743.12724742962</v>
      </c>
      <c r="X128" s="42">
        <v>23468.984247951699</v>
      </c>
      <c r="Y128" s="42">
        <v>1259.9449671867601</v>
      </c>
      <c r="Z128" s="42">
        <v>27672.7588429385</v>
      </c>
      <c r="AA128" s="42">
        <v>4337.9052320829496</v>
      </c>
      <c r="AB128" s="42">
        <v>21381.543973874501</v>
      </c>
      <c r="AC128" s="42">
        <v>2401.9678135931899</v>
      </c>
      <c r="AD128" s="46" t="s">
        <v>974</v>
      </c>
      <c r="AE128" s="42" t="s">
        <v>755</v>
      </c>
      <c r="AF128" s="41">
        <f t="shared" si="18"/>
        <v>1</v>
      </c>
      <c r="AG128" s="41">
        <f t="shared" si="19"/>
        <v>0.10690986491937512</v>
      </c>
      <c r="AH128" s="41">
        <f t="shared" si="20"/>
        <v>1.4394049197746615</v>
      </c>
      <c r="AI128" s="41">
        <f t="shared" si="21"/>
        <v>7.7275222704716331E-2</v>
      </c>
      <c r="AJ128" s="41">
        <f t="shared" si="22"/>
        <v>1.6972317506983663</v>
      </c>
      <c r="AK128" s="41">
        <f t="shared" si="23"/>
        <v>0.26605336075085567</v>
      </c>
      <c r="AL128" s="46"/>
    </row>
    <row r="129" spans="1:38" ht="15" customHeight="1">
      <c r="A129" s="42" t="s">
        <v>714</v>
      </c>
      <c r="B129" s="43" t="s">
        <v>9</v>
      </c>
      <c r="C129" s="42" t="s">
        <v>20</v>
      </c>
      <c r="D129" s="42" t="s">
        <v>712</v>
      </c>
      <c r="E129" s="42" t="s">
        <v>576</v>
      </c>
      <c r="F129" s="54">
        <v>480.310535855799</v>
      </c>
      <c r="G129" s="55">
        <v>16.494958333333301</v>
      </c>
      <c r="H129" s="55">
        <v>2.3744066476719901E-2</v>
      </c>
      <c r="I129" s="61">
        <v>0.34259100512990498</v>
      </c>
      <c r="J129" s="42">
        <v>36260.330113425298</v>
      </c>
      <c r="K129" s="42">
        <v>67096.505865491898</v>
      </c>
      <c r="L129" s="42">
        <v>73549.644480346702</v>
      </c>
      <c r="M129" s="42">
        <v>112096.288789278</v>
      </c>
      <c r="N129" s="42">
        <v>117826.9178194</v>
      </c>
      <c r="O129" s="42">
        <v>161947.57419073899</v>
      </c>
      <c r="P129" s="42">
        <v>210211.80405037</v>
      </c>
      <c r="Q129" s="42">
        <v>225245.65392451599</v>
      </c>
      <c r="R129" s="42">
        <v>232087.252528463</v>
      </c>
      <c r="S129" s="42">
        <v>124794.63199482999</v>
      </c>
      <c r="T129" s="42">
        <v>121955.638962539</v>
      </c>
      <c r="U129" s="42">
        <v>126410.669854105</v>
      </c>
      <c r="V129" s="42">
        <v>130623.593599805</v>
      </c>
      <c r="W129" s="62">
        <v>11190.467368952801</v>
      </c>
      <c r="X129" s="42">
        <v>222514.903501116</v>
      </c>
      <c r="Y129" s="62">
        <v>27278.2669412133</v>
      </c>
      <c r="Z129" s="42">
        <v>58968.826819754599</v>
      </c>
      <c r="AA129" s="62">
        <v>19929.064616576001</v>
      </c>
      <c r="AB129" s="42">
        <v>124386.980270491</v>
      </c>
      <c r="AC129" s="62">
        <v>2255.3181610295401</v>
      </c>
      <c r="AD129" s="46" t="s">
        <v>973</v>
      </c>
      <c r="AE129" s="42" t="s">
        <v>714</v>
      </c>
      <c r="AF129" s="41">
        <f t="shared" si="18"/>
        <v>1</v>
      </c>
      <c r="AG129" s="41">
        <f t="shared" si="19"/>
        <v>8.5669572093057977E-2</v>
      </c>
      <c r="AH129" s="41">
        <f t="shared" si="20"/>
        <v>1.7034817169617984</v>
      </c>
      <c r="AI129" s="41">
        <f t="shared" si="21"/>
        <v>0.20883108624913854</v>
      </c>
      <c r="AJ129" s="41">
        <f t="shared" si="22"/>
        <v>0.45144085532066264</v>
      </c>
      <c r="AK129" s="41">
        <f t="shared" si="23"/>
        <v>0.15256864451021926</v>
      </c>
      <c r="AL129" s="46"/>
    </row>
    <row r="130" spans="1:38" ht="15" customHeight="1">
      <c r="A130" s="42" t="s">
        <v>890</v>
      </c>
      <c r="B130" s="43" t="s">
        <v>734</v>
      </c>
      <c r="C130" s="43" t="s">
        <v>696</v>
      </c>
      <c r="D130" s="42" t="s">
        <v>718</v>
      </c>
      <c r="E130" s="42" t="s">
        <v>72</v>
      </c>
      <c r="F130" s="54">
        <v>462.29824596858998</v>
      </c>
      <c r="G130" s="55">
        <v>3.1368499999999999</v>
      </c>
      <c r="H130" s="55">
        <v>2.16228376077033E-2</v>
      </c>
      <c r="I130" s="55">
        <v>0.30971621424954299</v>
      </c>
      <c r="J130" s="42">
        <v>25497.2075317405</v>
      </c>
      <c r="K130" s="42">
        <v>25066.324348028698</v>
      </c>
      <c r="L130" s="42">
        <v>21332.003518892499</v>
      </c>
      <c r="M130" s="42">
        <v>35305.177507134496</v>
      </c>
      <c r="N130" s="42">
        <v>38578.016555000599</v>
      </c>
      <c r="O130" s="42">
        <v>34139.156353285798</v>
      </c>
      <c r="P130" s="42">
        <v>37323.060639983698</v>
      </c>
      <c r="Q130" s="42">
        <v>74369.960784865805</v>
      </c>
      <c r="R130" s="42">
        <v>36899.380763914</v>
      </c>
      <c r="S130" s="42">
        <v>26234.0700584232</v>
      </c>
      <c r="T130" s="42">
        <v>31555.970248150599</v>
      </c>
      <c r="U130" s="42">
        <v>31162.659117534098</v>
      </c>
      <c r="V130" s="42">
        <v>23965.178466220499</v>
      </c>
      <c r="W130" s="42">
        <v>2290.5507649752299</v>
      </c>
      <c r="X130" s="42">
        <v>36007.4501384736</v>
      </c>
      <c r="Y130" s="42">
        <v>2301.2518569547901</v>
      </c>
      <c r="Z130" s="42">
        <v>49530.800729587798</v>
      </c>
      <c r="AA130" s="42">
        <v>21512.386672522702</v>
      </c>
      <c r="AB130" s="42">
        <v>29650.899808036</v>
      </c>
      <c r="AC130" s="42">
        <v>2965.5889069029499</v>
      </c>
      <c r="AD130" s="46" t="s">
        <v>974</v>
      </c>
      <c r="AE130" s="42" t="s">
        <v>714</v>
      </c>
      <c r="AF130" s="41">
        <f t="shared" si="18"/>
        <v>1</v>
      </c>
      <c r="AG130" s="41">
        <f t="shared" si="19"/>
        <v>9.5578289483794862E-2</v>
      </c>
      <c r="AH130" s="41">
        <f t="shared" si="20"/>
        <v>1.5024903815853896</v>
      </c>
      <c r="AI130" s="41">
        <f t="shared" si="21"/>
        <v>9.6024816180628927E-2</v>
      </c>
      <c r="AJ130" s="41">
        <f t="shared" si="22"/>
        <v>2.0667820521095916</v>
      </c>
      <c r="AK130" s="41">
        <f t="shared" si="23"/>
        <v>0.89765184527396413</v>
      </c>
      <c r="AL130" s="46"/>
    </row>
    <row r="131" spans="1:38" ht="15" customHeight="1">
      <c r="A131" s="42" t="s">
        <v>887</v>
      </c>
      <c r="B131" s="43" t="s">
        <v>9</v>
      </c>
      <c r="C131" s="43" t="s">
        <v>20</v>
      </c>
      <c r="D131" s="42" t="s">
        <v>718</v>
      </c>
      <c r="E131" s="42" t="s">
        <v>96</v>
      </c>
      <c r="F131" s="54">
        <v>480.30894242813298</v>
      </c>
      <c r="G131" s="55">
        <v>5.2543833333333296</v>
      </c>
      <c r="H131" s="55">
        <v>2.8616776874435999E-2</v>
      </c>
      <c r="I131" s="55">
        <v>0.30971621424954299</v>
      </c>
      <c r="J131" s="42">
        <v>58434.0920814411</v>
      </c>
      <c r="K131" s="42">
        <v>54355.927337819201</v>
      </c>
      <c r="L131" s="42">
        <v>66957.918094090302</v>
      </c>
      <c r="M131" s="42">
        <v>86537.016926606404</v>
      </c>
      <c r="N131" s="42">
        <v>87883.840564870596</v>
      </c>
      <c r="O131" s="42">
        <v>83735.433196862097</v>
      </c>
      <c r="P131" s="42">
        <v>87914.053993830996</v>
      </c>
      <c r="Q131" s="42">
        <v>79508.750236060107</v>
      </c>
      <c r="R131" s="42">
        <v>97038.058884687402</v>
      </c>
      <c r="S131" s="42">
        <v>60604.555632794203</v>
      </c>
      <c r="T131" s="42">
        <v>74936.567255985996</v>
      </c>
      <c r="U131" s="42">
        <v>75561.130154350496</v>
      </c>
      <c r="V131" s="42">
        <v>59915.979171116902</v>
      </c>
      <c r="W131" s="42">
        <v>6430.3603915485501</v>
      </c>
      <c r="X131" s="42">
        <v>86052.096896112998</v>
      </c>
      <c r="Y131" s="42">
        <v>2116.2895595161799</v>
      </c>
      <c r="Z131" s="42">
        <v>88153.621038192796</v>
      </c>
      <c r="AA131" s="42">
        <v>8767.1095408502806</v>
      </c>
      <c r="AB131" s="42">
        <v>70367.417681043604</v>
      </c>
      <c r="AC131" s="42">
        <v>8460.6516435416506</v>
      </c>
      <c r="AD131" s="46" t="s">
        <v>974</v>
      </c>
      <c r="AE131" s="42" t="s">
        <v>714</v>
      </c>
      <c r="AF131" s="41">
        <f t="shared" ref="AF131:AF156" si="24">V131/$V131</f>
        <v>1</v>
      </c>
      <c r="AG131" s="41">
        <f t="shared" ref="AG131:AG156" si="25">W131/$V131</f>
        <v>0.1073229625970691</v>
      </c>
      <c r="AH131" s="41">
        <f t="shared" ref="AH131:AH156" si="26">X131/$V131</f>
        <v>1.4362128114497255</v>
      </c>
      <c r="AI131" s="41">
        <f t="shared" ref="AI131:AI156" si="27">Y131/$V131</f>
        <v>3.5320954256162079E-2</v>
      </c>
      <c r="AJ131" s="41">
        <f t="shared" ref="AJ131:AJ156" si="28">Z131/$V131</f>
        <v>1.4712873303201917</v>
      </c>
      <c r="AK131" s="41">
        <f t="shared" ref="AK131:AK156" si="29">AA131/$V131</f>
        <v>0.14632339589764318</v>
      </c>
      <c r="AL131" s="46"/>
    </row>
    <row r="132" spans="1:38" ht="15" customHeight="1">
      <c r="A132" s="42" t="s">
        <v>885</v>
      </c>
      <c r="B132" s="43" t="s">
        <v>195</v>
      </c>
      <c r="C132" s="43" t="s">
        <v>20</v>
      </c>
      <c r="D132" s="42" t="s">
        <v>718</v>
      </c>
      <c r="E132" s="42" t="s">
        <v>81</v>
      </c>
      <c r="F132" s="54">
        <v>478.29337732705602</v>
      </c>
      <c r="G132" s="55">
        <v>3.13601666666667</v>
      </c>
      <c r="H132" s="55">
        <v>2.3744066476719901E-2</v>
      </c>
      <c r="I132" s="55">
        <v>0.30971621424954299</v>
      </c>
      <c r="J132" s="42">
        <v>26930.1170539501</v>
      </c>
      <c r="K132" s="42">
        <v>1460.48788650555</v>
      </c>
      <c r="L132" s="42">
        <v>25674.676008029001</v>
      </c>
      <c r="M132" s="42">
        <v>40110.889685693997</v>
      </c>
      <c r="N132" s="42">
        <v>47535.075873653899</v>
      </c>
      <c r="O132" s="42">
        <v>49008.825177808802</v>
      </c>
      <c r="P132" s="42">
        <v>48376.421142234103</v>
      </c>
      <c r="Q132" s="42">
        <v>40815.401561024497</v>
      </c>
      <c r="R132" s="42">
        <v>50439.1799696382</v>
      </c>
      <c r="S132" s="42">
        <v>30625.111806913901</v>
      </c>
      <c r="T132" s="42">
        <v>39978.028324368803</v>
      </c>
      <c r="U132" s="42">
        <v>39364.487108507499</v>
      </c>
      <c r="V132" s="42">
        <v>18021.760316161599</v>
      </c>
      <c r="W132" s="42">
        <v>14356.2126419857</v>
      </c>
      <c r="X132" s="42">
        <v>45551.596912385503</v>
      </c>
      <c r="Y132" s="42">
        <v>4769.0623394756303</v>
      </c>
      <c r="Z132" s="42">
        <v>46543.667557632303</v>
      </c>
      <c r="AA132" s="42">
        <v>5066.9040834545203</v>
      </c>
      <c r="AB132" s="42">
        <v>36655.875746596699</v>
      </c>
      <c r="AC132" s="42">
        <v>5231.7963911092902</v>
      </c>
      <c r="AD132" s="46" t="s">
        <v>974</v>
      </c>
      <c r="AE132" s="42" t="s">
        <v>721</v>
      </c>
      <c r="AF132" s="41">
        <f t="shared" si="24"/>
        <v>1</v>
      </c>
      <c r="AG132" s="41">
        <f t="shared" si="25"/>
        <v>0.79660434886104325</v>
      </c>
      <c r="AH132" s="41">
        <f t="shared" si="26"/>
        <v>2.5275886546740738</v>
      </c>
      <c r="AI132" s="41">
        <f t="shared" si="27"/>
        <v>0.26462799725500835</v>
      </c>
      <c r="AJ132" s="41">
        <f t="shared" si="28"/>
        <v>2.5826371420494789</v>
      </c>
      <c r="AK132" s="41">
        <f t="shared" si="29"/>
        <v>0.28115478147329537</v>
      </c>
      <c r="AL132" s="46"/>
    </row>
    <row r="133" spans="1:38" ht="15" customHeight="1">
      <c r="A133" s="42" t="s">
        <v>886</v>
      </c>
      <c r="B133" s="43" t="s">
        <v>195</v>
      </c>
      <c r="C133" s="43" t="s">
        <v>20</v>
      </c>
      <c r="D133" s="42" t="s">
        <v>718</v>
      </c>
      <c r="E133" s="42" t="s">
        <v>82</v>
      </c>
      <c r="F133" s="54">
        <v>478.29364246452002</v>
      </c>
      <c r="G133" s="55">
        <v>2.6897166666666701</v>
      </c>
      <c r="H133" s="55">
        <v>2.3744066476719901E-2</v>
      </c>
      <c r="I133" s="55">
        <v>0.30971621424954299</v>
      </c>
      <c r="J133" s="42">
        <v>21364.188968287199</v>
      </c>
      <c r="K133" s="42">
        <v>23954.051452074102</v>
      </c>
      <c r="L133" s="42">
        <v>19253.436795950998</v>
      </c>
      <c r="M133" s="42">
        <v>31115.403174857998</v>
      </c>
      <c r="N133" s="42">
        <v>41057.626550528497</v>
      </c>
      <c r="O133" s="42">
        <v>41889.357517188102</v>
      </c>
      <c r="P133" s="42">
        <v>35234.6725066949</v>
      </c>
      <c r="Q133" s="42">
        <v>32093.290503764001</v>
      </c>
      <c r="R133" s="42">
        <v>33170.2718074078</v>
      </c>
      <c r="S133" s="42">
        <v>24451.393139405402</v>
      </c>
      <c r="T133" s="42">
        <v>29542.522458462299</v>
      </c>
      <c r="U133" s="42">
        <v>28829.8364998129</v>
      </c>
      <c r="V133" s="42">
        <v>21523.8924054374</v>
      </c>
      <c r="W133" s="42">
        <v>2354.3732557132798</v>
      </c>
      <c r="X133" s="42">
        <v>38020.795747524899</v>
      </c>
      <c r="Y133" s="42">
        <v>5994.6875679394198</v>
      </c>
      <c r="Z133" s="42">
        <v>33499.411605955604</v>
      </c>
      <c r="AA133" s="42">
        <v>1596.34582009214</v>
      </c>
      <c r="AB133" s="42">
        <v>27607.9173658935</v>
      </c>
      <c r="AC133" s="42">
        <v>2756.7579170502099</v>
      </c>
      <c r="AD133" s="46" t="s">
        <v>974</v>
      </c>
      <c r="AE133" s="42" t="s">
        <v>721</v>
      </c>
      <c r="AF133" s="41">
        <f t="shared" si="24"/>
        <v>1</v>
      </c>
      <c r="AG133" s="41">
        <f t="shared" si="25"/>
        <v>0.1093841769585558</v>
      </c>
      <c r="AH133" s="41">
        <f t="shared" si="26"/>
        <v>1.7664460977290533</v>
      </c>
      <c r="AI133" s="41">
        <f t="shared" si="27"/>
        <v>0.27851317294380418</v>
      </c>
      <c r="AJ133" s="41">
        <f t="shared" si="28"/>
        <v>1.5563825991572475</v>
      </c>
      <c r="AK133" s="41">
        <f t="shared" si="29"/>
        <v>7.4166223749049617E-2</v>
      </c>
      <c r="AL133" s="46"/>
    </row>
    <row r="134" spans="1:38" ht="15" customHeight="1">
      <c r="A134" s="42" t="s">
        <v>717</v>
      </c>
      <c r="B134" s="43" t="s">
        <v>595</v>
      </c>
      <c r="C134" s="42" t="s">
        <v>20</v>
      </c>
      <c r="D134" s="42" t="s">
        <v>718</v>
      </c>
      <c r="E134" s="42" t="s">
        <v>596</v>
      </c>
      <c r="F134" s="54">
        <v>476.27916851722802</v>
      </c>
      <c r="G134" s="55">
        <v>15.6297416666667</v>
      </c>
      <c r="H134" s="55">
        <v>4.7628514708464402E-2</v>
      </c>
      <c r="I134" s="61">
        <v>0.34259100512990498</v>
      </c>
      <c r="J134" s="42">
        <v>31734.265511969199</v>
      </c>
      <c r="K134" s="42">
        <v>99553.551718171802</v>
      </c>
      <c r="L134" s="42">
        <v>42169.297189140503</v>
      </c>
      <c r="M134" s="42">
        <v>77083.128045027493</v>
      </c>
      <c r="N134" s="42">
        <v>46087.962206523101</v>
      </c>
      <c r="O134" s="42">
        <v>102626.540710021</v>
      </c>
      <c r="P134" s="42">
        <v>144166.13892145001</v>
      </c>
      <c r="Q134" s="42">
        <v>115370.262393093</v>
      </c>
      <c r="R134" s="42">
        <v>105673.365866714</v>
      </c>
      <c r="S134" s="42">
        <v>99291.026479235894</v>
      </c>
      <c r="T134" s="42">
        <v>103176.79285497501</v>
      </c>
      <c r="U134" s="42">
        <v>107723.346607509</v>
      </c>
      <c r="V134" s="42">
        <v>75265.876987190495</v>
      </c>
      <c r="W134" s="62">
        <v>20020.5139990758</v>
      </c>
      <c r="X134" s="42">
        <v>121736.58906041901</v>
      </c>
      <c r="Y134" s="62">
        <v>28313.062636430699</v>
      </c>
      <c r="Z134" s="42">
        <v>57819.038139760502</v>
      </c>
      <c r="AA134" s="62">
        <v>36517.799622181999</v>
      </c>
      <c r="AB134" s="42">
        <v>103397.055313907</v>
      </c>
      <c r="AC134" s="62">
        <v>4220.4730006875998</v>
      </c>
      <c r="AD134" s="46" t="s">
        <v>973</v>
      </c>
      <c r="AE134" s="42" t="s">
        <v>717</v>
      </c>
      <c r="AF134" s="41">
        <f t="shared" si="24"/>
        <v>1</v>
      </c>
      <c r="AG134" s="41">
        <f t="shared" si="25"/>
        <v>0.26599721946351723</v>
      </c>
      <c r="AH134" s="41">
        <f t="shared" si="26"/>
        <v>1.6174207214929199</v>
      </c>
      <c r="AI134" s="41">
        <f t="shared" si="27"/>
        <v>0.37617395518090224</v>
      </c>
      <c r="AJ134" s="41">
        <f t="shared" si="28"/>
        <v>0.76819722899928111</v>
      </c>
      <c r="AK134" s="41">
        <f t="shared" si="29"/>
        <v>0.48518400481000129</v>
      </c>
      <c r="AL134" s="46"/>
    </row>
    <row r="135" spans="1:38" ht="15" customHeight="1">
      <c r="A135" s="42" t="s">
        <v>889</v>
      </c>
      <c r="B135" s="43" t="s">
        <v>209</v>
      </c>
      <c r="C135" s="43" t="s">
        <v>20</v>
      </c>
      <c r="D135" s="42" t="s">
        <v>718</v>
      </c>
      <c r="E135" s="42" t="s">
        <v>115</v>
      </c>
      <c r="F135" s="54">
        <v>506.32480999908</v>
      </c>
      <c r="G135" s="55">
        <v>5.0401833333333297</v>
      </c>
      <c r="H135" s="55">
        <v>3.29015914281892E-2</v>
      </c>
      <c r="I135" s="55">
        <v>0.30971621424954299</v>
      </c>
      <c r="J135" s="42">
        <v>20237.1214767985</v>
      </c>
      <c r="K135" s="42">
        <v>16566.7565499511</v>
      </c>
      <c r="L135" s="42">
        <v>16199.383308909401</v>
      </c>
      <c r="M135" s="42">
        <v>29577.6907826569</v>
      </c>
      <c r="N135" s="42">
        <v>30426.8553166809</v>
      </c>
      <c r="O135" s="42">
        <v>24470.793105240398</v>
      </c>
      <c r="P135" s="42">
        <v>25427.712101315399</v>
      </c>
      <c r="Q135" s="42">
        <v>21863.061659176201</v>
      </c>
      <c r="R135" s="42">
        <v>28258.6386310089</v>
      </c>
      <c r="S135" s="42">
        <v>20447.3244069625</v>
      </c>
      <c r="T135" s="42">
        <v>22864.140025603599</v>
      </c>
      <c r="U135" s="42">
        <v>22819.1939802099</v>
      </c>
      <c r="V135" s="42">
        <v>17667.753778553</v>
      </c>
      <c r="W135" s="42">
        <v>2232.7065528521498</v>
      </c>
      <c r="X135" s="42">
        <v>28158.4464015261</v>
      </c>
      <c r="Y135" s="42">
        <v>3221.7014490274901</v>
      </c>
      <c r="Z135" s="42">
        <v>25183.1374638335</v>
      </c>
      <c r="AA135" s="42">
        <v>3204.7954327279099</v>
      </c>
      <c r="AB135" s="42">
        <v>22043.552804258699</v>
      </c>
      <c r="AC135" s="42">
        <v>1382.55700027168</v>
      </c>
      <c r="AD135" s="46" t="s">
        <v>974</v>
      </c>
      <c r="AE135" s="42" t="s">
        <v>751</v>
      </c>
      <c r="AF135" s="41">
        <f t="shared" si="24"/>
        <v>1</v>
      </c>
      <c r="AG135" s="41">
        <f t="shared" si="25"/>
        <v>0.12637183995412291</v>
      </c>
      <c r="AH135" s="41">
        <f t="shared" si="26"/>
        <v>1.5937762521746153</v>
      </c>
      <c r="AI135" s="41">
        <f t="shared" si="27"/>
        <v>0.18234923858506191</v>
      </c>
      <c r="AJ135" s="41">
        <f t="shared" si="28"/>
        <v>1.4253729013590553</v>
      </c>
      <c r="AK135" s="41">
        <f t="shared" si="29"/>
        <v>0.18139235314781393</v>
      </c>
      <c r="AL135" s="46"/>
    </row>
    <row r="136" spans="1:38" ht="15" customHeight="1">
      <c r="A136" s="42" t="s">
        <v>888</v>
      </c>
      <c r="B136" s="43" t="s">
        <v>209</v>
      </c>
      <c r="C136" s="43" t="s">
        <v>20</v>
      </c>
      <c r="D136" s="42" t="s">
        <v>718</v>
      </c>
      <c r="E136" s="42" t="s">
        <v>97</v>
      </c>
      <c r="F136" s="54">
        <v>506.325068849243</v>
      </c>
      <c r="G136" s="55">
        <v>3.08399166666667</v>
      </c>
      <c r="H136" s="55">
        <v>2.8616776874435999E-2</v>
      </c>
      <c r="I136" s="55">
        <v>0.30971621424954299</v>
      </c>
      <c r="J136" s="42">
        <v>31426.4824799335</v>
      </c>
      <c r="K136" s="42">
        <v>35582.995198156699</v>
      </c>
      <c r="L136" s="42">
        <v>31138.906888445701</v>
      </c>
      <c r="M136" s="42">
        <v>44419.748082712998</v>
      </c>
      <c r="N136" s="42">
        <v>49816.2123021312</v>
      </c>
      <c r="O136" s="42">
        <v>53294.8489058993</v>
      </c>
      <c r="P136" s="42">
        <v>51119.484508587302</v>
      </c>
      <c r="Q136" s="42">
        <v>40327.511322810496</v>
      </c>
      <c r="R136" s="42">
        <v>45965.984290619803</v>
      </c>
      <c r="S136" s="42">
        <v>33420.688545269099</v>
      </c>
      <c r="T136" s="42">
        <v>37222.693489498997</v>
      </c>
      <c r="U136" s="42">
        <v>38670.494729586302</v>
      </c>
      <c r="V136" s="42">
        <v>32716.128188845301</v>
      </c>
      <c r="W136" s="42">
        <v>2486.9398398460298</v>
      </c>
      <c r="X136" s="42">
        <v>49176.936430247799</v>
      </c>
      <c r="Y136" s="42">
        <v>4471.9524690798798</v>
      </c>
      <c r="Z136" s="42">
        <v>45804.326707339198</v>
      </c>
      <c r="AA136" s="42">
        <v>5397.8024409296004</v>
      </c>
      <c r="AB136" s="42">
        <v>36437.9589214515</v>
      </c>
      <c r="AC136" s="42">
        <v>2711.4521017234001</v>
      </c>
      <c r="AD136" s="46" t="s">
        <v>974</v>
      </c>
      <c r="AE136" s="42" t="s">
        <v>751</v>
      </c>
      <c r="AF136" s="41">
        <f t="shared" si="24"/>
        <v>1</v>
      </c>
      <c r="AG136" s="41">
        <f t="shared" si="25"/>
        <v>7.6015713885543526E-2</v>
      </c>
      <c r="AH136" s="41">
        <f t="shared" si="26"/>
        <v>1.503140473908978</v>
      </c>
      <c r="AI136" s="41">
        <f t="shared" si="27"/>
        <v>0.13668953866627195</v>
      </c>
      <c r="AJ136" s="41">
        <f t="shared" si="28"/>
        <v>1.4000534061654757</v>
      </c>
      <c r="AK136" s="41">
        <f t="shared" si="29"/>
        <v>0.16498903567598819</v>
      </c>
      <c r="AL136" s="46"/>
    </row>
    <row r="137" spans="1:38" ht="15" customHeight="1">
      <c r="A137" s="42" t="s">
        <v>907</v>
      </c>
      <c r="B137" s="43" t="s">
        <v>570</v>
      </c>
      <c r="C137" s="42" t="s">
        <v>20</v>
      </c>
      <c r="D137" s="42" t="s">
        <v>712</v>
      </c>
      <c r="E137" s="42" t="s">
        <v>571</v>
      </c>
      <c r="F137" s="54">
        <v>504.31068152443697</v>
      </c>
      <c r="G137" s="55">
        <v>15.7241</v>
      </c>
      <c r="H137" s="55">
        <v>2.16228376077033E-2</v>
      </c>
      <c r="I137" s="61">
        <v>0.34259100512990498</v>
      </c>
      <c r="J137" s="42">
        <v>13405.190390084899</v>
      </c>
      <c r="K137" s="42">
        <v>23931.168669537201</v>
      </c>
      <c r="L137" s="42">
        <v>29117.270009656</v>
      </c>
      <c r="M137" s="42">
        <v>62468.701292149497</v>
      </c>
      <c r="N137" s="42">
        <v>66045.890511298407</v>
      </c>
      <c r="O137" s="42">
        <v>74181.341180098199</v>
      </c>
      <c r="P137" s="42">
        <v>81175.879944038796</v>
      </c>
      <c r="Q137" s="42">
        <v>103816.455293511</v>
      </c>
      <c r="R137" s="42">
        <v>111371.69567035801</v>
      </c>
      <c r="S137" s="42">
        <v>57348.500023508801</v>
      </c>
      <c r="T137" s="42">
        <v>55987.853536053502</v>
      </c>
      <c r="U137" s="42">
        <v>66413.344675321801</v>
      </c>
      <c r="V137" s="42">
        <v>67565.310994515399</v>
      </c>
      <c r="W137" s="62">
        <v>15713.3944809564</v>
      </c>
      <c r="X137" s="42">
        <v>98788.010302636001</v>
      </c>
      <c r="Y137" s="62">
        <v>6002.3297343453496</v>
      </c>
      <c r="Z137" s="42">
        <v>22151.209689759398</v>
      </c>
      <c r="AA137" s="62">
        <v>8005.8448629863196</v>
      </c>
      <c r="AB137" s="42">
        <v>59916.566078294702</v>
      </c>
      <c r="AC137" s="62">
        <v>5667.3573047804803</v>
      </c>
      <c r="AD137" s="46" t="s">
        <v>974</v>
      </c>
      <c r="AE137" s="42" t="s">
        <v>713</v>
      </c>
      <c r="AF137" s="41">
        <f t="shared" si="24"/>
        <v>1</v>
      </c>
      <c r="AG137" s="41">
        <f t="shared" si="25"/>
        <v>0.23256600539042782</v>
      </c>
      <c r="AH137" s="41">
        <f t="shared" si="26"/>
        <v>1.4621113830239765</v>
      </c>
      <c r="AI137" s="41">
        <f t="shared" si="27"/>
        <v>8.8837446997507161E-2</v>
      </c>
      <c r="AJ137" s="41">
        <f t="shared" si="28"/>
        <v>0.32784885266875363</v>
      </c>
      <c r="AK137" s="41">
        <f t="shared" si="29"/>
        <v>0.11849046123144749</v>
      </c>
      <c r="AL137" s="46"/>
    </row>
    <row r="138" spans="1:38" ht="15" customHeight="1">
      <c r="A138" s="42" t="s">
        <v>733</v>
      </c>
      <c r="B138" s="43" t="s">
        <v>194</v>
      </c>
      <c r="C138" s="43" t="s">
        <v>20</v>
      </c>
      <c r="D138" s="42" t="s">
        <v>732</v>
      </c>
      <c r="E138" s="42" t="s">
        <v>80</v>
      </c>
      <c r="F138" s="54">
        <v>393.26248792293097</v>
      </c>
      <c r="G138" s="55">
        <v>2.4993833333333302</v>
      </c>
      <c r="H138" s="55">
        <v>2.3744066476719901E-2</v>
      </c>
      <c r="I138" s="55">
        <v>0.30971621424954299</v>
      </c>
      <c r="J138" s="42">
        <v>10462.334380082</v>
      </c>
      <c r="K138" s="42">
        <v>13504.8355440294</v>
      </c>
      <c r="L138" s="42">
        <v>8733.2911779211208</v>
      </c>
      <c r="M138" s="42">
        <v>6210.7946647276103</v>
      </c>
      <c r="N138" s="42">
        <v>6101.4080778767602</v>
      </c>
      <c r="O138" s="42">
        <v>5877.6035112621403</v>
      </c>
      <c r="P138" s="42">
        <v>8443.7493212492991</v>
      </c>
      <c r="Q138" s="42">
        <v>6208.9766334698897</v>
      </c>
      <c r="R138" s="42">
        <v>5905.7548794370696</v>
      </c>
      <c r="S138" s="42">
        <v>4083.4809578476002</v>
      </c>
      <c r="T138" s="42">
        <v>5537.8214325865101</v>
      </c>
      <c r="U138" s="42">
        <v>5568.5794849477297</v>
      </c>
      <c r="V138" s="42">
        <v>10900.1537006775</v>
      </c>
      <c r="W138" s="42">
        <v>2415.7138132547602</v>
      </c>
      <c r="X138" s="42">
        <v>6063.2687512888397</v>
      </c>
      <c r="Y138" s="42">
        <v>169.83828296749499</v>
      </c>
      <c r="Z138" s="42">
        <v>6852.8269447187504</v>
      </c>
      <c r="AA138" s="42">
        <v>1386.09572690304</v>
      </c>
      <c r="AB138" s="42">
        <v>5063.2939584606202</v>
      </c>
      <c r="AC138" s="42">
        <v>848.68230308754005</v>
      </c>
      <c r="AD138" s="46" t="s">
        <v>974</v>
      </c>
      <c r="AE138" s="42" t="s">
        <v>733</v>
      </c>
      <c r="AF138" s="41">
        <f t="shared" si="24"/>
        <v>1</v>
      </c>
      <c r="AG138" s="41">
        <f t="shared" si="25"/>
        <v>0.22162199539485497</v>
      </c>
      <c r="AH138" s="41">
        <f t="shared" si="26"/>
        <v>0.55625534444637936</v>
      </c>
      <c r="AI138" s="41">
        <f t="shared" si="27"/>
        <v>1.5581274139000323E-2</v>
      </c>
      <c r="AJ138" s="41">
        <f t="shared" si="28"/>
        <v>0.62869085454206142</v>
      </c>
      <c r="AK138" s="41">
        <f t="shared" si="29"/>
        <v>0.12716295246523793</v>
      </c>
      <c r="AL138" s="46"/>
    </row>
    <row r="139" spans="1:38" ht="15" customHeight="1">
      <c r="A139" s="42" t="s">
        <v>784</v>
      </c>
      <c r="B139" s="42" t="s">
        <v>255</v>
      </c>
      <c r="C139" s="42" t="s">
        <v>0</v>
      </c>
      <c r="D139" s="42" t="s">
        <v>783</v>
      </c>
      <c r="E139" s="42" t="s">
        <v>153</v>
      </c>
      <c r="F139" s="54">
        <v>359.207527485355</v>
      </c>
      <c r="G139" s="55">
        <v>11.346525</v>
      </c>
      <c r="H139" s="55">
        <v>3.9602355207564097E-2</v>
      </c>
      <c r="I139" s="55">
        <v>0.30971621424954299</v>
      </c>
      <c r="J139" s="42">
        <v>43106.749172253803</v>
      </c>
      <c r="K139" s="42">
        <v>44314.202654676199</v>
      </c>
      <c r="L139" s="42">
        <v>40712.6942285232</v>
      </c>
      <c r="M139" s="42">
        <v>30674.525826528199</v>
      </c>
      <c r="N139" s="42">
        <v>36667.639414241603</v>
      </c>
      <c r="O139" s="42">
        <v>31607.397867773201</v>
      </c>
      <c r="P139" s="42">
        <v>38400.984842613798</v>
      </c>
      <c r="Q139" s="42">
        <v>34231.945341004197</v>
      </c>
      <c r="R139" s="42">
        <v>36644.286810890597</v>
      </c>
      <c r="S139" s="42">
        <v>41942.0305269495</v>
      </c>
      <c r="T139" s="42">
        <v>42138.613721411399</v>
      </c>
      <c r="U139" s="42">
        <v>37341.8686930435</v>
      </c>
      <c r="V139" s="42">
        <v>42711.215351817802</v>
      </c>
      <c r="W139" s="42">
        <v>1833.04418611346</v>
      </c>
      <c r="X139" s="42">
        <v>32983.187702847703</v>
      </c>
      <c r="Y139" s="42">
        <v>3224.7404347527599</v>
      </c>
      <c r="Z139" s="42">
        <v>36425.738998169501</v>
      </c>
      <c r="AA139" s="42">
        <v>2093.0945872867401</v>
      </c>
      <c r="AB139" s="42">
        <v>40474.170980468101</v>
      </c>
      <c r="AC139" s="42">
        <v>2714.4335418168898</v>
      </c>
      <c r="AD139" s="46" t="s">
        <v>974</v>
      </c>
      <c r="AE139" s="42" t="s">
        <v>784</v>
      </c>
      <c r="AF139" s="41">
        <f t="shared" si="24"/>
        <v>1</v>
      </c>
      <c r="AG139" s="41">
        <f t="shared" si="25"/>
        <v>4.2917162881328429E-2</v>
      </c>
      <c r="AH139" s="41">
        <f t="shared" si="26"/>
        <v>0.77223716139100518</v>
      </c>
      <c r="AI139" s="41">
        <f t="shared" si="27"/>
        <v>7.5501022581309293E-2</v>
      </c>
      <c r="AJ139" s="41">
        <f t="shared" si="28"/>
        <v>0.85283780145626809</v>
      </c>
      <c r="AK139" s="41">
        <f t="shared" si="29"/>
        <v>4.9005737018852059E-2</v>
      </c>
      <c r="AL139" s="46"/>
    </row>
    <row r="140" spans="1:38" ht="15" customHeight="1">
      <c r="A140" s="42" t="s">
        <v>592</v>
      </c>
      <c r="B140" s="42" t="s">
        <v>593</v>
      </c>
      <c r="C140" s="42" t="s">
        <v>20</v>
      </c>
      <c r="D140" s="42" t="s">
        <v>716</v>
      </c>
      <c r="E140" s="42" t="s">
        <v>594</v>
      </c>
      <c r="F140" s="54">
        <v>467.33573589859799</v>
      </c>
      <c r="G140" s="55">
        <v>25.340583333333299</v>
      </c>
      <c r="H140" s="55">
        <v>3.7811805074200698E-2</v>
      </c>
      <c r="I140" s="61">
        <v>0.34259100512990498</v>
      </c>
      <c r="J140" s="42">
        <v>15604.9551232987</v>
      </c>
      <c r="K140" s="42">
        <v>16940.942601453298</v>
      </c>
      <c r="L140" s="42">
        <v>19169.412801626098</v>
      </c>
      <c r="M140" s="42">
        <v>25591.6233103261</v>
      </c>
      <c r="N140" s="42">
        <v>23175.340737327999</v>
      </c>
      <c r="O140" s="42">
        <v>32851.692420916501</v>
      </c>
      <c r="P140" s="42">
        <v>21101.243283959699</v>
      </c>
      <c r="Q140" s="42">
        <v>22799.221146457799</v>
      </c>
      <c r="R140" s="42">
        <v>19341.736262124501</v>
      </c>
      <c r="S140" s="42">
        <v>39900.690690552401</v>
      </c>
      <c r="T140" s="42">
        <v>23052.287110750101</v>
      </c>
      <c r="U140" s="42">
        <v>20491.548184228799</v>
      </c>
      <c r="V140" s="42">
        <v>27206.218822856801</v>
      </c>
      <c r="W140" s="62">
        <v>1728.8336871435399</v>
      </c>
      <c r="X140" s="42">
        <v>21080.7335641807</v>
      </c>
      <c r="Y140" s="62">
        <v>5036.1825302439902</v>
      </c>
      <c r="Z140" s="42">
        <v>17238.436842126001</v>
      </c>
      <c r="AA140" s="62">
        <v>1800.7544953634999</v>
      </c>
      <c r="AB140" s="42">
        <v>27814.841995177099</v>
      </c>
      <c r="AC140" s="62">
        <v>10544.6740100431</v>
      </c>
      <c r="AD140" s="46" t="s">
        <v>974</v>
      </c>
      <c r="AE140" s="42" t="s">
        <v>592</v>
      </c>
      <c r="AF140" s="41">
        <f t="shared" si="24"/>
        <v>1</v>
      </c>
      <c r="AG140" s="41">
        <f t="shared" si="25"/>
        <v>6.3545533409114993E-2</v>
      </c>
      <c r="AH140" s="41">
        <f t="shared" si="26"/>
        <v>0.77484981288432897</v>
      </c>
      <c r="AI140" s="41">
        <f t="shared" si="27"/>
        <v>0.18511144687305589</v>
      </c>
      <c r="AJ140" s="41">
        <f t="shared" si="28"/>
        <v>0.63362119353548119</v>
      </c>
      <c r="AK140" s="41">
        <f t="shared" si="29"/>
        <v>6.6189076368474598E-2</v>
      </c>
      <c r="AL140" s="46"/>
    </row>
    <row r="141" spans="1:38" ht="15" customHeight="1">
      <c r="A141" s="42" t="s">
        <v>227</v>
      </c>
      <c r="B141" s="42" t="s">
        <v>228</v>
      </c>
      <c r="C141" s="42" t="s">
        <v>20</v>
      </c>
      <c r="D141" s="42" t="s">
        <v>763</v>
      </c>
      <c r="E141" s="42" t="s">
        <v>179</v>
      </c>
      <c r="F141" s="54">
        <v>522.49001089608601</v>
      </c>
      <c r="G141" s="55">
        <v>2.1201166666666702</v>
      </c>
      <c r="H141" s="55">
        <v>4.5484744676466203E-2</v>
      </c>
      <c r="I141" s="55">
        <v>0.30971621424954299</v>
      </c>
      <c r="J141" s="42">
        <v>8642.9344572716709</v>
      </c>
      <c r="K141" s="42">
        <v>14718.2280204693</v>
      </c>
      <c r="L141" s="42">
        <v>11644.979431788201</v>
      </c>
      <c r="M141" s="42">
        <v>14552.8648575157</v>
      </c>
      <c r="N141" s="42">
        <v>20639.480964043702</v>
      </c>
      <c r="O141" s="42">
        <v>19195.6109896255</v>
      </c>
      <c r="P141" s="42">
        <v>24411.499591000498</v>
      </c>
      <c r="Q141" s="42">
        <v>23726.8801693887</v>
      </c>
      <c r="R141" s="42">
        <v>20574.396945753298</v>
      </c>
      <c r="S141" s="42">
        <v>15186.701541344801</v>
      </c>
      <c r="T141" s="42">
        <v>16282.5326577457</v>
      </c>
      <c r="U141" s="42">
        <v>19959.961702688801</v>
      </c>
      <c r="V141" s="42">
        <v>11668.7139698431</v>
      </c>
      <c r="W141" s="42">
        <v>3037.7163241455401</v>
      </c>
      <c r="X141" s="42">
        <v>18129.318937061598</v>
      </c>
      <c r="Y141" s="42">
        <v>3180.32356263984</v>
      </c>
      <c r="Z141" s="42">
        <v>22904.258902047499</v>
      </c>
      <c r="AA141" s="42">
        <v>2046.5503877628701</v>
      </c>
      <c r="AB141" s="42">
        <v>17143.065300593102</v>
      </c>
      <c r="AC141" s="42">
        <v>2500.2780773391601</v>
      </c>
      <c r="AD141" s="46" t="s">
        <v>974</v>
      </c>
      <c r="AE141" s="42" t="s">
        <v>227</v>
      </c>
      <c r="AF141" s="41">
        <f t="shared" si="24"/>
        <v>1</v>
      </c>
      <c r="AG141" s="41">
        <f t="shared" si="25"/>
        <v>0.26033000140343537</v>
      </c>
      <c r="AH141" s="41">
        <f t="shared" si="26"/>
        <v>1.5536689804819483</v>
      </c>
      <c r="AI141" s="41">
        <f t="shared" si="27"/>
        <v>0.27255133435090989</v>
      </c>
      <c r="AJ141" s="41">
        <f t="shared" si="28"/>
        <v>1.9628777396756667</v>
      </c>
      <c r="AK141" s="41">
        <f t="shared" si="29"/>
        <v>0.1753878270606361</v>
      </c>
      <c r="AL141" s="46"/>
    </row>
    <row r="142" spans="1:38" ht="15" customHeight="1">
      <c r="A142" s="42" t="s">
        <v>231</v>
      </c>
      <c r="B142" s="43" t="s">
        <v>232</v>
      </c>
      <c r="C142" s="42" t="s">
        <v>20</v>
      </c>
      <c r="D142" s="42" t="s">
        <v>762</v>
      </c>
      <c r="E142" s="42" t="s">
        <v>116</v>
      </c>
      <c r="F142" s="54">
        <v>508.47375554912497</v>
      </c>
      <c r="G142" s="55">
        <v>2.0071583333333298</v>
      </c>
      <c r="H142" s="55">
        <v>3.29015914281892E-2</v>
      </c>
      <c r="I142" s="55">
        <v>0.30971621424954299</v>
      </c>
      <c r="J142" s="42">
        <v>7364.8224922089203</v>
      </c>
      <c r="K142" s="42">
        <v>11831.681131294899</v>
      </c>
      <c r="L142" s="42">
        <v>10889.577879951799</v>
      </c>
      <c r="M142" s="42">
        <v>15445.7541054377</v>
      </c>
      <c r="N142" s="42">
        <v>19528.994618007899</v>
      </c>
      <c r="O142" s="42">
        <v>19431.809819980201</v>
      </c>
      <c r="P142" s="42">
        <v>20558.358229168</v>
      </c>
      <c r="Q142" s="42">
        <v>15336.916126120699</v>
      </c>
      <c r="R142" s="42">
        <v>22952.495987995</v>
      </c>
      <c r="S142" s="42">
        <v>8393.2256275936707</v>
      </c>
      <c r="T142" s="42">
        <v>14026.804245817801</v>
      </c>
      <c r="U142" s="42">
        <v>14483.6681785618</v>
      </c>
      <c r="V142" s="42">
        <v>10028.693834485201</v>
      </c>
      <c r="W142" s="42">
        <v>2354.5801176002601</v>
      </c>
      <c r="X142" s="42">
        <v>18135.519514475302</v>
      </c>
      <c r="Y142" s="42">
        <v>2329.9119485472402</v>
      </c>
      <c r="Z142" s="42">
        <v>19615.923447761201</v>
      </c>
      <c r="AA142" s="42">
        <v>3894.27806480869</v>
      </c>
      <c r="AB142" s="42">
        <v>12301.2326839911</v>
      </c>
      <c r="AC142" s="42">
        <v>3392.1336247116701</v>
      </c>
      <c r="AD142" s="46" t="s">
        <v>974</v>
      </c>
      <c r="AE142" s="42" t="s">
        <v>231</v>
      </c>
      <c r="AF142" s="41">
        <f t="shared" si="24"/>
        <v>1</v>
      </c>
      <c r="AG142" s="41">
        <f t="shared" si="25"/>
        <v>0.23478432550245731</v>
      </c>
      <c r="AH142" s="41">
        <f t="shared" si="26"/>
        <v>1.8083630644016211</v>
      </c>
      <c r="AI142" s="41">
        <f t="shared" si="27"/>
        <v>0.2323245665886699</v>
      </c>
      <c r="AJ142" s="41">
        <f t="shared" si="28"/>
        <v>1.9559798884585391</v>
      </c>
      <c r="AK142" s="41">
        <f t="shared" si="29"/>
        <v>0.38831358590463877</v>
      </c>
      <c r="AL142" s="46"/>
    </row>
    <row r="143" spans="1:38" ht="15" customHeight="1">
      <c r="A143" s="42" t="s">
        <v>838</v>
      </c>
      <c r="B143" s="42" t="s">
        <v>233</v>
      </c>
      <c r="C143" s="42" t="s">
        <v>20</v>
      </c>
      <c r="D143" s="42" t="s">
        <v>762</v>
      </c>
      <c r="E143" s="42" t="s">
        <v>117</v>
      </c>
      <c r="F143" s="54">
        <v>536.50528089492195</v>
      </c>
      <c r="G143" s="55">
        <v>2.2681833333333299</v>
      </c>
      <c r="H143" s="55">
        <v>3.29015914281892E-2</v>
      </c>
      <c r="I143" s="55">
        <v>0.30971621424954299</v>
      </c>
      <c r="J143" s="42">
        <v>4423.4501941163699</v>
      </c>
      <c r="K143" s="42">
        <v>51075.700944903801</v>
      </c>
      <c r="L143" s="42">
        <v>58812.9683999919</v>
      </c>
      <c r="M143" s="42">
        <v>65782.139240981895</v>
      </c>
      <c r="N143" s="42">
        <v>87436.733141775097</v>
      </c>
      <c r="O143" s="42">
        <v>76453.466945979599</v>
      </c>
      <c r="P143" s="42">
        <v>68431.395163861001</v>
      </c>
      <c r="Q143" s="42">
        <v>66142.733604046196</v>
      </c>
      <c r="R143" s="42">
        <v>76050.885439615202</v>
      </c>
      <c r="S143" s="42">
        <v>32546.995106264902</v>
      </c>
      <c r="T143" s="42">
        <v>61510.295665620702</v>
      </c>
      <c r="U143" s="42">
        <v>62833.9651724996</v>
      </c>
      <c r="V143" s="42">
        <v>38104.039846337299</v>
      </c>
      <c r="W143" s="42">
        <v>29423.679518524899</v>
      </c>
      <c r="X143" s="42">
        <v>76557.446442912202</v>
      </c>
      <c r="Y143" s="42">
        <v>10827.6714049653</v>
      </c>
      <c r="Z143" s="42">
        <v>70208.338069174206</v>
      </c>
      <c r="AA143" s="42">
        <v>5187.5825550760601</v>
      </c>
      <c r="AB143" s="42">
        <v>52297.085314795098</v>
      </c>
      <c r="AC143" s="42">
        <v>17116.879758725601</v>
      </c>
      <c r="AD143" s="46" t="s">
        <v>974</v>
      </c>
      <c r="AE143" s="42" t="s">
        <v>838</v>
      </c>
      <c r="AF143" s="41">
        <f t="shared" si="24"/>
        <v>1</v>
      </c>
      <c r="AG143" s="41">
        <f t="shared" si="25"/>
        <v>0.77219317524289255</v>
      </c>
      <c r="AH143" s="41">
        <f t="shared" si="26"/>
        <v>2.0091687587890026</v>
      </c>
      <c r="AI143" s="41">
        <f t="shared" si="27"/>
        <v>0.28416072019214245</v>
      </c>
      <c r="AJ143" s="41">
        <f t="shared" si="28"/>
        <v>1.8425431621503747</v>
      </c>
      <c r="AK143" s="41">
        <f t="shared" si="29"/>
        <v>0.13614258687520006</v>
      </c>
      <c r="AL143" s="46"/>
    </row>
    <row r="144" spans="1:38" ht="15" customHeight="1">
      <c r="A144" s="42" t="s">
        <v>234</v>
      </c>
      <c r="B144" s="42" t="s">
        <v>235</v>
      </c>
      <c r="C144" s="42" t="s">
        <v>20</v>
      </c>
      <c r="D144" s="40" t="s">
        <v>763</v>
      </c>
      <c r="E144" s="42" t="s">
        <v>118</v>
      </c>
      <c r="F144" s="54">
        <v>550.52259391880602</v>
      </c>
      <c r="G144" s="55">
        <v>2.4002666666666701</v>
      </c>
      <c r="H144" s="55">
        <v>3.29015914281892E-2</v>
      </c>
      <c r="I144" s="55">
        <v>0.30971621424954299</v>
      </c>
      <c r="J144" s="42">
        <v>25223.6823415408</v>
      </c>
      <c r="K144" s="42">
        <v>32248.776867308701</v>
      </c>
      <c r="L144" s="42">
        <v>23335.692486339802</v>
      </c>
      <c r="M144" s="42">
        <v>34015.551328817499</v>
      </c>
      <c r="N144" s="42">
        <v>38027.170367773098</v>
      </c>
      <c r="O144" s="42">
        <v>36625.410663039598</v>
      </c>
      <c r="P144" s="42">
        <v>45070.757550946197</v>
      </c>
      <c r="Q144" s="42">
        <v>38547.135104926703</v>
      </c>
      <c r="R144" s="42">
        <v>40067.784316104597</v>
      </c>
      <c r="S144" s="42">
        <v>21959.796001737999</v>
      </c>
      <c r="T144" s="42">
        <v>31895.337174435601</v>
      </c>
      <c r="U144" s="42">
        <v>35144.713825985302</v>
      </c>
      <c r="V144" s="42">
        <v>26936.050565063098</v>
      </c>
      <c r="W144" s="42">
        <v>4696.7991223028403</v>
      </c>
      <c r="X144" s="42">
        <v>36222.710786543401</v>
      </c>
      <c r="Y144" s="42">
        <v>2035.90206575004</v>
      </c>
      <c r="Z144" s="42">
        <v>41228.558990659199</v>
      </c>
      <c r="AA144" s="42">
        <v>3413.20389639528</v>
      </c>
      <c r="AB144" s="42">
        <v>29666.615667386301</v>
      </c>
      <c r="AC144" s="42">
        <v>6869.2004028872898</v>
      </c>
      <c r="AD144" s="46" t="s">
        <v>974</v>
      </c>
      <c r="AE144" s="42" t="s">
        <v>234</v>
      </c>
      <c r="AF144" s="41">
        <f t="shared" si="24"/>
        <v>1</v>
      </c>
      <c r="AG144" s="41">
        <f t="shared" si="25"/>
        <v>0.1743685144545554</v>
      </c>
      <c r="AH144" s="41">
        <f t="shared" si="26"/>
        <v>1.3447669582832382</v>
      </c>
      <c r="AI144" s="41">
        <f t="shared" si="27"/>
        <v>7.5582797887626063E-2</v>
      </c>
      <c r="AJ144" s="41">
        <f t="shared" si="28"/>
        <v>1.5306089098352798</v>
      </c>
      <c r="AK144" s="41">
        <f t="shared" si="29"/>
        <v>0.12671508349565963</v>
      </c>
      <c r="AL144" s="46"/>
    </row>
    <row r="145" spans="1:43" ht="15" customHeight="1">
      <c r="A145" s="42" t="s">
        <v>250</v>
      </c>
      <c r="B145" s="42" t="s">
        <v>251</v>
      </c>
      <c r="C145" s="43" t="s">
        <v>20</v>
      </c>
      <c r="D145" s="42" t="s">
        <v>769</v>
      </c>
      <c r="E145" s="42" t="s">
        <v>135</v>
      </c>
      <c r="F145" s="54">
        <v>592.56821349209997</v>
      </c>
      <c r="G145" s="55">
        <v>3.48765833333333</v>
      </c>
      <c r="H145" s="55">
        <v>3.4464733208554102E-2</v>
      </c>
      <c r="I145" s="55">
        <v>0.30971621424954299</v>
      </c>
      <c r="J145" s="42">
        <v>14120.051493753301</v>
      </c>
      <c r="K145" s="42">
        <v>19018.188375563499</v>
      </c>
      <c r="L145" s="42">
        <v>15234.3367035545</v>
      </c>
      <c r="M145" s="42">
        <v>22947.0944779208</v>
      </c>
      <c r="N145" s="42">
        <v>29318.118950288499</v>
      </c>
      <c r="O145" s="42">
        <v>25415.297099850701</v>
      </c>
      <c r="P145" s="42">
        <v>27720.137073524402</v>
      </c>
      <c r="Q145" s="42">
        <v>22621.129320818</v>
      </c>
      <c r="R145" s="42">
        <v>28274.214245414099</v>
      </c>
      <c r="S145" s="42">
        <v>14665.505753273401</v>
      </c>
      <c r="T145" s="42">
        <v>20785.295537198501</v>
      </c>
      <c r="U145" s="42">
        <v>20259.371506153901</v>
      </c>
      <c r="V145" s="42">
        <v>16124.192190957099</v>
      </c>
      <c r="W145" s="42">
        <v>2567.45366454443</v>
      </c>
      <c r="X145" s="42">
        <v>25893.503509353301</v>
      </c>
      <c r="Y145" s="42">
        <v>3212.31991471026</v>
      </c>
      <c r="Z145" s="42">
        <v>26205.160213252198</v>
      </c>
      <c r="AA145" s="42">
        <v>3116.2009653653699</v>
      </c>
      <c r="AB145" s="42">
        <v>18570.057598875301</v>
      </c>
      <c r="AC145" s="42">
        <v>3391.6504622163602</v>
      </c>
      <c r="AD145" s="46" t="s">
        <v>974</v>
      </c>
      <c r="AE145" s="42" t="s">
        <v>916</v>
      </c>
      <c r="AF145" s="41">
        <f t="shared" si="24"/>
        <v>1</v>
      </c>
      <c r="AG145" s="41">
        <f t="shared" si="25"/>
        <v>0.15922990957552158</v>
      </c>
      <c r="AH145" s="41">
        <f t="shared" si="26"/>
        <v>1.6058791164666908</v>
      </c>
      <c r="AI145" s="41">
        <f t="shared" si="27"/>
        <v>0.19922361856439663</v>
      </c>
      <c r="AJ145" s="41">
        <f t="shared" si="28"/>
        <v>1.6252076322898701</v>
      </c>
      <c r="AK145" s="41">
        <f t="shared" si="29"/>
        <v>0.19326245485420493</v>
      </c>
      <c r="AL145" s="46"/>
    </row>
    <row r="146" spans="1:43" ht="15" customHeight="1">
      <c r="A146" s="42" t="s">
        <v>252</v>
      </c>
      <c r="B146" s="43" t="s">
        <v>253</v>
      </c>
      <c r="C146" s="43" t="s">
        <v>5</v>
      </c>
      <c r="D146" s="42" t="s">
        <v>770</v>
      </c>
      <c r="E146" s="42" t="s">
        <v>136</v>
      </c>
      <c r="F146" s="54">
        <v>654.52345098691001</v>
      </c>
      <c r="G146" s="55">
        <v>7.5189666666666701</v>
      </c>
      <c r="H146" s="55">
        <v>3.6100390416041503E-2</v>
      </c>
      <c r="I146" s="55">
        <v>0.30971621424954299</v>
      </c>
      <c r="J146" s="42">
        <v>2224.0341790347502</v>
      </c>
      <c r="K146" s="42">
        <v>800.808080722</v>
      </c>
      <c r="L146" s="42">
        <v>4764.8264387051204</v>
      </c>
      <c r="M146" s="42">
        <v>4895.9353049506099</v>
      </c>
      <c r="N146" s="42">
        <v>5322.0992409342298</v>
      </c>
      <c r="O146" s="42">
        <v>5671.9693698667297</v>
      </c>
      <c r="P146" s="42">
        <v>5769.3866932681003</v>
      </c>
      <c r="Q146" s="42">
        <v>5528.63215184202</v>
      </c>
      <c r="R146" s="42">
        <v>5038.7753023968498</v>
      </c>
      <c r="S146" s="42">
        <v>3234.7786324031299</v>
      </c>
      <c r="T146" s="42">
        <v>3019.8734398609499</v>
      </c>
      <c r="U146" s="42">
        <v>4411.9605330465201</v>
      </c>
      <c r="V146" s="42">
        <v>2596.5562328206302</v>
      </c>
      <c r="W146" s="42">
        <v>2008.09359742628</v>
      </c>
      <c r="X146" s="42">
        <v>5296.6679719171898</v>
      </c>
      <c r="Y146" s="42">
        <v>388.64158238719398</v>
      </c>
      <c r="Z146" s="42">
        <v>5445.5980491689897</v>
      </c>
      <c r="AA146" s="42">
        <v>372.31605897777399</v>
      </c>
      <c r="AB146" s="42">
        <v>3555.53753510353</v>
      </c>
      <c r="AC146" s="42">
        <v>749.42733069967096</v>
      </c>
      <c r="AD146" s="46" t="s">
        <v>974</v>
      </c>
      <c r="AE146" s="42" t="s">
        <v>252</v>
      </c>
      <c r="AF146" s="41">
        <f t="shared" si="24"/>
        <v>1</v>
      </c>
      <c r="AG146" s="41">
        <f t="shared" si="25"/>
        <v>0.7733680372656111</v>
      </c>
      <c r="AH146" s="41">
        <f t="shared" si="26"/>
        <v>2.0398818654366044</v>
      </c>
      <c r="AI146" s="41">
        <f t="shared" si="27"/>
        <v>0.14967578112684043</v>
      </c>
      <c r="AJ146" s="41">
        <f t="shared" si="28"/>
        <v>2.0972386349027592</v>
      </c>
      <c r="AK146" s="41">
        <f t="shared" si="29"/>
        <v>0.14338840587069757</v>
      </c>
      <c r="AL146" s="46"/>
    </row>
    <row r="147" spans="1:43" ht="15" customHeight="1">
      <c r="A147" s="42" t="s">
        <v>271</v>
      </c>
      <c r="B147" s="43" t="s">
        <v>272</v>
      </c>
      <c r="C147" s="42" t="s">
        <v>182</v>
      </c>
      <c r="D147" s="44" t="s">
        <v>883</v>
      </c>
      <c r="E147" s="42" t="s">
        <v>158</v>
      </c>
      <c r="F147" s="54">
        <v>251.14443194140199</v>
      </c>
      <c r="G147" s="55">
        <v>7.112425</v>
      </c>
      <c r="H147" s="55">
        <v>4.1475559846163697E-2</v>
      </c>
      <c r="I147" s="55">
        <v>0.30971621424954299</v>
      </c>
      <c r="J147" s="42">
        <v>3022571.0752528999</v>
      </c>
      <c r="K147" s="42">
        <v>3350136.9446832198</v>
      </c>
      <c r="L147" s="42">
        <v>3271559.1518603899</v>
      </c>
      <c r="M147" s="42">
        <v>4165608.5097761299</v>
      </c>
      <c r="N147" s="42">
        <v>3957169.0653297701</v>
      </c>
      <c r="O147" s="42">
        <v>4432293.4892521501</v>
      </c>
      <c r="P147" s="42">
        <v>3742352.00068832</v>
      </c>
      <c r="Q147" s="42">
        <v>3958998.4197932701</v>
      </c>
      <c r="R147" s="42">
        <v>3854702.9560450101</v>
      </c>
      <c r="S147" s="42">
        <v>3189300.4514774899</v>
      </c>
      <c r="T147" s="42">
        <v>3753813.3836112102</v>
      </c>
      <c r="U147" s="42">
        <v>3772683.3966903002</v>
      </c>
      <c r="V147" s="42">
        <v>3214755.7239321698</v>
      </c>
      <c r="W147" s="42">
        <v>171011.17440742601</v>
      </c>
      <c r="X147" s="42">
        <v>4185023.68811935</v>
      </c>
      <c r="Y147" s="42">
        <v>238156.49563778</v>
      </c>
      <c r="Z147" s="42">
        <v>3852017.79217553</v>
      </c>
      <c r="AA147" s="42">
        <v>108348.16706573599</v>
      </c>
      <c r="AB147" s="42">
        <v>3571932.4105929998</v>
      </c>
      <c r="AC147" s="42">
        <v>331503.29025641701</v>
      </c>
      <c r="AD147" s="46" t="s">
        <v>974</v>
      </c>
      <c r="AE147" s="42" t="s">
        <v>271</v>
      </c>
      <c r="AF147" s="41">
        <f t="shared" si="24"/>
        <v>1</v>
      </c>
      <c r="AG147" s="41">
        <f t="shared" si="25"/>
        <v>5.3195697929499755E-2</v>
      </c>
      <c r="AH147" s="41">
        <f t="shared" si="26"/>
        <v>1.3018170111539251</v>
      </c>
      <c r="AI147" s="41">
        <f t="shared" si="27"/>
        <v>7.4082299275441008E-2</v>
      </c>
      <c r="AJ147" s="41">
        <f t="shared" si="28"/>
        <v>1.1982303238467789</v>
      </c>
      <c r="AK147" s="41">
        <f t="shared" si="29"/>
        <v>3.3703390356891114E-2</v>
      </c>
      <c r="AL147" s="46"/>
    </row>
    <row r="148" spans="1:43" ht="15" customHeight="1">
      <c r="A148" s="42" t="s">
        <v>903</v>
      </c>
      <c r="B148" s="42" t="s">
        <v>587</v>
      </c>
      <c r="C148" s="42" t="s">
        <v>20</v>
      </c>
      <c r="D148" s="42" t="s">
        <v>720</v>
      </c>
      <c r="E148" s="42" t="s">
        <v>588</v>
      </c>
      <c r="F148" s="54">
        <v>394.15196676186599</v>
      </c>
      <c r="G148" s="55">
        <v>15.365724999999999</v>
      </c>
      <c r="H148" s="55">
        <v>2.7313828524815099E-2</v>
      </c>
      <c r="I148" s="61">
        <v>0.34259100512990498</v>
      </c>
      <c r="J148" s="42">
        <v>33793.804313710498</v>
      </c>
      <c r="K148" s="42">
        <v>29041.279344451599</v>
      </c>
      <c r="L148" s="42">
        <v>23675.093433346399</v>
      </c>
      <c r="M148" s="42">
        <v>19125.892456500002</v>
      </c>
      <c r="N148" s="42">
        <v>17049.755248163801</v>
      </c>
      <c r="O148" s="42">
        <v>19333.7346179628</v>
      </c>
      <c r="P148" s="42">
        <v>22485.071615708901</v>
      </c>
      <c r="Q148" s="42">
        <v>21708.9108438562</v>
      </c>
      <c r="R148" s="42">
        <v>19605.154309316498</v>
      </c>
      <c r="S148" s="42">
        <v>22486.674304672299</v>
      </c>
      <c r="T148" s="42">
        <v>26158.819295211899</v>
      </c>
      <c r="U148" s="42">
        <v>20924.351016834898</v>
      </c>
      <c r="V148" s="42">
        <v>18503.127440875502</v>
      </c>
      <c r="W148" s="62">
        <v>1490.08617155965</v>
      </c>
      <c r="X148" s="42">
        <v>21266.378922960499</v>
      </c>
      <c r="Y148" s="62">
        <v>1262.9400773319501</v>
      </c>
      <c r="Z148" s="42">
        <v>28836.725697169499</v>
      </c>
      <c r="AA148" s="62">
        <v>5062.4558384308202</v>
      </c>
      <c r="AB148" s="42">
        <v>23189.948205573</v>
      </c>
      <c r="AC148" s="62">
        <v>2687.1658255678799</v>
      </c>
      <c r="AD148" s="46" t="s">
        <v>974</v>
      </c>
      <c r="AE148" s="42" t="s">
        <v>586</v>
      </c>
      <c r="AF148" s="41">
        <f t="shared" si="24"/>
        <v>1</v>
      </c>
      <c r="AG148" s="41">
        <f t="shared" si="25"/>
        <v>8.0531584529212136E-2</v>
      </c>
      <c r="AH148" s="41">
        <f t="shared" si="26"/>
        <v>1.1493396989733022</v>
      </c>
      <c r="AI148" s="41">
        <f t="shared" si="27"/>
        <v>6.8255492557543138E-2</v>
      </c>
      <c r="AJ148" s="41">
        <f t="shared" si="28"/>
        <v>1.5584784674544212</v>
      </c>
      <c r="AK148" s="41">
        <f t="shared" si="29"/>
        <v>0.27360000922045657</v>
      </c>
      <c r="AL148" s="46"/>
    </row>
    <row r="149" spans="1:43" ht="15" customHeight="1">
      <c r="A149" s="42" t="s">
        <v>3</v>
      </c>
      <c r="B149" s="42" t="s">
        <v>4</v>
      </c>
      <c r="C149" s="42" t="s">
        <v>5</v>
      </c>
      <c r="D149" s="42" t="s">
        <v>473</v>
      </c>
      <c r="E149" s="42" t="s">
        <v>2</v>
      </c>
      <c r="F149" s="54">
        <v>253.217561226909</v>
      </c>
      <c r="G149" s="55">
        <v>3.1244000000000001</v>
      </c>
      <c r="H149" s="55">
        <v>2.16228376077033E-2</v>
      </c>
      <c r="I149" s="55">
        <v>0.30971621424954299</v>
      </c>
      <c r="J149" s="42">
        <v>45914.716840125999</v>
      </c>
      <c r="K149" s="42">
        <v>55051.082114716199</v>
      </c>
      <c r="L149" s="42">
        <v>47301.786851504701</v>
      </c>
      <c r="M149" s="42">
        <v>84628.092850290195</v>
      </c>
      <c r="N149" s="42">
        <v>105565.54962114</v>
      </c>
      <c r="O149" s="42">
        <v>109883.51879241101</v>
      </c>
      <c r="P149" s="42">
        <v>112719.430074405</v>
      </c>
      <c r="Q149" s="42">
        <v>87633.8756902311</v>
      </c>
      <c r="R149" s="42">
        <v>120842.315185762</v>
      </c>
      <c r="S149" s="42">
        <v>63231.2203607298</v>
      </c>
      <c r="T149" s="42">
        <v>82572.454596668598</v>
      </c>
      <c r="U149" s="42">
        <v>83435.064476587504</v>
      </c>
      <c r="V149" s="42">
        <v>49422.528602115599</v>
      </c>
      <c r="W149" s="42">
        <v>4923.5608848954598</v>
      </c>
      <c r="X149" s="42">
        <v>100025.720421281</v>
      </c>
      <c r="Y149" s="42">
        <v>13508.383158328101</v>
      </c>
      <c r="Z149" s="42">
        <v>107065.20698346601</v>
      </c>
      <c r="AA149" s="42">
        <v>17311.2042476446</v>
      </c>
      <c r="AB149" s="42">
        <v>76412.913144662001</v>
      </c>
      <c r="AC149" s="42">
        <v>11423.8256481229</v>
      </c>
      <c r="AD149" s="46" t="s">
        <v>974</v>
      </c>
      <c r="AE149" s="42" t="s">
        <v>3</v>
      </c>
      <c r="AF149" s="41">
        <f t="shared" si="24"/>
        <v>1</v>
      </c>
      <c r="AG149" s="41">
        <f t="shared" si="25"/>
        <v>9.9621792412391871E-2</v>
      </c>
      <c r="AH149" s="41">
        <f t="shared" si="26"/>
        <v>2.0238891705957607</v>
      </c>
      <c r="AI149" s="41">
        <f t="shared" si="27"/>
        <v>0.27332440367589478</v>
      </c>
      <c r="AJ149" s="41">
        <f t="shared" si="28"/>
        <v>2.1663239419701186</v>
      </c>
      <c r="AK149" s="41">
        <f t="shared" si="29"/>
        <v>0.35026949727747381</v>
      </c>
      <c r="AL149" s="46"/>
    </row>
    <row r="150" spans="1:43" ht="15" customHeight="1">
      <c r="A150" s="42" t="s">
        <v>778</v>
      </c>
      <c r="B150" s="43" t="s">
        <v>222</v>
      </c>
      <c r="C150" s="43" t="s">
        <v>20</v>
      </c>
      <c r="D150" s="42" t="s">
        <v>779</v>
      </c>
      <c r="E150" s="42" t="s">
        <v>111</v>
      </c>
      <c r="F150" s="54">
        <v>209.11887623102001</v>
      </c>
      <c r="G150" s="55">
        <v>2.47183333333333</v>
      </c>
      <c r="H150" s="55">
        <v>3.0686074769364399E-2</v>
      </c>
      <c r="I150" s="55">
        <v>0.30971621424954299</v>
      </c>
      <c r="J150" s="42">
        <v>25399.715484399901</v>
      </c>
      <c r="K150" s="42">
        <v>27127.6236070673</v>
      </c>
      <c r="L150" s="42">
        <v>20066.221463514201</v>
      </c>
      <c r="M150" s="42">
        <v>5719.8902199035001</v>
      </c>
      <c r="N150" s="42">
        <v>5000.3434430158104</v>
      </c>
      <c r="O150" s="42">
        <v>5158.2867481746398</v>
      </c>
      <c r="P150" s="42">
        <v>7899.9769220643902</v>
      </c>
      <c r="Q150" s="42">
        <v>5095.7280950440199</v>
      </c>
      <c r="R150" s="42">
        <v>5353.0976497930596</v>
      </c>
      <c r="S150" s="42">
        <v>19200.2620164533</v>
      </c>
      <c r="T150" s="42">
        <v>11380.6796154722</v>
      </c>
      <c r="U150" s="42">
        <v>6647.73792698952</v>
      </c>
      <c r="V150" s="42">
        <v>24197.853518327101</v>
      </c>
      <c r="W150" s="42">
        <v>3680.9243672430098</v>
      </c>
      <c r="X150" s="42">
        <v>5292.8401370313204</v>
      </c>
      <c r="Y150" s="42">
        <v>378.17370595002399</v>
      </c>
      <c r="Z150" s="42">
        <v>6116.2675556338299</v>
      </c>
      <c r="AA150" s="42">
        <v>1550.08841678371</v>
      </c>
      <c r="AB150" s="42">
        <v>12409.559852971701</v>
      </c>
      <c r="AC150" s="42">
        <v>6339.1964129122998</v>
      </c>
      <c r="AD150" s="46" t="s">
        <v>974</v>
      </c>
      <c r="AE150" s="42" t="s">
        <v>778</v>
      </c>
      <c r="AF150" s="41">
        <f t="shared" si="24"/>
        <v>1</v>
      </c>
      <c r="AG150" s="41">
        <f t="shared" si="25"/>
        <v>0.15211780517867551</v>
      </c>
      <c r="AH150" s="41">
        <f t="shared" si="26"/>
        <v>0.21873180334043268</v>
      </c>
      <c r="AI150" s="41">
        <f t="shared" si="27"/>
        <v>1.5628398843872689E-2</v>
      </c>
      <c r="AJ150" s="41">
        <f t="shared" si="28"/>
        <v>0.25276074801434179</v>
      </c>
      <c r="AK150" s="41">
        <f t="shared" si="29"/>
        <v>6.4058922234969964E-2</v>
      </c>
      <c r="AL150" s="46"/>
    </row>
    <row r="151" spans="1:43" ht="15" customHeight="1">
      <c r="A151" s="42" t="s">
        <v>773</v>
      </c>
      <c r="B151" s="43" t="s">
        <v>288</v>
      </c>
      <c r="C151" s="43" t="s">
        <v>20</v>
      </c>
      <c r="D151" s="42" t="s">
        <v>705</v>
      </c>
      <c r="E151" s="42" t="s">
        <v>141</v>
      </c>
      <c r="F151" s="54">
        <v>399.34770737275699</v>
      </c>
      <c r="G151" s="55">
        <v>7.3585000000000003</v>
      </c>
      <c r="H151" s="55">
        <v>3.7811805074200698E-2</v>
      </c>
      <c r="I151" s="55">
        <v>0.30971621424954299</v>
      </c>
      <c r="J151" s="42">
        <v>12256.3529416524</v>
      </c>
      <c r="K151" s="42">
        <v>16538.009390207601</v>
      </c>
      <c r="L151" s="42">
        <v>11157.4800887519</v>
      </c>
      <c r="M151" s="42">
        <v>30209.905577076901</v>
      </c>
      <c r="N151" s="42">
        <v>36357.725269536102</v>
      </c>
      <c r="O151" s="42">
        <v>39300.519015574602</v>
      </c>
      <c r="P151" s="42">
        <v>44536.996565516303</v>
      </c>
      <c r="Q151" s="42">
        <v>22332.1625787392</v>
      </c>
      <c r="R151" s="42">
        <v>29219.6482907379</v>
      </c>
      <c r="S151" s="42">
        <v>19838.3495458008</v>
      </c>
      <c r="T151" s="42">
        <v>13110.899570545</v>
      </c>
      <c r="U151" s="42">
        <v>22823.621610958598</v>
      </c>
      <c r="V151" s="42">
        <v>13317.2808068706</v>
      </c>
      <c r="W151" s="42">
        <v>2842.8330662128201</v>
      </c>
      <c r="X151" s="42">
        <v>35289.383287395904</v>
      </c>
      <c r="Y151" s="42">
        <v>4638.5158310769302</v>
      </c>
      <c r="Z151" s="42">
        <v>32029.6024783311</v>
      </c>
      <c r="AA151" s="42">
        <v>11365.9819196303</v>
      </c>
      <c r="AB151" s="42">
        <v>18590.9569091015</v>
      </c>
      <c r="AC151" s="42">
        <v>4975.06117059404</v>
      </c>
      <c r="AD151" s="46" t="s">
        <v>974</v>
      </c>
      <c r="AE151" s="42" t="s">
        <v>773</v>
      </c>
      <c r="AF151" s="41">
        <f t="shared" si="24"/>
        <v>1</v>
      </c>
      <c r="AG151" s="41">
        <f t="shared" si="25"/>
        <v>0.21346948430689819</v>
      </c>
      <c r="AH151" s="41">
        <f t="shared" si="26"/>
        <v>2.6498940586421771</v>
      </c>
      <c r="AI151" s="41">
        <f t="shared" si="27"/>
        <v>0.34830802911986697</v>
      </c>
      <c r="AJ151" s="41">
        <f t="shared" si="28"/>
        <v>2.405115799751441</v>
      </c>
      <c r="AK151" s="41">
        <f t="shared" si="29"/>
        <v>0.85347617764179051</v>
      </c>
      <c r="AL151" s="46"/>
    </row>
    <row r="152" spans="1:43" ht="15" customHeight="1">
      <c r="A152" s="42" t="s">
        <v>711</v>
      </c>
      <c r="B152" s="43" t="s">
        <v>561</v>
      </c>
      <c r="C152" s="42" t="s">
        <v>5</v>
      </c>
      <c r="D152" s="42" t="s">
        <v>705</v>
      </c>
      <c r="E152" s="42" t="s">
        <v>562</v>
      </c>
      <c r="F152" s="54">
        <v>387.2867</v>
      </c>
      <c r="G152" s="55">
        <v>12.3227333333333</v>
      </c>
      <c r="H152" s="55">
        <v>1.55643974585931E-2</v>
      </c>
      <c r="I152" s="61">
        <v>0.34259100512990498</v>
      </c>
      <c r="J152" s="42">
        <v>8097.9089527941296</v>
      </c>
      <c r="K152" s="42">
        <v>5803.9257773703102</v>
      </c>
      <c r="L152" s="42">
        <v>5786.9844368917002</v>
      </c>
      <c r="M152" s="42">
        <v>4340.9852191107802</v>
      </c>
      <c r="N152" s="42">
        <v>4341.2376640985703</v>
      </c>
      <c r="O152" s="42">
        <v>3661.9626128482601</v>
      </c>
      <c r="P152" s="42">
        <v>3469.6866057633301</v>
      </c>
      <c r="Q152" s="42">
        <v>3367.2168970002899</v>
      </c>
      <c r="R152" s="42">
        <v>3506.33960911847</v>
      </c>
      <c r="S152" s="42">
        <v>4397.6369414172104</v>
      </c>
      <c r="T152" s="42">
        <v>5344.5326978365001</v>
      </c>
      <c r="U152" s="42">
        <v>4916.45545719436</v>
      </c>
      <c r="V152" s="42">
        <v>4114.7284986858704</v>
      </c>
      <c r="W152" s="62">
        <v>72.109422518892401</v>
      </c>
      <c r="X152" s="42">
        <v>3447.7477039607002</v>
      </c>
      <c r="Y152" s="62">
        <v>392.10677941838202</v>
      </c>
      <c r="Z152" s="42">
        <v>6562.93972235205</v>
      </c>
      <c r="AA152" s="62">
        <v>1329.3493355989101</v>
      </c>
      <c r="AB152" s="42">
        <v>4886.2083654826902</v>
      </c>
      <c r="AC152" s="62">
        <v>474.17197122876701</v>
      </c>
      <c r="AD152" s="46" t="s">
        <v>973</v>
      </c>
      <c r="AE152" s="42" t="s">
        <v>711</v>
      </c>
      <c r="AF152" s="41">
        <f t="shared" si="24"/>
        <v>1</v>
      </c>
      <c r="AG152" s="41">
        <f t="shared" si="25"/>
        <v>1.7524709720683186E-2</v>
      </c>
      <c r="AH152" s="41">
        <f t="shared" si="26"/>
        <v>0.83790405735440743</v>
      </c>
      <c r="AI152" s="41">
        <f t="shared" si="27"/>
        <v>9.5293475509650269E-2</v>
      </c>
      <c r="AJ152" s="41">
        <f t="shared" si="28"/>
        <v>1.5949873058327104</v>
      </c>
      <c r="AK152" s="41">
        <f t="shared" si="29"/>
        <v>0.32307097200300511</v>
      </c>
      <c r="AL152" s="46"/>
    </row>
    <row r="153" spans="1:43" ht="15" customHeight="1">
      <c r="A153" s="42" t="s">
        <v>774</v>
      </c>
      <c r="B153" s="42" t="s">
        <v>289</v>
      </c>
      <c r="C153" s="42" t="s">
        <v>0</v>
      </c>
      <c r="D153" s="42" t="s">
        <v>705</v>
      </c>
      <c r="E153" s="42" t="s">
        <v>142</v>
      </c>
      <c r="F153" s="54">
        <v>487.40184325755399</v>
      </c>
      <c r="G153" s="55">
        <v>6.1419166666666696</v>
      </c>
      <c r="H153" s="55">
        <v>3.7811805074200698E-2</v>
      </c>
      <c r="I153" s="55">
        <v>0.30971621424954299</v>
      </c>
      <c r="J153" s="42">
        <v>29204.0695839324</v>
      </c>
      <c r="K153" s="42">
        <v>30832.997664053899</v>
      </c>
      <c r="L153" s="42">
        <v>33874.156257081901</v>
      </c>
      <c r="M153" s="42">
        <v>40242.642555119601</v>
      </c>
      <c r="N153" s="42">
        <v>46339.602928881803</v>
      </c>
      <c r="O153" s="42">
        <v>47679.936174550501</v>
      </c>
      <c r="P153" s="42">
        <v>45212.668127020203</v>
      </c>
      <c r="Q153" s="42">
        <v>48708.009920876299</v>
      </c>
      <c r="R153" s="42">
        <v>40990.125116672098</v>
      </c>
      <c r="S153" s="42">
        <v>24897.966544841402</v>
      </c>
      <c r="T153" s="42">
        <v>40200.601472564398</v>
      </c>
      <c r="U153" s="42">
        <v>35820.659537665997</v>
      </c>
      <c r="V153" s="42">
        <v>31303.741168355999</v>
      </c>
      <c r="W153" s="42">
        <v>2370.3643114116499</v>
      </c>
      <c r="X153" s="42">
        <v>44754.060552850598</v>
      </c>
      <c r="Y153" s="42">
        <v>3964.0626338454699</v>
      </c>
      <c r="Z153" s="42">
        <v>44970.267721522898</v>
      </c>
      <c r="AA153" s="42">
        <v>3864.64809913923</v>
      </c>
      <c r="AB153" s="42">
        <v>33639.742518357198</v>
      </c>
      <c r="AC153" s="42">
        <v>7880.9871346566997</v>
      </c>
      <c r="AD153" s="46" t="s">
        <v>974</v>
      </c>
      <c r="AE153" s="42" t="s">
        <v>774</v>
      </c>
      <c r="AF153" s="41">
        <f t="shared" si="24"/>
        <v>1</v>
      </c>
      <c r="AG153" s="41">
        <f t="shared" si="25"/>
        <v>7.5721438490801832E-2</v>
      </c>
      <c r="AH153" s="41">
        <f t="shared" si="26"/>
        <v>1.4296713070861677</v>
      </c>
      <c r="AI153" s="41">
        <f t="shared" si="27"/>
        <v>0.12663223263079559</v>
      </c>
      <c r="AJ153" s="41">
        <f t="shared" si="28"/>
        <v>1.4365780588226296</v>
      </c>
      <c r="AK153" s="41">
        <f t="shared" si="29"/>
        <v>0.1234564290049103</v>
      </c>
      <c r="AL153" s="46"/>
    </row>
    <row r="154" spans="1:43" ht="15" customHeight="1">
      <c r="A154" s="42" t="s">
        <v>803</v>
      </c>
      <c r="B154" s="42" t="s">
        <v>205</v>
      </c>
      <c r="C154" s="43" t="s">
        <v>20</v>
      </c>
      <c r="D154" s="42" t="s">
        <v>753</v>
      </c>
      <c r="E154" s="42" t="s">
        <v>93</v>
      </c>
      <c r="F154" s="54">
        <v>757.524521269812</v>
      </c>
      <c r="G154" s="55">
        <v>2.7260916666666701</v>
      </c>
      <c r="H154" s="55">
        <v>2.7313828524815099E-2</v>
      </c>
      <c r="I154" s="55">
        <v>0.30971621424954299</v>
      </c>
      <c r="J154" s="42">
        <v>4906.4977820412196</v>
      </c>
      <c r="K154" s="42">
        <v>6122.0157316239402</v>
      </c>
      <c r="L154" s="42">
        <v>23957.929675391599</v>
      </c>
      <c r="M154" s="42">
        <v>29107.290630215299</v>
      </c>
      <c r="N154" s="42">
        <v>39510.122378045096</v>
      </c>
      <c r="O154" s="42">
        <v>34870.886758596302</v>
      </c>
      <c r="P154" s="42">
        <v>37867.719289885303</v>
      </c>
      <c r="Q154" s="42">
        <v>35719.787233221301</v>
      </c>
      <c r="R154" s="42">
        <v>41558.960386932296</v>
      </c>
      <c r="S154" s="42">
        <v>34288.433864484599</v>
      </c>
      <c r="T154" s="42">
        <v>28979.782215482501</v>
      </c>
      <c r="U154" s="42">
        <v>28553.524174046801</v>
      </c>
      <c r="V154" s="42">
        <v>11662.147729685599</v>
      </c>
      <c r="W154" s="42">
        <v>10665.7892916419</v>
      </c>
      <c r="X154" s="42">
        <v>34496.099922285597</v>
      </c>
      <c r="Y154" s="42">
        <v>5211.5329772455898</v>
      </c>
      <c r="Z154" s="42">
        <v>38382.155636679599</v>
      </c>
      <c r="AA154" s="42">
        <v>2953.3826954751398</v>
      </c>
      <c r="AB154" s="42">
        <v>30607.246751338</v>
      </c>
      <c r="AC154" s="42">
        <v>3195.1178227053902</v>
      </c>
      <c r="AD154" s="46" t="s">
        <v>974</v>
      </c>
      <c r="AE154" s="42" t="s">
        <v>803</v>
      </c>
      <c r="AF154" s="41">
        <f t="shared" si="24"/>
        <v>1</v>
      </c>
      <c r="AG154" s="41">
        <f t="shared" si="25"/>
        <v>0.91456475589762065</v>
      </c>
      <c r="AH154" s="41">
        <f t="shared" si="26"/>
        <v>2.9579542912560566</v>
      </c>
      <c r="AI154" s="41">
        <f t="shared" si="27"/>
        <v>0.44687591840221769</v>
      </c>
      <c r="AJ154" s="41">
        <f t="shared" si="28"/>
        <v>3.2911738494770679</v>
      </c>
      <c r="AK154" s="41">
        <f t="shared" si="29"/>
        <v>0.25324517952704412</v>
      </c>
      <c r="AL154" s="46"/>
    </row>
    <row r="155" spans="1:43" ht="15" customHeight="1">
      <c r="A155" s="42" t="s">
        <v>269</v>
      </c>
      <c r="B155" s="43" t="s">
        <v>270</v>
      </c>
      <c r="C155" s="43" t="s">
        <v>1</v>
      </c>
      <c r="D155" s="42" t="s">
        <v>789</v>
      </c>
      <c r="E155" s="42" t="s">
        <v>159</v>
      </c>
      <c r="F155" s="54">
        <v>466.31085649408698</v>
      </c>
      <c r="G155" s="55">
        <v>5.7435999999999998</v>
      </c>
      <c r="H155" s="55">
        <v>4.1475559846163697E-2</v>
      </c>
      <c r="I155" s="55">
        <v>0.30971621424954299</v>
      </c>
      <c r="J155" s="42">
        <v>5773.9975144990103</v>
      </c>
      <c r="K155" s="42">
        <v>5813.6050824110998</v>
      </c>
      <c r="L155" s="42">
        <v>7021.2248388835296</v>
      </c>
      <c r="M155" s="42">
        <v>10575.103760612201</v>
      </c>
      <c r="N155" s="42">
        <v>8971.08789596924</v>
      </c>
      <c r="O155" s="42">
        <v>9408.9505361457996</v>
      </c>
      <c r="P155" s="42">
        <v>7056.1828187695601</v>
      </c>
      <c r="Q155" s="42">
        <v>8805.2145629440802</v>
      </c>
      <c r="R155" s="42">
        <v>9888.2125705547805</v>
      </c>
      <c r="S155" s="42">
        <v>6210.6121272237897</v>
      </c>
      <c r="T155" s="42">
        <v>7791.1979659025401</v>
      </c>
      <c r="U155" s="42">
        <v>7377.9625548649301</v>
      </c>
      <c r="V155" s="42">
        <v>6202.9424785978799</v>
      </c>
      <c r="W155" s="42">
        <v>708.92997237031</v>
      </c>
      <c r="X155" s="42">
        <v>9651.7140642424092</v>
      </c>
      <c r="Y155" s="42">
        <v>829.10633904041902</v>
      </c>
      <c r="Z155" s="42">
        <v>8583.2033174228109</v>
      </c>
      <c r="AA155" s="42">
        <v>1429.00835323051</v>
      </c>
      <c r="AB155" s="42">
        <v>7126.5908826637497</v>
      </c>
      <c r="AC155" s="42">
        <v>819.72781247610999</v>
      </c>
      <c r="AD155" s="46" t="s">
        <v>974</v>
      </c>
      <c r="AE155" s="42" t="s">
        <v>269</v>
      </c>
      <c r="AF155" s="41">
        <f t="shared" si="24"/>
        <v>1</v>
      </c>
      <c r="AG155" s="41">
        <f t="shared" si="25"/>
        <v>0.11428930299069247</v>
      </c>
      <c r="AH155" s="41">
        <f t="shared" si="26"/>
        <v>1.555989612598196</v>
      </c>
      <c r="AI155" s="41">
        <f t="shared" si="27"/>
        <v>0.13366339312368267</v>
      </c>
      <c r="AJ155" s="41">
        <f t="shared" si="28"/>
        <v>1.3837309223868488</v>
      </c>
      <c r="AK155" s="41">
        <f t="shared" si="29"/>
        <v>0.23037588340711562</v>
      </c>
      <c r="AL155" s="46"/>
    </row>
    <row r="156" spans="1:43" ht="15" customHeight="1">
      <c r="A156" s="42" t="s">
        <v>589</v>
      </c>
      <c r="B156" s="43" t="s">
        <v>590</v>
      </c>
      <c r="C156" s="42" t="s">
        <v>0</v>
      </c>
      <c r="D156" s="42" t="s">
        <v>719</v>
      </c>
      <c r="E156" s="42" t="s">
        <v>591</v>
      </c>
      <c r="F156" s="54">
        <v>436.27475610007798</v>
      </c>
      <c r="G156" s="55">
        <v>16.485433333333301</v>
      </c>
      <c r="H156" s="55">
        <v>3.7811805074200698E-2</v>
      </c>
      <c r="I156" s="61">
        <v>0.34259100512990498</v>
      </c>
      <c r="J156" s="42">
        <v>31466.956171198901</v>
      </c>
      <c r="K156" s="42">
        <v>32868.381614442696</v>
      </c>
      <c r="L156" s="42">
        <v>28137.871064651401</v>
      </c>
      <c r="M156" s="42">
        <v>30457.852493559702</v>
      </c>
      <c r="N156" s="42">
        <v>16063.7420968432</v>
      </c>
      <c r="O156" s="42">
        <v>34724.928222132199</v>
      </c>
      <c r="P156" s="42">
        <v>48248.741819482602</v>
      </c>
      <c r="Q156" s="42">
        <v>36227.948705937</v>
      </c>
      <c r="R156" s="42">
        <v>48948.565447864203</v>
      </c>
      <c r="S156" s="42">
        <v>38770.650560727001</v>
      </c>
      <c r="T156" s="42">
        <v>40725.2849659067</v>
      </c>
      <c r="U156" s="42">
        <v>43032.605735126999</v>
      </c>
      <c r="V156" s="42">
        <v>27082.174270845098</v>
      </c>
      <c r="W156" s="62">
        <v>7150.7961151714298</v>
      </c>
      <c r="X156" s="42">
        <v>44475.085324427899</v>
      </c>
      <c r="Y156" s="62">
        <v>9777.8509652250395</v>
      </c>
      <c r="Z156" s="42">
        <v>30824.402950097701</v>
      </c>
      <c r="AA156" s="62">
        <v>2429.83301831268</v>
      </c>
      <c r="AB156" s="42">
        <v>40842.847087253504</v>
      </c>
      <c r="AC156" s="62">
        <v>2133.4083332616901</v>
      </c>
      <c r="AD156" s="46" t="s">
        <v>974</v>
      </c>
      <c r="AE156" s="42" t="s">
        <v>589</v>
      </c>
      <c r="AF156" s="41">
        <f t="shared" si="24"/>
        <v>1</v>
      </c>
      <c r="AG156" s="41">
        <f t="shared" si="25"/>
        <v>0.26404069494780225</v>
      </c>
      <c r="AH156" s="41">
        <f t="shared" si="26"/>
        <v>1.6422272776047702</v>
      </c>
      <c r="AI156" s="41">
        <f t="shared" si="27"/>
        <v>0.36104379461700886</v>
      </c>
      <c r="AJ156" s="41">
        <f t="shared" si="28"/>
        <v>1.138180510982135</v>
      </c>
      <c r="AK156" s="41">
        <f t="shared" si="29"/>
        <v>8.9720751148421624E-2</v>
      </c>
      <c r="AL156" s="46"/>
    </row>
    <row r="157" spans="1:43" ht="15" customHeight="1">
      <c r="G157" s="63"/>
    </row>
    <row r="158" spans="1:43">
      <c r="AE158" s="54"/>
      <c r="AF158" s="54"/>
      <c r="AH158" s="54"/>
      <c r="AI158" s="54"/>
      <c r="AJ158" s="54"/>
      <c r="AK158" s="54"/>
      <c r="AQ158" s="46"/>
    </row>
    <row r="159" spans="1:43">
      <c r="AE159" s="46"/>
      <c r="AF159" s="46"/>
      <c r="AH159" s="46"/>
      <c r="AI159" s="46"/>
      <c r="AJ159" s="46"/>
      <c r="AK159" s="46"/>
      <c r="AQ159" s="46"/>
    </row>
    <row r="161" spans="31:37">
      <c r="AE161" s="65"/>
      <c r="AF161" s="65"/>
      <c r="AH161" s="65"/>
      <c r="AI161" s="65"/>
      <c r="AJ161" s="65"/>
      <c r="AK161" s="65"/>
    </row>
    <row r="162" spans="31:37">
      <c r="AE162" s="65"/>
      <c r="AF162" s="65"/>
      <c r="AH162" s="65"/>
      <c r="AI162" s="65"/>
      <c r="AJ162" s="65"/>
      <c r="AK162" s="65"/>
    </row>
    <row r="163" spans="31:37">
      <c r="AE163" s="65"/>
      <c r="AF163" s="65"/>
      <c r="AH163" s="65"/>
      <c r="AI163" s="65"/>
      <c r="AJ163" s="65"/>
      <c r="AK163" s="65"/>
    </row>
    <row r="171" spans="31:37" ht="15" customHeight="1"/>
    <row r="172" spans="31:37" ht="15" customHeight="1"/>
    <row r="173" spans="31:37" ht="15" customHeight="1"/>
    <row r="174" spans="31:37" ht="15" customHeight="1"/>
    <row r="175" spans="31:37" ht="15" customHeight="1"/>
    <row r="176" spans="31:37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</sheetData>
  <sortState ref="A16:AS506">
    <sortCondition ref="A16:A506"/>
    <sortCondition ref="D16:D506"/>
    <sortCondition ref="B16:B50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"/>
  <sheetViews>
    <sheetView zoomScale="85" zoomScaleNormal="85" workbookViewId="0">
      <selection activeCell="D31" sqref="D31"/>
    </sheetView>
  </sheetViews>
  <sheetFormatPr defaultColWidth="8.7265625" defaultRowHeight="14.5"/>
  <cols>
    <col min="1" max="1" width="18.1796875" style="1" bestFit="1" customWidth="1"/>
    <col min="2" max="2" width="19.453125" style="1" customWidth="1"/>
    <col min="3" max="3" width="14.7265625" style="1" customWidth="1"/>
    <col min="4" max="4" width="10.7265625" style="1" bestFit="1" customWidth="1"/>
    <col min="5" max="5" width="16.453125" style="8" customWidth="1"/>
    <col min="6" max="6" width="15.7265625" style="1" customWidth="1"/>
    <col min="7" max="8" width="8.7265625" style="1"/>
    <col min="9" max="20" width="15.7265625" style="1" customWidth="1"/>
    <col min="22" max="29" width="20.7265625" style="1" customWidth="1"/>
    <col min="31" max="31" width="18.1796875" style="1" bestFit="1" customWidth="1"/>
    <col min="32" max="37" width="20.7265625" style="1" customWidth="1"/>
    <col min="39" max="39" width="8.7265625" style="1"/>
    <col min="48" max="16384" width="8.7265625" style="1"/>
  </cols>
  <sheetData>
    <row r="1" spans="1:66" s="11" customFormat="1">
      <c r="D1" s="17"/>
      <c r="F1" s="8"/>
      <c r="J1"/>
      <c r="K1"/>
      <c r="L1"/>
      <c r="V1" s="33" t="s">
        <v>965</v>
      </c>
      <c r="W1" s="33"/>
      <c r="X1" s="33"/>
      <c r="Y1" s="33"/>
      <c r="Z1" s="33"/>
      <c r="AA1" s="33"/>
      <c r="AB1" s="33"/>
      <c r="AC1" s="33"/>
      <c r="AE1" s="34" t="s">
        <v>964</v>
      </c>
      <c r="AF1" s="34"/>
      <c r="AG1" s="34"/>
      <c r="AH1" s="34"/>
      <c r="AI1" s="34"/>
      <c r="AJ1" s="34"/>
      <c r="AK1" s="34"/>
      <c r="AN1"/>
      <c r="AO1"/>
      <c r="AP1"/>
      <c r="AQ1"/>
      <c r="AR1"/>
      <c r="AS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</row>
    <row r="2" spans="1:66" s="22" customFormat="1" ht="30" customHeight="1">
      <c r="A2" s="22" t="s">
        <v>767</v>
      </c>
      <c r="B2" s="22" t="s">
        <v>766</v>
      </c>
      <c r="C2" s="22" t="s">
        <v>922</v>
      </c>
      <c r="D2" s="22" t="s">
        <v>767</v>
      </c>
      <c r="E2" s="18" t="s">
        <v>943</v>
      </c>
      <c r="F2" s="22" t="s">
        <v>919</v>
      </c>
      <c r="G2" s="22" t="s">
        <v>920</v>
      </c>
      <c r="H2" s="22" t="s">
        <v>921</v>
      </c>
      <c r="I2" s="19" t="s">
        <v>929</v>
      </c>
      <c r="J2" s="19" t="s">
        <v>930</v>
      </c>
      <c r="K2" s="19" t="s">
        <v>931</v>
      </c>
      <c r="L2" s="19" t="s">
        <v>932</v>
      </c>
      <c r="M2" s="19" t="s">
        <v>933</v>
      </c>
      <c r="N2" s="19" t="s">
        <v>934</v>
      </c>
      <c r="O2" s="19" t="s">
        <v>935</v>
      </c>
      <c r="P2" s="19" t="s">
        <v>936</v>
      </c>
      <c r="Q2" s="19" t="s">
        <v>937</v>
      </c>
      <c r="R2" s="19" t="s">
        <v>938</v>
      </c>
      <c r="S2" s="19" t="s">
        <v>939</v>
      </c>
      <c r="T2" s="19" t="s">
        <v>940</v>
      </c>
      <c r="V2" s="18" t="s">
        <v>923</v>
      </c>
      <c r="W2" s="18" t="s">
        <v>924</v>
      </c>
      <c r="X2" s="18" t="s">
        <v>925</v>
      </c>
      <c r="Y2" s="18" t="s">
        <v>926</v>
      </c>
      <c r="Z2" s="18" t="s">
        <v>927</v>
      </c>
      <c r="AA2" s="18" t="s">
        <v>928</v>
      </c>
      <c r="AB2" s="18" t="s">
        <v>948</v>
      </c>
      <c r="AC2" s="18" t="s">
        <v>949</v>
      </c>
      <c r="AE2" s="22" t="s">
        <v>767</v>
      </c>
      <c r="AF2" s="18" t="s">
        <v>942</v>
      </c>
      <c r="AG2" s="18" t="s">
        <v>941</v>
      </c>
      <c r="AH2" s="18" t="s">
        <v>944</v>
      </c>
      <c r="AI2" s="18" t="s">
        <v>945</v>
      </c>
      <c r="AJ2" s="18" t="s">
        <v>946</v>
      </c>
      <c r="AK2" s="18" t="s">
        <v>947</v>
      </c>
    </row>
    <row r="3" spans="1:66" s="2" customFormat="1">
      <c r="A3" s="1" t="s">
        <v>680</v>
      </c>
      <c r="B3" s="1" t="s">
        <v>628</v>
      </c>
      <c r="C3" s="1" t="s">
        <v>324</v>
      </c>
      <c r="D3" s="1" t="s">
        <v>629</v>
      </c>
      <c r="E3" s="31">
        <v>298.34570000000002</v>
      </c>
      <c r="F3" s="26">
        <v>19.11</v>
      </c>
      <c r="G3" s="26">
        <v>3.0686074769364399E-2</v>
      </c>
      <c r="H3" s="26">
        <v>0.36721854476418703</v>
      </c>
      <c r="I3" s="1">
        <v>9964.3956935499009</v>
      </c>
      <c r="J3" s="1">
        <v>14063.0118835515</v>
      </c>
      <c r="K3" s="1">
        <v>12854.9762993477</v>
      </c>
      <c r="L3" s="1">
        <v>11324.487210982499</v>
      </c>
      <c r="M3" s="1">
        <v>11598.7538684581</v>
      </c>
      <c r="N3" s="1">
        <v>10727.523166393299</v>
      </c>
      <c r="O3" s="1">
        <v>23278.923440540901</v>
      </c>
      <c r="P3" s="1">
        <v>26934.034879505802</v>
      </c>
      <c r="Q3" s="1">
        <v>18133.7918214358</v>
      </c>
      <c r="R3" s="1">
        <v>17155.837216401698</v>
      </c>
      <c r="S3" s="1">
        <v>15765.934539543399</v>
      </c>
      <c r="T3" s="1">
        <v>14053.8637459529</v>
      </c>
      <c r="V3" s="1">
        <v>12294.1279588164</v>
      </c>
      <c r="W3" s="1">
        <v>2106.0809134606902</v>
      </c>
      <c r="X3" s="1">
        <v>11216.9214152779</v>
      </c>
      <c r="Y3" s="1">
        <v>445.464403021458</v>
      </c>
      <c r="Z3" s="1">
        <v>22782.250047160898</v>
      </c>
      <c r="AA3" s="1">
        <v>4421.0952053813298</v>
      </c>
      <c r="AB3" s="1">
        <v>15658.5451672993</v>
      </c>
      <c r="AC3" s="1">
        <v>1553.7725737041601</v>
      </c>
      <c r="AE3" s="1" t="s">
        <v>680</v>
      </c>
      <c r="AF3" s="9">
        <f t="shared" ref="AF3:AF18" si="0">V3/$V3</f>
        <v>1</v>
      </c>
      <c r="AG3" s="9">
        <f t="shared" ref="AG3:AG18" si="1">W3/$V3</f>
        <v>0.17130787319895849</v>
      </c>
      <c r="AH3" s="9">
        <f t="shared" ref="AH3:AH18" si="2">X3/$V3</f>
        <v>0.91238040248588681</v>
      </c>
      <c r="AI3" s="9">
        <f t="shared" ref="AI3:AI18" si="3">Y3/$V3</f>
        <v>3.6233916265854815E-2</v>
      </c>
      <c r="AJ3" s="9">
        <f t="shared" ref="AJ3:AJ18" si="4">Z3/$V3</f>
        <v>1.8531001241794647</v>
      </c>
      <c r="AK3" s="9">
        <f t="shared" ref="AK3:AK18" si="5">AA3/$V3</f>
        <v>0.3596103131666904</v>
      </c>
      <c r="AM3" s="1"/>
    </row>
    <row r="4" spans="1:66" s="2" customFormat="1">
      <c r="A4" s="1" t="s">
        <v>635</v>
      </c>
      <c r="B4" s="6" t="s">
        <v>634</v>
      </c>
      <c r="C4" s="1" t="s">
        <v>306</v>
      </c>
      <c r="D4" s="1" t="s">
        <v>636</v>
      </c>
      <c r="E4" s="31">
        <v>593.27560000000005</v>
      </c>
      <c r="F4" s="26">
        <v>21.52</v>
      </c>
      <c r="G4" s="26">
        <v>3.3674295338180997E-2</v>
      </c>
      <c r="H4" s="26">
        <v>0.36721854476418703</v>
      </c>
      <c r="I4" s="1">
        <v>2496474.01006995</v>
      </c>
      <c r="J4" s="1">
        <v>1932520.2552259101</v>
      </c>
      <c r="K4" s="1">
        <v>2796211.2315546498</v>
      </c>
      <c r="L4" s="1">
        <v>1712079.0735778001</v>
      </c>
      <c r="M4" s="1">
        <v>1213970.32034963</v>
      </c>
      <c r="N4" s="1">
        <v>802138.15291852795</v>
      </c>
      <c r="O4" s="1">
        <v>1152100.06232237</v>
      </c>
      <c r="P4" s="1">
        <v>1131677.5555789501</v>
      </c>
      <c r="Q4" s="1">
        <v>573321.49921377003</v>
      </c>
      <c r="R4" s="1">
        <v>1327406.3952629</v>
      </c>
      <c r="S4" s="1">
        <v>2478412.7498643799</v>
      </c>
      <c r="T4" s="1">
        <v>1716735.05085733</v>
      </c>
      <c r="V4" s="1">
        <v>2408401.8322835001</v>
      </c>
      <c r="W4" s="1">
        <v>438529.42549270298</v>
      </c>
      <c r="X4" s="1">
        <v>1242729.1822819901</v>
      </c>
      <c r="Y4" s="1">
        <v>455651.64750859002</v>
      </c>
      <c r="Z4" s="1">
        <v>952366.37237169896</v>
      </c>
      <c r="AA4" s="1">
        <v>328421.271533839</v>
      </c>
      <c r="AB4" s="1">
        <v>1840851.3986615399</v>
      </c>
      <c r="AC4" s="1">
        <v>585455.00077071495</v>
      </c>
      <c r="AE4" s="1" t="s">
        <v>635</v>
      </c>
      <c r="AF4" s="9">
        <f t="shared" si="0"/>
        <v>1</v>
      </c>
      <c r="AG4" s="9">
        <f t="shared" si="1"/>
        <v>0.1820831638700906</v>
      </c>
      <c r="AH4" s="9">
        <f t="shared" si="2"/>
        <v>0.5159974409684408</v>
      </c>
      <c r="AI4" s="9">
        <f t="shared" si="3"/>
        <v>0.18919253481740164</v>
      </c>
      <c r="AJ4" s="9">
        <f t="shared" si="4"/>
        <v>0.39543499743509292</v>
      </c>
      <c r="AK4" s="9">
        <f t="shared" si="5"/>
        <v>0.13636481551022983</v>
      </c>
      <c r="AM4" s="1"/>
    </row>
    <row r="5" spans="1:66" s="2" customFormat="1">
      <c r="A5" s="1" t="s">
        <v>647</v>
      </c>
      <c r="B5" s="6" t="s">
        <v>646</v>
      </c>
      <c r="C5" s="6" t="s">
        <v>275</v>
      </c>
      <c r="D5" s="1" t="s">
        <v>648</v>
      </c>
      <c r="E5" s="31">
        <v>565.24260000000004</v>
      </c>
      <c r="F5" s="26">
        <v>22.17</v>
      </c>
      <c r="G5" s="26">
        <v>4.1475559846163697E-2</v>
      </c>
      <c r="H5" s="26">
        <v>0.36721854476418703</v>
      </c>
      <c r="I5" s="1">
        <v>23876.9833498894</v>
      </c>
      <c r="J5" s="1">
        <v>26314.406811662499</v>
      </c>
      <c r="K5" s="1">
        <v>21824.171170094301</v>
      </c>
      <c r="L5" s="1">
        <v>12375.9433456939</v>
      </c>
      <c r="M5" s="1">
        <v>18585.735164376802</v>
      </c>
      <c r="N5" s="1">
        <v>11962.987522003399</v>
      </c>
      <c r="O5" s="1">
        <v>13832.7298069852</v>
      </c>
      <c r="P5" s="1">
        <v>16150.7424087299</v>
      </c>
      <c r="Q5" s="1">
        <v>7320.5800097084402</v>
      </c>
      <c r="R5" s="1">
        <v>21134.405616909</v>
      </c>
      <c r="S5" s="1">
        <v>16470.795884557701</v>
      </c>
      <c r="T5" s="1">
        <v>17273.973991958301</v>
      </c>
      <c r="V5" s="1">
        <v>24005.187110548701</v>
      </c>
      <c r="W5" s="1">
        <v>2247.8614686825699</v>
      </c>
      <c r="X5" s="1">
        <v>14308.222010691399</v>
      </c>
      <c r="Y5" s="1">
        <v>3710.1849297634799</v>
      </c>
      <c r="Z5" s="1">
        <v>12434.6840751412</v>
      </c>
      <c r="AA5" s="1">
        <v>4578.0826663046</v>
      </c>
      <c r="AB5" s="1">
        <v>18293.058497808299</v>
      </c>
      <c r="AC5" s="1">
        <v>2493.23361449909</v>
      </c>
      <c r="AE5" s="1" t="s">
        <v>647</v>
      </c>
      <c r="AF5" s="9">
        <f t="shared" si="0"/>
        <v>1</v>
      </c>
      <c r="AG5" s="9">
        <f t="shared" si="1"/>
        <v>9.3640656010332973E-2</v>
      </c>
      <c r="AH5" s="9">
        <f t="shared" si="2"/>
        <v>0.5960470936885085</v>
      </c>
      <c r="AI5" s="9">
        <f t="shared" si="3"/>
        <v>0.15455763425951793</v>
      </c>
      <c r="AJ5" s="9">
        <f t="shared" si="4"/>
        <v>0.51799988135385011</v>
      </c>
      <c r="AK5" s="9">
        <f t="shared" si="5"/>
        <v>0.19071222587108408</v>
      </c>
      <c r="AM5" s="1"/>
    </row>
    <row r="6" spans="1:66" s="2" customFormat="1">
      <c r="A6" s="1" t="s">
        <v>647</v>
      </c>
      <c r="B6" s="2" t="s">
        <v>646</v>
      </c>
      <c r="C6" s="1" t="s">
        <v>650</v>
      </c>
      <c r="D6" s="1" t="s">
        <v>651</v>
      </c>
      <c r="E6" s="31">
        <v>605.23749999999995</v>
      </c>
      <c r="F6" s="26">
        <v>20.170000000000002</v>
      </c>
      <c r="G6" s="26">
        <v>4.1475559846163697E-2</v>
      </c>
      <c r="H6" s="26">
        <v>0.36721854476418703</v>
      </c>
      <c r="I6" s="1">
        <v>4509.2164542589398</v>
      </c>
      <c r="J6" s="1">
        <v>4527.7375265043902</v>
      </c>
      <c r="K6" s="1">
        <v>5606.2594237114299</v>
      </c>
      <c r="L6" s="1">
        <v>3728.5670668749799</v>
      </c>
      <c r="M6" s="1">
        <v>4398.1407641285996</v>
      </c>
      <c r="N6" s="1">
        <v>4492.3350307918299</v>
      </c>
      <c r="O6" s="1">
        <v>3690.5945270798102</v>
      </c>
      <c r="P6" s="1">
        <v>3395.1096829836802</v>
      </c>
      <c r="Q6" s="1">
        <v>2618.44292999037</v>
      </c>
      <c r="R6" s="1">
        <v>5527.5611605549102</v>
      </c>
      <c r="S6" s="1">
        <v>5383.99544591424</v>
      </c>
      <c r="T6" s="1">
        <v>3808.51459347632</v>
      </c>
      <c r="V6" s="1">
        <v>4881.0711348249197</v>
      </c>
      <c r="W6" s="1">
        <v>628.09975185704798</v>
      </c>
      <c r="X6" s="1">
        <v>4206.3476205984698</v>
      </c>
      <c r="Y6" s="1">
        <v>416.44187242074798</v>
      </c>
      <c r="Z6" s="1">
        <v>3234.7157133512901</v>
      </c>
      <c r="AA6" s="1">
        <v>553.77967722388496</v>
      </c>
      <c r="AB6" s="1">
        <v>4906.6903999818196</v>
      </c>
      <c r="AC6" s="1">
        <v>953.75329886746601</v>
      </c>
      <c r="AE6" s="1" t="s">
        <v>647</v>
      </c>
      <c r="AF6" s="9">
        <f t="shared" si="0"/>
        <v>1</v>
      </c>
      <c r="AG6" s="9">
        <f t="shared" si="1"/>
        <v>0.12868072079010531</v>
      </c>
      <c r="AH6" s="9">
        <f t="shared" si="2"/>
        <v>0.86176732614845375</v>
      </c>
      <c r="AI6" s="9">
        <f t="shared" si="3"/>
        <v>8.5317722466604753E-2</v>
      </c>
      <c r="AJ6" s="9">
        <f t="shared" si="4"/>
        <v>0.66270612003021279</v>
      </c>
      <c r="AK6" s="9">
        <f t="shared" si="5"/>
        <v>0.11345453936797596</v>
      </c>
      <c r="AM6" s="1"/>
    </row>
    <row r="7" spans="1:66" s="2" customFormat="1">
      <c r="A7" s="1" t="s">
        <v>653</v>
      </c>
      <c r="B7" s="2" t="s">
        <v>652</v>
      </c>
      <c r="C7" s="1" t="s">
        <v>295</v>
      </c>
      <c r="D7" s="1" t="s">
        <v>654</v>
      </c>
      <c r="E7" s="31">
        <v>607.25360000000001</v>
      </c>
      <c r="F7" s="26">
        <v>21.52</v>
      </c>
      <c r="G7" s="26">
        <v>4.1475559846163697E-2</v>
      </c>
      <c r="H7" s="26">
        <v>0.36721854476418703</v>
      </c>
      <c r="I7" s="1">
        <v>19026.099663704099</v>
      </c>
      <c r="J7" s="1">
        <v>10085.045385641601</v>
      </c>
      <c r="K7" s="1">
        <v>20709.509877413398</v>
      </c>
      <c r="L7" s="1">
        <v>11178.9361195076</v>
      </c>
      <c r="M7" s="1">
        <v>7866.14348753593</v>
      </c>
      <c r="N7" s="1">
        <v>8431.8382364325898</v>
      </c>
      <c r="O7" s="1">
        <v>6524.4831076873397</v>
      </c>
      <c r="P7" s="1">
        <v>7219.3523172264904</v>
      </c>
      <c r="Q7" s="1">
        <v>6871.3059410658598</v>
      </c>
      <c r="R7" s="1">
        <v>17997.318590830801</v>
      </c>
      <c r="S7" s="1">
        <v>12331.161310788901</v>
      </c>
      <c r="T7" s="1">
        <v>10577.235596885401</v>
      </c>
      <c r="V7" s="1">
        <v>16606.884975586399</v>
      </c>
      <c r="W7" s="1">
        <v>5710.4519273550804</v>
      </c>
      <c r="X7" s="1">
        <v>9158.9726144920205</v>
      </c>
      <c r="Y7" s="1">
        <v>1772.05870625899</v>
      </c>
      <c r="Z7" s="1">
        <v>6871.7137886599003</v>
      </c>
      <c r="AA7" s="1">
        <v>347.43478430654801</v>
      </c>
      <c r="AB7" s="1">
        <v>13635.2384995017</v>
      </c>
      <c r="AC7" s="1">
        <v>3878.12724067304</v>
      </c>
      <c r="AE7" s="1" t="s">
        <v>653</v>
      </c>
      <c r="AF7" s="9">
        <f t="shared" si="0"/>
        <v>1</v>
      </c>
      <c r="AG7" s="9">
        <f t="shared" si="1"/>
        <v>0.34386050940618629</v>
      </c>
      <c r="AH7" s="9">
        <f t="shared" si="2"/>
        <v>0.55151659254318475</v>
      </c>
      <c r="AI7" s="9">
        <f t="shared" si="3"/>
        <v>0.10670626724181412</v>
      </c>
      <c r="AJ7" s="9">
        <f t="shared" si="4"/>
        <v>0.41378704066186595</v>
      </c>
      <c r="AK7" s="9">
        <f t="shared" si="5"/>
        <v>2.0921129086960505E-2</v>
      </c>
      <c r="AM7" s="1"/>
    </row>
    <row r="8" spans="1:66" s="2" customFormat="1">
      <c r="A8" s="1" t="s">
        <v>670</v>
      </c>
      <c r="B8" s="6" t="s">
        <v>652</v>
      </c>
      <c r="C8" s="1" t="s">
        <v>295</v>
      </c>
      <c r="D8" s="1" t="s">
        <v>671</v>
      </c>
      <c r="E8" s="31">
        <v>607.25329999999997</v>
      </c>
      <c r="F8" s="26">
        <v>19.489999999999998</v>
      </c>
      <c r="G8" s="26">
        <v>4.98705297687475E-2</v>
      </c>
      <c r="H8" s="26">
        <v>0.36721854476418703</v>
      </c>
      <c r="I8" s="1">
        <v>34581.779272371801</v>
      </c>
      <c r="J8" s="1">
        <v>26007.389244415899</v>
      </c>
      <c r="K8" s="1">
        <v>35886.049796691499</v>
      </c>
      <c r="L8" s="1">
        <v>21051.8825825106</v>
      </c>
      <c r="M8" s="1">
        <v>22005.821491359999</v>
      </c>
      <c r="N8" s="1">
        <v>27555.980567477702</v>
      </c>
      <c r="O8" s="1">
        <v>15360.860491551601</v>
      </c>
      <c r="P8" s="1">
        <v>17490.165646274501</v>
      </c>
      <c r="Q8" s="1">
        <v>15470.371779896999</v>
      </c>
      <c r="R8" s="1">
        <v>29607.469638460101</v>
      </c>
      <c r="S8" s="1">
        <v>26733.491282962499</v>
      </c>
      <c r="T8" s="1">
        <v>21488.491713822499</v>
      </c>
      <c r="V8" s="1">
        <v>32158.4061044931</v>
      </c>
      <c r="W8" s="1">
        <v>5366.7063185782099</v>
      </c>
      <c r="X8" s="1">
        <v>23537.894880449399</v>
      </c>
      <c r="Y8" s="1">
        <v>3512.3011405174698</v>
      </c>
      <c r="Z8" s="1">
        <v>16107.132639241099</v>
      </c>
      <c r="AA8" s="1">
        <v>1198.99266239491</v>
      </c>
      <c r="AB8" s="1">
        <v>25943.150878414999</v>
      </c>
      <c r="AC8" s="1">
        <v>4116.7862589018596</v>
      </c>
      <c r="AE8" s="1" t="s">
        <v>670</v>
      </c>
      <c r="AF8" s="9">
        <f t="shared" si="0"/>
        <v>1</v>
      </c>
      <c r="AG8" s="9">
        <f t="shared" si="1"/>
        <v>0.16688346745606852</v>
      </c>
      <c r="AH8" s="9">
        <f t="shared" si="2"/>
        <v>0.73193599222446348</v>
      </c>
      <c r="AI8" s="9">
        <f t="shared" si="3"/>
        <v>0.10921875695906269</v>
      </c>
      <c r="AJ8" s="9">
        <f t="shared" si="4"/>
        <v>0.50086850035116159</v>
      </c>
      <c r="AK8" s="9">
        <f t="shared" si="5"/>
        <v>3.7283957995274813E-2</v>
      </c>
      <c r="AM8" s="1"/>
    </row>
    <row r="9" spans="1:66" s="2" customFormat="1">
      <c r="A9" s="1" t="s">
        <v>687</v>
      </c>
      <c r="B9" s="6" t="s">
        <v>686</v>
      </c>
      <c r="C9" s="1" t="s">
        <v>685</v>
      </c>
      <c r="D9" s="1" t="s">
        <v>620</v>
      </c>
      <c r="E9" s="31">
        <v>694.40389000000005</v>
      </c>
      <c r="F9" s="26">
        <v>17.75</v>
      </c>
      <c r="G9" s="26">
        <v>2.4879945028018699E-2</v>
      </c>
      <c r="H9" s="26">
        <v>0.36721854476418703</v>
      </c>
      <c r="I9" s="1">
        <v>41002.793571551803</v>
      </c>
      <c r="J9" s="1">
        <v>38613.534655347401</v>
      </c>
      <c r="K9" s="1">
        <v>72055.194946977994</v>
      </c>
      <c r="L9" s="1">
        <v>34841.768466838301</v>
      </c>
      <c r="M9" s="1">
        <v>30961.624734034802</v>
      </c>
      <c r="N9" s="1">
        <v>27824.549890696901</v>
      </c>
      <c r="O9" s="1">
        <v>19512.332106296901</v>
      </c>
      <c r="P9" s="1">
        <v>24134.459569663901</v>
      </c>
      <c r="Q9" s="1">
        <v>16937.573150301901</v>
      </c>
      <c r="R9" s="1">
        <v>36620.084113132703</v>
      </c>
      <c r="S9" s="1">
        <v>24166.602884278302</v>
      </c>
      <c r="T9" s="1">
        <v>33464.935674744498</v>
      </c>
      <c r="V9" s="1">
        <v>50557.174391292399</v>
      </c>
      <c r="W9" s="1">
        <v>18656.1197841801</v>
      </c>
      <c r="X9" s="1">
        <v>31209.314363856702</v>
      </c>
      <c r="Y9" s="1">
        <v>3515.1602738533602</v>
      </c>
      <c r="Z9" s="1">
        <v>20194.788275420899</v>
      </c>
      <c r="AA9" s="1">
        <v>3646.6564617990598</v>
      </c>
      <c r="AB9" s="1">
        <v>31417.207557385202</v>
      </c>
      <c r="AC9" s="1">
        <v>6474.3487326004697</v>
      </c>
      <c r="AE9" s="1" t="s">
        <v>687</v>
      </c>
      <c r="AF9" s="9">
        <f t="shared" si="0"/>
        <v>1</v>
      </c>
      <c r="AG9" s="9">
        <f t="shared" si="1"/>
        <v>0.36901033352436119</v>
      </c>
      <c r="AH9" s="9">
        <f t="shared" si="2"/>
        <v>0.61730733055429554</v>
      </c>
      <c r="AI9" s="9">
        <f t="shared" si="3"/>
        <v>6.9528416415194E-2</v>
      </c>
      <c r="AJ9" s="9">
        <f t="shared" si="4"/>
        <v>0.39944455991787198</v>
      </c>
      <c r="AK9" s="9">
        <f t="shared" si="5"/>
        <v>7.2129356628505198E-2</v>
      </c>
      <c r="AM9" s="1"/>
    </row>
    <row r="10" spans="1:66" s="2" customFormat="1">
      <c r="A10" s="1" t="s">
        <v>663</v>
      </c>
      <c r="B10" s="1" t="s">
        <v>662</v>
      </c>
      <c r="C10" s="1" t="s">
        <v>306</v>
      </c>
      <c r="D10" s="1" t="s">
        <v>664</v>
      </c>
      <c r="E10" s="31">
        <v>652.17200000000003</v>
      </c>
      <c r="F10" s="26">
        <v>21.42</v>
      </c>
      <c r="G10" s="26">
        <v>4.7628514708464402E-2</v>
      </c>
      <c r="H10" s="26">
        <v>0.36721854476418703</v>
      </c>
      <c r="I10" s="1">
        <v>5800.7855590639001</v>
      </c>
      <c r="J10" s="1">
        <v>4614.3923393695004</v>
      </c>
      <c r="K10" s="1">
        <v>7051.0613297046502</v>
      </c>
      <c r="L10" s="1">
        <v>6362.0118514670703</v>
      </c>
      <c r="M10" s="1">
        <v>26419.205785718601</v>
      </c>
      <c r="N10" s="1">
        <v>13072.0718987481</v>
      </c>
      <c r="O10" s="1">
        <v>3875.5837111604601</v>
      </c>
      <c r="P10" s="1">
        <v>5802.7858852850804</v>
      </c>
      <c r="Q10" s="1">
        <v>2695.4797712621798</v>
      </c>
      <c r="R10" s="1">
        <v>10296.8124497508</v>
      </c>
      <c r="S10" s="1">
        <v>8955.9852958784195</v>
      </c>
      <c r="T10" s="1">
        <v>9406.3734979993496</v>
      </c>
      <c r="V10" s="1">
        <v>5822.0797427126899</v>
      </c>
      <c r="W10" s="1">
        <v>1218.4740554514001</v>
      </c>
      <c r="X10" s="1">
        <v>15284.429845311201</v>
      </c>
      <c r="Y10" s="1">
        <v>10209.978104375899</v>
      </c>
      <c r="Z10" s="1">
        <v>4124.6164559025701</v>
      </c>
      <c r="AA10" s="1">
        <v>1568.55054191007</v>
      </c>
      <c r="AB10" s="1">
        <v>9553.0570812095193</v>
      </c>
      <c r="AC10" s="1">
        <v>682.342596741477</v>
      </c>
      <c r="AE10" s="1" t="s">
        <v>663</v>
      </c>
      <c r="AF10" s="9">
        <f t="shared" si="0"/>
        <v>1</v>
      </c>
      <c r="AG10" s="9">
        <f t="shared" si="1"/>
        <v>0.20928501657445089</v>
      </c>
      <c r="AH10" s="9">
        <f t="shared" si="2"/>
        <v>2.6252525765285557</v>
      </c>
      <c r="AI10" s="9">
        <f t="shared" si="3"/>
        <v>1.7536651086161092</v>
      </c>
      <c r="AJ10" s="9">
        <f t="shared" si="4"/>
        <v>0.70844382732222444</v>
      </c>
      <c r="AK10" s="9">
        <f t="shared" si="5"/>
        <v>0.2694141288383029</v>
      </c>
      <c r="AM10" s="1"/>
    </row>
    <row r="11" spans="1:66" s="2" customFormat="1">
      <c r="A11" s="1" t="s">
        <v>611</v>
      </c>
      <c r="B11" s="6" t="s">
        <v>610</v>
      </c>
      <c r="C11" s="1" t="s">
        <v>306</v>
      </c>
      <c r="D11" s="1" t="s">
        <v>612</v>
      </c>
      <c r="E11" s="31">
        <v>607.25419999999997</v>
      </c>
      <c r="F11" s="26">
        <v>19.079999999999998</v>
      </c>
      <c r="G11" s="26">
        <v>2.16228376077033E-2</v>
      </c>
      <c r="H11" s="26">
        <v>0.36721854476418703</v>
      </c>
      <c r="I11" s="1">
        <v>335833.26351474097</v>
      </c>
      <c r="J11" s="1">
        <v>251386.351283542</v>
      </c>
      <c r="K11" s="1">
        <v>384859.86815242999</v>
      </c>
      <c r="L11" s="1">
        <v>198712.704082554</v>
      </c>
      <c r="M11" s="1">
        <v>195284.559642337</v>
      </c>
      <c r="N11" s="1">
        <v>204182.61286731201</v>
      </c>
      <c r="O11" s="1">
        <v>120435.94151477399</v>
      </c>
      <c r="P11" s="1">
        <v>135507.97337572399</v>
      </c>
      <c r="Q11" s="1">
        <v>93420.698374990505</v>
      </c>
      <c r="R11" s="1">
        <v>217064.591335206</v>
      </c>
      <c r="S11" s="1">
        <v>238607.02551110499</v>
      </c>
      <c r="T11" s="1">
        <v>198349.55107386</v>
      </c>
      <c r="V11" s="1">
        <v>324026.49431690498</v>
      </c>
      <c r="W11" s="1">
        <v>67515.515072504495</v>
      </c>
      <c r="X11" s="1">
        <v>199393.292197401</v>
      </c>
      <c r="Y11" s="1">
        <v>4487.8990558136802</v>
      </c>
      <c r="Z11" s="1">
        <v>116454.871088496</v>
      </c>
      <c r="AA11" s="1">
        <v>21324.196832497099</v>
      </c>
      <c r="AB11" s="1">
        <v>218007.05597339099</v>
      </c>
      <c r="AC11" s="1">
        <v>20145.278397481401</v>
      </c>
      <c r="AE11" s="1" t="s">
        <v>611</v>
      </c>
      <c r="AF11" s="9">
        <f t="shared" si="0"/>
        <v>1</v>
      </c>
      <c r="AG11" s="9">
        <f t="shared" si="1"/>
        <v>0.20836418088229799</v>
      </c>
      <c r="AH11" s="9">
        <f t="shared" si="2"/>
        <v>0.61536107600630341</v>
      </c>
      <c r="AI11" s="9">
        <f t="shared" si="3"/>
        <v>1.3850407712106457E-2</v>
      </c>
      <c r="AJ11" s="9">
        <f t="shared" si="4"/>
        <v>0.35939922546765757</v>
      </c>
      <c r="AK11" s="9">
        <f t="shared" si="5"/>
        <v>6.581004086549036E-2</v>
      </c>
      <c r="AM11" s="1"/>
    </row>
    <row r="12" spans="1:66" s="2" customFormat="1">
      <c r="A12" s="1" t="s">
        <v>611</v>
      </c>
      <c r="B12" s="6" t="s">
        <v>610</v>
      </c>
      <c r="C12" s="1" t="s">
        <v>306</v>
      </c>
      <c r="D12" s="1" t="s">
        <v>640</v>
      </c>
      <c r="E12" s="31">
        <v>607.25340000000006</v>
      </c>
      <c r="F12" s="26">
        <v>21.06</v>
      </c>
      <c r="G12" s="26">
        <v>3.7811805074200698E-2</v>
      </c>
      <c r="H12" s="26">
        <v>0.36721854476418703</v>
      </c>
      <c r="I12" s="1">
        <v>13597.0526735119</v>
      </c>
      <c r="J12" s="1">
        <v>10835.0002729893</v>
      </c>
      <c r="K12" s="1">
        <v>15443.533258031701</v>
      </c>
      <c r="L12" s="1">
        <v>7694.6835583722896</v>
      </c>
      <c r="M12" s="1">
        <v>7176.0755015252998</v>
      </c>
      <c r="N12" s="1">
        <v>3971.5789864943099</v>
      </c>
      <c r="O12" s="1">
        <v>6178.9495468181804</v>
      </c>
      <c r="P12" s="1">
        <v>7485.7443943990402</v>
      </c>
      <c r="Q12" s="1">
        <v>4172.7848573417205</v>
      </c>
      <c r="R12" s="1">
        <v>18234.291375910801</v>
      </c>
      <c r="S12" s="1">
        <v>8230.4318798411696</v>
      </c>
      <c r="T12" s="1">
        <v>9797.5024918180097</v>
      </c>
      <c r="V12" s="1">
        <v>13291.862068177599</v>
      </c>
      <c r="W12" s="1">
        <v>2319.3749260833301</v>
      </c>
      <c r="X12" s="1">
        <v>6280.7793487973004</v>
      </c>
      <c r="Y12" s="1">
        <v>2016.56721041027</v>
      </c>
      <c r="Z12" s="1">
        <v>5945.82626618631</v>
      </c>
      <c r="AA12" s="1">
        <v>1668.73756820064</v>
      </c>
      <c r="AB12" s="1">
        <v>12087.4085825233</v>
      </c>
      <c r="AC12" s="1">
        <v>5380.7112571167299</v>
      </c>
      <c r="AE12" s="1" t="s">
        <v>611</v>
      </c>
      <c r="AF12" s="9">
        <f t="shared" si="0"/>
        <v>1</v>
      </c>
      <c r="AG12" s="9">
        <f t="shared" si="1"/>
        <v>0.17449586176764559</v>
      </c>
      <c r="AH12" s="9">
        <f t="shared" si="2"/>
        <v>0.47252817675818959</v>
      </c>
      <c r="AI12" s="9">
        <f t="shared" si="3"/>
        <v>0.15171442496670104</v>
      </c>
      <c r="AJ12" s="9">
        <f t="shared" si="4"/>
        <v>0.44732831530214046</v>
      </c>
      <c r="AK12" s="9">
        <f t="shared" si="5"/>
        <v>0.12554580837818119</v>
      </c>
      <c r="AM12" s="1"/>
    </row>
    <row r="13" spans="1:66" s="2" customFormat="1">
      <c r="A13" s="1" t="s">
        <v>642</v>
      </c>
      <c r="B13" s="6" t="s">
        <v>641</v>
      </c>
      <c r="C13" s="1" t="s">
        <v>306</v>
      </c>
      <c r="D13" s="1" t="s">
        <v>643</v>
      </c>
      <c r="E13" s="31">
        <v>639.2432</v>
      </c>
      <c r="F13" s="26">
        <v>18.3</v>
      </c>
      <c r="G13" s="26">
        <v>3.7811805074200698E-2</v>
      </c>
      <c r="H13" s="26">
        <v>0.36721854476418703</v>
      </c>
      <c r="I13" s="1">
        <v>18588.3207460062</v>
      </c>
      <c r="J13" s="1">
        <v>17615.914792222</v>
      </c>
      <c r="K13" s="1">
        <v>23709.7073962418</v>
      </c>
      <c r="L13" s="1">
        <v>12524.6410857788</v>
      </c>
      <c r="M13" s="1">
        <v>14462.016062356501</v>
      </c>
      <c r="N13" s="1">
        <v>15991.762529031899</v>
      </c>
      <c r="O13" s="1">
        <v>11596.700035240299</v>
      </c>
      <c r="P13" s="1">
        <v>12085.8138378492</v>
      </c>
      <c r="Q13" s="1">
        <v>8575.9586130667103</v>
      </c>
      <c r="R13" s="1">
        <v>19764.3490220368</v>
      </c>
      <c r="S13" s="1">
        <v>15303.558829990099</v>
      </c>
      <c r="T13" s="1">
        <v>13605.8516908206</v>
      </c>
      <c r="V13" s="1">
        <v>19971.314311490001</v>
      </c>
      <c r="W13" s="1">
        <v>3273.8479617766002</v>
      </c>
      <c r="X13" s="1">
        <v>14326.139892389099</v>
      </c>
      <c r="Y13" s="1">
        <v>1737.5498628068499</v>
      </c>
      <c r="Z13" s="1">
        <v>10752.8241620521</v>
      </c>
      <c r="AA13" s="1">
        <v>1901.0170414136501</v>
      </c>
      <c r="AB13" s="1">
        <v>16224.586514282501</v>
      </c>
      <c r="AC13" s="1">
        <v>3180.8790201882898</v>
      </c>
      <c r="AE13" s="1" t="s">
        <v>642</v>
      </c>
      <c r="AF13" s="9">
        <f t="shared" si="0"/>
        <v>1</v>
      </c>
      <c r="AG13" s="9">
        <f t="shared" si="1"/>
        <v>0.16392751677304848</v>
      </c>
      <c r="AH13" s="9">
        <f t="shared" si="2"/>
        <v>0.71733585826882251</v>
      </c>
      <c r="AI13" s="9">
        <f t="shared" si="3"/>
        <v>8.7002279154316534E-2</v>
      </c>
      <c r="AJ13" s="9">
        <f t="shared" si="4"/>
        <v>0.5384134461228588</v>
      </c>
      <c r="AK13" s="9">
        <f t="shared" si="5"/>
        <v>9.5187377844228663E-2</v>
      </c>
      <c r="AM13" s="1"/>
    </row>
    <row r="14" spans="1:66" s="2" customFormat="1">
      <c r="A14" s="1" t="s">
        <v>637</v>
      </c>
      <c r="B14" s="6" t="s">
        <v>236</v>
      </c>
      <c r="C14" s="1" t="s">
        <v>306</v>
      </c>
      <c r="D14" s="1" t="s">
        <v>638</v>
      </c>
      <c r="E14" s="31">
        <v>609.26919999999996</v>
      </c>
      <c r="F14" s="26">
        <v>21.06</v>
      </c>
      <c r="G14" s="26">
        <v>3.3674295338180997E-2</v>
      </c>
      <c r="H14" s="26">
        <v>0.36721854476418703</v>
      </c>
      <c r="I14" s="1">
        <v>221516.45179181101</v>
      </c>
      <c r="J14" s="1">
        <v>136241.40364210401</v>
      </c>
      <c r="K14" s="1">
        <v>236211.787105364</v>
      </c>
      <c r="L14" s="1">
        <v>116803.183158372</v>
      </c>
      <c r="M14" s="1">
        <v>93792.470526892997</v>
      </c>
      <c r="N14" s="1">
        <v>45233.250254731902</v>
      </c>
      <c r="O14" s="1">
        <v>73715.758988365502</v>
      </c>
      <c r="P14" s="1">
        <v>79875.802163240194</v>
      </c>
      <c r="Q14" s="1">
        <v>30337.207085095099</v>
      </c>
      <c r="R14" s="1">
        <v>152731.44183150199</v>
      </c>
      <c r="S14" s="1">
        <v>135102.77863492799</v>
      </c>
      <c r="T14" s="1">
        <v>108331.039679904</v>
      </c>
      <c r="V14" s="1">
        <v>197989.88084642601</v>
      </c>
      <c r="W14" s="1">
        <v>53978.181219673803</v>
      </c>
      <c r="X14" s="1">
        <v>85276.301313332297</v>
      </c>
      <c r="Y14" s="1">
        <v>36537.072645648303</v>
      </c>
      <c r="Z14" s="1">
        <v>61309.589412233603</v>
      </c>
      <c r="AA14" s="1">
        <v>26999.1274533625</v>
      </c>
      <c r="AB14" s="1">
        <v>132055.08671544501</v>
      </c>
      <c r="AC14" s="1">
        <v>22356.548198077799</v>
      </c>
      <c r="AE14" s="1" t="s">
        <v>637</v>
      </c>
      <c r="AF14" s="9">
        <f t="shared" si="0"/>
        <v>1</v>
      </c>
      <c r="AG14" s="9">
        <f t="shared" si="1"/>
        <v>0.27263101017542829</v>
      </c>
      <c r="AH14" s="9">
        <f t="shared" si="2"/>
        <v>0.43071040271739047</v>
      </c>
      <c r="AI14" s="9">
        <f t="shared" si="3"/>
        <v>0.1845401011882464</v>
      </c>
      <c r="AJ14" s="9">
        <f t="shared" si="4"/>
        <v>0.3096602167248606</v>
      </c>
      <c r="AK14" s="9">
        <f t="shared" si="5"/>
        <v>0.13636619880742695</v>
      </c>
      <c r="AM14" s="1"/>
    </row>
    <row r="15" spans="1:66" s="2" customFormat="1">
      <c r="A15" s="1" t="s">
        <v>637</v>
      </c>
      <c r="B15" s="6" t="s">
        <v>236</v>
      </c>
      <c r="C15" s="6" t="s">
        <v>275</v>
      </c>
      <c r="D15" s="1" t="s">
        <v>649</v>
      </c>
      <c r="E15" s="31">
        <v>591.25789999999995</v>
      </c>
      <c r="F15" s="26">
        <v>21.06</v>
      </c>
      <c r="G15" s="26">
        <v>4.1475559846163697E-2</v>
      </c>
      <c r="H15" s="26">
        <v>0.36721854476418703</v>
      </c>
      <c r="I15" s="1">
        <v>12321.6505464333</v>
      </c>
      <c r="J15" s="1">
        <v>9655.4318611033996</v>
      </c>
      <c r="K15" s="1">
        <v>23068.9188898916</v>
      </c>
      <c r="L15" s="1">
        <v>7713.7235681213897</v>
      </c>
      <c r="M15" s="1">
        <v>7343.0823014697798</v>
      </c>
      <c r="N15" s="1">
        <v>3970.0375611056302</v>
      </c>
      <c r="O15" s="1">
        <v>6314.7712030162202</v>
      </c>
      <c r="P15" s="1">
        <v>5717.5730243703301</v>
      </c>
      <c r="Q15" s="1">
        <v>3414.5886220963698</v>
      </c>
      <c r="R15" s="1">
        <v>11566.1109839003</v>
      </c>
      <c r="S15" s="1">
        <v>9421.4576983380393</v>
      </c>
      <c r="T15" s="1">
        <v>7152.8315130601404</v>
      </c>
      <c r="V15" s="1">
        <v>15015.333765809501</v>
      </c>
      <c r="W15" s="1">
        <v>7100.8700546221098</v>
      </c>
      <c r="X15" s="1">
        <v>6342.2811435656004</v>
      </c>
      <c r="Y15" s="1">
        <v>2062.7647582863501</v>
      </c>
      <c r="Z15" s="1">
        <v>5148.9776164943096</v>
      </c>
      <c r="AA15" s="1">
        <v>1531.4177431586099</v>
      </c>
      <c r="AB15" s="1">
        <v>9380.1333984328303</v>
      </c>
      <c r="AC15" s="1">
        <v>2206.9299253163499</v>
      </c>
      <c r="AE15" s="1" t="s">
        <v>637</v>
      </c>
      <c r="AF15" s="9">
        <f t="shared" si="0"/>
        <v>1</v>
      </c>
      <c r="AG15" s="9">
        <f t="shared" si="1"/>
        <v>0.4729079063690923</v>
      </c>
      <c r="AH15" s="9">
        <f t="shared" si="2"/>
        <v>0.42238695739199761</v>
      </c>
      <c r="AI15" s="9">
        <f t="shared" si="3"/>
        <v>0.13737721654801613</v>
      </c>
      <c r="AJ15" s="9">
        <f t="shared" si="4"/>
        <v>0.34291462959143354</v>
      </c>
      <c r="AK15" s="9">
        <f t="shared" si="5"/>
        <v>0.10199025656330782</v>
      </c>
      <c r="AM15" s="1"/>
    </row>
    <row r="16" spans="1:66" s="2" customFormat="1">
      <c r="A16" s="1" t="s">
        <v>637</v>
      </c>
      <c r="B16" s="6" t="s">
        <v>236</v>
      </c>
      <c r="C16" s="1" t="s">
        <v>306</v>
      </c>
      <c r="D16" s="1" t="s">
        <v>660</v>
      </c>
      <c r="E16" s="31">
        <v>609.26909999999998</v>
      </c>
      <c r="F16" s="26">
        <v>20.52</v>
      </c>
      <c r="G16" s="26">
        <v>4.7628514708464402E-2</v>
      </c>
      <c r="H16" s="26">
        <v>0.36721854476418703</v>
      </c>
      <c r="I16" s="1">
        <v>79623.425220590696</v>
      </c>
      <c r="J16" s="1">
        <v>55433.215636212197</v>
      </c>
      <c r="K16" s="1">
        <v>68200.534841877903</v>
      </c>
      <c r="L16" s="1">
        <v>45232.583630405301</v>
      </c>
      <c r="M16" s="1">
        <v>35659.025344882997</v>
      </c>
      <c r="N16" s="1">
        <v>35565.722209001397</v>
      </c>
      <c r="O16" s="1">
        <v>44893.278059588301</v>
      </c>
      <c r="P16" s="1">
        <v>26834.375425028498</v>
      </c>
      <c r="Q16" s="1">
        <v>19521.918380495401</v>
      </c>
      <c r="R16" s="1">
        <v>61707.850440419403</v>
      </c>
      <c r="S16" s="1">
        <v>50711.990666471102</v>
      </c>
      <c r="T16" s="1">
        <v>38697.644544914903</v>
      </c>
      <c r="V16" s="1">
        <v>67752.391899560302</v>
      </c>
      <c r="W16" s="1">
        <v>12101.329844550201</v>
      </c>
      <c r="X16" s="1">
        <v>38819.1103947632</v>
      </c>
      <c r="Y16" s="1">
        <v>5554.4266650135796</v>
      </c>
      <c r="Z16" s="1">
        <v>30416.523955037399</v>
      </c>
      <c r="AA16" s="1">
        <v>13059.491340008601</v>
      </c>
      <c r="AB16" s="1">
        <v>50372.495217268501</v>
      </c>
      <c r="AC16" s="1">
        <v>11508.8590532858</v>
      </c>
      <c r="AE16" s="1" t="s">
        <v>637</v>
      </c>
      <c r="AF16" s="9">
        <f t="shared" si="0"/>
        <v>1</v>
      </c>
      <c r="AG16" s="9">
        <f t="shared" si="1"/>
        <v>0.17861110885191842</v>
      </c>
      <c r="AH16" s="9">
        <f t="shared" si="2"/>
        <v>0.57295557110825968</v>
      </c>
      <c r="AI16" s="9">
        <f t="shared" si="3"/>
        <v>8.1981263085851686E-2</v>
      </c>
      <c r="AJ16" s="9">
        <f t="shared" si="4"/>
        <v>0.44893653348989432</v>
      </c>
      <c r="AK16" s="9">
        <f t="shared" si="5"/>
        <v>0.19275321466685155</v>
      </c>
      <c r="AM16" s="1"/>
    </row>
    <row r="17" spans="1:39" s="2" customFormat="1">
      <c r="A17" s="1" t="s">
        <v>637</v>
      </c>
      <c r="B17" s="6" t="s">
        <v>236</v>
      </c>
      <c r="C17" s="1" t="s">
        <v>306</v>
      </c>
      <c r="D17" s="1" t="s">
        <v>661</v>
      </c>
      <c r="E17" s="31">
        <v>609.26829999999995</v>
      </c>
      <c r="F17" s="26">
        <v>21.52</v>
      </c>
      <c r="G17" s="26">
        <v>4.7628514708464402E-2</v>
      </c>
      <c r="H17" s="26">
        <v>0.36721854476418703</v>
      </c>
      <c r="I17" s="1">
        <v>115989.738425927</v>
      </c>
      <c r="J17" s="1">
        <v>34680.167286825897</v>
      </c>
      <c r="K17" s="1">
        <v>136973.73917128</v>
      </c>
      <c r="L17" s="1">
        <v>30660.306157777301</v>
      </c>
      <c r="M17" s="1">
        <v>25297.590861657802</v>
      </c>
      <c r="N17" s="1">
        <v>43413.912045232399</v>
      </c>
      <c r="O17" s="1">
        <v>25115.044638423198</v>
      </c>
      <c r="P17" s="1">
        <v>22535.695121523298</v>
      </c>
      <c r="Q17" s="1">
        <v>25755.466370021</v>
      </c>
      <c r="R17" s="1">
        <v>70427.027372240307</v>
      </c>
      <c r="S17" s="1">
        <v>44217.185908551903</v>
      </c>
      <c r="T17" s="1">
        <v>31736.502776938501</v>
      </c>
      <c r="V17" s="1">
        <v>95881.214961344303</v>
      </c>
      <c r="W17" s="1">
        <v>54030.160550975997</v>
      </c>
      <c r="X17" s="1">
        <v>33123.9363548892</v>
      </c>
      <c r="Y17" s="1">
        <v>9306.0398998553301</v>
      </c>
      <c r="Z17" s="1">
        <v>24468.735376655801</v>
      </c>
      <c r="AA17" s="1">
        <v>1704.41147307444</v>
      </c>
      <c r="AB17" s="1">
        <v>48793.572019243598</v>
      </c>
      <c r="AC17" s="1">
        <v>19747.067016154899</v>
      </c>
      <c r="AE17" s="1" t="s">
        <v>637</v>
      </c>
      <c r="AF17" s="9">
        <f t="shared" si="0"/>
        <v>1</v>
      </c>
      <c r="AG17" s="9">
        <f t="shared" si="1"/>
        <v>0.56351142997884329</v>
      </c>
      <c r="AH17" s="9">
        <f t="shared" si="2"/>
        <v>0.34546846708443907</v>
      </c>
      <c r="AI17" s="9">
        <f t="shared" si="3"/>
        <v>9.7058009784368862E-2</v>
      </c>
      <c r="AJ17" s="9">
        <f t="shared" si="4"/>
        <v>0.25519842845671775</v>
      </c>
      <c r="AK17" s="9">
        <f t="shared" si="5"/>
        <v>1.7776281555898041E-2</v>
      </c>
      <c r="AM17" s="1"/>
    </row>
    <row r="18" spans="1:39" s="2" customFormat="1">
      <c r="A18" s="1" t="s">
        <v>625</v>
      </c>
      <c r="B18" s="1" t="s">
        <v>624</v>
      </c>
      <c r="C18" s="6" t="s">
        <v>306</v>
      </c>
      <c r="D18" s="1" t="s">
        <v>626</v>
      </c>
      <c r="E18" s="31">
        <v>637.26120000000003</v>
      </c>
      <c r="F18" s="26">
        <v>21.52</v>
      </c>
      <c r="G18" s="26">
        <v>2.99805369160345E-2</v>
      </c>
      <c r="H18" s="26">
        <v>0.36721854476418703</v>
      </c>
      <c r="I18" s="1">
        <v>16113.0320689942</v>
      </c>
      <c r="J18" s="1">
        <v>13978.2525880373</v>
      </c>
      <c r="K18" s="1">
        <v>17990.932674575</v>
      </c>
      <c r="L18" s="1">
        <v>10280.998862238601</v>
      </c>
      <c r="M18" s="1">
        <v>7248.6161896646399</v>
      </c>
      <c r="N18" s="1">
        <v>5334.9019518496998</v>
      </c>
      <c r="O18" s="1">
        <v>6487.8585757036799</v>
      </c>
      <c r="P18" s="1">
        <v>8743.4029176589593</v>
      </c>
      <c r="Q18" s="1">
        <v>10204.0652324117</v>
      </c>
      <c r="R18" s="1">
        <v>13582.3655665515</v>
      </c>
      <c r="S18" s="1">
        <v>14933.8037332402</v>
      </c>
      <c r="T18" s="1">
        <v>10986.673912955301</v>
      </c>
      <c r="V18" s="1">
        <v>16027.405777202201</v>
      </c>
      <c r="W18" s="1">
        <v>2007.7099555485399</v>
      </c>
      <c r="X18" s="1">
        <v>7621.5056679176296</v>
      </c>
      <c r="Y18" s="1">
        <v>2494.0436211067699</v>
      </c>
      <c r="Z18" s="1">
        <v>8478.4422419247694</v>
      </c>
      <c r="AA18" s="1">
        <v>1872.2182294284901</v>
      </c>
      <c r="AB18" s="1">
        <v>13167.614404249</v>
      </c>
      <c r="AC18" s="1">
        <v>2005.9841349121</v>
      </c>
      <c r="AE18" s="1" t="s">
        <v>625</v>
      </c>
      <c r="AF18" s="9">
        <f t="shared" si="0"/>
        <v>1</v>
      </c>
      <c r="AG18" s="9">
        <f t="shared" si="1"/>
        <v>0.12526730672810188</v>
      </c>
      <c r="AH18" s="9">
        <f t="shared" si="2"/>
        <v>0.47552958812327928</v>
      </c>
      <c r="AI18" s="9">
        <f t="shared" si="3"/>
        <v>0.15561118597585907</v>
      </c>
      <c r="AJ18" s="9">
        <f t="shared" si="4"/>
        <v>0.52899654253370976</v>
      </c>
      <c r="AK18" s="9">
        <f t="shared" si="5"/>
        <v>0.11681355394967176</v>
      </c>
      <c r="AM18" s="1"/>
    </row>
  </sheetData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45"/>
  <sheetViews>
    <sheetView zoomScaleNormal="100" workbookViewId="0">
      <selection activeCell="A5" sqref="A5"/>
    </sheetView>
  </sheetViews>
  <sheetFormatPr defaultColWidth="9.1796875" defaultRowHeight="14.5"/>
  <cols>
    <col min="1" max="1" width="58.7265625" style="2" customWidth="1"/>
    <col min="2" max="2" width="23.26953125" style="2" customWidth="1"/>
    <col min="3" max="3" width="16.26953125" style="2" bestFit="1" customWidth="1"/>
    <col min="4" max="4" width="12" style="2" bestFit="1" customWidth="1"/>
    <col min="5" max="5" width="14.81640625" style="2" bestFit="1" customWidth="1"/>
    <col min="6" max="6" width="15.7265625" style="2" customWidth="1"/>
    <col min="7" max="8" width="9.1796875" style="2"/>
    <col min="9" max="20" width="20.7265625" style="2" customWidth="1"/>
    <col min="21" max="21" width="9.1796875" style="2"/>
    <col min="22" max="29" width="20.7265625" style="2" customWidth="1"/>
    <col min="30" max="30" width="9.1796875" style="21"/>
    <col min="31" max="31" width="58.7265625" style="2" customWidth="1"/>
    <col min="32" max="37" width="20.7265625" style="2" customWidth="1"/>
    <col min="38" max="38" width="9.1796875" style="2"/>
    <col min="45" max="49" width="9.1796875" style="21"/>
    <col min="50" max="16384" width="9.1796875" style="2"/>
  </cols>
  <sheetData>
    <row r="1" spans="1:66" s="11" customFormat="1">
      <c r="D1" s="17"/>
      <c r="F1" s="8"/>
      <c r="J1"/>
      <c r="K1"/>
      <c r="L1"/>
      <c r="V1" s="33" t="s">
        <v>965</v>
      </c>
      <c r="W1" s="33"/>
      <c r="X1" s="33"/>
      <c r="Y1" s="33"/>
      <c r="Z1" s="33"/>
      <c r="AA1" s="33"/>
      <c r="AB1" s="33"/>
      <c r="AC1" s="33"/>
      <c r="AE1" s="34" t="s">
        <v>964</v>
      </c>
      <c r="AF1" s="34"/>
      <c r="AG1" s="34"/>
      <c r="AH1" s="34"/>
      <c r="AI1" s="34"/>
      <c r="AJ1" s="34"/>
      <c r="AK1" s="34"/>
      <c r="AS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</row>
    <row r="2" spans="1:66" s="23" customFormat="1" ht="30" customHeight="1">
      <c r="A2" s="23" t="s">
        <v>767</v>
      </c>
      <c r="B2" s="23" t="s">
        <v>766</v>
      </c>
      <c r="C2" s="23" t="s">
        <v>922</v>
      </c>
      <c r="D2" s="23" t="s">
        <v>767</v>
      </c>
      <c r="E2" s="23" t="s">
        <v>943</v>
      </c>
      <c r="F2" s="23" t="s">
        <v>919</v>
      </c>
      <c r="G2" s="23" t="s">
        <v>920</v>
      </c>
      <c r="H2" s="23" t="s">
        <v>921</v>
      </c>
      <c r="I2" s="19" t="s">
        <v>929</v>
      </c>
      <c r="J2" s="19" t="s">
        <v>930</v>
      </c>
      <c r="K2" s="19" t="s">
        <v>931</v>
      </c>
      <c r="L2" s="19" t="s">
        <v>932</v>
      </c>
      <c r="M2" s="19" t="s">
        <v>933</v>
      </c>
      <c r="N2" s="19" t="s">
        <v>934</v>
      </c>
      <c r="O2" s="19" t="s">
        <v>935</v>
      </c>
      <c r="P2" s="19" t="s">
        <v>936</v>
      </c>
      <c r="Q2" s="19" t="s">
        <v>937</v>
      </c>
      <c r="R2" s="19" t="s">
        <v>938</v>
      </c>
      <c r="S2" s="19" t="s">
        <v>939</v>
      </c>
      <c r="T2" s="19" t="s">
        <v>940</v>
      </c>
      <c r="V2" s="18" t="s">
        <v>950</v>
      </c>
      <c r="W2" s="18" t="s">
        <v>951</v>
      </c>
      <c r="X2" s="18" t="s">
        <v>952</v>
      </c>
      <c r="Y2" s="18" t="s">
        <v>953</v>
      </c>
      <c r="Z2" s="18" t="s">
        <v>954</v>
      </c>
      <c r="AA2" s="18" t="s">
        <v>955</v>
      </c>
      <c r="AB2" s="18" t="s">
        <v>956</v>
      </c>
      <c r="AC2" s="18" t="s">
        <v>957</v>
      </c>
      <c r="AE2" s="18" t="s">
        <v>767</v>
      </c>
      <c r="AF2" s="18" t="s">
        <v>958</v>
      </c>
      <c r="AG2" s="18" t="s">
        <v>959</v>
      </c>
      <c r="AH2" s="18" t="s">
        <v>960</v>
      </c>
      <c r="AI2" s="18" t="s">
        <v>961</v>
      </c>
      <c r="AJ2" s="18" t="s">
        <v>962</v>
      </c>
      <c r="AK2" s="18" t="s">
        <v>963</v>
      </c>
    </row>
    <row r="3" spans="1:66">
      <c r="A3" s="2" t="s">
        <v>11</v>
      </c>
      <c r="B3" s="2" t="s">
        <v>12</v>
      </c>
      <c r="C3" s="3" t="s">
        <v>20</v>
      </c>
      <c r="D3" s="2" t="s">
        <v>10</v>
      </c>
      <c r="E3" s="30">
        <v>277.14446078611297</v>
      </c>
      <c r="F3" s="25">
        <v>277.13312270264601</v>
      </c>
      <c r="G3" s="25">
        <v>2.3195362105720999E-2</v>
      </c>
      <c r="H3" s="25">
        <v>0.30971621424954299</v>
      </c>
      <c r="I3" s="2">
        <v>13948.084883833</v>
      </c>
      <c r="J3" s="2">
        <v>15139.4096417357</v>
      </c>
      <c r="K3" s="2">
        <v>13602.2896199441</v>
      </c>
      <c r="L3" s="2">
        <v>57823.758665899099</v>
      </c>
      <c r="M3" s="2">
        <v>59382.661170520201</v>
      </c>
      <c r="N3" s="2">
        <v>67939.988198286403</v>
      </c>
      <c r="O3" s="2">
        <v>44088.780910232199</v>
      </c>
      <c r="P3" s="2">
        <v>54067.953998106401</v>
      </c>
      <c r="Q3" s="2">
        <v>36743.608582694098</v>
      </c>
      <c r="R3" s="2">
        <v>14803.6629045381</v>
      </c>
      <c r="S3" s="2">
        <v>18425.5878606363</v>
      </c>
      <c r="T3" s="2">
        <v>40572.003970546903</v>
      </c>
      <c r="V3" s="2">
        <v>14229.9280485042</v>
      </c>
      <c r="W3" s="2">
        <v>806.38772774147606</v>
      </c>
      <c r="X3" s="2">
        <v>61715.469344901903</v>
      </c>
      <c r="Y3" s="2">
        <v>5446.6522260773099</v>
      </c>
      <c r="Z3" s="2">
        <v>44966.781163677602</v>
      </c>
      <c r="AA3" s="2">
        <v>8695.4815480177094</v>
      </c>
      <c r="AB3" s="2">
        <v>24600.418245240398</v>
      </c>
      <c r="AC3" s="2">
        <v>13949.847598899099</v>
      </c>
      <c r="AE3" s="2" t="s">
        <v>11</v>
      </c>
      <c r="AF3" s="9">
        <f t="shared" ref="AF3:AF13" si="0">V3/$V3</f>
        <v>1</v>
      </c>
      <c r="AG3" s="9">
        <f t="shared" ref="AG3:AG13" si="1">W3/$V3</f>
        <v>5.6668433248068369E-2</v>
      </c>
      <c r="AH3" s="9">
        <f t="shared" ref="AH3:AH13" si="2">X3/$V3</f>
        <v>4.3370190723760702</v>
      </c>
      <c r="AI3" s="9">
        <f t="shared" ref="AI3:AI13" si="3">Y3/$V3</f>
        <v>0.38276034899908318</v>
      </c>
      <c r="AJ3" s="9">
        <f t="shared" ref="AJ3:AJ13" si="4">Z3/$V3</f>
        <v>3.1600146543540921</v>
      </c>
      <c r="AK3" s="9">
        <f t="shared" ref="AK3:AK13" si="5">AA3/$V3</f>
        <v>0.61106995891885396</v>
      </c>
    </row>
    <row r="4" spans="1:66">
      <c r="A4" s="2" t="s">
        <v>197</v>
      </c>
      <c r="B4" s="3" t="s">
        <v>198</v>
      </c>
      <c r="C4" s="3" t="s">
        <v>1</v>
      </c>
      <c r="D4" s="2" t="s">
        <v>83</v>
      </c>
      <c r="E4" s="30">
        <v>672.51811924851904</v>
      </c>
      <c r="F4" s="25">
        <v>5.3832416666666703</v>
      </c>
      <c r="G4" s="25">
        <v>2.3744066476719901E-2</v>
      </c>
      <c r="H4" s="25">
        <v>0.30971621424954299</v>
      </c>
      <c r="I4" s="2">
        <v>16149.0795898816</v>
      </c>
      <c r="J4" s="2">
        <v>17634.727409147901</v>
      </c>
      <c r="K4" s="2">
        <v>14995.288864297199</v>
      </c>
      <c r="L4" s="2">
        <v>29191.860446070699</v>
      </c>
      <c r="M4" s="2">
        <v>34295.285168616501</v>
      </c>
      <c r="N4" s="2">
        <v>30207.0611476417</v>
      </c>
      <c r="O4" s="2">
        <v>37266.502211741303</v>
      </c>
      <c r="P4" s="2">
        <v>29726.462282638899</v>
      </c>
      <c r="Q4" s="2">
        <v>32363.030812534598</v>
      </c>
      <c r="R4" s="2">
        <v>19503.7539613103</v>
      </c>
      <c r="S4" s="2">
        <v>23495.695583695098</v>
      </c>
      <c r="T4" s="2">
        <v>26663.433581533202</v>
      </c>
      <c r="V4" s="2">
        <v>16259.698621108901</v>
      </c>
      <c r="W4" s="2">
        <v>1323.19174179825</v>
      </c>
      <c r="X4" s="2">
        <v>31231.402254109598</v>
      </c>
      <c r="Y4" s="2">
        <v>2701.51661136347</v>
      </c>
      <c r="Z4" s="2">
        <v>33118.665102304898</v>
      </c>
      <c r="AA4" s="2">
        <v>3826.3935916240998</v>
      </c>
      <c r="AB4" s="2">
        <v>23220.961042179599</v>
      </c>
      <c r="AC4" s="2">
        <v>3587.73777850125</v>
      </c>
      <c r="AE4" s="2" t="s">
        <v>197</v>
      </c>
      <c r="AF4" s="9">
        <f t="shared" si="0"/>
        <v>1</v>
      </c>
      <c r="AG4" s="9">
        <f t="shared" si="1"/>
        <v>8.1378614243220779E-2</v>
      </c>
      <c r="AH4" s="9">
        <f t="shared" si="2"/>
        <v>1.9207860478769216</v>
      </c>
      <c r="AI4" s="9">
        <f t="shared" si="3"/>
        <v>0.16614801259946282</v>
      </c>
      <c r="AJ4" s="9">
        <f t="shared" si="4"/>
        <v>2.0368560250747274</v>
      </c>
      <c r="AK4" s="9">
        <f t="shared" si="5"/>
        <v>0.23532992097753547</v>
      </c>
    </row>
    <row r="5" spans="1:66">
      <c r="A5" s="3" t="s">
        <v>745</v>
      </c>
      <c r="B5" s="5" t="s">
        <v>236</v>
      </c>
      <c r="C5" s="5" t="s">
        <v>746</v>
      </c>
      <c r="D5" s="2" t="s">
        <v>119</v>
      </c>
      <c r="E5" s="30">
        <v>607.25739287126498</v>
      </c>
      <c r="F5" s="25">
        <v>4.7081499999999998</v>
      </c>
      <c r="G5" s="25">
        <v>3.29015914281892E-2</v>
      </c>
      <c r="H5" s="25">
        <v>0.30971621424954299</v>
      </c>
      <c r="I5" s="2">
        <v>13387.862998921701</v>
      </c>
      <c r="J5" s="2">
        <v>13935.159664532899</v>
      </c>
      <c r="K5" s="2">
        <v>13969.5567268221</v>
      </c>
      <c r="L5" s="2">
        <v>10726.7576982585</v>
      </c>
      <c r="M5" s="2">
        <v>9207.3031320846603</v>
      </c>
      <c r="N5" s="2">
        <v>9951.2053685109604</v>
      </c>
      <c r="O5" s="2">
        <v>9310.1573949136091</v>
      </c>
      <c r="P5" s="2">
        <v>7166.09295675678</v>
      </c>
      <c r="Q5" s="2">
        <v>5014.0081689954905</v>
      </c>
      <c r="R5" s="2">
        <v>9599.5848962766595</v>
      </c>
      <c r="S5" s="2">
        <v>10185.773846103701</v>
      </c>
      <c r="T5" s="2">
        <v>10399.246781645999</v>
      </c>
      <c r="V5" s="2">
        <v>13764.193130092201</v>
      </c>
      <c r="W5" s="2">
        <v>326.36492641465702</v>
      </c>
      <c r="X5" s="2">
        <v>9961.7553996180395</v>
      </c>
      <c r="Y5" s="2">
        <v>759.78222013541995</v>
      </c>
      <c r="Z5" s="2">
        <v>7163.4195068886302</v>
      </c>
      <c r="AA5" s="2">
        <v>2148.0758607041498</v>
      </c>
      <c r="AB5" s="2">
        <v>10061.5351746755</v>
      </c>
      <c r="AC5" s="2">
        <v>414.05460791642003</v>
      </c>
      <c r="AE5" s="24" t="s">
        <v>745</v>
      </c>
      <c r="AF5" s="9">
        <f t="shared" si="0"/>
        <v>1</v>
      </c>
      <c r="AG5" s="9">
        <f t="shared" si="1"/>
        <v>2.3711155701610736E-2</v>
      </c>
      <c r="AH5" s="9">
        <f t="shared" si="2"/>
        <v>0.72374423298660229</v>
      </c>
      <c r="AI5" s="9">
        <f t="shared" si="3"/>
        <v>5.519990986426463E-2</v>
      </c>
      <c r="AJ5" s="9">
        <f t="shared" si="4"/>
        <v>0.52043875287011798</v>
      </c>
      <c r="AK5" s="9">
        <f t="shared" si="5"/>
        <v>0.15606260682348916</v>
      </c>
    </row>
    <row r="6" spans="1:66">
      <c r="A6" s="2" t="s">
        <v>563</v>
      </c>
      <c r="B6" s="6" t="s">
        <v>564</v>
      </c>
      <c r="C6" s="2" t="s">
        <v>20</v>
      </c>
      <c r="D6" s="2" t="s">
        <v>565</v>
      </c>
      <c r="E6" s="30">
        <v>407.10235504304302</v>
      </c>
      <c r="F6" s="25">
        <v>15.4443416666667</v>
      </c>
      <c r="G6" s="25">
        <v>1.55643974585931E-2</v>
      </c>
      <c r="H6" s="32">
        <v>0.34259100512990498</v>
      </c>
      <c r="I6" s="2">
        <v>3476.0640553468502</v>
      </c>
      <c r="J6" s="2">
        <v>3659.9693511834098</v>
      </c>
      <c r="K6" s="2">
        <v>3615.5354612379801</v>
      </c>
      <c r="L6" s="2">
        <v>594.38244624161996</v>
      </c>
      <c r="M6" s="2">
        <v>362.93348055129701</v>
      </c>
      <c r="N6" s="2">
        <v>443.718789185302</v>
      </c>
      <c r="O6" s="2">
        <v>1697.36302519434</v>
      </c>
      <c r="P6" s="2">
        <v>2274.93133628538</v>
      </c>
      <c r="Q6" s="2">
        <v>1931.71799391537</v>
      </c>
      <c r="R6" s="2">
        <v>2643.2264776172401</v>
      </c>
      <c r="S6" s="2">
        <v>2670.9875723477298</v>
      </c>
      <c r="T6" s="2">
        <v>2339.9283970449901</v>
      </c>
      <c r="V6" s="2">
        <v>467.01157199274002</v>
      </c>
      <c r="W6" s="21">
        <v>290.48889930643497</v>
      </c>
      <c r="X6" s="2">
        <v>1968.0041184650299</v>
      </c>
      <c r="Y6" s="21">
        <v>117.469448061894</v>
      </c>
      <c r="Z6" s="2">
        <v>3583.8562892560799</v>
      </c>
      <c r="AA6" s="21">
        <v>95.958151880268701</v>
      </c>
      <c r="AB6" s="2">
        <v>2551.3808156699902</v>
      </c>
      <c r="AC6" s="21">
        <v>183.64847835451801</v>
      </c>
      <c r="AE6" s="2" t="s">
        <v>563</v>
      </c>
      <c r="AF6" s="9">
        <f t="shared" si="0"/>
        <v>1</v>
      </c>
      <c r="AG6" s="9">
        <f t="shared" si="1"/>
        <v>0.62201649108376011</v>
      </c>
      <c r="AH6" s="9">
        <f t="shared" si="2"/>
        <v>4.2140371598664021</v>
      </c>
      <c r="AI6" s="9">
        <f t="shared" si="3"/>
        <v>0.25153434113131595</v>
      </c>
      <c r="AJ6" s="9">
        <f t="shared" si="4"/>
        <v>7.6740203116675518</v>
      </c>
      <c r="AK6" s="9">
        <f t="shared" si="5"/>
        <v>0.20547274978822244</v>
      </c>
    </row>
    <row r="7" spans="1:66">
      <c r="A7" s="2" t="s">
        <v>566</v>
      </c>
      <c r="B7" s="6" t="s">
        <v>567</v>
      </c>
      <c r="C7" s="2" t="s">
        <v>20</v>
      </c>
      <c r="D7" s="2" t="s">
        <v>568</v>
      </c>
      <c r="E7" s="30">
        <v>138.01940258184999</v>
      </c>
      <c r="F7" s="25">
        <v>7.4918583333333304</v>
      </c>
      <c r="G7" s="25">
        <v>2.16228376077033E-2</v>
      </c>
      <c r="H7" s="32">
        <v>0.34259100512990498</v>
      </c>
      <c r="I7" s="2">
        <v>12763.087445325</v>
      </c>
      <c r="J7" s="2">
        <v>12843.5008194621</v>
      </c>
      <c r="K7" s="2">
        <v>15191.856378426</v>
      </c>
      <c r="L7" s="2">
        <v>9899.7225471870497</v>
      </c>
      <c r="M7" s="2">
        <v>8744.9633017780798</v>
      </c>
      <c r="N7" s="2">
        <v>9704.0182826623895</v>
      </c>
      <c r="O7" s="2">
        <v>9552.6799904961699</v>
      </c>
      <c r="P7" s="2">
        <v>8840.9250692191708</v>
      </c>
      <c r="Q7" s="2">
        <v>8121.7491944777303</v>
      </c>
      <c r="R7" s="2">
        <v>11774.5751430539</v>
      </c>
      <c r="S7" s="2">
        <v>10974.844073971301</v>
      </c>
      <c r="T7" s="2">
        <v>10285.096934150701</v>
      </c>
      <c r="V7" s="2">
        <v>9449.5680438758409</v>
      </c>
      <c r="W7" s="21">
        <v>715.46860515400294</v>
      </c>
      <c r="X7" s="2">
        <v>8838.45141806436</v>
      </c>
      <c r="Y7" s="21">
        <v>618.00155479438104</v>
      </c>
      <c r="Z7" s="2">
        <v>13599.4815477377</v>
      </c>
      <c r="AA7" s="21">
        <v>1379.62305675943</v>
      </c>
      <c r="AB7" s="2">
        <v>11011.5053837253</v>
      </c>
      <c r="AC7" s="21">
        <v>745.41557028550301</v>
      </c>
      <c r="AE7" s="2" t="s">
        <v>566</v>
      </c>
      <c r="AF7" s="9">
        <f t="shared" si="0"/>
        <v>1</v>
      </c>
      <c r="AG7" s="9">
        <f t="shared" si="1"/>
        <v>7.5714424387651261E-2</v>
      </c>
      <c r="AH7" s="9">
        <f t="shared" si="2"/>
        <v>0.93532861788242916</v>
      </c>
      <c r="AI7" s="9">
        <f t="shared" si="3"/>
        <v>6.539997933502377E-2</v>
      </c>
      <c r="AJ7" s="9">
        <f t="shared" si="4"/>
        <v>1.4391643601689679</v>
      </c>
      <c r="AK7" s="9">
        <f t="shared" si="5"/>
        <v>0.14599853139885566</v>
      </c>
    </row>
    <row r="8" spans="1:66">
      <c r="A8" s="2" t="s">
        <v>11</v>
      </c>
      <c r="B8" s="6" t="s">
        <v>12</v>
      </c>
      <c r="C8" s="2" t="s">
        <v>20</v>
      </c>
      <c r="D8" s="2" t="s">
        <v>569</v>
      </c>
      <c r="E8" s="30">
        <v>277.14509310829101</v>
      </c>
      <c r="F8" s="25">
        <v>15.450925</v>
      </c>
      <c r="G8" s="25">
        <v>2.16228376077033E-2</v>
      </c>
      <c r="H8" s="32">
        <v>0.34259100512990498</v>
      </c>
      <c r="I8" s="2">
        <v>100251.79976882999</v>
      </c>
      <c r="J8" s="2">
        <v>132812.25221967101</v>
      </c>
      <c r="K8" s="2">
        <v>116715.49165793</v>
      </c>
      <c r="L8" s="2">
        <v>6480.7456738765304</v>
      </c>
      <c r="M8" s="2">
        <v>4322.6802960210298</v>
      </c>
      <c r="N8" s="2">
        <v>6678.2619861615804</v>
      </c>
      <c r="O8" s="2">
        <v>55038.665562400398</v>
      </c>
      <c r="P8" s="2">
        <v>82811.985244833297</v>
      </c>
      <c r="Q8" s="2">
        <v>59712.062296674099</v>
      </c>
      <c r="R8" s="2">
        <v>76134.9656438479</v>
      </c>
      <c r="S8" s="2">
        <v>85439.247168297807</v>
      </c>
      <c r="T8" s="2">
        <v>69235.0912677616</v>
      </c>
      <c r="V8" s="2">
        <v>5827.2293186863799</v>
      </c>
      <c r="W8" s="21">
        <v>14870.5770086964</v>
      </c>
      <c r="X8" s="2">
        <v>65854.237701302598</v>
      </c>
      <c r="Y8" s="21">
        <v>1306.7149630302399</v>
      </c>
      <c r="Z8" s="2">
        <v>116593.181215477</v>
      </c>
      <c r="AA8" s="21">
        <v>16280.5708079946</v>
      </c>
      <c r="AB8" s="2">
        <v>76936.434693302406</v>
      </c>
      <c r="AC8" s="21">
        <v>8131.7545210210401</v>
      </c>
      <c r="AE8" s="2" t="s">
        <v>11</v>
      </c>
      <c r="AF8" s="9">
        <f t="shared" si="0"/>
        <v>1</v>
      </c>
      <c r="AG8" s="9">
        <f t="shared" si="1"/>
        <v>2.5519121001485905</v>
      </c>
      <c r="AH8" s="9">
        <f t="shared" si="2"/>
        <v>11.301123415569988</v>
      </c>
      <c r="AI8" s="9">
        <f t="shared" si="3"/>
        <v>0.22424292773925189</v>
      </c>
      <c r="AJ8" s="9">
        <f t="shared" si="4"/>
        <v>20.008339270533522</v>
      </c>
      <c r="AK8" s="9">
        <f t="shared" si="5"/>
        <v>2.793878517151732</v>
      </c>
    </row>
    <row r="9" spans="1:66">
      <c r="A9" s="6" t="s">
        <v>572</v>
      </c>
      <c r="B9" s="2" t="s">
        <v>573</v>
      </c>
      <c r="C9" s="2" t="s">
        <v>574</v>
      </c>
      <c r="D9" s="2" t="s">
        <v>575</v>
      </c>
      <c r="E9" s="30">
        <v>413.119950750101</v>
      </c>
      <c r="F9" s="25">
        <v>15.444416666666701</v>
      </c>
      <c r="G9" s="25">
        <v>2.3744066476719901E-2</v>
      </c>
      <c r="H9" s="32">
        <v>0.34259100512990498</v>
      </c>
      <c r="I9" s="2">
        <v>4159.6322025465997</v>
      </c>
      <c r="J9" s="2">
        <v>5971.8576294738596</v>
      </c>
      <c r="K9" s="2">
        <v>5574.8391647891103</v>
      </c>
      <c r="L9" s="2">
        <v>822.299638335385</v>
      </c>
      <c r="M9" s="2">
        <v>545.10250997204901</v>
      </c>
      <c r="N9" s="2">
        <v>857.78859472246904</v>
      </c>
      <c r="O9" s="2">
        <v>2610.19715125214</v>
      </c>
      <c r="P9" s="2">
        <v>3955.83754511289</v>
      </c>
      <c r="Q9" s="2">
        <v>2587.5488145593999</v>
      </c>
      <c r="R9" s="2">
        <v>3479.2953563665001</v>
      </c>
      <c r="S9" s="2">
        <v>3581.8830052805401</v>
      </c>
      <c r="T9" s="2">
        <v>3291.7965645109098</v>
      </c>
      <c r="V9" s="2">
        <v>741.73024767663503</v>
      </c>
      <c r="W9" s="21">
        <v>783.52569271895698</v>
      </c>
      <c r="X9" s="2">
        <v>3051.19450364148</v>
      </c>
      <c r="Y9" s="21">
        <v>171.20664979047501</v>
      </c>
      <c r="Z9" s="2">
        <v>5235.4429989365199</v>
      </c>
      <c r="AA9" s="21">
        <v>952.59255064639501</v>
      </c>
      <c r="AB9" s="2">
        <v>3450.9916420526501</v>
      </c>
      <c r="AC9" s="21">
        <v>147.099833319308</v>
      </c>
      <c r="AE9" s="6" t="s">
        <v>572</v>
      </c>
      <c r="AF9" s="9">
        <f t="shared" si="0"/>
        <v>1</v>
      </c>
      <c r="AG9" s="9">
        <f t="shared" si="1"/>
        <v>1.0563485784397229</v>
      </c>
      <c r="AH9" s="9">
        <f t="shared" si="2"/>
        <v>4.1136174683436666</v>
      </c>
      <c r="AI9" s="9">
        <f t="shared" si="3"/>
        <v>0.23082063907566883</v>
      </c>
      <c r="AJ9" s="9">
        <f t="shared" si="4"/>
        <v>7.0584191696857497</v>
      </c>
      <c r="AK9" s="9">
        <f t="shared" si="5"/>
        <v>1.2842843522025107</v>
      </c>
    </row>
    <row r="10" spans="1:66">
      <c r="A10" s="2" t="s">
        <v>577</v>
      </c>
      <c r="B10" s="6" t="s">
        <v>578</v>
      </c>
      <c r="C10" s="2" t="s">
        <v>20</v>
      </c>
      <c r="D10" s="2" t="s">
        <v>579</v>
      </c>
      <c r="E10" s="30">
        <v>211.09738321062099</v>
      </c>
      <c r="F10" s="25">
        <v>9.0600666666666694</v>
      </c>
      <c r="G10" s="25">
        <v>2.4879945028018699E-2</v>
      </c>
      <c r="H10" s="32">
        <v>0.34259100512990498</v>
      </c>
      <c r="I10" s="2">
        <v>11670.9683180224</v>
      </c>
      <c r="J10" s="2">
        <v>15009.4018499556</v>
      </c>
      <c r="K10" s="2">
        <v>14673.2430759542</v>
      </c>
      <c r="L10" s="2">
        <v>2358.5199087455098</v>
      </c>
      <c r="M10" s="2">
        <v>2011.6258498372099</v>
      </c>
      <c r="N10" s="2">
        <v>2427.07878697757</v>
      </c>
      <c r="O10" s="2">
        <v>15265.3165510946</v>
      </c>
      <c r="P10" s="2">
        <v>12493.757678124701</v>
      </c>
      <c r="Q10" s="2">
        <v>10576.639778226399</v>
      </c>
      <c r="R10" s="2">
        <v>3408.9559851228701</v>
      </c>
      <c r="S10" s="2">
        <v>3368.4461737052002</v>
      </c>
      <c r="T10" s="2">
        <v>2926.92079145248</v>
      </c>
      <c r="V10" s="2">
        <v>2265.7415151867599</v>
      </c>
      <c r="W10" s="21">
        <v>2357.2784275120898</v>
      </c>
      <c r="X10" s="2">
        <v>12778.571335815301</v>
      </c>
      <c r="Y10" s="21">
        <v>222.72440027564099</v>
      </c>
      <c r="Z10" s="2">
        <v>13784.5377479774</v>
      </c>
      <c r="AA10" s="21">
        <v>1838.1056775291299</v>
      </c>
      <c r="AB10" s="2">
        <v>3234.7743167601802</v>
      </c>
      <c r="AC10" s="21">
        <v>267.37727275997503</v>
      </c>
      <c r="AE10" s="2" t="s">
        <v>577</v>
      </c>
      <c r="AF10" s="9">
        <f t="shared" si="0"/>
        <v>1</v>
      </c>
      <c r="AG10" s="9">
        <f t="shared" si="1"/>
        <v>1.0404004215449019</v>
      </c>
      <c r="AH10" s="9">
        <f t="shared" si="2"/>
        <v>5.6399069576840022</v>
      </c>
      <c r="AI10" s="9">
        <f t="shared" si="3"/>
        <v>9.8300886832310322E-2</v>
      </c>
      <c r="AJ10" s="9">
        <f t="shared" si="4"/>
        <v>6.0838968856697546</v>
      </c>
      <c r="AK10" s="9">
        <f t="shared" si="5"/>
        <v>0.81126009529715448</v>
      </c>
    </row>
    <row r="11" spans="1:66">
      <c r="A11" s="2" t="s">
        <v>583</v>
      </c>
      <c r="B11" s="6" t="s">
        <v>584</v>
      </c>
      <c r="C11" s="2" t="s">
        <v>20</v>
      </c>
      <c r="D11" s="2" t="s">
        <v>585</v>
      </c>
      <c r="E11" s="30">
        <v>377.16171751800601</v>
      </c>
      <c r="F11" s="25">
        <v>15.365216666666701</v>
      </c>
      <c r="G11" s="25">
        <v>2.7313828524815099E-2</v>
      </c>
      <c r="H11" s="32">
        <v>0.34259100512990498</v>
      </c>
      <c r="I11" s="2">
        <v>19723.285716680199</v>
      </c>
      <c r="J11" s="2">
        <v>18712.485488637401</v>
      </c>
      <c r="K11" s="2">
        <v>13206.671897783701</v>
      </c>
      <c r="L11" s="2">
        <v>11893.9761609452</v>
      </c>
      <c r="M11" s="2">
        <v>11283.653539991101</v>
      </c>
      <c r="N11" s="2">
        <v>11142.436259009</v>
      </c>
      <c r="O11" s="2">
        <v>12279.411485582399</v>
      </c>
      <c r="P11" s="2">
        <v>13002.8718754982</v>
      </c>
      <c r="Q11" s="2">
        <v>12047.938888725301</v>
      </c>
      <c r="R11" s="2">
        <v>12610.7754072226</v>
      </c>
      <c r="S11" s="2">
        <v>15979.6554975334</v>
      </c>
      <c r="T11" s="2">
        <v>12542.1283928874</v>
      </c>
      <c r="V11" s="2">
        <v>11440.0219866484</v>
      </c>
      <c r="W11" s="21">
        <v>498.14179843692898</v>
      </c>
      <c r="X11" s="2">
        <v>12443.407416602</v>
      </c>
      <c r="Y11" s="21">
        <v>399.42630657369102</v>
      </c>
      <c r="Z11" s="2">
        <v>17214.147701033799</v>
      </c>
      <c r="AA11" s="21">
        <v>3507.1820612108199</v>
      </c>
      <c r="AB11" s="2">
        <v>13710.853099214501</v>
      </c>
      <c r="AC11" s="21">
        <v>1965.1402863682799</v>
      </c>
      <c r="AE11" s="2" t="s">
        <v>583</v>
      </c>
      <c r="AF11" s="9">
        <f t="shared" si="0"/>
        <v>1</v>
      </c>
      <c r="AG11" s="9">
        <f t="shared" si="1"/>
        <v>4.3543779812513304E-2</v>
      </c>
      <c r="AH11" s="9">
        <f t="shared" si="2"/>
        <v>1.0877083480367997</v>
      </c>
      <c r="AI11" s="9">
        <f t="shared" si="3"/>
        <v>3.4914819835124421E-2</v>
      </c>
      <c r="AJ11" s="9">
        <f t="shared" si="4"/>
        <v>1.5047302986938622</v>
      </c>
      <c r="AK11" s="9">
        <f t="shared" si="5"/>
        <v>0.30657126929511469</v>
      </c>
    </row>
    <row r="12" spans="1:66" ht="43.5">
      <c r="A12" s="16" t="s">
        <v>597</v>
      </c>
      <c r="B12" s="2" t="s">
        <v>598</v>
      </c>
      <c r="C12" s="2" t="s">
        <v>20</v>
      </c>
      <c r="D12" s="2" t="s">
        <v>599</v>
      </c>
      <c r="E12" s="30">
        <v>522.15452120602799</v>
      </c>
      <c r="F12" s="25">
        <v>19.237666666666701</v>
      </c>
      <c r="G12" s="25">
        <v>4.98705297687475E-2</v>
      </c>
      <c r="H12" s="32">
        <v>0.34259100512990498</v>
      </c>
      <c r="I12" s="2">
        <v>1356.0783877004401</v>
      </c>
      <c r="J12" s="2">
        <v>2385.5162317105001</v>
      </c>
      <c r="K12" s="2">
        <v>2031.2182617876199</v>
      </c>
      <c r="L12" s="2">
        <v>1912.58066629208</v>
      </c>
      <c r="M12" s="2">
        <v>1192.78256994812</v>
      </c>
      <c r="N12" s="2">
        <v>1863.1753404543699</v>
      </c>
      <c r="O12" s="2">
        <v>2523.4427200343198</v>
      </c>
      <c r="P12" s="2">
        <v>2461.4937903876598</v>
      </c>
      <c r="Q12" s="2">
        <v>3153.0985733771599</v>
      </c>
      <c r="R12" s="2">
        <v>2967.43864143872</v>
      </c>
      <c r="S12" s="2">
        <v>1970.81787704472</v>
      </c>
      <c r="T12" s="2">
        <v>2458.2150146506601</v>
      </c>
      <c r="V12" s="2">
        <v>1656.1795255648599</v>
      </c>
      <c r="W12" s="21">
        <v>382.670733004064</v>
      </c>
      <c r="X12" s="2">
        <v>2712.6783612663799</v>
      </c>
      <c r="Y12" s="21">
        <v>402.07309709980501</v>
      </c>
      <c r="Z12" s="2">
        <v>1924.2709603995199</v>
      </c>
      <c r="AA12" s="21">
        <v>522.98552812259402</v>
      </c>
      <c r="AB12" s="2">
        <v>2465.4905110446998</v>
      </c>
      <c r="AC12" s="21">
        <v>498.35021485011498</v>
      </c>
      <c r="AE12" s="16" t="s">
        <v>597</v>
      </c>
      <c r="AF12" s="9">
        <f t="shared" si="0"/>
        <v>1</v>
      </c>
      <c r="AG12" s="9">
        <f t="shared" si="1"/>
        <v>0.23105631188958792</v>
      </c>
      <c r="AH12" s="9">
        <f t="shared" si="2"/>
        <v>1.6379132330724764</v>
      </c>
      <c r="AI12" s="9">
        <f t="shared" si="3"/>
        <v>0.2427714453013016</v>
      </c>
      <c r="AJ12" s="9">
        <f t="shared" si="4"/>
        <v>1.1618734145039162</v>
      </c>
      <c r="AK12" s="9">
        <f t="shared" si="5"/>
        <v>0.31577828372453981</v>
      </c>
    </row>
    <row r="13" spans="1:66">
      <c r="A13" s="2" t="s">
        <v>600</v>
      </c>
      <c r="B13" s="6" t="s">
        <v>601</v>
      </c>
      <c r="C13" s="2" t="s">
        <v>20</v>
      </c>
      <c r="D13" s="2" t="s">
        <v>602</v>
      </c>
      <c r="E13" s="30">
        <v>577.24680413659905</v>
      </c>
      <c r="F13" s="25">
        <v>15.783950000000001</v>
      </c>
      <c r="G13" s="25">
        <v>4.98705297687475E-2</v>
      </c>
      <c r="H13" s="32">
        <v>0.34259100512990498</v>
      </c>
      <c r="I13" s="2">
        <v>2109.3663199606999</v>
      </c>
      <c r="J13" s="2">
        <v>2878.9801774282701</v>
      </c>
      <c r="K13" s="2">
        <v>3209.0799184944599</v>
      </c>
      <c r="L13" s="2">
        <v>959.32809050128299</v>
      </c>
      <c r="M13" s="2">
        <v>509.451456222866</v>
      </c>
      <c r="N13" s="2">
        <v>808.75215441865805</v>
      </c>
      <c r="O13" s="2">
        <v>2333.82939530663</v>
      </c>
      <c r="P13" s="2">
        <v>1109.9951633411999</v>
      </c>
      <c r="Q13" s="2">
        <v>1429.8866902019599</v>
      </c>
      <c r="R13" s="2">
        <v>2229.5986817764001</v>
      </c>
      <c r="S13" s="2">
        <v>2309.38636203956</v>
      </c>
      <c r="T13" s="2">
        <v>1910.8024943472401</v>
      </c>
      <c r="V13" s="2">
        <v>759.17723371426905</v>
      </c>
      <c r="W13" s="21">
        <v>634.71952209875599</v>
      </c>
      <c r="X13" s="2">
        <v>1624.5704162832701</v>
      </c>
      <c r="Y13" s="21">
        <v>228.99891067329099</v>
      </c>
      <c r="Z13" s="2">
        <v>2732.4754719611401</v>
      </c>
      <c r="AA13" s="21">
        <v>564.305078165194</v>
      </c>
      <c r="AB13" s="2">
        <v>2149.9291793877301</v>
      </c>
      <c r="AC13" s="21">
        <v>210.89736153941601</v>
      </c>
      <c r="AE13" s="2" t="s">
        <v>600</v>
      </c>
      <c r="AF13" s="9">
        <f t="shared" si="0"/>
        <v>1</v>
      </c>
      <c r="AG13" s="9">
        <f t="shared" si="1"/>
        <v>0.83606237636157155</v>
      </c>
      <c r="AH13" s="9">
        <f t="shared" si="2"/>
        <v>2.1399092914510507</v>
      </c>
      <c r="AI13" s="9">
        <f t="shared" si="3"/>
        <v>0.30164090874131655</v>
      </c>
      <c r="AJ13" s="9">
        <f t="shared" si="4"/>
        <v>3.5992589748674679</v>
      </c>
      <c r="AK13" s="9">
        <f t="shared" si="5"/>
        <v>0.74331138119663509</v>
      </c>
    </row>
    <row r="14" spans="1:66" ht="15" customHeight="1">
      <c r="F14" s="25"/>
    </row>
    <row r="15" spans="1:66" ht="15" customHeight="1"/>
    <row r="16" spans="1:6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4"/>
  <sheetViews>
    <sheetView topLeftCell="A46" zoomScale="85" zoomScaleNormal="85" workbookViewId="0">
      <selection activeCell="E192" sqref="E192"/>
    </sheetView>
  </sheetViews>
  <sheetFormatPr defaultRowHeight="14.5"/>
  <sheetData>
    <row r="1" spans="1:1" ht="15.5">
      <c r="A1" s="36" t="s">
        <v>969</v>
      </c>
    </row>
    <row r="39" spans="1:1">
      <c r="A39" s="35" t="s">
        <v>969</v>
      </c>
    </row>
    <row r="78" spans="1:1">
      <c r="A78" s="35" t="s">
        <v>979</v>
      </c>
    </row>
    <row r="116" spans="1:1">
      <c r="A116" s="35" t="s">
        <v>980</v>
      </c>
    </row>
    <row r="154" spans="1:1">
      <c r="A154" s="35" t="s">
        <v>981</v>
      </c>
    </row>
  </sheetData>
  <pageMargins left="0.7" right="0.7" top="0.75" bottom="0.75" header="0.3" footer="0.3"/>
  <pageSetup paperSize="261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POS lipid</vt:lpstr>
      <vt:lpstr>neg_lipid</vt:lpstr>
      <vt:lpstr>pos_metabolite</vt:lpstr>
      <vt:lpstr>neg_metabolite</vt:lpstr>
      <vt:lpstr>MS2 fragement infomation exampl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Changseon Ryu</dc:creator>
  <cp:lastModifiedBy>Changseon Ryu</cp:lastModifiedBy>
  <cp:lastPrinted>2020-05-09T10:46:17Z</cp:lastPrinted>
  <dcterms:created xsi:type="dcterms:W3CDTF">2020-04-23T07:49:08Z</dcterms:created>
  <dcterms:modified xsi:type="dcterms:W3CDTF">2021-05-20T09:15:16Z</dcterms:modified>
</cp:coreProperties>
</file>