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mil\Desktop\Albumin paper_240724\ALBUMIN 14_10_24\"/>
    </mc:Choice>
  </mc:AlternateContent>
  <xr:revisionPtr revIDLastSave="0" documentId="13_ncr:1_{FCDF8C7D-6680-4201-B0CA-4C486D4F05B7}" xr6:coauthVersionLast="47" xr6:coauthVersionMax="47" xr10:uidLastSave="{00000000-0000-0000-0000-000000000000}"/>
  <bookViews>
    <workbookView xWindow="-110" yWindow="-110" windowWidth="19420" windowHeight="10300" firstSheet="5" activeTab="6" xr2:uid="{00000000-000D-0000-FFFF-FFFF00000000}"/>
  </bookViews>
  <sheets>
    <sheet name="Matched control pts fig.3a" sheetId="4" r:id="rId1"/>
    <sheet name="Asp-IFIs pts_fig.3a" sheetId="5" r:id="rId2"/>
    <sheet name="Mucor pts_fig.3a" sheetId="6" r:id="rId3"/>
    <sheet name="N control _fig.3b" sheetId="1" r:id="rId4"/>
    <sheet name="HM pts_fig.3b" sheetId="2" r:id="rId5"/>
    <sheet name="Cir pts_fig.3b" sheetId="3" r:id="rId6"/>
    <sheet name="isolated human albumin Fig2b" sheetId="7" r:id="rId7"/>
    <sheet name="flow through human albuminFig2b" sheetId="8" r:id="rId8"/>
    <sheet name="mouse lipidomics Fig5k" sheetId="9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8" l="1"/>
  <c r="C4" i="8"/>
  <c r="C3" i="8"/>
  <c r="C22" i="8"/>
  <c r="C21" i="8"/>
  <c r="C20" i="8"/>
  <c r="C64" i="8"/>
  <c r="C63" i="8"/>
  <c r="C19" i="8"/>
  <c r="C62" i="8"/>
  <c r="C61" i="8"/>
  <c r="C60" i="8"/>
  <c r="C18" i="8"/>
  <c r="C59" i="8"/>
  <c r="C17" i="8"/>
  <c r="C16" i="8"/>
  <c r="C15" i="8"/>
  <c r="C58" i="8"/>
  <c r="C57" i="8"/>
  <c r="C56" i="8"/>
  <c r="C55" i="8"/>
  <c r="C14" i="8"/>
  <c r="C13" i="8"/>
  <c r="C53" i="8"/>
  <c r="C52" i="8"/>
  <c r="C51" i="8"/>
  <c r="C50" i="8"/>
  <c r="C49" i="8"/>
  <c r="C48" i="8"/>
  <c r="C54" i="8"/>
  <c r="C12" i="8"/>
  <c r="C42" i="8"/>
  <c r="C41" i="8"/>
  <c r="C40" i="8"/>
  <c r="C39" i="8"/>
  <c r="C38" i="8"/>
  <c r="C47" i="8"/>
  <c r="C46" i="8"/>
  <c r="C45" i="8"/>
  <c r="C44" i="8"/>
  <c r="C43" i="8"/>
  <c r="C11" i="8"/>
  <c r="C34" i="8"/>
  <c r="C33" i="8"/>
  <c r="C32" i="8"/>
  <c r="C31" i="8"/>
  <c r="C37" i="8"/>
  <c r="C36" i="8"/>
  <c r="C35" i="8"/>
  <c r="C10" i="8"/>
  <c r="C9" i="8"/>
  <c r="C30" i="8"/>
  <c r="C29" i="8"/>
  <c r="C8" i="8"/>
  <c r="C7" i="8"/>
  <c r="C27" i="8"/>
  <c r="C26" i="8"/>
  <c r="C25" i="8"/>
  <c r="C24" i="8"/>
  <c r="C23" i="8"/>
  <c r="C28" i="8"/>
  <c r="C6" i="8"/>
  <c r="C5" i="7" l="1"/>
  <c r="C4" i="7"/>
  <c r="C3" i="7"/>
  <c r="C22" i="7"/>
  <c r="C21" i="7"/>
  <c r="C20" i="7"/>
  <c r="C64" i="7"/>
  <c r="C63" i="7"/>
  <c r="C19" i="7"/>
  <c r="C62" i="7"/>
  <c r="C61" i="7"/>
  <c r="C60" i="7"/>
  <c r="C18" i="7"/>
  <c r="C59" i="7"/>
  <c r="C17" i="7"/>
  <c r="C16" i="7"/>
  <c r="C15" i="7"/>
  <c r="C58" i="7"/>
  <c r="C57" i="7"/>
  <c r="C56" i="7"/>
  <c r="C55" i="7"/>
  <c r="C14" i="7"/>
  <c r="C13" i="7"/>
  <c r="C53" i="7"/>
  <c r="C52" i="7"/>
  <c r="C51" i="7"/>
  <c r="C50" i="7"/>
  <c r="C49" i="7"/>
  <c r="C48" i="7"/>
  <c r="C54" i="7"/>
  <c r="C12" i="7"/>
  <c r="C42" i="7"/>
  <c r="C41" i="7"/>
  <c r="C40" i="7"/>
  <c r="C39" i="7"/>
  <c r="C38" i="7"/>
  <c r="C47" i="7"/>
  <c r="C46" i="7"/>
  <c r="C45" i="7"/>
  <c r="C44" i="7"/>
  <c r="C43" i="7"/>
  <c r="C11" i="7"/>
  <c r="C34" i="7"/>
  <c r="C33" i="7"/>
  <c r="C32" i="7"/>
  <c r="C31" i="7"/>
  <c r="C37" i="7"/>
  <c r="C36" i="7"/>
  <c r="C35" i="7"/>
  <c r="C10" i="7"/>
  <c r="C9" i="7"/>
  <c r="C30" i="7"/>
  <c r="C29" i="7"/>
  <c r="C8" i="7"/>
  <c r="C7" i="7"/>
  <c r="C27" i="7"/>
  <c r="C26" i="7"/>
  <c r="C25" i="7"/>
  <c r="C24" i="7"/>
  <c r="C23" i="7"/>
  <c r="C28" i="7"/>
  <c r="C6" i="7"/>
</calcChain>
</file>

<file path=xl/sharedStrings.xml><?xml version="1.0" encoding="utf-8"?>
<sst xmlns="http://schemas.openxmlformats.org/spreadsheetml/2006/main" count="796" uniqueCount="257">
  <si>
    <t>Name</t>
  </si>
  <si>
    <t>Formula</t>
  </si>
  <si>
    <t>Mas</t>
  </si>
  <si>
    <t>RT</t>
  </si>
  <si>
    <t>C16:1</t>
  </si>
  <si>
    <t>C16 H30 O2</t>
  </si>
  <si>
    <t>C16:0</t>
  </si>
  <si>
    <t>C16 H32 O2</t>
  </si>
  <si>
    <t>C16:0 -OH</t>
  </si>
  <si>
    <t>C16 H32 O3</t>
  </si>
  <si>
    <t>C18:3</t>
  </si>
  <si>
    <t>C18 H30 O2</t>
  </si>
  <si>
    <t>C18:2</t>
  </si>
  <si>
    <t>C18 H32 O2</t>
  </si>
  <si>
    <t>C18:1</t>
  </si>
  <si>
    <t>C18 H34 O2</t>
  </si>
  <si>
    <t>2-C18:0</t>
  </si>
  <si>
    <t>C18 H36 O2</t>
  </si>
  <si>
    <t>C18:2 -OH</t>
  </si>
  <si>
    <t>C18 H32 O3</t>
  </si>
  <si>
    <t>2-C18:1-OH</t>
  </si>
  <si>
    <t>C18 H34 O3</t>
  </si>
  <si>
    <t>3-C18:0-OH</t>
  </si>
  <si>
    <t>C18 H36 O3</t>
  </si>
  <si>
    <t>1-C20:5</t>
  </si>
  <si>
    <t>C20 H30 O2</t>
  </si>
  <si>
    <t>C20:4</t>
  </si>
  <si>
    <t>C20 H32 O2</t>
  </si>
  <si>
    <t>C20:3</t>
  </si>
  <si>
    <t>C20 H34 O2</t>
  </si>
  <si>
    <t>C18:2 -2OH</t>
  </si>
  <si>
    <t>C18 H32 O4</t>
  </si>
  <si>
    <t>1-C18:1-2OH</t>
  </si>
  <si>
    <t>C18 H34 O4</t>
  </si>
  <si>
    <t>2-C18:1-2OH</t>
  </si>
  <si>
    <t>C20:4 -OH</t>
  </si>
  <si>
    <t>C20 H32 O3</t>
  </si>
  <si>
    <t>C22:6</t>
  </si>
  <si>
    <t>C22 H32 O2</t>
  </si>
  <si>
    <t>3-C20:0 -OH</t>
  </si>
  <si>
    <t>C20 H40 O3</t>
  </si>
  <si>
    <t>2-C22:5</t>
  </si>
  <si>
    <t>C22 H34 O2</t>
  </si>
  <si>
    <t>C22:4</t>
  </si>
  <si>
    <t>C22 H36 O2</t>
  </si>
  <si>
    <t>C22:6 -OH</t>
  </si>
  <si>
    <t>C22 H32 O3</t>
  </si>
  <si>
    <t>Control samples</t>
  </si>
  <si>
    <t xml:space="preserve"> N1</t>
  </si>
  <si>
    <t xml:space="preserve"> N10</t>
  </si>
  <si>
    <t xml:space="preserve"> N11</t>
  </si>
  <si>
    <t xml:space="preserve"> N12</t>
  </si>
  <si>
    <t xml:space="preserve"> N13</t>
  </si>
  <si>
    <t xml:space="preserve"> N14</t>
  </si>
  <si>
    <t xml:space="preserve"> N15</t>
  </si>
  <si>
    <t xml:space="preserve"> N16</t>
  </si>
  <si>
    <t xml:space="preserve"> N17</t>
  </si>
  <si>
    <t xml:space="preserve"> N18</t>
  </si>
  <si>
    <t xml:space="preserve"> N19</t>
  </si>
  <si>
    <t xml:space="preserve"> N2</t>
  </si>
  <si>
    <t xml:space="preserve"> N20</t>
  </si>
  <si>
    <t xml:space="preserve"> N21</t>
  </si>
  <si>
    <t xml:space="preserve"> N3bis</t>
  </si>
  <si>
    <t xml:space="preserve"> N4</t>
  </si>
  <si>
    <t xml:space="preserve"> N5</t>
  </si>
  <si>
    <t xml:space="preserve"> N6</t>
  </si>
  <si>
    <t xml:space="preserve"> N7</t>
  </si>
  <si>
    <t xml:space="preserve"> N8</t>
  </si>
  <si>
    <t xml:space="preserve"> N9</t>
  </si>
  <si>
    <t>Cirrhotic patients</t>
  </si>
  <si>
    <t>Mass</t>
  </si>
  <si>
    <t xml:space="preserve"> C1</t>
  </si>
  <si>
    <t xml:space="preserve"> C2</t>
  </si>
  <si>
    <t xml:space="preserve"> C3</t>
  </si>
  <si>
    <t xml:space="preserve"> C4</t>
  </si>
  <si>
    <t xml:space="preserve"> C5</t>
  </si>
  <si>
    <t xml:space="preserve"> C6</t>
  </si>
  <si>
    <t xml:space="preserve"> C8</t>
  </si>
  <si>
    <t xml:space="preserve"> C9bis</t>
  </si>
  <si>
    <t xml:space="preserve"> C10</t>
  </si>
  <si>
    <t xml:space="preserve"> C11</t>
  </si>
  <si>
    <t xml:space="preserve"> C12</t>
  </si>
  <si>
    <t xml:space="preserve"> C13</t>
  </si>
  <si>
    <t xml:space="preserve"> C15</t>
  </si>
  <si>
    <t xml:space="preserve"> C16</t>
  </si>
  <si>
    <t xml:space="preserve"> C17</t>
  </si>
  <si>
    <t xml:space="preserve"> C18</t>
  </si>
  <si>
    <t xml:space="preserve"> C19</t>
  </si>
  <si>
    <t xml:space="preserve"> C20</t>
  </si>
  <si>
    <t>Malignancy patients</t>
  </si>
  <si>
    <t xml:space="preserve"> HM1</t>
  </si>
  <si>
    <t xml:space="preserve"> HM2</t>
  </si>
  <si>
    <t xml:space="preserve"> HM3</t>
  </si>
  <si>
    <t xml:space="preserve"> HM4</t>
  </si>
  <si>
    <t xml:space="preserve"> HM5</t>
  </si>
  <si>
    <t xml:space="preserve"> HM6</t>
  </si>
  <si>
    <t xml:space="preserve"> HM7</t>
  </si>
  <si>
    <t xml:space="preserve"> HM8</t>
  </si>
  <si>
    <t xml:space="preserve"> HM9</t>
  </si>
  <si>
    <t xml:space="preserve"> HM10</t>
  </si>
  <si>
    <t xml:space="preserve"> HM11</t>
  </si>
  <si>
    <t xml:space="preserve"> HM12</t>
  </si>
  <si>
    <t xml:space="preserve"> HM13</t>
  </si>
  <si>
    <t xml:space="preserve"> HM14</t>
  </si>
  <si>
    <t xml:space="preserve"> HM15bis</t>
  </si>
  <si>
    <t xml:space="preserve"> HM16</t>
  </si>
  <si>
    <t xml:space="preserve"> HM17</t>
  </si>
  <si>
    <t xml:space="preserve"> HM18</t>
  </si>
  <si>
    <t xml:space="preserve"> HM19</t>
  </si>
  <si>
    <t xml:space="preserve"> HM20</t>
  </si>
  <si>
    <t>Control patients</t>
  </si>
  <si>
    <t>Aspergillus patients</t>
  </si>
  <si>
    <t>Asp1</t>
  </si>
  <si>
    <t>Asp2</t>
  </si>
  <si>
    <t>Asp3</t>
  </si>
  <si>
    <t>Asp5</t>
  </si>
  <si>
    <t>Asp6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</si>
  <si>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</si>
  <si>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</si>
  <si>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</si>
  <si>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</si>
  <si>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</si>
  <si>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</si>
  <si>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</si>
  <si>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</si>
  <si>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</si>
  <si>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</si>
  <si>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</si>
  <si>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</si>
  <si>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</si>
  <si>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</si>
  <si>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</si>
  <si>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</si>
  <si>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</si>
  <si>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</si>
  <si>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U</t>
  </si>
  <si>
    <t>V</t>
  </si>
  <si>
    <t>W</t>
  </si>
  <si>
    <t>X</t>
  </si>
  <si>
    <t>Y</t>
  </si>
  <si>
    <t>Z</t>
  </si>
  <si>
    <t>Isolated human albumin</t>
  </si>
  <si>
    <r>
      <t>[M-H]</t>
    </r>
    <r>
      <rPr>
        <b/>
        <vertAlign val="superscript"/>
        <sz val="14"/>
        <color theme="1"/>
        <rFont val="Arial"/>
        <family val="2"/>
      </rPr>
      <t>-</t>
    </r>
  </si>
  <si>
    <t>Donor_1a</t>
  </si>
  <si>
    <t>Donor_1b</t>
  </si>
  <si>
    <t>Donor_2a</t>
  </si>
  <si>
    <t>Donor_2b</t>
  </si>
  <si>
    <t>Donor_3a</t>
  </si>
  <si>
    <t>Donor_3b</t>
  </si>
  <si>
    <t>1-C16:0</t>
  </si>
  <si>
    <t>C16:0 -2OH</t>
  </si>
  <si>
    <t>C16 H32 O4</t>
  </si>
  <si>
    <t>1-C16:0 -OH</t>
  </si>
  <si>
    <t>2-C16:0 -OH</t>
  </si>
  <si>
    <t>3-C16:0 -OH</t>
  </si>
  <si>
    <t>4-C16:0 -OH</t>
  </si>
  <si>
    <t>5-C16:0 -OH</t>
  </si>
  <si>
    <t>1-C16:1</t>
  </si>
  <si>
    <t>2-C16:1</t>
  </si>
  <si>
    <t>1-C16:1 -OH</t>
  </si>
  <si>
    <t>C16 H30 O3</t>
  </si>
  <si>
    <t>2-C16:1 -OH</t>
  </si>
  <si>
    <t>1-C18:0</t>
  </si>
  <si>
    <t>1-C18:0-2OH</t>
  </si>
  <si>
    <t>C18 H36 O4</t>
  </si>
  <si>
    <t>2-C18:0-2OH</t>
  </si>
  <si>
    <t>3-C18:0-2OH</t>
  </si>
  <si>
    <t>1-C18:0-OH</t>
  </si>
  <si>
    <t>2-C18:0-OH</t>
  </si>
  <si>
    <t>4-C18:0-OH</t>
  </si>
  <si>
    <t>3-C18:1-2OH</t>
  </si>
  <si>
    <t>4-C18:1-2OH</t>
  </si>
  <si>
    <t>1-C18:1-3OH</t>
  </si>
  <si>
    <t>C18 H34 O5</t>
  </si>
  <si>
    <t>2-C18:1-3OH</t>
  </si>
  <si>
    <t>1-C18:1-OH</t>
  </si>
  <si>
    <t>3-C18:1-OH</t>
  </si>
  <si>
    <t>4-C18:1-OH</t>
  </si>
  <si>
    <t>5-C18:1-OH</t>
  </si>
  <si>
    <t>1-C18:2 -OH</t>
  </si>
  <si>
    <t>2-C18:2 -OH</t>
  </si>
  <si>
    <t>3-C18:2 -OH</t>
  </si>
  <si>
    <t>4-C18:2 -OH</t>
  </si>
  <si>
    <t>5-C18:2 -OH</t>
  </si>
  <si>
    <t>6-C18:2 -OH</t>
  </si>
  <si>
    <t>1-C18:3</t>
  </si>
  <si>
    <t>2-C18:3</t>
  </si>
  <si>
    <t>1-C18:3 -OH</t>
  </si>
  <si>
    <t>C18 H30 O3</t>
  </si>
  <si>
    <t>1-C20:0 -OH</t>
  </si>
  <si>
    <t>4-C20:0 -OH</t>
  </si>
  <si>
    <t>5-C20:0 -OH</t>
  </si>
  <si>
    <t>2-C20:3</t>
  </si>
  <si>
    <t>3-C20:3</t>
  </si>
  <si>
    <t>C20:5</t>
  </si>
  <si>
    <t>1-C22:0 -OH</t>
  </si>
  <si>
    <t>C22 H44 O3</t>
  </si>
  <si>
    <t>2-C22:0 -OH</t>
  </si>
  <si>
    <t>3-C22:0 -OH</t>
  </si>
  <si>
    <t>1-C22:4 -2OH</t>
  </si>
  <si>
    <t>C22 H36 O4</t>
  </si>
  <si>
    <t>2-C22:4 -2OH</t>
  </si>
  <si>
    <t>3-C22:5</t>
  </si>
  <si>
    <t>C12:0</t>
  </si>
  <si>
    <t>C12 H24 O2</t>
  </si>
  <si>
    <t>1-C14:0</t>
  </si>
  <si>
    <t>C14 H28 O2</t>
  </si>
  <si>
    <t>2-C14:0</t>
  </si>
  <si>
    <t>Flow Through</t>
  </si>
  <si>
    <t>Flow_1a</t>
  </si>
  <si>
    <t>Flow_1b</t>
  </si>
  <si>
    <t>Flow_2a</t>
  </si>
  <si>
    <t>Flow_2b</t>
  </si>
  <si>
    <t>Flow_3a</t>
  </si>
  <si>
    <t>Flow_3b</t>
  </si>
  <si>
    <t>FA 16:1</t>
  </si>
  <si>
    <t>FA 16:0</t>
  </si>
  <si>
    <t>FA 18:2</t>
  </si>
  <si>
    <t>FA 18:1</t>
  </si>
  <si>
    <t>FA 18:0</t>
  </si>
  <si>
    <t>FA 18:2;O</t>
  </si>
  <si>
    <t>FA 18:1;O</t>
  </si>
  <si>
    <t>FA 18:0;O</t>
  </si>
  <si>
    <t>FA 20:5</t>
  </si>
  <si>
    <t>FA 20:4</t>
  </si>
  <si>
    <t>FA 20:3</t>
  </si>
  <si>
    <t>FA 18:2;2O</t>
  </si>
  <si>
    <t>FA 20:4;O</t>
  </si>
  <si>
    <t>FA 22:6</t>
  </si>
  <si>
    <t>FA 22:6;O</t>
  </si>
  <si>
    <t>FA 22:5;O</t>
  </si>
  <si>
    <t>FA 22:4;O</t>
  </si>
  <si>
    <t>C16H30O2</t>
  </si>
  <si>
    <t>C16H32O2</t>
  </si>
  <si>
    <t>C18H32O2</t>
  </si>
  <si>
    <t>C18H34O2</t>
  </si>
  <si>
    <t>C18H36O2</t>
  </si>
  <si>
    <t>C18H32O3</t>
  </si>
  <si>
    <t>C18H34O3</t>
  </si>
  <si>
    <t>C18H36O3</t>
  </si>
  <si>
    <t>C20H30O2</t>
  </si>
  <si>
    <t>C20H32O2</t>
  </si>
  <si>
    <t>C20H34O2</t>
  </si>
  <si>
    <t>C18H32O4</t>
  </si>
  <si>
    <t>C20H32O3</t>
  </si>
  <si>
    <t>C22H32O2</t>
  </si>
  <si>
    <t>C22H32O3</t>
  </si>
  <si>
    <t>C22H34O3</t>
  </si>
  <si>
    <t>C22H36O3</t>
  </si>
  <si>
    <t>Mass (Da)</t>
  </si>
  <si>
    <t>RT (min)</t>
  </si>
  <si>
    <t>↓LOQ</t>
  </si>
  <si>
    <t>Uninfected</t>
  </si>
  <si>
    <t>WT</t>
  </si>
  <si>
    <t>Alb KO</t>
  </si>
  <si>
    <t xml:space="preserve">concentration in ppm </t>
  </si>
  <si>
    <t xml:space="preserve">concentration in μM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</si>
</sst>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charset val="161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  <charset val="161"/>
    </font>
    <font>
      <b/>
      <vertAlign val="superscript"/>
      <sz val="14"/>
      <color theme="1"/>
      <name val="Arial"/>
      <family val="2"/>
    </font>
    <font>
      <sz val="13"/>
      <color theme="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double">
        <color indexed="64"/>
      </top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thin">
        <color indexed="64"/>
      </left>
      <right style="medium">
        <color theme="1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double">
        <color indexed="64"/>
      </bottom>
      <diagonal/>
    </border>
    <border>
      <left/>
      <right style="medium">
        <color theme="1"/>
      </right>
      <top style="thin">
        <color indexed="64"/>
      </top>
      <bottom style="double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thin">
        <color theme="1"/>
      </right>
      <top style="double">
        <color indexed="64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double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double">
        <color theme="1"/>
      </bottom>
      <diagonal/>
    </border>
    <border>
      <left/>
      <right/>
      <top style="medium">
        <color indexed="64"/>
      </top>
      <bottom style="double">
        <color theme="1"/>
      </bottom>
      <diagonal/>
    </border>
    <border>
      <left/>
      <right style="thin">
        <color indexed="64"/>
      </right>
      <top style="medium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 style="thin">
        <color theme="1"/>
      </right>
      <top style="medium">
        <color theme="1"/>
      </top>
      <bottom style="double">
        <color theme="1"/>
      </bottom>
      <diagonal/>
    </border>
    <border>
      <left style="thin">
        <color theme="1"/>
      </left>
      <right style="medium">
        <color theme="1"/>
      </right>
      <top/>
      <bottom style="double">
        <color theme="1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double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theme="1"/>
      </bottom>
      <diagonal/>
    </border>
    <border>
      <left/>
      <right/>
      <top style="thin">
        <color indexed="64"/>
      </top>
      <bottom style="double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 style="medium">
        <color indexed="64"/>
      </left>
      <right/>
      <top style="thin">
        <color indexed="64"/>
      </top>
      <bottom style="double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double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theme="1"/>
      </bottom>
      <diagonal/>
    </border>
    <border>
      <left/>
      <right style="medium">
        <color theme="1"/>
      </right>
      <top style="double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4" xfId="0" applyFont="1" applyBorder="1"/>
    <xf numFmtId="0" fontId="4" fillId="0" borderId="2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1" fillId="0" borderId="3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1" fillId="0" borderId="0" xfId="0" applyFont="1"/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25" xfId="0" applyFont="1" applyBorder="1"/>
    <xf numFmtId="0" fontId="1" fillId="0" borderId="65" xfId="0" applyFont="1" applyBorder="1"/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1" xfId="0" applyFont="1" applyBorder="1"/>
    <xf numFmtId="0" fontId="1" fillId="0" borderId="66" xfId="0" applyFont="1" applyBorder="1"/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" fontId="1" fillId="0" borderId="67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67" xfId="0" applyFont="1" applyBorder="1" applyAlignment="1">
      <alignment horizontal="center"/>
    </xf>
    <xf numFmtId="0" fontId="4" fillId="0" borderId="0" xfId="0" applyFont="1"/>
    <xf numFmtId="0" fontId="9" fillId="0" borderId="69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0" fontId="1" fillId="0" borderId="51" xfId="0" applyFont="1" applyBorder="1"/>
    <xf numFmtId="0" fontId="1" fillId="0" borderId="70" xfId="0" applyFont="1" applyBorder="1"/>
    <xf numFmtId="0" fontId="1" fillId="0" borderId="53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71" xfId="0" applyFont="1" applyBorder="1"/>
    <xf numFmtId="0" fontId="1" fillId="0" borderId="72" xfId="0" applyFont="1" applyBorder="1"/>
    <xf numFmtId="0" fontId="1" fillId="0" borderId="54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1" fontId="1" fillId="0" borderId="71" xfId="0" applyNumberFormat="1" applyFont="1" applyBorder="1" applyAlignment="1">
      <alignment horizontal="center"/>
    </xf>
    <xf numFmtId="1" fontId="1" fillId="0" borderId="74" xfId="0" applyNumberFormat="1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10" fillId="0" borderId="69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67" xfId="0" applyFont="1" applyBorder="1" applyAlignment="1">
      <alignment horizontal="center"/>
    </xf>
    <xf numFmtId="0" fontId="10" fillId="0" borderId="74" xfId="0" applyFont="1" applyBorder="1" applyAlignment="1">
      <alignment horizontal="center"/>
    </xf>
    <xf numFmtId="0" fontId="10" fillId="0" borderId="71" xfId="0" applyFont="1" applyBorder="1" applyAlignment="1">
      <alignment horizontal="center"/>
    </xf>
    <xf numFmtId="0" fontId="9" fillId="0" borderId="76" xfId="0" applyFont="1" applyBorder="1" applyAlignment="1">
      <alignment horizontal="center"/>
    </xf>
    <xf numFmtId="1" fontId="1" fillId="0" borderId="73" xfId="0" applyNumberFormat="1" applyFont="1" applyBorder="1" applyAlignment="1">
      <alignment horizontal="center"/>
    </xf>
    <xf numFmtId="1" fontId="1" fillId="0" borderId="75" xfId="0" applyNumberFormat="1" applyFont="1" applyBorder="1" applyAlignment="1">
      <alignment horizontal="center"/>
    </xf>
    <xf numFmtId="0" fontId="1" fillId="0" borderId="77" xfId="0" applyFont="1" applyBorder="1"/>
    <xf numFmtId="0" fontId="1" fillId="0" borderId="78" xfId="0" applyFont="1" applyBorder="1"/>
    <xf numFmtId="0" fontId="1" fillId="0" borderId="79" xfId="0" applyFont="1" applyBorder="1" applyAlignment="1">
      <alignment horizontal="center"/>
    </xf>
    <xf numFmtId="0" fontId="1" fillId="0" borderId="77" xfId="0" applyFont="1" applyBorder="1" applyAlignment="1">
      <alignment horizontal="center"/>
    </xf>
    <xf numFmtId="0" fontId="9" fillId="0" borderId="80" xfId="0" applyFont="1" applyBorder="1" applyAlignment="1">
      <alignment horizontal="center"/>
    </xf>
    <xf numFmtId="0" fontId="9" fillId="0" borderId="77" xfId="0" applyFont="1" applyBorder="1" applyAlignment="1">
      <alignment horizontal="center"/>
    </xf>
    <xf numFmtId="1" fontId="1" fillId="0" borderId="77" xfId="0" applyNumberFormat="1" applyFont="1" applyBorder="1" applyAlignment="1">
      <alignment horizontal="center"/>
    </xf>
    <xf numFmtId="0" fontId="9" fillId="0" borderId="81" xfId="0" applyFont="1" applyBorder="1" applyAlignment="1">
      <alignment horizontal="center"/>
    </xf>
    <xf numFmtId="1" fontId="1" fillId="0" borderId="82" xfId="0" applyNumberFormat="1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10" fillId="0" borderId="80" xfId="0" applyFont="1" applyBorder="1" applyAlignment="1">
      <alignment horizontal="center"/>
    </xf>
    <xf numFmtId="0" fontId="10" fillId="0" borderId="77" xfId="0" applyFont="1" applyBorder="1" applyAlignment="1">
      <alignment horizontal="center"/>
    </xf>
    <xf numFmtId="0" fontId="10" fillId="0" borderId="81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zoomScale="80" zoomScaleNormal="80" workbookViewId="0">
      <selection activeCell="L30" sqref="L30"/>
    </sheetView>
  </sheetViews>
  <sheetFormatPr defaultColWidth="8.83203125" defaultRowHeight="15.5" x14ac:dyDescent="0.35"/>
  <cols>
    <col min="1" max="1" width="14.5" customWidth="1"/>
    <col min="2" max="2" width="15.6640625" customWidth="1"/>
    <col min="5" max="10" width="12" bestFit="1" customWidth="1"/>
  </cols>
  <sheetData>
    <row r="1" spans="1:10" ht="18.5" thickBot="1" x14ac:dyDescent="0.4">
      <c r="A1" s="1"/>
      <c r="B1" s="142" t="s">
        <v>110</v>
      </c>
      <c r="C1" s="143"/>
      <c r="D1" s="144"/>
      <c r="E1" s="1"/>
      <c r="F1" s="8"/>
      <c r="G1" s="8"/>
      <c r="H1" s="8"/>
      <c r="I1" s="8"/>
      <c r="J1" s="8"/>
    </row>
    <row r="2" spans="1:10" ht="18.5" thickBot="1" x14ac:dyDescent="0.4">
      <c r="A2" s="2" t="s">
        <v>0</v>
      </c>
      <c r="B2" s="2" t="s">
        <v>1</v>
      </c>
      <c r="C2" s="2" t="s">
        <v>2</v>
      </c>
      <c r="D2" s="2" t="s">
        <v>3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139</v>
      </c>
      <c r="J2" s="14" t="s">
        <v>140</v>
      </c>
    </row>
    <row r="3" spans="1:10" ht="16" thickTop="1" x14ac:dyDescent="0.35">
      <c r="A3" s="32" t="s">
        <v>6</v>
      </c>
      <c r="B3" s="36" t="s">
        <v>7</v>
      </c>
      <c r="C3" s="36">
        <v>256.2407</v>
      </c>
      <c r="D3" s="1">
        <v>7.73</v>
      </c>
      <c r="E3" s="46">
        <v>833373.0438353247</v>
      </c>
      <c r="F3" s="46">
        <v>796070.96889054927</v>
      </c>
      <c r="G3" s="46">
        <v>486073.17639396776</v>
      </c>
      <c r="H3" s="46">
        <v>827649.9447208402</v>
      </c>
      <c r="I3" s="46">
        <v>1283321.3995894792</v>
      </c>
      <c r="J3" s="52">
        <v>1604661.3937234567</v>
      </c>
    </row>
    <row r="4" spans="1:10" x14ac:dyDescent="0.35">
      <c r="A4" s="33" t="s">
        <v>4</v>
      </c>
      <c r="B4" s="37" t="s">
        <v>5</v>
      </c>
      <c r="C4" s="37">
        <v>254.22489999999999</v>
      </c>
      <c r="D4" s="1">
        <v>7.22</v>
      </c>
      <c r="E4" s="46">
        <v>125175.95131999398</v>
      </c>
      <c r="F4" s="46">
        <v>90141.231477779162</v>
      </c>
      <c r="G4" s="46">
        <v>50486.196264055754</v>
      </c>
      <c r="H4" s="46">
        <v>82062.680425035316</v>
      </c>
      <c r="I4" s="46">
        <v>276897.86306426715</v>
      </c>
      <c r="J4" s="52">
        <v>279378.93683038908</v>
      </c>
    </row>
    <row r="5" spans="1:10" x14ac:dyDescent="0.35">
      <c r="A5" s="33" t="s">
        <v>16</v>
      </c>
      <c r="B5" s="37" t="s">
        <v>17</v>
      </c>
      <c r="C5" s="37">
        <v>284.27190000000002</v>
      </c>
      <c r="D5" s="1">
        <v>8.51</v>
      </c>
      <c r="E5" s="46">
        <v>820574.43353391357</v>
      </c>
      <c r="F5" s="46">
        <v>744199.99474650424</v>
      </c>
      <c r="G5" s="46">
        <v>660893.49177883484</v>
      </c>
      <c r="H5" s="46">
        <v>995942.35612063145</v>
      </c>
      <c r="I5" s="46">
        <v>757348.79946536827</v>
      </c>
      <c r="J5" s="52">
        <v>1069383.0407720383</v>
      </c>
    </row>
    <row r="6" spans="1:10" x14ac:dyDescent="0.35">
      <c r="A6" s="33" t="s">
        <v>14</v>
      </c>
      <c r="B6" s="37" t="s">
        <v>15</v>
      </c>
      <c r="C6" s="37">
        <v>282.25650000000002</v>
      </c>
      <c r="D6" s="1">
        <v>7.85</v>
      </c>
      <c r="E6" s="46">
        <v>2064491.5450426931</v>
      </c>
      <c r="F6" s="46">
        <v>2218014.2369735194</v>
      </c>
      <c r="G6" s="46">
        <v>1224278.1843479236</v>
      </c>
      <c r="H6" s="46">
        <v>2100953.5655058045</v>
      </c>
      <c r="I6" s="46">
        <v>4548280.745302083</v>
      </c>
      <c r="J6" s="52">
        <v>5379745.1825321326</v>
      </c>
    </row>
    <row r="7" spans="1:10" x14ac:dyDescent="0.35">
      <c r="A7" s="33" t="s">
        <v>12</v>
      </c>
      <c r="B7" s="37" t="s">
        <v>13</v>
      </c>
      <c r="C7" s="37">
        <v>280.24079999999998</v>
      </c>
      <c r="D7" s="1">
        <v>7.4</v>
      </c>
      <c r="E7" s="46">
        <v>679482.17505403166</v>
      </c>
      <c r="F7" s="46">
        <v>957877.17910626356</v>
      </c>
      <c r="G7" s="46">
        <v>425671.41203361069</v>
      </c>
      <c r="H7" s="46">
        <v>604934.43277439964</v>
      </c>
      <c r="I7" s="46">
        <v>1811419.7972854711</v>
      </c>
      <c r="J7" s="52">
        <v>1901227.1407341082</v>
      </c>
    </row>
    <row r="8" spans="1:10" x14ac:dyDescent="0.35">
      <c r="A8" s="33" t="s">
        <v>10</v>
      </c>
      <c r="B8" s="37" t="s">
        <v>11</v>
      </c>
      <c r="C8" s="37">
        <v>278.2242</v>
      </c>
      <c r="D8" s="1">
        <v>7.02</v>
      </c>
      <c r="E8" s="46">
        <v>159152.9327473077</v>
      </c>
      <c r="F8" s="46">
        <v>135961.92966736617</v>
      </c>
      <c r="G8" s="46">
        <v>93152.430825513104</v>
      </c>
      <c r="H8" s="46">
        <v>91728.855721393047</v>
      </c>
      <c r="I8" s="46">
        <v>211831.90923990009</v>
      </c>
      <c r="J8" s="52">
        <v>266547.90108257002</v>
      </c>
    </row>
    <row r="9" spans="1:10" x14ac:dyDescent="0.35">
      <c r="A9" s="33" t="s">
        <v>28</v>
      </c>
      <c r="B9" s="37" t="s">
        <v>29</v>
      </c>
      <c r="C9" s="37">
        <v>306.25490000000002</v>
      </c>
      <c r="D9" s="1">
        <v>7.73</v>
      </c>
      <c r="E9" s="46">
        <v>59792.187338940115</v>
      </c>
      <c r="F9" s="46">
        <v>45032.673825041078</v>
      </c>
      <c r="G9" s="46">
        <v>32741.318035146982</v>
      </c>
      <c r="H9" s="46">
        <v>33482.279958233521</v>
      </c>
      <c r="I9" s="46">
        <v>108585.93091157892</v>
      </c>
      <c r="J9" s="52">
        <v>93577.642223341478</v>
      </c>
    </row>
    <row r="10" spans="1:10" x14ac:dyDescent="0.35">
      <c r="A10" s="33" t="s">
        <v>26</v>
      </c>
      <c r="B10" s="37" t="s">
        <v>27</v>
      </c>
      <c r="C10" s="37">
        <v>304.24079999999998</v>
      </c>
      <c r="D10" s="1">
        <v>7.33</v>
      </c>
      <c r="E10" s="46">
        <v>1126020.8556176843</v>
      </c>
      <c r="F10" s="46">
        <v>1120284.622726039</v>
      </c>
      <c r="G10" s="46">
        <v>496305.03303890972</v>
      </c>
      <c r="H10" s="46">
        <v>1172192.6632270745</v>
      </c>
      <c r="I10" s="46">
        <v>1982673.7950896623</v>
      </c>
      <c r="J10" s="52">
        <v>1857611.8790456471</v>
      </c>
    </row>
    <row r="11" spans="1:10" x14ac:dyDescent="0.35">
      <c r="A11" s="33" t="s">
        <v>24</v>
      </c>
      <c r="B11" s="37" t="s">
        <v>25</v>
      </c>
      <c r="C11" s="37">
        <v>302.22519999999997</v>
      </c>
      <c r="D11" s="1">
        <v>6.03</v>
      </c>
      <c r="E11" s="46">
        <v>147902.187119265</v>
      </c>
      <c r="F11" s="46">
        <v>106202.33547072782</v>
      </c>
      <c r="G11" s="46">
        <v>64588.302932758299</v>
      </c>
      <c r="H11" s="46">
        <v>134445.44254038448</v>
      </c>
      <c r="I11" s="46">
        <v>278681.55997899664</v>
      </c>
      <c r="J11" s="52">
        <v>214085.84699759359</v>
      </c>
    </row>
    <row r="12" spans="1:10" x14ac:dyDescent="0.35">
      <c r="A12" s="33" t="s">
        <v>43</v>
      </c>
      <c r="B12" s="37" t="s">
        <v>44</v>
      </c>
      <c r="C12" s="37">
        <v>332.27190000000002</v>
      </c>
      <c r="D12" s="1">
        <v>7.8</v>
      </c>
      <c r="E12" s="46">
        <v>87848.079448040924</v>
      </c>
      <c r="F12" s="46">
        <v>73646.714084330277</v>
      </c>
      <c r="G12" s="46">
        <v>22454.928881818709</v>
      </c>
      <c r="H12" s="46">
        <v>64818.653645353486</v>
      </c>
      <c r="I12" s="46">
        <v>100389.83563256798</v>
      </c>
      <c r="J12" s="52">
        <v>205691.42089652471</v>
      </c>
    </row>
    <row r="13" spans="1:10" x14ac:dyDescent="0.35">
      <c r="A13" s="33" t="s">
        <v>41</v>
      </c>
      <c r="B13" s="37" t="s">
        <v>42</v>
      </c>
      <c r="C13" s="37">
        <v>330.25639999999999</v>
      </c>
      <c r="D13" s="1">
        <v>7.44</v>
      </c>
      <c r="E13" s="46">
        <v>126880.96819273281</v>
      </c>
      <c r="F13" s="46">
        <v>95965.315253524954</v>
      </c>
      <c r="G13" s="46">
        <v>28204.213337405094</v>
      </c>
      <c r="H13" s="46">
        <v>85212.440882009701</v>
      </c>
      <c r="I13" s="46">
        <v>201196.55671710664</v>
      </c>
      <c r="J13" s="52">
        <v>287736.05437100877</v>
      </c>
    </row>
    <row r="14" spans="1:10" ht="16" thickBot="1" x14ac:dyDescent="0.4">
      <c r="A14" s="34" t="s">
        <v>37</v>
      </c>
      <c r="B14" s="38" t="s">
        <v>38</v>
      </c>
      <c r="C14" s="38">
        <v>328.24090000000001</v>
      </c>
      <c r="D14" s="27">
        <v>7.26</v>
      </c>
      <c r="E14" s="48">
        <v>542489.39222654246</v>
      </c>
      <c r="F14" s="48">
        <v>830630.21518902364</v>
      </c>
      <c r="G14" s="48">
        <v>335053.96381222748</v>
      </c>
      <c r="H14" s="48">
        <v>751295.60530679929</v>
      </c>
      <c r="I14" s="48">
        <v>1502133.7534011169</v>
      </c>
      <c r="J14" s="64">
        <v>1204256.5958425829</v>
      </c>
    </row>
    <row r="15" spans="1:10" x14ac:dyDescent="0.35">
      <c r="A15" s="33" t="s">
        <v>8</v>
      </c>
      <c r="B15" s="37" t="s">
        <v>9</v>
      </c>
      <c r="C15" s="37">
        <v>272.23559999999998</v>
      </c>
      <c r="D15" s="1">
        <v>7.01</v>
      </c>
      <c r="E15" s="46">
        <v>386871.53906077059</v>
      </c>
      <c r="F15" s="46">
        <v>331002.33780561481</v>
      </c>
      <c r="G15" s="46">
        <v>221615.43986700301</v>
      </c>
      <c r="H15" s="46">
        <v>410134.89650512871</v>
      </c>
      <c r="I15" s="46">
        <v>474016.26171495853</v>
      </c>
      <c r="J15" s="52">
        <v>354670.72086356883</v>
      </c>
    </row>
    <row r="16" spans="1:10" x14ac:dyDescent="0.35">
      <c r="A16" s="33" t="s">
        <v>22</v>
      </c>
      <c r="B16" s="37" t="s">
        <v>23</v>
      </c>
      <c r="C16" s="37">
        <v>300.26659999999998</v>
      </c>
      <c r="D16" s="1">
        <v>7.69</v>
      </c>
      <c r="E16" s="46">
        <v>216341.12504076664</v>
      </c>
      <c r="F16" s="46">
        <v>188334.90451771452</v>
      </c>
      <c r="G16" s="46">
        <v>177450.34036075592</v>
      </c>
      <c r="H16" s="46">
        <v>249040.29236533382</v>
      </c>
      <c r="I16" s="46">
        <v>246075.38943784111</v>
      </c>
      <c r="J16" s="52">
        <v>198033.83886432744</v>
      </c>
    </row>
    <row r="17" spans="1:10" x14ac:dyDescent="0.35">
      <c r="A17" s="33" t="s">
        <v>20</v>
      </c>
      <c r="B17" s="37" t="s">
        <v>21</v>
      </c>
      <c r="C17" s="37">
        <v>298.25110000000001</v>
      </c>
      <c r="D17" s="1">
        <v>6.92</v>
      </c>
      <c r="E17" s="46">
        <v>109884.87334039673</v>
      </c>
      <c r="F17" s="46">
        <v>125755.55484211787</v>
      </c>
      <c r="G17" s="46">
        <v>101318.2844384476</v>
      </c>
      <c r="H17" s="46">
        <v>124815.7361341441</v>
      </c>
      <c r="I17" s="46">
        <v>101202.92138049548</v>
      </c>
      <c r="J17" s="52">
        <v>143810.50982147854</v>
      </c>
    </row>
    <row r="18" spans="1:10" x14ac:dyDescent="0.35">
      <c r="A18" s="33" t="s">
        <v>32</v>
      </c>
      <c r="B18" s="37" t="s">
        <v>33</v>
      </c>
      <c r="C18" s="37">
        <v>314.24619999999999</v>
      </c>
      <c r="D18" s="1">
        <v>5.88</v>
      </c>
      <c r="E18" s="46">
        <v>0</v>
      </c>
      <c r="F18" s="46">
        <v>62976.280466627162</v>
      </c>
      <c r="G18" s="46">
        <v>217584.7084614198</v>
      </c>
      <c r="H18" s="46">
        <v>0</v>
      </c>
      <c r="I18" s="46">
        <v>0</v>
      </c>
      <c r="J18" s="52">
        <v>0</v>
      </c>
    </row>
    <row r="19" spans="1:10" x14ac:dyDescent="0.35">
      <c r="A19" s="33" t="s">
        <v>34</v>
      </c>
      <c r="B19" s="37" t="s">
        <v>33</v>
      </c>
      <c r="C19" s="37">
        <v>314.24619999999999</v>
      </c>
      <c r="D19" s="1">
        <v>7.17</v>
      </c>
      <c r="E19" s="46">
        <v>63251.225533683799</v>
      </c>
      <c r="F19" s="46">
        <v>57420.70869657852</v>
      </c>
      <c r="G19" s="46">
        <v>43794.278449220103</v>
      </c>
      <c r="H19" s="46">
        <v>87085.790184878075</v>
      </c>
      <c r="I19" s="46">
        <v>63699.142361608356</v>
      </c>
      <c r="J19" s="52">
        <v>80101.479284421803</v>
      </c>
    </row>
    <row r="20" spans="1:10" x14ac:dyDescent="0.35">
      <c r="A20" s="33" t="s">
        <v>18</v>
      </c>
      <c r="B20" s="37" t="s">
        <v>19</v>
      </c>
      <c r="C20" s="37">
        <v>296.23570000000001</v>
      </c>
      <c r="D20" s="1">
        <v>5.66</v>
      </c>
      <c r="E20" s="46">
        <v>58389.646204774392</v>
      </c>
      <c r="F20" s="46">
        <v>50424.803504665397</v>
      </c>
      <c r="G20" s="46">
        <v>0</v>
      </c>
      <c r="H20" s="46">
        <v>66323.475216510036</v>
      </c>
      <c r="I20" s="46">
        <v>42605.056725062452</v>
      </c>
      <c r="J20" s="52">
        <v>41623.917274485299</v>
      </c>
    </row>
    <row r="21" spans="1:10" x14ac:dyDescent="0.35">
      <c r="A21" s="33" t="s">
        <v>30</v>
      </c>
      <c r="B21" s="37" t="s">
        <v>31</v>
      </c>
      <c r="C21" s="37">
        <v>312.23070000000001</v>
      </c>
      <c r="D21" s="1">
        <v>5.39</v>
      </c>
      <c r="E21" s="46">
        <v>110123.13635234538</v>
      </c>
      <c r="F21" s="46">
        <v>219743.51266238411</v>
      </c>
      <c r="G21" s="46">
        <v>43122.749560234268</v>
      </c>
      <c r="H21" s="46">
        <v>210312.25047601497</v>
      </c>
      <c r="I21" s="46">
        <v>239866.66030200326</v>
      </c>
      <c r="J21" s="52">
        <v>220616.39959955477</v>
      </c>
    </row>
    <row r="22" spans="1:10" x14ac:dyDescent="0.35">
      <c r="A22" s="33" t="s">
        <v>39</v>
      </c>
      <c r="B22" s="37" t="s">
        <v>40</v>
      </c>
      <c r="C22" s="37">
        <v>328.29730000000001</v>
      </c>
      <c r="D22" s="1">
        <v>8.01</v>
      </c>
      <c r="E22" s="46">
        <v>77991.425911187049</v>
      </c>
      <c r="F22" s="46">
        <v>36009.794850990431</v>
      </c>
      <c r="G22" s="46">
        <v>62734.19764762339</v>
      </c>
      <c r="H22" s="46">
        <v>77283.336404397764</v>
      </c>
      <c r="I22" s="46">
        <v>46995.083297532103</v>
      </c>
      <c r="J22" s="52">
        <v>75992.874064954216</v>
      </c>
    </row>
    <row r="23" spans="1:10" x14ac:dyDescent="0.35">
      <c r="A23" s="33" t="s">
        <v>35</v>
      </c>
      <c r="B23" s="37" t="s">
        <v>36</v>
      </c>
      <c r="C23" s="37">
        <v>320.23599999999999</v>
      </c>
      <c r="D23" s="1">
        <v>6.01</v>
      </c>
      <c r="E23" s="46">
        <v>299270.17166765517</v>
      </c>
      <c r="F23" s="46">
        <v>64323.218408249159</v>
      </c>
      <c r="G23" s="46">
        <v>275939.16664978757</v>
      </c>
      <c r="H23" s="46">
        <v>339934.20244456729</v>
      </c>
      <c r="I23" s="46">
        <v>108579.56624819005</v>
      </c>
      <c r="J23" s="52">
        <v>122937.92477350595</v>
      </c>
    </row>
    <row r="24" spans="1:10" ht="16" thickBot="1" x14ac:dyDescent="0.4">
      <c r="A24" s="35" t="s">
        <v>45</v>
      </c>
      <c r="B24" s="39" t="s">
        <v>46</v>
      </c>
      <c r="C24" s="39">
        <v>344.23599999999999</v>
      </c>
      <c r="D24" s="6">
        <v>5.95</v>
      </c>
      <c r="E24" s="50">
        <v>86011.257504862428</v>
      </c>
      <c r="F24" s="50">
        <v>10394.625090112046</v>
      </c>
      <c r="G24" s="50">
        <v>0</v>
      </c>
      <c r="H24" s="50">
        <v>97698.237209016646</v>
      </c>
      <c r="I24" s="50">
        <v>82158.25735516414</v>
      </c>
      <c r="J24" s="59">
        <v>80266.258759739081</v>
      </c>
    </row>
    <row r="25" spans="1:10" ht="16" thickTop="1" x14ac:dyDescent="0.35"/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zoomScale="80" zoomScaleNormal="80" workbookViewId="0">
      <selection activeCell="C16" sqref="C16"/>
    </sheetView>
  </sheetViews>
  <sheetFormatPr defaultColWidth="8.83203125" defaultRowHeight="15.5" x14ac:dyDescent="0.35"/>
  <cols>
    <col min="1" max="1" width="12.6640625" customWidth="1"/>
    <col min="2" max="2" width="14.6640625" customWidth="1"/>
    <col min="5" max="10" width="12" bestFit="1" customWidth="1"/>
  </cols>
  <sheetData>
    <row r="1" spans="1:10" ht="18.5" thickBot="1" x14ac:dyDescent="0.4">
      <c r="A1" s="17"/>
      <c r="B1" s="18" t="s">
        <v>111</v>
      </c>
      <c r="C1" s="19"/>
      <c r="D1" s="20"/>
      <c r="E1" s="21"/>
      <c r="F1" s="21"/>
      <c r="G1" s="21"/>
      <c r="H1" s="21"/>
      <c r="I1" s="22"/>
      <c r="J1" s="23"/>
    </row>
    <row r="2" spans="1:10" ht="19" thickTop="1" thickBot="1" x14ac:dyDescent="0.4">
      <c r="A2" s="2" t="s">
        <v>0</v>
      </c>
      <c r="B2" s="2" t="s">
        <v>1</v>
      </c>
      <c r="C2" s="2" t="s">
        <v>2</v>
      </c>
      <c r="D2" s="2" t="s">
        <v>3</v>
      </c>
      <c r="E2" s="10" t="s">
        <v>112</v>
      </c>
      <c r="F2" s="10" t="s">
        <v>113</v>
      </c>
      <c r="G2" s="10" t="s">
        <v>114</v>
      </c>
      <c r="H2" s="10" t="s">
        <v>114</v>
      </c>
      <c r="I2" s="10" t="s">
        <v>115</v>
      </c>
      <c r="J2" s="14" t="s">
        <v>116</v>
      </c>
    </row>
    <row r="3" spans="1:10" ht="16" thickTop="1" x14ac:dyDescent="0.35">
      <c r="A3" s="12" t="s">
        <v>6</v>
      </c>
      <c r="B3" s="5" t="s">
        <v>7</v>
      </c>
      <c r="C3" s="5">
        <v>256.24040000000002</v>
      </c>
      <c r="D3" s="1">
        <v>7.54</v>
      </c>
      <c r="E3" s="43">
        <v>737132</v>
      </c>
      <c r="F3" s="46">
        <v>901324</v>
      </c>
      <c r="G3" s="46">
        <v>638415</v>
      </c>
      <c r="H3" s="46">
        <v>395119</v>
      </c>
      <c r="I3" s="46">
        <v>880011</v>
      </c>
      <c r="J3" s="60">
        <v>759275</v>
      </c>
    </row>
    <row r="4" spans="1:10" x14ac:dyDescent="0.35">
      <c r="A4" s="12" t="s">
        <v>4</v>
      </c>
      <c r="B4" s="5" t="s">
        <v>5</v>
      </c>
      <c r="C4" s="5">
        <v>254.22479999999999</v>
      </c>
      <c r="D4" s="5">
        <v>7</v>
      </c>
      <c r="E4" s="46">
        <v>203386</v>
      </c>
      <c r="F4" s="46">
        <v>399317</v>
      </c>
      <c r="G4" s="46">
        <v>163386</v>
      </c>
      <c r="H4" s="46">
        <v>40573</v>
      </c>
      <c r="I4" s="46">
        <v>115557</v>
      </c>
      <c r="J4" s="61">
        <v>222431</v>
      </c>
    </row>
    <row r="5" spans="1:10" x14ac:dyDescent="0.35">
      <c r="A5" s="12" t="s">
        <v>16</v>
      </c>
      <c r="B5" s="5" t="s">
        <v>17</v>
      </c>
      <c r="C5" s="5">
        <v>284.27179999999998</v>
      </c>
      <c r="D5" s="5">
        <v>8.32</v>
      </c>
      <c r="E5" s="46">
        <v>646913</v>
      </c>
      <c r="F5" s="46">
        <v>553668</v>
      </c>
      <c r="G5" s="46">
        <v>463573</v>
      </c>
      <c r="H5" s="46">
        <v>449699</v>
      </c>
      <c r="I5" s="46">
        <v>662246</v>
      </c>
      <c r="J5" s="61">
        <v>571007</v>
      </c>
    </row>
    <row r="6" spans="1:10" x14ac:dyDescent="0.35">
      <c r="A6" s="12" t="s">
        <v>14</v>
      </c>
      <c r="B6" s="5" t="s">
        <v>15</v>
      </c>
      <c r="C6" s="5">
        <v>282.25630000000001</v>
      </c>
      <c r="D6" s="5">
        <v>7.66</v>
      </c>
      <c r="E6" s="46">
        <v>2682169</v>
      </c>
      <c r="F6" s="46">
        <v>3865823</v>
      </c>
      <c r="G6" s="46">
        <v>1123895</v>
      </c>
      <c r="H6" s="46">
        <v>1258521</v>
      </c>
      <c r="I6" s="46">
        <v>3078695</v>
      </c>
      <c r="J6" s="61">
        <v>2581579</v>
      </c>
    </row>
    <row r="7" spans="1:10" x14ac:dyDescent="0.35">
      <c r="A7" s="12" t="s">
        <v>12</v>
      </c>
      <c r="B7" s="5" t="s">
        <v>13</v>
      </c>
      <c r="C7" s="5">
        <v>280.2405</v>
      </c>
      <c r="D7" s="5">
        <v>7.22</v>
      </c>
      <c r="E7" s="46">
        <v>1613791</v>
      </c>
      <c r="F7" s="46">
        <v>1846478</v>
      </c>
      <c r="G7" s="46">
        <v>304489</v>
      </c>
      <c r="H7" s="46">
        <v>451174</v>
      </c>
      <c r="I7" s="46">
        <v>1550998</v>
      </c>
      <c r="J7" s="61">
        <v>1723189</v>
      </c>
    </row>
    <row r="8" spans="1:10" x14ac:dyDescent="0.35">
      <c r="A8" s="12" t="s">
        <v>10</v>
      </c>
      <c r="B8" s="5" t="s">
        <v>11</v>
      </c>
      <c r="C8" s="5">
        <v>278.22329999999999</v>
      </c>
      <c r="D8" s="5">
        <v>6.78</v>
      </c>
      <c r="E8" s="46">
        <v>238480</v>
      </c>
      <c r="F8" s="46">
        <v>270457</v>
      </c>
      <c r="G8" s="46">
        <v>82392</v>
      </c>
      <c r="H8" s="46">
        <v>80251</v>
      </c>
      <c r="I8" s="46">
        <v>236730</v>
      </c>
      <c r="J8" s="61">
        <v>314176</v>
      </c>
    </row>
    <row r="9" spans="1:10" x14ac:dyDescent="0.35">
      <c r="A9" s="12" t="s">
        <v>28</v>
      </c>
      <c r="B9" s="5" t="s">
        <v>29</v>
      </c>
      <c r="C9" s="5">
        <v>306.25529999999998</v>
      </c>
      <c r="D9" s="5">
        <v>7.41</v>
      </c>
      <c r="E9" s="46">
        <v>66402</v>
      </c>
      <c r="F9" s="46">
        <v>47317</v>
      </c>
      <c r="G9" s="46">
        <v>39108</v>
      </c>
      <c r="H9" s="46">
        <v>47563</v>
      </c>
      <c r="I9" s="46">
        <v>47467</v>
      </c>
      <c r="J9" s="61">
        <v>55419</v>
      </c>
    </row>
    <row r="10" spans="1:10" x14ac:dyDescent="0.35">
      <c r="A10" s="12" t="s">
        <v>26</v>
      </c>
      <c r="B10" s="5" t="s">
        <v>27</v>
      </c>
      <c r="C10" s="5">
        <v>304.2405</v>
      </c>
      <c r="D10" s="5">
        <v>7.15</v>
      </c>
      <c r="E10" s="46">
        <v>825852</v>
      </c>
      <c r="F10" s="46">
        <v>1173839</v>
      </c>
      <c r="G10" s="46">
        <v>774067</v>
      </c>
      <c r="H10" s="46">
        <v>538669</v>
      </c>
      <c r="I10" s="46">
        <v>700673</v>
      </c>
      <c r="J10" s="61">
        <v>1138740</v>
      </c>
    </row>
    <row r="11" spans="1:10" x14ac:dyDescent="0.35">
      <c r="A11" s="12" t="s">
        <v>24</v>
      </c>
      <c r="B11" s="5" t="s">
        <v>25</v>
      </c>
      <c r="C11" s="5">
        <v>302.22489999999999</v>
      </c>
      <c r="D11" s="5">
        <v>6.73</v>
      </c>
      <c r="E11" s="46">
        <v>139102</v>
      </c>
      <c r="F11" s="46">
        <v>96165</v>
      </c>
      <c r="G11" s="46">
        <v>280347</v>
      </c>
      <c r="H11" s="46">
        <v>56683</v>
      </c>
      <c r="I11" s="46">
        <v>77213</v>
      </c>
      <c r="J11" s="61">
        <v>140337</v>
      </c>
    </row>
    <row r="12" spans="1:10" x14ac:dyDescent="0.35">
      <c r="A12" s="12" t="s">
        <v>43</v>
      </c>
      <c r="B12" s="5" t="s">
        <v>44</v>
      </c>
      <c r="C12" s="5">
        <v>332.27190000000002</v>
      </c>
      <c r="D12" s="5">
        <v>7.61</v>
      </c>
      <c r="E12" s="46">
        <v>77115</v>
      </c>
      <c r="F12" s="46">
        <v>89340</v>
      </c>
      <c r="G12" s="46">
        <v>38712</v>
      </c>
      <c r="H12" s="46">
        <v>20568</v>
      </c>
      <c r="I12" s="46">
        <v>83694</v>
      </c>
      <c r="J12" s="61">
        <v>113108</v>
      </c>
    </row>
    <row r="13" spans="1:10" x14ac:dyDescent="0.35">
      <c r="A13" s="12" t="s">
        <v>41</v>
      </c>
      <c r="B13" s="5" t="s">
        <v>42</v>
      </c>
      <c r="C13" s="5">
        <v>330.25619999999998</v>
      </c>
      <c r="D13" s="5">
        <v>7.26</v>
      </c>
      <c r="E13" s="46">
        <v>160503</v>
      </c>
      <c r="F13" s="46">
        <v>97811</v>
      </c>
      <c r="G13" s="46">
        <v>117342</v>
      </c>
      <c r="H13" s="46">
        <v>23159</v>
      </c>
      <c r="I13" s="46">
        <v>133800</v>
      </c>
      <c r="J13" s="61">
        <v>211714</v>
      </c>
    </row>
    <row r="14" spans="1:10" ht="16" thickBot="1" x14ac:dyDescent="0.4">
      <c r="A14" s="25" t="s">
        <v>37</v>
      </c>
      <c r="B14" s="26" t="s">
        <v>38</v>
      </c>
      <c r="C14" s="26">
        <v>328.24059999999997</v>
      </c>
      <c r="D14" s="26">
        <v>7.05</v>
      </c>
      <c r="E14" s="48">
        <v>655277</v>
      </c>
      <c r="F14" s="48">
        <v>582434</v>
      </c>
      <c r="G14" s="48">
        <v>480867</v>
      </c>
      <c r="H14" s="48">
        <v>300536</v>
      </c>
      <c r="I14" s="48">
        <v>564117</v>
      </c>
      <c r="J14" s="62">
        <v>753230</v>
      </c>
    </row>
    <row r="15" spans="1:10" x14ac:dyDescent="0.35">
      <c r="A15" s="12" t="s">
        <v>8</v>
      </c>
      <c r="B15" s="5" t="s">
        <v>9</v>
      </c>
      <c r="C15" s="5">
        <v>272.2353</v>
      </c>
      <c r="D15" s="5">
        <v>6.74</v>
      </c>
      <c r="E15" s="46">
        <v>264548</v>
      </c>
      <c r="F15" s="46">
        <v>249246</v>
      </c>
      <c r="G15" s="46">
        <v>310478</v>
      </c>
      <c r="H15" s="46">
        <v>205812</v>
      </c>
      <c r="I15" s="46">
        <v>300292</v>
      </c>
      <c r="J15" s="61">
        <v>228399</v>
      </c>
    </row>
    <row r="16" spans="1:10" x14ac:dyDescent="0.35">
      <c r="A16" s="12" t="s">
        <v>22</v>
      </c>
      <c r="B16" s="5" t="s">
        <v>23</v>
      </c>
      <c r="C16" s="5">
        <v>300.26650000000001</v>
      </c>
      <c r="D16" s="5">
        <v>7.47</v>
      </c>
      <c r="E16" s="46">
        <v>139501</v>
      </c>
      <c r="F16" s="46">
        <v>132646</v>
      </c>
      <c r="G16" s="46">
        <v>103982</v>
      </c>
      <c r="H16" s="46">
        <v>128547</v>
      </c>
      <c r="I16" s="46">
        <v>136921</v>
      </c>
      <c r="J16" s="61">
        <v>133955</v>
      </c>
    </row>
    <row r="17" spans="1:10" x14ac:dyDescent="0.35">
      <c r="A17" s="12" t="s">
        <v>20</v>
      </c>
      <c r="B17" s="5" t="s">
        <v>21</v>
      </c>
      <c r="C17" s="5">
        <v>298.25069999999999</v>
      </c>
      <c r="D17" s="5">
        <v>6.66</v>
      </c>
      <c r="E17" s="46">
        <v>174279</v>
      </c>
      <c r="F17" s="46">
        <v>133523</v>
      </c>
      <c r="G17" s="46">
        <v>0</v>
      </c>
      <c r="H17" s="46">
        <v>0</v>
      </c>
      <c r="I17" s="46">
        <v>141411</v>
      </c>
      <c r="J17" s="61">
        <v>57717</v>
      </c>
    </row>
    <row r="18" spans="1:10" x14ac:dyDescent="0.35">
      <c r="A18" s="12" t="s">
        <v>32</v>
      </c>
      <c r="B18" s="5" t="s">
        <v>33</v>
      </c>
      <c r="C18" s="5">
        <v>314.24540000000002</v>
      </c>
      <c r="D18" s="5">
        <v>6.94</v>
      </c>
      <c r="E18" s="46">
        <v>40706</v>
      </c>
      <c r="F18" s="46">
        <v>39701</v>
      </c>
      <c r="G18" s="46">
        <v>54440</v>
      </c>
      <c r="H18" s="46">
        <v>220638</v>
      </c>
      <c r="I18" s="46">
        <v>44982</v>
      </c>
      <c r="J18" s="61">
        <v>83877</v>
      </c>
    </row>
    <row r="19" spans="1:10" x14ac:dyDescent="0.35">
      <c r="A19" s="12" t="s">
        <v>34</v>
      </c>
      <c r="B19" s="5" t="s">
        <v>33</v>
      </c>
      <c r="C19" s="5">
        <v>314.24599999999998</v>
      </c>
      <c r="D19" s="5">
        <v>7.63</v>
      </c>
      <c r="E19" s="46">
        <v>39003</v>
      </c>
      <c r="F19" s="46">
        <v>45645</v>
      </c>
      <c r="G19" s="46">
        <v>43832</v>
      </c>
      <c r="H19" s="46">
        <v>0</v>
      </c>
      <c r="I19" s="46">
        <v>27997</v>
      </c>
      <c r="J19" s="61">
        <v>30261</v>
      </c>
    </row>
    <row r="20" spans="1:10" x14ac:dyDescent="0.35">
      <c r="A20" s="12" t="s">
        <v>18</v>
      </c>
      <c r="B20" s="5" t="s">
        <v>19</v>
      </c>
      <c r="C20" s="5">
        <v>296.2353</v>
      </c>
      <c r="D20" s="5">
        <v>5.28</v>
      </c>
      <c r="E20" s="46">
        <v>38670</v>
      </c>
      <c r="F20" s="46">
        <v>23974</v>
      </c>
      <c r="G20" s="46">
        <v>0</v>
      </c>
      <c r="H20" s="46">
        <v>0</v>
      </c>
      <c r="I20" s="46">
        <v>0</v>
      </c>
      <c r="J20" s="61">
        <v>187609</v>
      </c>
    </row>
    <row r="21" spans="1:10" x14ac:dyDescent="0.35">
      <c r="A21" s="12" t="s">
        <v>30</v>
      </c>
      <c r="B21" s="5" t="s">
        <v>31</v>
      </c>
      <c r="C21" s="5">
        <v>312.2294</v>
      </c>
      <c r="D21" s="5">
        <v>4.97</v>
      </c>
      <c r="E21" s="46">
        <v>179553</v>
      </c>
      <c r="F21" s="46">
        <v>328963</v>
      </c>
      <c r="G21" s="46">
        <v>122470</v>
      </c>
      <c r="H21" s="46">
        <v>145640</v>
      </c>
      <c r="I21" s="46">
        <v>141079</v>
      </c>
      <c r="J21" s="61">
        <v>324306</v>
      </c>
    </row>
    <row r="22" spans="1:10" x14ac:dyDescent="0.35">
      <c r="A22" s="12" t="s">
        <v>39</v>
      </c>
      <c r="B22" s="5" t="s">
        <v>40</v>
      </c>
      <c r="C22" s="5">
        <v>328.29640000000001</v>
      </c>
      <c r="D22" s="5">
        <v>7.72</v>
      </c>
      <c r="E22" s="46">
        <v>31605</v>
      </c>
      <c r="F22" s="46">
        <v>34946</v>
      </c>
      <c r="G22" s="46">
        <v>0</v>
      </c>
      <c r="H22" s="46">
        <v>0</v>
      </c>
      <c r="I22" s="46">
        <v>44423</v>
      </c>
      <c r="J22" s="61">
        <v>0</v>
      </c>
    </row>
    <row r="23" spans="1:10" x14ac:dyDescent="0.35">
      <c r="A23" s="12" t="s">
        <v>35</v>
      </c>
      <c r="B23" s="5" t="s">
        <v>36</v>
      </c>
      <c r="C23" s="5">
        <v>320.23579999999998</v>
      </c>
      <c r="D23" s="5">
        <v>5.78</v>
      </c>
      <c r="E23" s="46">
        <v>71686</v>
      </c>
      <c r="F23" s="46">
        <v>12120</v>
      </c>
      <c r="G23" s="46">
        <v>17342</v>
      </c>
      <c r="H23" s="46">
        <v>83412</v>
      </c>
      <c r="I23" s="46">
        <v>0</v>
      </c>
      <c r="J23" s="61">
        <v>454926</v>
      </c>
    </row>
    <row r="24" spans="1:10" ht="16" thickBot="1" x14ac:dyDescent="0.4">
      <c r="A24" s="13" t="s">
        <v>45</v>
      </c>
      <c r="B24" s="7" t="s">
        <v>46</v>
      </c>
      <c r="C24" s="7">
        <v>344.2364</v>
      </c>
      <c r="D24" s="7">
        <v>5.9</v>
      </c>
      <c r="E24" s="50">
        <v>46411</v>
      </c>
      <c r="F24" s="50">
        <v>0</v>
      </c>
      <c r="G24" s="50">
        <v>0</v>
      </c>
      <c r="H24" s="50">
        <v>36412</v>
      </c>
      <c r="I24" s="50">
        <v>0</v>
      </c>
      <c r="J24" s="63">
        <v>150921</v>
      </c>
    </row>
    <row r="25" spans="1:10" ht="16" thickTop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5"/>
  <sheetViews>
    <sheetView zoomScale="80" zoomScaleNormal="80" workbookViewId="0">
      <selection activeCell="H30" sqref="H30"/>
    </sheetView>
  </sheetViews>
  <sheetFormatPr defaultColWidth="8.83203125" defaultRowHeight="15.5" x14ac:dyDescent="0.35"/>
  <cols>
    <col min="1" max="1" width="13.1640625" customWidth="1"/>
    <col min="2" max="2" width="19.33203125" customWidth="1"/>
    <col min="5" max="5" width="12" bestFit="1" customWidth="1"/>
    <col min="6" max="9" width="13.33203125" bestFit="1" customWidth="1"/>
    <col min="10" max="10" width="12" bestFit="1" customWidth="1"/>
    <col min="11" max="14" width="13.33203125" bestFit="1" customWidth="1"/>
    <col min="15" max="22" width="12" bestFit="1" customWidth="1"/>
  </cols>
  <sheetData>
    <row r="1" spans="1:24" ht="16" thickBot="1" x14ac:dyDescent="0.4">
      <c r="A1" s="1"/>
      <c r="B1" s="145" t="s">
        <v>110</v>
      </c>
      <c r="C1" s="143"/>
      <c r="D1" s="144"/>
      <c r="E1" s="1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4" ht="16" thickBot="1" x14ac:dyDescent="0.4">
      <c r="A2" s="40" t="s">
        <v>0</v>
      </c>
      <c r="B2" s="41" t="s">
        <v>1</v>
      </c>
      <c r="C2" s="41" t="s">
        <v>2</v>
      </c>
      <c r="D2" s="30" t="s">
        <v>3</v>
      </c>
      <c r="E2" s="29" t="s">
        <v>117</v>
      </c>
      <c r="F2" s="15" t="s">
        <v>118</v>
      </c>
      <c r="G2" s="15" t="s">
        <v>119</v>
      </c>
      <c r="H2" s="15" t="s">
        <v>120</v>
      </c>
      <c r="I2" s="15" t="s">
        <v>121</v>
      </c>
      <c r="J2" s="16" t="s">
        <v>122</v>
      </c>
      <c r="K2" s="15" t="s">
        <v>123</v>
      </c>
      <c r="L2" s="15" t="s">
        <v>124</v>
      </c>
      <c r="M2" s="15" t="s">
        <v>125</v>
      </c>
      <c r="N2" s="15" t="s">
        <v>126</v>
      </c>
      <c r="O2" s="15" t="s">
        <v>127</v>
      </c>
      <c r="P2" s="15" t="s">
        <v>128</v>
      </c>
      <c r="Q2" s="15" t="s">
        <v>129</v>
      </c>
      <c r="R2" s="15" t="s">
        <v>130</v>
      </c>
      <c r="S2" s="15" t="s">
        <v>131</v>
      </c>
      <c r="T2" s="15" t="s">
        <v>132</v>
      </c>
      <c r="U2" s="15" t="s">
        <v>133</v>
      </c>
      <c r="V2" s="28" t="s">
        <v>134</v>
      </c>
    </row>
    <row r="3" spans="1:24" ht="16" thickTop="1" x14ac:dyDescent="0.35">
      <c r="A3" s="33" t="s">
        <v>6</v>
      </c>
      <c r="B3" s="37" t="s">
        <v>7</v>
      </c>
      <c r="C3" s="36">
        <v>256.2407</v>
      </c>
      <c r="D3" s="31">
        <v>7.73</v>
      </c>
      <c r="E3" s="51">
        <v>658882.90412166482</v>
      </c>
      <c r="F3" s="51">
        <v>1268488.8320411108</v>
      </c>
      <c r="G3" s="51">
        <v>977912.31694669952</v>
      </c>
      <c r="H3" s="51">
        <v>1413358.5430392262</v>
      </c>
      <c r="I3" s="51">
        <v>951686.47757215891</v>
      </c>
      <c r="J3" s="51">
        <v>708862.00294867472</v>
      </c>
      <c r="K3" s="51">
        <v>1194954.3131720012</v>
      </c>
      <c r="L3" s="51">
        <v>1387038.5110045325</v>
      </c>
      <c r="M3" s="51">
        <v>626720.07419824915</v>
      </c>
      <c r="N3" s="51">
        <v>1458334.7338260144</v>
      </c>
      <c r="O3" s="51">
        <v>1794410.6593846194</v>
      </c>
      <c r="P3" s="51">
        <v>1172120.7863734476</v>
      </c>
      <c r="Q3" s="51">
        <v>954908.85116202408</v>
      </c>
      <c r="R3" s="51">
        <v>1689836.5365109902</v>
      </c>
      <c r="S3" s="51">
        <v>887036.20536439482</v>
      </c>
      <c r="T3" s="51">
        <v>912142.22100876935</v>
      </c>
      <c r="U3" s="51">
        <v>716438.4662175345</v>
      </c>
      <c r="V3" s="52">
        <v>1015553.3758133475</v>
      </c>
      <c r="X3" s="1"/>
    </row>
    <row r="4" spans="1:24" x14ac:dyDescent="0.35">
      <c r="A4" s="33" t="s">
        <v>4</v>
      </c>
      <c r="B4" s="37" t="s">
        <v>5</v>
      </c>
      <c r="C4" s="37">
        <v>254.22489999999999</v>
      </c>
      <c r="D4" s="1">
        <v>7.22</v>
      </c>
      <c r="E4" s="53">
        <v>62833.160095009473</v>
      </c>
      <c r="F4" s="51">
        <v>341702.72869335255</v>
      </c>
      <c r="G4" s="51">
        <v>138753.2849562334</v>
      </c>
      <c r="H4" s="51">
        <v>609580.67665118759</v>
      </c>
      <c r="I4" s="51">
        <v>137047.27478299625</v>
      </c>
      <c r="J4" s="51">
        <v>42147.414344455297</v>
      </c>
      <c r="K4" s="51">
        <v>374571.81923878344</v>
      </c>
      <c r="L4" s="51">
        <v>265315.72936819046</v>
      </c>
      <c r="M4" s="51">
        <v>31039.000604811779</v>
      </c>
      <c r="N4" s="51">
        <v>366621.21763461415</v>
      </c>
      <c r="O4" s="51">
        <v>309679.6700541458</v>
      </c>
      <c r="P4" s="51">
        <v>100835.01636746438</v>
      </c>
      <c r="Q4" s="51">
        <v>88561.727377616611</v>
      </c>
      <c r="R4" s="51">
        <v>376816.71541778726</v>
      </c>
      <c r="S4" s="51">
        <v>110590.23630474042</v>
      </c>
      <c r="T4" s="51">
        <v>120926.536263822</v>
      </c>
      <c r="U4" s="51">
        <v>78145.059081809493</v>
      </c>
      <c r="V4" s="52">
        <v>133111.19929915463</v>
      </c>
      <c r="X4" s="1"/>
    </row>
    <row r="5" spans="1:24" x14ac:dyDescent="0.35">
      <c r="A5" s="33" t="s">
        <v>16</v>
      </c>
      <c r="B5" s="37" t="s">
        <v>17</v>
      </c>
      <c r="C5" s="37">
        <v>284.27190000000002</v>
      </c>
      <c r="D5" s="1">
        <v>8.51</v>
      </c>
      <c r="E5" s="53">
        <v>536571.29974339332</v>
      </c>
      <c r="F5" s="51">
        <v>689316.71850583004</v>
      </c>
      <c r="G5" s="51">
        <v>559913.13449310919</v>
      </c>
      <c r="H5" s="51">
        <v>697890.4688739985</v>
      </c>
      <c r="I5" s="51">
        <v>640789.07780227717</v>
      </c>
      <c r="J5" s="51">
        <v>520301.96723066992</v>
      </c>
      <c r="K5" s="51">
        <v>677077.55911144975</v>
      </c>
      <c r="L5" s="51">
        <v>717481.2000669369</v>
      </c>
      <c r="M5" s="51">
        <v>557285.2805621298</v>
      </c>
      <c r="N5" s="51">
        <v>651505.29824648576</v>
      </c>
      <c r="O5" s="51">
        <v>789418.18120352854</v>
      </c>
      <c r="P5" s="51">
        <v>1005446.2916410554</v>
      </c>
      <c r="Q5" s="51">
        <v>799166.6391956486</v>
      </c>
      <c r="R5" s="51">
        <v>1022003.4420254291</v>
      </c>
      <c r="S5" s="51">
        <v>875722.62620278436</v>
      </c>
      <c r="T5" s="51">
        <v>972619.3030013456</v>
      </c>
      <c r="U5" s="51">
        <v>814407.53413989116</v>
      </c>
      <c r="V5" s="52">
        <v>1001491.542683429</v>
      </c>
      <c r="X5" s="1"/>
    </row>
    <row r="6" spans="1:24" x14ac:dyDescent="0.35">
      <c r="A6" s="33" t="s">
        <v>14</v>
      </c>
      <c r="B6" s="37" t="s">
        <v>15</v>
      </c>
      <c r="C6" s="37">
        <v>282.25650000000002</v>
      </c>
      <c r="D6" s="1">
        <v>7.85</v>
      </c>
      <c r="E6" s="53">
        <v>1694494.5676908696</v>
      </c>
      <c r="F6" s="51">
        <v>4628071.3765176106</v>
      </c>
      <c r="G6" s="51">
        <v>3015589.1017509042</v>
      </c>
      <c r="H6" s="51">
        <v>5004066.6647418644</v>
      </c>
      <c r="I6" s="51">
        <v>1629427.1065904463</v>
      </c>
      <c r="J6" s="51">
        <v>2175238.2992124925</v>
      </c>
      <c r="K6" s="51">
        <v>3665991.0530948881</v>
      </c>
      <c r="L6" s="51">
        <v>4696143.4004804101</v>
      </c>
      <c r="M6" s="51">
        <v>1204538.9398234789</v>
      </c>
      <c r="N6" s="51">
        <v>5341846.8674510401</v>
      </c>
      <c r="O6" s="51">
        <v>7244248.297026393</v>
      </c>
      <c r="P6" s="51">
        <v>3176666.5101053524</v>
      </c>
      <c r="Q6" s="51">
        <v>2747245.0964232734</v>
      </c>
      <c r="R6" s="51">
        <v>6909674.6435278794</v>
      </c>
      <c r="S6" s="51">
        <v>2357350.4820693149</v>
      </c>
      <c r="T6" s="51">
        <v>2212759.4568064953</v>
      </c>
      <c r="U6" s="51">
        <v>2201371.6620458197</v>
      </c>
      <c r="V6" s="52">
        <v>3619911.1963040889</v>
      </c>
      <c r="X6" s="1"/>
    </row>
    <row r="7" spans="1:24" x14ac:dyDescent="0.35">
      <c r="A7" s="33" t="s">
        <v>12</v>
      </c>
      <c r="B7" s="37" t="s">
        <v>13</v>
      </c>
      <c r="C7" s="37">
        <v>280.24079999999998</v>
      </c>
      <c r="D7" s="1">
        <v>7.4</v>
      </c>
      <c r="E7" s="53">
        <v>1715538.1688638802</v>
      </c>
      <c r="F7" s="51">
        <v>1699688.3076391395</v>
      </c>
      <c r="G7" s="51">
        <v>1448409.315033487</v>
      </c>
      <c r="H7" s="51">
        <v>3396983.8090325762</v>
      </c>
      <c r="I7" s="51">
        <v>861908.34988697851</v>
      </c>
      <c r="J7" s="51">
        <v>644120.58958317607</v>
      </c>
      <c r="K7" s="51">
        <v>1258403.2399129376</v>
      </c>
      <c r="L7" s="51">
        <v>2144303.0857821163</v>
      </c>
      <c r="M7" s="51">
        <v>957320.99897497159</v>
      </c>
      <c r="N7" s="51">
        <v>3475066.1154327472</v>
      </c>
      <c r="O7" s="51">
        <v>2077571.457279637</v>
      </c>
      <c r="P7" s="51">
        <v>1606170.0133349397</v>
      </c>
      <c r="Q7" s="51">
        <v>1495343.332783913</v>
      </c>
      <c r="R7" s="51">
        <v>3440868.8169509936</v>
      </c>
      <c r="S7" s="51">
        <v>826485.62391904683</v>
      </c>
      <c r="T7" s="51">
        <v>1139728.013209301</v>
      </c>
      <c r="U7" s="51">
        <v>2082786.6742523983</v>
      </c>
      <c r="V7" s="52">
        <v>2453744.9551863302</v>
      </c>
      <c r="X7" s="1"/>
    </row>
    <row r="8" spans="1:24" x14ac:dyDescent="0.35">
      <c r="A8" s="33" t="s">
        <v>10</v>
      </c>
      <c r="B8" s="37" t="s">
        <v>11</v>
      </c>
      <c r="C8" s="37">
        <v>278.2242</v>
      </c>
      <c r="D8" s="1">
        <v>7.02</v>
      </c>
      <c r="E8" s="53">
        <v>173993.47970916226</v>
      </c>
      <c r="F8" s="51">
        <v>237826.24864767399</v>
      </c>
      <c r="G8" s="51">
        <v>259244.35078793319</v>
      </c>
      <c r="H8" s="51">
        <v>279829.29606084037</v>
      </c>
      <c r="I8" s="51">
        <v>121549.85472387999</v>
      </c>
      <c r="J8" s="51">
        <v>56956.136249516741</v>
      </c>
      <c r="K8" s="51">
        <v>236529.65829872352</v>
      </c>
      <c r="L8" s="51">
        <v>190652.63014180481</v>
      </c>
      <c r="M8" s="51">
        <v>118266.96662129328</v>
      </c>
      <c r="N8" s="51">
        <v>848936.77031286759</v>
      </c>
      <c r="O8" s="51">
        <v>222038.27206634977</v>
      </c>
      <c r="P8" s="51">
        <v>220816.80079887112</v>
      </c>
      <c r="Q8" s="51">
        <v>197658.15065106313</v>
      </c>
      <c r="R8" s="51">
        <v>384788.66879993718</v>
      </c>
      <c r="S8" s="51">
        <v>127361.85298080322</v>
      </c>
      <c r="T8" s="51">
        <v>112893.3699969447</v>
      </c>
      <c r="U8" s="51">
        <v>290334.58650931192</v>
      </c>
      <c r="V8" s="52">
        <v>357296.35425636265</v>
      </c>
      <c r="X8" s="1"/>
    </row>
    <row r="9" spans="1:24" x14ac:dyDescent="0.35">
      <c r="A9" s="33" t="s">
        <v>28</v>
      </c>
      <c r="B9" s="37" t="s">
        <v>29</v>
      </c>
      <c r="C9" s="37">
        <v>306.25490000000002</v>
      </c>
      <c r="D9" s="1">
        <v>7.73</v>
      </c>
      <c r="E9" s="53">
        <v>92114.095801496747</v>
      </c>
      <c r="F9" s="51">
        <v>57872.509466282005</v>
      </c>
      <c r="G9" s="51">
        <v>58996.877280135493</v>
      </c>
      <c r="H9" s="51">
        <v>97737.681201263811</v>
      </c>
      <c r="I9" s="51">
        <v>148865.75376673104</v>
      </c>
      <c r="J9" s="51">
        <v>37970.616966136615</v>
      </c>
      <c r="K9" s="51">
        <v>52450.544233737659</v>
      </c>
      <c r="L9" s="51">
        <v>130225.94999926521</v>
      </c>
      <c r="M9" s="51">
        <v>31813.900065483758</v>
      </c>
      <c r="N9" s="51">
        <v>51146.479843378642</v>
      </c>
      <c r="O9" s="51">
        <v>65839.391793798874</v>
      </c>
      <c r="P9" s="51">
        <v>66682.867359212236</v>
      </c>
      <c r="Q9" s="51">
        <v>57410.911488379759</v>
      </c>
      <c r="R9" s="51">
        <v>241043.20854355211</v>
      </c>
      <c r="S9" s="51">
        <v>87590.41785710874</v>
      </c>
      <c r="T9" s="51">
        <v>48983.949919067032</v>
      </c>
      <c r="U9" s="51">
        <v>51343.051595544966</v>
      </c>
      <c r="V9" s="52">
        <v>57274.640030549672</v>
      </c>
      <c r="X9" s="1"/>
    </row>
    <row r="10" spans="1:24" x14ac:dyDescent="0.35">
      <c r="A10" s="33" t="s">
        <v>26</v>
      </c>
      <c r="B10" s="37" t="s">
        <v>27</v>
      </c>
      <c r="C10" s="37">
        <v>304.24079999999998</v>
      </c>
      <c r="D10" s="1">
        <v>7.33</v>
      </c>
      <c r="E10" s="53">
        <v>1927450.9986042422</v>
      </c>
      <c r="F10" s="51">
        <v>1953231.5895840847</v>
      </c>
      <c r="G10" s="51">
        <v>2613317.3602761789</v>
      </c>
      <c r="H10" s="51">
        <v>5502048.353630892</v>
      </c>
      <c r="I10" s="51">
        <v>2334664.4169316264</v>
      </c>
      <c r="J10" s="51">
        <v>729478.69504488574</v>
      </c>
      <c r="K10" s="51">
        <v>915650.64050630271</v>
      </c>
      <c r="L10" s="51">
        <v>5262670.4888338139</v>
      </c>
      <c r="M10" s="51">
        <v>810049.08030089503</v>
      </c>
      <c r="N10" s="51">
        <v>1693782.6406131187</v>
      </c>
      <c r="O10" s="51">
        <v>566664.81986135803</v>
      </c>
      <c r="P10" s="51">
        <v>2433646.9324533227</v>
      </c>
      <c r="Q10" s="51">
        <v>1010241.6350749959</v>
      </c>
      <c r="R10" s="51">
        <v>3631539.6847209409</v>
      </c>
      <c r="S10" s="51">
        <v>1210560.6146025436</v>
      </c>
      <c r="T10" s="51">
        <v>1209671.6526577868</v>
      </c>
      <c r="U10" s="51">
        <v>1400457.7672043901</v>
      </c>
      <c r="V10" s="52">
        <v>1072940.3308049988</v>
      </c>
      <c r="X10" s="1"/>
    </row>
    <row r="11" spans="1:24" x14ac:dyDescent="0.35">
      <c r="A11" s="33" t="s">
        <v>24</v>
      </c>
      <c r="B11" s="37" t="s">
        <v>25</v>
      </c>
      <c r="C11" s="37">
        <v>302.22519999999997</v>
      </c>
      <c r="D11" s="1">
        <v>6.03</v>
      </c>
      <c r="E11" s="53">
        <v>405982.67504177563</v>
      </c>
      <c r="F11" s="51">
        <v>649971.54480706819</v>
      </c>
      <c r="G11" s="51">
        <v>958785.47764740698</v>
      </c>
      <c r="H11" s="51">
        <v>610392.21485161723</v>
      </c>
      <c r="I11" s="51">
        <v>1269282.3593778315</v>
      </c>
      <c r="J11" s="51">
        <v>320054.31902434875</v>
      </c>
      <c r="K11" s="51">
        <v>529251.31972062006</v>
      </c>
      <c r="L11" s="51">
        <v>642324.13298449037</v>
      </c>
      <c r="M11" s="51">
        <v>488104.6179305432</v>
      </c>
      <c r="N11" s="51">
        <v>420665.62129021669</v>
      </c>
      <c r="O11" s="51">
        <v>399403.16191446723</v>
      </c>
      <c r="P11" s="51">
        <v>187540.71445054127</v>
      </c>
      <c r="Q11" s="51">
        <v>156624.36129882972</v>
      </c>
      <c r="R11" s="51">
        <v>264568.07815884356</v>
      </c>
      <c r="S11" s="51">
        <v>161017.83990903271</v>
      </c>
      <c r="T11" s="51">
        <v>71682.56073223213</v>
      </c>
      <c r="U11" s="51">
        <v>1247604.1822083988</v>
      </c>
      <c r="V11" s="52">
        <v>109631.3822976646</v>
      </c>
      <c r="X11" s="1"/>
    </row>
    <row r="12" spans="1:24" x14ac:dyDescent="0.35">
      <c r="A12" s="33" t="s">
        <v>43</v>
      </c>
      <c r="B12" s="37" t="s">
        <v>44</v>
      </c>
      <c r="C12" s="37">
        <v>332.27190000000002</v>
      </c>
      <c r="D12" s="1">
        <v>7.8</v>
      </c>
      <c r="E12" s="53">
        <v>57284.32673057486</v>
      </c>
      <c r="F12" s="51">
        <v>54378.061515807189</v>
      </c>
      <c r="G12" s="51">
        <v>42879.876878087118</v>
      </c>
      <c r="H12" s="51">
        <v>93408.827194645099</v>
      </c>
      <c r="I12" s="51">
        <v>44331.543429799684</v>
      </c>
      <c r="J12" s="51">
        <v>42641.95187597521</v>
      </c>
      <c r="K12" s="51">
        <v>38731.703711705362</v>
      </c>
      <c r="L12" s="51">
        <v>95061.316960021315</v>
      </c>
      <c r="M12" s="51">
        <v>18053.806737373117</v>
      </c>
      <c r="N12" s="51">
        <v>99128.576919198633</v>
      </c>
      <c r="O12" s="51">
        <v>84455.658830577828</v>
      </c>
      <c r="P12" s="51">
        <v>128740.36892652712</v>
      </c>
      <c r="Q12" s="51">
        <v>55371.023570133511</v>
      </c>
      <c r="R12" s="51">
        <v>177815.62260743242</v>
      </c>
      <c r="S12" s="51">
        <v>51870.467162909808</v>
      </c>
      <c r="T12" s="51">
        <v>67044.35386885608</v>
      </c>
      <c r="U12" s="51">
        <v>61288.667146513377</v>
      </c>
      <c r="V12" s="52">
        <v>67363.518603101387</v>
      </c>
      <c r="X12" s="1"/>
    </row>
    <row r="13" spans="1:24" x14ac:dyDescent="0.35">
      <c r="A13" s="33" t="s">
        <v>41</v>
      </c>
      <c r="B13" s="37" t="s">
        <v>42</v>
      </c>
      <c r="C13" s="37">
        <v>330.25639999999999</v>
      </c>
      <c r="D13" s="1">
        <v>7.44</v>
      </c>
      <c r="E13" s="53">
        <v>90650.787847366752</v>
      </c>
      <c r="F13" s="51">
        <v>157447.84153744439</v>
      </c>
      <c r="G13" s="51">
        <v>106211.86364555568</v>
      </c>
      <c r="H13" s="51">
        <v>256772.24726632575</v>
      </c>
      <c r="I13" s="51">
        <v>102687.80330887932</v>
      </c>
      <c r="J13" s="51">
        <v>66972.945466380945</v>
      </c>
      <c r="K13" s="51">
        <v>89573.283226116386</v>
      </c>
      <c r="L13" s="51">
        <v>281416.61637707287</v>
      </c>
      <c r="M13" s="51">
        <v>82347.45011053198</v>
      </c>
      <c r="N13" s="51">
        <v>189470.34097490853</v>
      </c>
      <c r="O13" s="51">
        <v>237255.63479080706</v>
      </c>
      <c r="P13" s="51">
        <v>197671.59290246296</v>
      </c>
      <c r="Q13" s="51">
        <v>93850.667545739241</v>
      </c>
      <c r="R13" s="51">
        <v>278952.93062944565</v>
      </c>
      <c r="S13" s="51">
        <v>65152.456212435383</v>
      </c>
      <c r="T13" s="51">
        <v>63168.347082187589</v>
      </c>
      <c r="U13" s="51">
        <v>229088.54811392369</v>
      </c>
      <c r="V13" s="52">
        <v>123547.95474455834</v>
      </c>
      <c r="X13" s="1"/>
    </row>
    <row r="14" spans="1:24" ht="16" thickBot="1" x14ac:dyDescent="0.4">
      <c r="A14" s="34" t="s">
        <v>37</v>
      </c>
      <c r="B14" s="38" t="s">
        <v>38</v>
      </c>
      <c r="C14" s="38">
        <v>328.24090000000001</v>
      </c>
      <c r="D14" s="27">
        <v>7.26</v>
      </c>
      <c r="E14" s="54">
        <v>954635.76466495486</v>
      </c>
      <c r="F14" s="55">
        <v>1448774.5484733742</v>
      </c>
      <c r="G14" s="55">
        <v>842829.34463231789</v>
      </c>
      <c r="H14" s="55">
        <v>3116115.9001402245</v>
      </c>
      <c r="I14" s="55">
        <v>410418.26169817423</v>
      </c>
      <c r="J14" s="55">
        <v>441317.61999702349</v>
      </c>
      <c r="K14" s="55">
        <v>515909.60991607414</v>
      </c>
      <c r="L14" s="55">
        <v>5190065.2729693865</v>
      </c>
      <c r="M14" s="55">
        <v>1208899.6877890553</v>
      </c>
      <c r="N14" s="55">
        <v>1621700.3783522316</v>
      </c>
      <c r="O14" s="55">
        <v>1598306.6986445703</v>
      </c>
      <c r="P14" s="55">
        <v>1124070.0768443774</v>
      </c>
      <c r="Q14" s="55">
        <v>656665.89747816056</v>
      </c>
      <c r="R14" s="55">
        <v>1457400.0274838533</v>
      </c>
      <c r="S14" s="55">
        <v>398862.90885115572</v>
      </c>
      <c r="T14" s="55">
        <v>480860.48975824122</v>
      </c>
      <c r="U14" s="55">
        <v>1451641.7807668913</v>
      </c>
      <c r="V14" s="56">
        <v>848512.57553181134</v>
      </c>
      <c r="X14" s="1"/>
    </row>
    <row r="15" spans="1:24" x14ac:dyDescent="0.35">
      <c r="A15" s="33" t="s">
        <v>8</v>
      </c>
      <c r="B15" s="37" t="s">
        <v>9</v>
      </c>
      <c r="C15" s="37">
        <v>272.23559999999998</v>
      </c>
      <c r="D15" s="1">
        <v>7.01</v>
      </c>
      <c r="E15" s="53">
        <v>483347.16706788715</v>
      </c>
      <c r="F15" s="51">
        <v>985626.84066594543</v>
      </c>
      <c r="G15" s="51">
        <v>1253680.5199633595</v>
      </c>
      <c r="H15" s="51">
        <v>590760.79365314706</v>
      </c>
      <c r="I15" s="51">
        <v>996954.44720073603</v>
      </c>
      <c r="J15" s="51">
        <v>514594.75958856835</v>
      </c>
      <c r="K15" s="51">
        <v>537429.27614591364</v>
      </c>
      <c r="L15" s="51">
        <v>730292.12841836899</v>
      </c>
      <c r="M15" s="51">
        <v>1432130.263150654</v>
      </c>
      <c r="N15" s="51">
        <v>1522954.6839538612</v>
      </c>
      <c r="O15" s="51">
        <v>397054.37683467584</v>
      </c>
      <c r="P15" s="51">
        <v>659144.23585485539</v>
      </c>
      <c r="Q15" s="51">
        <v>308745.67331465305</v>
      </c>
      <c r="R15" s="51">
        <v>391671.08371450822</v>
      </c>
      <c r="S15" s="51">
        <v>334134.71185728069</v>
      </c>
      <c r="T15" s="51">
        <v>328966.52820302802</v>
      </c>
      <c r="U15" s="51">
        <v>213284.75841794867</v>
      </c>
      <c r="V15" s="52">
        <v>323971.75653111498</v>
      </c>
      <c r="X15" s="1"/>
    </row>
    <row r="16" spans="1:24" x14ac:dyDescent="0.35">
      <c r="A16" s="33" t="s">
        <v>22</v>
      </c>
      <c r="B16" s="37" t="s">
        <v>23</v>
      </c>
      <c r="C16" s="37">
        <v>300.26659999999998</v>
      </c>
      <c r="D16" s="1">
        <v>7.69</v>
      </c>
      <c r="E16" s="53">
        <v>127148.62666057589</v>
      </c>
      <c r="F16" s="51">
        <v>184544.13466161798</v>
      </c>
      <c r="G16" s="51">
        <v>411998.23809622164</v>
      </c>
      <c r="H16" s="51">
        <v>98313.561193491769</v>
      </c>
      <c r="I16" s="51">
        <v>315156.83838237578</v>
      </c>
      <c r="J16" s="51">
        <v>93259.744349813831</v>
      </c>
      <c r="K16" s="51">
        <v>126069.20822448184</v>
      </c>
      <c r="L16" s="51">
        <v>190166.72126228223</v>
      </c>
      <c r="M16" s="51">
        <v>220954.40199422801</v>
      </c>
      <c r="N16" s="51">
        <v>173534.92633895625</v>
      </c>
      <c r="O16" s="51">
        <v>90788.63594959912</v>
      </c>
      <c r="P16" s="51">
        <v>290775.20313830557</v>
      </c>
      <c r="Q16" s="51">
        <v>183123.12510301633</v>
      </c>
      <c r="R16" s="51">
        <v>215587.92542714489</v>
      </c>
      <c r="S16" s="51">
        <v>240793.86161887381</v>
      </c>
      <c r="T16" s="51">
        <v>178322.31474800268</v>
      </c>
      <c r="U16" s="51">
        <v>162322.08644782813</v>
      </c>
      <c r="V16" s="52">
        <v>180145.70994286914</v>
      </c>
      <c r="X16" s="1"/>
    </row>
    <row r="17" spans="1:24" x14ac:dyDescent="0.35">
      <c r="A17" s="33" t="s">
        <v>20</v>
      </c>
      <c r="B17" s="37" t="s">
        <v>21</v>
      </c>
      <c r="C17" s="37">
        <v>298.25110000000001</v>
      </c>
      <c r="D17" s="1">
        <v>6.92</v>
      </c>
      <c r="E17" s="53">
        <v>43753.58333129275</v>
      </c>
      <c r="F17" s="51">
        <v>162584.33255198941</v>
      </c>
      <c r="G17" s="51">
        <v>156165.77458679563</v>
      </c>
      <c r="H17" s="51">
        <v>189677.54622061198</v>
      </c>
      <c r="I17" s="51">
        <v>62150.520106717908</v>
      </c>
      <c r="J17" s="51">
        <v>74711.003312516099</v>
      </c>
      <c r="K17" s="51">
        <v>143557.46079214508</v>
      </c>
      <c r="L17" s="51">
        <v>258779.42533808589</v>
      </c>
      <c r="M17" s="51">
        <v>73246.25844622904</v>
      </c>
      <c r="N17" s="51">
        <v>115234.97344422313</v>
      </c>
      <c r="O17" s="51">
        <v>150307.72784725728</v>
      </c>
      <c r="P17" s="51">
        <v>66243.814977199901</v>
      </c>
      <c r="Q17" s="51">
        <v>92583.48442393275</v>
      </c>
      <c r="R17" s="51">
        <v>125781.16309049386</v>
      </c>
      <c r="S17" s="51">
        <v>146107.61277746456</v>
      </c>
      <c r="T17" s="51">
        <v>124248.36346380117</v>
      </c>
      <c r="U17" s="51">
        <v>125349.84268351267</v>
      </c>
      <c r="V17" s="52">
        <v>105146.27151767463</v>
      </c>
      <c r="X17" s="1"/>
    </row>
    <row r="18" spans="1:24" x14ac:dyDescent="0.35">
      <c r="A18" s="33" t="s">
        <v>32</v>
      </c>
      <c r="B18" s="37" t="s">
        <v>33</v>
      </c>
      <c r="C18" s="37">
        <v>314.24619999999999</v>
      </c>
      <c r="D18" s="1">
        <v>5.88</v>
      </c>
      <c r="E18" s="53">
        <v>31811.115905304639</v>
      </c>
      <c r="F18" s="51">
        <v>32814.232896598289</v>
      </c>
      <c r="G18" s="51">
        <v>29720.838162797409</v>
      </c>
      <c r="H18" s="51">
        <v>40655.722865947151</v>
      </c>
      <c r="I18" s="51">
        <v>33353.680371726521</v>
      </c>
      <c r="J18" s="51">
        <v>148903.85945858891</v>
      </c>
      <c r="K18" s="51">
        <v>33259.044267376208</v>
      </c>
      <c r="L18" s="51">
        <v>24453.779162236206</v>
      </c>
      <c r="M18" s="51">
        <v>39430.826591107711</v>
      </c>
      <c r="N18" s="51">
        <v>154624.62168430313</v>
      </c>
      <c r="O18" s="51">
        <v>292034.85391143971</v>
      </c>
      <c r="P18" s="51">
        <v>77581.576953629934</v>
      </c>
      <c r="Q18" s="51">
        <v>49043.019614306904</v>
      </c>
      <c r="R18" s="51">
        <v>110188.98420987194</v>
      </c>
      <c r="S18" s="51">
        <v>326375.73695928452</v>
      </c>
      <c r="T18" s="51">
        <v>72488.640131052918</v>
      </c>
      <c r="U18" s="51">
        <v>97969.06792235664</v>
      </c>
      <c r="V18" s="52">
        <v>55697.737976683413</v>
      </c>
      <c r="X18" s="1"/>
    </row>
    <row r="19" spans="1:24" x14ac:dyDescent="0.35">
      <c r="A19" s="33" t="s">
        <v>34</v>
      </c>
      <c r="B19" s="37" t="s">
        <v>33</v>
      </c>
      <c r="C19" s="37">
        <v>314.24619999999999</v>
      </c>
      <c r="D19" s="1">
        <v>7.17</v>
      </c>
      <c r="E19" s="53">
        <v>30094.9165880691</v>
      </c>
      <c r="F19" s="51">
        <v>31922.876096886648</v>
      </c>
      <c r="G19" s="51">
        <v>50216.659405458347</v>
      </c>
      <c r="H19" s="51">
        <v>19356.356568036164</v>
      </c>
      <c r="I19" s="51">
        <v>93520.797765756462</v>
      </c>
      <c r="J19" s="51">
        <v>1530.8318644064937</v>
      </c>
      <c r="K19" s="51">
        <v>79822.843319243053</v>
      </c>
      <c r="L19" s="51">
        <v>66432.039835995092</v>
      </c>
      <c r="M19" s="51">
        <v>54917.810131122598</v>
      </c>
      <c r="N19" s="51">
        <v>36491.724427856112</v>
      </c>
      <c r="O19" s="51">
        <v>35410.300666164585</v>
      </c>
      <c r="P19" s="51">
        <v>79217.302339638671</v>
      </c>
      <c r="Q19" s="51">
        <v>71001.813087193019</v>
      </c>
      <c r="R19" s="51">
        <v>69352.558943049531</v>
      </c>
      <c r="S19" s="51">
        <v>72779.566758716901</v>
      </c>
      <c r="T19" s="51">
        <v>61890.971260669176</v>
      </c>
      <c r="U19" s="51">
        <v>74200.260035381871</v>
      </c>
      <c r="V19" s="52">
        <v>47970.468652894357</v>
      </c>
      <c r="X19" s="1"/>
    </row>
    <row r="20" spans="1:24" x14ac:dyDescent="0.35">
      <c r="A20" s="33" t="s">
        <v>18</v>
      </c>
      <c r="B20" s="37" t="s">
        <v>19</v>
      </c>
      <c r="C20" s="37">
        <v>296.23570000000001</v>
      </c>
      <c r="D20" s="1">
        <v>5.66</v>
      </c>
      <c r="E20" s="53">
        <v>6655922.0908838362</v>
      </c>
      <c r="F20" s="51">
        <v>16160037.921474937</v>
      </c>
      <c r="G20" s="51">
        <v>20408408.623337347</v>
      </c>
      <c r="H20" s="51">
        <v>28462529.174408142</v>
      </c>
      <c r="I20" s="51">
        <v>4481939.5467523783</v>
      </c>
      <c r="J20" s="51">
        <v>5030722.4590446614</v>
      </c>
      <c r="K20" s="51">
        <v>12877477.052353892</v>
      </c>
      <c r="L20" s="51">
        <v>10045145.912510803</v>
      </c>
      <c r="M20" s="51">
        <v>16470460.522399297</v>
      </c>
      <c r="N20" s="51">
        <v>13620432.38445692</v>
      </c>
      <c r="O20" s="51">
        <v>43873.990282673898</v>
      </c>
      <c r="P20" s="51">
        <v>226736.86059167926</v>
      </c>
      <c r="Q20" s="51">
        <v>678279.21542772371</v>
      </c>
      <c r="R20" s="51">
        <v>384006.68773762078</v>
      </c>
      <c r="S20" s="51">
        <v>109349.94696759769</v>
      </c>
      <c r="T20" s="51">
        <v>114291.00766425492</v>
      </c>
      <c r="U20" s="51">
        <v>70493.198254844508</v>
      </c>
      <c r="V20" s="52">
        <v>255940.33829266284</v>
      </c>
      <c r="X20" s="1"/>
    </row>
    <row r="21" spans="1:24" x14ac:dyDescent="0.35">
      <c r="A21" s="33" t="s">
        <v>30</v>
      </c>
      <c r="B21" s="37" t="s">
        <v>31</v>
      </c>
      <c r="C21" s="37">
        <v>312.23070000000001</v>
      </c>
      <c r="D21" s="1">
        <v>5.39</v>
      </c>
      <c r="E21" s="53">
        <v>399278.30968932784</v>
      </c>
      <c r="F21" s="51">
        <v>187590.15506671477</v>
      </c>
      <c r="G21" s="51">
        <v>662050.71573738416</v>
      </c>
      <c r="H21" s="51">
        <v>190670.90019094557</v>
      </c>
      <c r="I21" s="51">
        <v>521715.98366803338</v>
      </c>
      <c r="J21" s="51">
        <v>1026635.4625991762</v>
      </c>
      <c r="K21" s="51">
        <v>194643.98575999893</v>
      </c>
      <c r="L21" s="51">
        <v>223246.44966529176</v>
      </c>
      <c r="M21" s="51">
        <v>454161.12005738955</v>
      </c>
      <c r="N21" s="51">
        <v>1853978.0568371078</v>
      </c>
      <c r="O21" s="51">
        <v>2251637.2398586911</v>
      </c>
      <c r="P21" s="51">
        <v>365867.45519113075</v>
      </c>
      <c r="Q21" s="51">
        <v>287930.11373001483</v>
      </c>
      <c r="R21" s="51">
        <v>252102.18758384211</v>
      </c>
      <c r="S21" s="51">
        <v>326068.05347195017</v>
      </c>
      <c r="T21" s="51">
        <v>802767.3225812742</v>
      </c>
      <c r="U21" s="51">
        <v>112293.96786775906</v>
      </c>
      <c r="V21" s="52">
        <v>705272.06427410839</v>
      </c>
      <c r="X21" s="1"/>
    </row>
    <row r="22" spans="1:24" x14ac:dyDescent="0.35">
      <c r="A22" s="33" t="s">
        <v>39</v>
      </c>
      <c r="B22" s="37" t="s">
        <v>40</v>
      </c>
      <c r="C22" s="37">
        <v>328.29730000000001</v>
      </c>
      <c r="D22" s="1">
        <v>8.01</v>
      </c>
      <c r="E22" s="53">
        <v>61847.348187077128</v>
      </c>
      <c r="F22" s="51">
        <v>27677.135923788916</v>
      </c>
      <c r="G22" s="51">
        <v>25284.85632174246</v>
      </c>
      <c r="H22" s="51">
        <v>7687.3736360891044</v>
      </c>
      <c r="I22" s="51">
        <v>23660.368622439026</v>
      </c>
      <c r="J22" s="51">
        <v>61761.118557046575</v>
      </c>
      <c r="K22" s="51">
        <v>69405.317922142407</v>
      </c>
      <c r="L22" s="51">
        <v>15235.732174610526</v>
      </c>
      <c r="M22" s="51">
        <v>45271.337374416515</v>
      </c>
      <c r="N22" s="51">
        <v>21918.319369812391</v>
      </c>
      <c r="O22" s="51">
        <v>9584.4500245092968</v>
      </c>
      <c r="P22" s="51">
        <v>39147.135642680791</v>
      </c>
      <c r="Q22" s="51">
        <v>25277.731992747653</v>
      </c>
      <c r="R22" s="51">
        <v>0</v>
      </c>
      <c r="S22" s="51">
        <v>61041.72837854625</v>
      </c>
      <c r="T22" s="51">
        <v>152789.42475833872</v>
      </c>
      <c r="U22" s="51">
        <v>154143.92450120262</v>
      </c>
      <c r="V22" s="52">
        <v>28707.704057565163</v>
      </c>
      <c r="X22" s="1"/>
    </row>
    <row r="23" spans="1:24" x14ac:dyDescent="0.35">
      <c r="A23" s="33" t="s">
        <v>35</v>
      </c>
      <c r="B23" s="37" t="s">
        <v>36</v>
      </c>
      <c r="C23" s="37">
        <v>320.23599999999999</v>
      </c>
      <c r="D23" s="1">
        <v>6.01</v>
      </c>
      <c r="E23" s="53">
        <v>2521899.8009799859</v>
      </c>
      <c r="F23" s="51">
        <v>5214156.3176163007</v>
      </c>
      <c r="G23" s="51">
        <v>7361096.6073745368</v>
      </c>
      <c r="H23" s="51">
        <v>4635296.2933773026</v>
      </c>
      <c r="I23" s="51">
        <v>10355852.793801554</v>
      </c>
      <c r="J23" s="51">
        <v>2388856.1679960438</v>
      </c>
      <c r="K23" s="51">
        <v>3166546.3259603335</v>
      </c>
      <c r="L23" s="51">
        <v>4011470.7679588371</v>
      </c>
      <c r="M23" s="51">
        <v>3587004.1006138665</v>
      </c>
      <c r="N23" s="51">
        <v>2411276.718355807</v>
      </c>
      <c r="O23" s="51">
        <v>48978.215835823386</v>
      </c>
      <c r="P23" s="51">
        <v>2128395.2533332244</v>
      </c>
      <c r="Q23" s="51">
        <v>1142048.4588758859</v>
      </c>
      <c r="R23" s="51">
        <v>1716800.1596680998</v>
      </c>
      <c r="S23" s="51">
        <v>374532.9804210104</v>
      </c>
      <c r="T23" s="51">
        <v>412732.15411718056</v>
      </c>
      <c r="U23" s="51">
        <v>22294.836838455067</v>
      </c>
      <c r="V23" s="52">
        <v>683810.92150681757</v>
      </c>
      <c r="X23" s="1"/>
    </row>
    <row r="24" spans="1:24" ht="16" thickBot="1" x14ac:dyDescent="0.4">
      <c r="A24" s="35" t="s">
        <v>45</v>
      </c>
      <c r="B24" s="39" t="s">
        <v>46</v>
      </c>
      <c r="C24" s="39">
        <v>344.23599999999999</v>
      </c>
      <c r="D24" s="6">
        <v>5.95</v>
      </c>
      <c r="E24" s="57">
        <v>417458.62334216834</v>
      </c>
      <c r="F24" s="58">
        <v>1220039.8748347156</v>
      </c>
      <c r="G24" s="58">
        <v>950818.48308154475</v>
      </c>
      <c r="H24" s="58">
        <v>514249.51834427478</v>
      </c>
      <c r="I24" s="58">
        <v>582120.24232629081</v>
      </c>
      <c r="J24" s="58">
        <v>502213.19247375429</v>
      </c>
      <c r="K24" s="58">
        <v>490540.46243048424</v>
      </c>
      <c r="L24" s="58">
        <v>1117437.7764051182</v>
      </c>
      <c r="M24" s="58">
        <v>1509026.4031108036</v>
      </c>
      <c r="N24" s="58">
        <v>1511423.3925632134</v>
      </c>
      <c r="O24" s="58">
        <v>516349.91659524076</v>
      </c>
      <c r="P24" s="58">
        <v>884557.81298819045</v>
      </c>
      <c r="Q24" s="58">
        <v>526623.37234217906</v>
      </c>
      <c r="R24" s="58">
        <v>445055.19673858274</v>
      </c>
      <c r="S24" s="58">
        <v>114056.93100054466</v>
      </c>
      <c r="T24" s="58">
        <v>82488.250092634116</v>
      </c>
      <c r="U24" s="58">
        <v>83219.520033053675</v>
      </c>
      <c r="V24" s="59">
        <v>265332.86410638475</v>
      </c>
      <c r="X24" s="1"/>
    </row>
    <row r="25" spans="1:24" ht="16" thickTop="1" x14ac:dyDescent="0.35"/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1"/>
  <sheetViews>
    <sheetView zoomScale="70" zoomScaleNormal="70" workbookViewId="0">
      <selection activeCell="K35" sqref="K35"/>
    </sheetView>
  </sheetViews>
  <sheetFormatPr defaultColWidth="10.83203125" defaultRowHeight="15.5" x14ac:dyDescent="0.35"/>
  <cols>
    <col min="1" max="1" width="15.5" style="1" customWidth="1"/>
    <col min="2" max="2" width="17.33203125" style="1" customWidth="1"/>
    <col min="3" max="16384" width="10.83203125" style="1"/>
  </cols>
  <sheetData>
    <row r="1" spans="1:31" ht="18.5" thickBot="1" x14ac:dyDescent="0.4">
      <c r="E1" s="146" t="s">
        <v>47</v>
      </c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8"/>
    </row>
    <row r="2" spans="1:31" s="2" customFormat="1" ht="18.5" thickBot="1" x14ac:dyDescent="0.4">
      <c r="A2" s="2" t="s">
        <v>0</v>
      </c>
      <c r="B2" s="2" t="s">
        <v>1</v>
      </c>
      <c r="C2" s="2" t="s">
        <v>2</v>
      </c>
      <c r="D2" s="2" t="s">
        <v>3</v>
      </c>
      <c r="E2" s="3" t="s">
        <v>48</v>
      </c>
      <c r="F2" s="4" t="s">
        <v>59</v>
      </c>
      <c r="G2" s="4" t="s">
        <v>62</v>
      </c>
      <c r="H2" s="4" t="s">
        <v>63</v>
      </c>
      <c r="I2" s="4" t="s">
        <v>64</v>
      </c>
      <c r="J2" s="4" t="s">
        <v>65</v>
      </c>
      <c r="K2" s="4" t="s">
        <v>66</v>
      </c>
      <c r="L2" s="4" t="s">
        <v>67</v>
      </c>
      <c r="M2" s="4" t="s">
        <v>68</v>
      </c>
      <c r="N2" s="4" t="s">
        <v>49</v>
      </c>
      <c r="O2" s="4" t="s">
        <v>50</v>
      </c>
      <c r="P2" s="4" t="s">
        <v>51</v>
      </c>
      <c r="Q2" s="4" t="s">
        <v>52</v>
      </c>
      <c r="R2" s="4" t="s">
        <v>53</v>
      </c>
      <c r="S2" s="4" t="s">
        <v>54</v>
      </c>
      <c r="T2" s="4" t="s">
        <v>55</v>
      </c>
      <c r="U2" s="4" t="s">
        <v>56</v>
      </c>
      <c r="V2" s="4" t="s">
        <v>57</v>
      </c>
      <c r="W2" s="4" t="s">
        <v>58</v>
      </c>
      <c r="X2" s="4" t="s">
        <v>60</v>
      </c>
      <c r="Y2" s="4" t="s">
        <v>61</v>
      </c>
    </row>
    <row r="3" spans="1:31" ht="16" thickTop="1" x14ac:dyDescent="0.35">
      <c r="A3" s="32" t="s">
        <v>6</v>
      </c>
      <c r="B3" s="36" t="s">
        <v>7</v>
      </c>
      <c r="C3" s="36">
        <v>256.2407</v>
      </c>
      <c r="D3" s="1">
        <v>7.73</v>
      </c>
      <c r="E3" s="45">
        <v>718279.76576132746</v>
      </c>
      <c r="F3" s="46">
        <v>494680.64912110486</v>
      </c>
      <c r="G3" s="46">
        <v>313958.41716718004</v>
      </c>
      <c r="H3" s="46">
        <v>823171.32877908868</v>
      </c>
      <c r="I3" s="46">
        <v>1264306.925248378</v>
      </c>
      <c r="J3" s="46">
        <v>455019.08612204436</v>
      </c>
      <c r="K3" s="46">
        <v>595330.92211657099</v>
      </c>
      <c r="L3" s="46">
        <v>468372.19995838113</v>
      </c>
      <c r="M3" s="46">
        <v>910684.43459337251</v>
      </c>
      <c r="N3" s="46">
        <v>1053197.195848855</v>
      </c>
      <c r="O3" s="46">
        <v>588495.13163165317</v>
      </c>
      <c r="P3" s="46">
        <v>725182.68586579897</v>
      </c>
      <c r="Q3" s="46">
        <v>649693.12245918286</v>
      </c>
      <c r="R3" s="46">
        <v>954438.41927325143</v>
      </c>
      <c r="S3" s="46">
        <v>1306499.1457583825</v>
      </c>
      <c r="T3" s="46">
        <v>715656.14767687197</v>
      </c>
      <c r="U3" s="46">
        <v>1242355.9867407407</v>
      </c>
      <c r="V3" s="46">
        <v>841982.19177420367</v>
      </c>
      <c r="W3" s="46">
        <v>1535228.0020992614</v>
      </c>
      <c r="X3" s="46">
        <v>813324.60998989211</v>
      </c>
      <c r="Y3" s="46">
        <v>847818.31688875414</v>
      </c>
    </row>
    <row r="4" spans="1:31" x14ac:dyDescent="0.35">
      <c r="A4" s="33" t="s">
        <v>4</v>
      </c>
      <c r="B4" s="37" t="s">
        <v>5</v>
      </c>
      <c r="C4" s="37">
        <v>254.22489999999999</v>
      </c>
      <c r="D4" s="1">
        <v>7.22</v>
      </c>
      <c r="E4" s="45">
        <v>78500.17698309035</v>
      </c>
      <c r="F4" s="46">
        <v>72889.449461948301</v>
      </c>
      <c r="G4" s="46">
        <v>32307.316315129494</v>
      </c>
      <c r="H4" s="46">
        <v>137904.58713162562</v>
      </c>
      <c r="I4" s="46">
        <v>602431.43389017205</v>
      </c>
      <c r="J4" s="46">
        <v>25408.981262157635</v>
      </c>
      <c r="K4" s="46">
        <v>45762.845649238436</v>
      </c>
      <c r="L4" s="46">
        <v>30518.94328426338</v>
      </c>
      <c r="M4" s="46">
        <v>59281.844467645999</v>
      </c>
      <c r="N4" s="46">
        <v>160621.18147653074</v>
      </c>
      <c r="O4" s="46">
        <v>37854.340680233414</v>
      </c>
      <c r="P4" s="46">
        <v>97258.485933379561</v>
      </c>
      <c r="Q4" s="46">
        <v>49243.83473632059</v>
      </c>
      <c r="R4" s="46">
        <v>165814.9825631344</v>
      </c>
      <c r="S4" s="46">
        <v>200548.29394151503</v>
      </c>
      <c r="T4" s="46">
        <v>121950.91919864417</v>
      </c>
      <c r="U4" s="46">
        <v>352624.26958755217</v>
      </c>
      <c r="V4" s="46">
        <v>104114.34755511321</v>
      </c>
      <c r="W4" s="46">
        <v>201106.68380697767</v>
      </c>
      <c r="X4" s="46">
        <v>97295.733821555332</v>
      </c>
      <c r="Y4" s="46">
        <v>273932.10385122296</v>
      </c>
    </row>
    <row r="5" spans="1:31" x14ac:dyDescent="0.35">
      <c r="A5" s="33" t="s">
        <v>16</v>
      </c>
      <c r="B5" s="37" t="s">
        <v>17</v>
      </c>
      <c r="C5" s="37">
        <v>284.27190000000002</v>
      </c>
      <c r="D5" s="1">
        <v>8.51</v>
      </c>
      <c r="E5" s="45">
        <v>468418.55776376172</v>
      </c>
      <c r="F5" s="46">
        <v>487739.76098777098</v>
      </c>
      <c r="G5" s="46">
        <v>375109.12015774922</v>
      </c>
      <c r="H5" s="46">
        <v>489169.33215205424</v>
      </c>
      <c r="I5" s="46">
        <v>553515.57885560882</v>
      </c>
      <c r="J5" s="46">
        <v>432089.61869312008</v>
      </c>
      <c r="K5" s="46">
        <v>509074.48179042712</v>
      </c>
      <c r="L5" s="46">
        <v>417456.66941888019</v>
      </c>
      <c r="M5" s="46">
        <v>598927.07310304779</v>
      </c>
      <c r="N5" s="46">
        <v>557232.20780589455</v>
      </c>
      <c r="O5" s="46">
        <v>478678.06145003933</v>
      </c>
      <c r="P5" s="46">
        <v>488939.41186872084</v>
      </c>
      <c r="Q5" s="46">
        <v>461260.58461698558</v>
      </c>
      <c r="R5" s="46">
        <v>615996.29676254804</v>
      </c>
      <c r="S5" s="46">
        <v>717778.39672087948</v>
      </c>
      <c r="T5" s="46">
        <v>503054.46767567587</v>
      </c>
      <c r="U5" s="46">
        <v>559060.39634808386</v>
      </c>
      <c r="V5" s="46">
        <v>454490.46540054015</v>
      </c>
      <c r="W5" s="46">
        <v>610839.35712862003</v>
      </c>
      <c r="X5" s="46">
        <v>625896.02939315129</v>
      </c>
      <c r="Y5" s="46">
        <v>569002.02391396556</v>
      </c>
    </row>
    <row r="6" spans="1:31" x14ac:dyDescent="0.35">
      <c r="A6" s="33" t="s">
        <v>14</v>
      </c>
      <c r="B6" s="37" t="s">
        <v>15</v>
      </c>
      <c r="C6" s="37">
        <v>282.25650000000002</v>
      </c>
      <c r="D6" s="1">
        <v>7.85</v>
      </c>
      <c r="E6" s="45">
        <v>2368939.9851375604</v>
      </c>
      <c r="F6" s="46">
        <v>2032384.3431382063</v>
      </c>
      <c r="G6" s="46">
        <v>688576.43826203223</v>
      </c>
      <c r="H6" s="46">
        <v>2664488.2443609331</v>
      </c>
      <c r="I6" s="46">
        <v>5219115.0053158337</v>
      </c>
      <c r="J6" s="46">
        <v>859009.26305207773</v>
      </c>
      <c r="K6" s="46">
        <v>1395785.8208050607</v>
      </c>
      <c r="L6" s="46">
        <v>900145.83375287801</v>
      </c>
      <c r="M6" s="46">
        <v>2768579.8213440841</v>
      </c>
      <c r="N6" s="46">
        <v>2713090.3337967396</v>
      </c>
      <c r="O6" s="46">
        <v>1628141.6289546797</v>
      </c>
      <c r="P6" s="46">
        <v>2098188.9566444741</v>
      </c>
      <c r="Q6" s="46">
        <v>1665115.952881346</v>
      </c>
      <c r="R6" s="46">
        <v>3120216.7009537099</v>
      </c>
      <c r="S6" s="46">
        <v>5201074.8724216651</v>
      </c>
      <c r="T6" s="46">
        <v>2417914.1494938978</v>
      </c>
      <c r="U6" s="46">
        <v>6188923.7619573642</v>
      </c>
      <c r="V6" s="46">
        <v>1824731.0165569154</v>
      </c>
      <c r="W6" s="46">
        <v>4391120.4716389421</v>
      </c>
      <c r="X6" s="46">
        <v>2156538.407371819</v>
      </c>
      <c r="Y6" s="46">
        <v>4878763.6810040958</v>
      </c>
    </row>
    <row r="7" spans="1:31" x14ac:dyDescent="0.35">
      <c r="A7" s="33" t="s">
        <v>12</v>
      </c>
      <c r="B7" s="37" t="s">
        <v>13</v>
      </c>
      <c r="C7" s="37">
        <v>280.24079999999998</v>
      </c>
      <c r="D7" s="1">
        <v>7.4</v>
      </c>
      <c r="E7" s="45">
        <v>1127798.3510557921</v>
      </c>
      <c r="F7" s="46">
        <v>562875.90852910036</v>
      </c>
      <c r="G7" s="46">
        <v>227093.63653254186</v>
      </c>
      <c r="H7" s="46">
        <v>1119541.3141457397</v>
      </c>
      <c r="I7" s="46">
        <v>1682430.8636091456</v>
      </c>
      <c r="J7" s="46">
        <v>820125.816033134</v>
      </c>
      <c r="K7" s="46">
        <v>624916.72093313897</v>
      </c>
      <c r="L7" s="46">
        <v>294796.88999872463</v>
      </c>
      <c r="M7" s="46">
        <v>2806712.4983458193</v>
      </c>
      <c r="N7" s="46">
        <v>3045560.6635014513</v>
      </c>
      <c r="O7" s="46">
        <v>580997.9282881195</v>
      </c>
      <c r="P7" s="46">
        <v>927271.65560345398</v>
      </c>
      <c r="Q7" s="46">
        <v>1081115.6633102053</v>
      </c>
      <c r="R7" s="46">
        <v>1337643.7796542144</v>
      </c>
      <c r="S7" s="46">
        <v>2539515.9168752735</v>
      </c>
      <c r="T7" s="46">
        <v>851886.90114447998</v>
      </c>
      <c r="U7" s="46">
        <v>1545697.7318718114</v>
      </c>
      <c r="V7" s="46">
        <v>850068.84623374871</v>
      </c>
      <c r="W7" s="46">
        <v>1294991.9449071879</v>
      </c>
      <c r="X7" s="46">
        <v>1031671.4413304644</v>
      </c>
      <c r="Y7" s="46">
        <v>1936431.2080678809</v>
      </c>
    </row>
    <row r="8" spans="1:31" x14ac:dyDescent="0.35">
      <c r="A8" s="33" t="s">
        <v>10</v>
      </c>
      <c r="B8" s="37" t="s">
        <v>11</v>
      </c>
      <c r="C8" s="37">
        <v>278.2242</v>
      </c>
      <c r="D8" s="1">
        <v>7.02</v>
      </c>
      <c r="E8" s="45">
        <v>84116.854379141252</v>
      </c>
      <c r="F8" s="46">
        <v>35646.822099139878</v>
      </c>
      <c r="G8" s="46">
        <v>17331.315407906321</v>
      </c>
      <c r="H8" s="46">
        <v>121299.57871091548</v>
      </c>
      <c r="I8" s="46">
        <v>144542.20690610324</v>
      </c>
      <c r="J8" s="46">
        <v>48704.933896121627</v>
      </c>
      <c r="K8" s="46">
        <v>74173.105818211538</v>
      </c>
      <c r="L8" s="46">
        <v>39850.037926844823</v>
      </c>
      <c r="M8" s="46">
        <v>105534.72185647069</v>
      </c>
      <c r="N8" s="46">
        <v>146349.30528139285</v>
      </c>
      <c r="O8" s="46">
        <v>21920.575397990822</v>
      </c>
      <c r="P8" s="46">
        <v>48715.181025596496</v>
      </c>
      <c r="Q8" s="46">
        <v>90585.996973076675</v>
      </c>
      <c r="R8" s="46">
        <v>118573.0538962328</v>
      </c>
      <c r="S8" s="46">
        <v>134627.2772802629</v>
      </c>
      <c r="T8" s="46">
        <v>76236.36461179766</v>
      </c>
      <c r="U8" s="46">
        <v>167389.82950261593</v>
      </c>
      <c r="V8" s="46">
        <v>44170.294178748976</v>
      </c>
      <c r="W8" s="46">
        <v>116765.93052322445</v>
      </c>
      <c r="X8" s="46">
        <v>67263.930460453485</v>
      </c>
      <c r="Y8" s="46">
        <v>163113.57820600303</v>
      </c>
    </row>
    <row r="9" spans="1:31" x14ac:dyDescent="0.35">
      <c r="A9" s="33" t="s">
        <v>28</v>
      </c>
      <c r="B9" s="37" t="s">
        <v>29</v>
      </c>
      <c r="C9" s="37">
        <v>306.25490000000002</v>
      </c>
      <c r="D9" s="1">
        <v>7.73</v>
      </c>
      <c r="E9" s="45">
        <v>35345.696619933471</v>
      </c>
      <c r="F9" s="46">
        <v>31607.321384128001</v>
      </c>
      <c r="G9" s="46">
        <v>28957.105391166006</v>
      </c>
      <c r="H9" s="46">
        <v>54375.901905456318</v>
      </c>
      <c r="I9" s="46">
        <v>97356.747442900611</v>
      </c>
      <c r="J9" s="46">
        <v>32786.573818471086</v>
      </c>
      <c r="K9" s="46">
        <v>62087.891951929771</v>
      </c>
      <c r="L9" s="46">
        <v>33487.222345288683</v>
      </c>
      <c r="M9" s="46">
        <v>45830.203852569699</v>
      </c>
      <c r="N9" s="46">
        <v>45841.424421177602</v>
      </c>
      <c r="O9" s="46">
        <v>33384.548323971401</v>
      </c>
      <c r="P9" s="46">
        <v>47714.970004917821</v>
      </c>
      <c r="Q9" s="46">
        <v>38050.552786782893</v>
      </c>
      <c r="R9" s="46">
        <v>49877.288822923765</v>
      </c>
      <c r="S9" s="46">
        <v>51721.851547784536</v>
      </c>
      <c r="T9" s="46">
        <v>57662.421956284088</v>
      </c>
      <c r="U9" s="46">
        <v>121536.76486125479</v>
      </c>
      <c r="V9" s="46">
        <v>41246.382553156538</v>
      </c>
      <c r="W9" s="46">
        <v>121778.64860960504</v>
      </c>
      <c r="X9" s="46">
        <v>49120.505145762429</v>
      </c>
      <c r="Y9" s="46">
        <v>49451.246463046766</v>
      </c>
    </row>
    <row r="10" spans="1:31" x14ac:dyDescent="0.35">
      <c r="A10" s="33" t="s">
        <v>26</v>
      </c>
      <c r="B10" s="37" t="s">
        <v>27</v>
      </c>
      <c r="C10" s="37">
        <v>304.24079999999998</v>
      </c>
      <c r="D10" s="1">
        <v>7.33</v>
      </c>
      <c r="E10" s="45">
        <v>713559.38869419601</v>
      </c>
      <c r="F10" s="46">
        <v>497548.71150219988</v>
      </c>
      <c r="G10" s="46">
        <v>564556.65238495823</v>
      </c>
      <c r="H10" s="46">
        <v>761003.58792083559</v>
      </c>
      <c r="I10" s="46">
        <v>1584693.6572529562</v>
      </c>
      <c r="J10" s="46">
        <v>593579.38500933035</v>
      </c>
      <c r="K10" s="46">
        <v>982452.43109097693</v>
      </c>
      <c r="L10" s="46">
        <v>670815.54463620437</v>
      </c>
      <c r="M10" s="46">
        <v>1417441.236207233</v>
      </c>
      <c r="N10" s="46">
        <v>1085564.9778334727</v>
      </c>
      <c r="O10" s="46">
        <v>549119.79847291287</v>
      </c>
      <c r="P10" s="46">
        <v>1075647.5387744873</v>
      </c>
      <c r="Q10" s="46">
        <v>669371.29128368245</v>
      </c>
      <c r="R10" s="46">
        <v>871053.61920032336</v>
      </c>
      <c r="S10" s="46">
        <v>990951.17583215062</v>
      </c>
      <c r="T10" s="46">
        <v>867437.59800813184</v>
      </c>
      <c r="U10" s="46">
        <v>1510225.6618727064</v>
      </c>
      <c r="V10" s="46">
        <v>1267707.0097544242</v>
      </c>
      <c r="W10" s="46">
        <v>1563865.1827984911</v>
      </c>
      <c r="X10" s="46">
        <v>1001101.7083610394</v>
      </c>
      <c r="Y10" s="46">
        <v>519613.537923572</v>
      </c>
    </row>
    <row r="11" spans="1:31" x14ac:dyDescent="0.35">
      <c r="A11" s="33" t="s">
        <v>24</v>
      </c>
      <c r="B11" s="37" t="s">
        <v>25</v>
      </c>
      <c r="C11" s="37">
        <v>302.22519999999997</v>
      </c>
      <c r="D11" s="1">
        <v>6.03</v>
      </c>
      <c r="E11" s="45">
        <v>7641.9435434291663</v>
      </c>
      <c r="F11" s="46">
        <v>1735.9649327896304</v>
      </c>
      <c r="G11" s="46">
        <v>0</v>
      </c>
      <c r="H11" s="46">
        <v>3915.1372883885874</v>
      </c>
      <c r="I11" s="46">
        <v>38256.895308623869</v>
      </c>
      <c r="J11" s="46">
        <v>3822.6017678176122</v>
      </c>
      <c r="K11" s="46">
        <v>9027.9676712776727</v>
      </c>
      <c r="L11" s="46">
        <v>4054.2739609377459</v>
      </c>
      <c r="M11" s="46">
        <v>10761.135456024913</v>
      </c>
      <c r="N11" s="46">
        <v>7335.3519511330269</v>
      </c>
      <c r="O11" s="46">
        <v>3169.1759656690269</v>
      </c>
      <c r="P11" s="46">
        <v>20141.901282816754</v>
      </c>
      <c r="Q11" s="46">
        <v>1766.5684089044712</v>
      </c>
      <c r="R11" s="46">
        <v>2657.1067811290181</v>
      </c>
      <c r="S11" s="46">
        <v>6862.2574552483393</v>
      </c>
      <c r="T11" s="46">
        <v>22705.785195198339</v>
      </c>
      <c r="U11" s="46">
        <v>4140.65507008036</v>
      </c>
      <c r="V11" s="46">
        <v>4606.3503369716782</v>
      </c>
      <c r="W11" s="46">
        <v>0</v>
      </c>
      <c r="X11" s="46">
        <v>4037.4998863994374</v>
      </c>
      <c r="Y11" s="46">
        <v>4115.7735943093567</v>
      </c>
    </row>
    <row r="12" spans="1:31" x14ac:dyDescent="0.35">
      <c r="A12" s="33" t="s">
        <v>43</v>
      </c>
      <c r="B12" s="37" t="s">
        <v>44</v>
      </c>
      <c r="C12" s="37">
        <v>332.27190000000002</v>
      </c>
      <c r="D12" s="1">
        <v>7.8</v>
      </c>
      <c r="E12" s="45">
        <v>31084.026603352948</v>
      </c>
      <c r="F12" s="46">
        <v>31248.760857001846</v>
      </c>
      <c r="G12" s="46">
        <v>20627.5611142907</v>
      </c>
      <c r="H12" s="46">
        <v>40917.590174940888</v>
      </c>
      <c r="I12" s="46">
        <v>143227.30179679257</v>
      </c>
      <c r="J12" s="46">
        <v>38999.40832032232</v>
      </c>
      <c r="K12" s="46">
        <v>57625.825390695107</v>
      </c>
      <c r="L12" s="46">
        <v>29249.400890106128</v>
      </c>
      <c r="M12" s="46">
        <v>117618.75909246017</v>
      </c>
      <c r="N12" s="46">
        <v>109653.60606937594</v>
      </c>
      <c r="O12" s="46">
        <v>35706.225867383058</v>
      </c>
      <c r="P12" s="46">
        <v>69863.592453828547</v>
      </c>
      <c r="Q12" s="46">
        <v>43239.305662699393</v>
      </c>
      <c r="R12" s="46">
        <v>56486.210136625945</v>
      </c>
      <c r="S12" s="46">
        <v>60676.260666218339</v>
      </c>
      <c r="T12" s="46">
        <v>75797.499259029937</v>
      </c>
      <c r="U12" s="46">
        <v>58581.809566070828</v>
      </c>
      <c r="V12" s="46">
        <v>51482.00576858969</v>
      </c>
      <c r="W12" s="46">
        <v>77983.538718389929</v>
      </c>
      <c r="X12" s="46">
        <v>60127.783908283665</v>
      </c>
      <c r="Y12" s="46">
        <v>39154.077850582893</v>
      </c>
    </row>
    <row r="13" spans="1:31" x14ac:dyDescent="0.35">
      <c r="A13" s="33" t="s">
        <v>41</v>
      </c>
      <c r="B13" s="37" t="s">
        <v>42</v>
      </c>
      <c r="C13" s="37">
        <v>330.25639999999999</v>
      </c>
      <c r="D13" s="1">
        <v>7.44</v>
      </c>
      <c r="E13" s="45">
        <v>38403.881622117297</v>
      </c>
      <c r="F13" s="46">
        <v>40204.337316870478</v>
      </c>
      <c r="G13" s="46">
        <v>18613.681497049205</v>
      </c>
      <c r="H13" s="46">
        <v>64716.775841359042</v>
      </c>
      <c r="I13" s="46">
        <v>127867.18969583655</v>
      </c>
      <c r="J13" s="46">
        <v>28942.83266150975</v>
      </c>
      <c r="K13" s="46">
        <v>46735.413595090366</v>
      </c>
      <c r="L13" s="46">
        <v>27195.729370145866</v>
      </c>
      <c r="M13" s="46">
        <v>73002.137267546146</v>
      </c>
      <c r="N13" s="46">
        <v>70511.334795869931</v>
      </c>
      <c r="O13" s="46">
        <v>30080.673547052502</v>
      </c>
      <c r="P13" s="46">
        <v>63907.320077875185</v>
      </c>
      <c r="Q13" s="46">
        <v>52736.786620003484</v>
      </c>
      <c r="R13" s="46">
        <v>119258.13703951737</v>
      </c>
      <c r="S13" s="46">
        <v>91192.921274585999</v>
      </c>
      <c r="T13" s="46">
        <v>49556.605275355025</v>
      </c>
      <c r="U13" s="46">
        <v>111029.4358970209</v>
      </c>
      <c r="V13" s="46">
        <v>43144.606078760087</v>
      </c>
      <c r="W13" s="46">
        <v>122728.1621039427</v>
      </c>
      <c r="X13" s="46">
        <v>51513.333701757918</v>
      </c>
      <c r="Y13" s="46">
        <v>50542.210423846846</v>
      </c>
    </row>
    <row r="14" spans="1:31" ht="16" thickBot="1" x14ac:dyDescent="0.4">
      <c r="A14" s="34" t="s">
        <v>37</v>
      </c>
      <c r="B14" s="38" t="s">
        <v>38</v>
      </c>
      <c r="C14" s="38">
        <v>328.24090000000001</v>
      </c>
      <c r="D14" s="27">
        <v>7.26</v>
      </c>
      <c r="E14" s="47">
        <v>531809.96777044772</v>
      </c>
      <c r="F14" s="48">
        <v>483461.07930937025</v>
      </c>
      <c r="G14" s="48">
        <v>229923.5248588557</v>
      </c>
      <c r="H14" s="48">
        <v>707382.9556400032</v>
      </c>
      <c r="I14" s="48">
        <v>1248202.5964080442</v>
      </c>
      <c r="J14" s="48">
        <v>194828.44257639893</v>
      </c>
      <c r="K14" s="48">
        <v>431907.55812150618</v>
      </c>
      <c r="L14" s="48">
        <v>466807.71760946763</v>
      </c>
      <c r="M14" s="48">
        <v>394272.08756910492</v>
      </c>
      <c r="N14" s="48">
        <v>535138.95812998398</v>
      </c>
      <c r="O14" s="48">
        <v>359089.36537427944</v>
      </c>
      <c r="P14" s="48">
        <v>509309.88139198063</v>
      </c>
      <c r="Q14" s="48">
        <v>716617.08514975128</v>
      </c>
      <c r="R14" s="48">
        <v>1123149.2198694632</v>
      </c>
      <c r="S14" s="48">
        <v>678131.80083402828</v>
      </c>
      <c r="T14" s="48">
        <v>494089.38957259443</v>
      </c>
      <c r="U14" s="48">
        <v>1248757.2254465199</v>
      </c>
      <c r="V14" s="48">
        <v>723771.51746761811</v>
      </c>
      <c r="W14" s="48">
        <v>2527960.1323192995</v>
      </c>
      <c r="X14" s="48">
        <v>673497.67446835444</v>
      </c>
      <c r="Y14" s="48">
        <v>159355.51671231267</v>
      </c>
    </row>
    <row r="15" spans="1:31" x14ac:dyDescent="0.35">
      <c r="A15" s="33" t="s">
        <v>8</v>
      </c>
      <c r="B15" s="37" t="s">
        <v>9</v>
      </c>
      <c r="C15" s="37">
        <v>272.23559999999998</v>
      </c>
      <c r="D15" s="1">
        <v>7.01</v>
      </c>
      <c r="E15" s="45">
        <v>392637.91743687086</v>
      </c>
      <c r="F15" s="46">
        <v>398693.15233760374</v>
      </c>
      <c r="G15" s="46">
        <v>249765.42083735191</v>
      </c>
      <c r="H15" s="46">
        <v>381647.96243001759</v>
      </c>
      <c r="I15" s="46">
        <v>555344.95891939895</v>
      </c>
      <c r="J15" s="46">
        <v>246409.45421012741</v>
      </c>
      <c r="K15" s="46">
        <v>303360.38669677399</v>
      </c>
      <c r="L15" s="46">
        <v>497377.42580770754</v>
      </c>
      <c r="M15" s="46">
        <v>347374.35641868494</v>
      </c>
      <c r="N15" s="46">
        <v>545509.41022504913</v>
      </c>
      <c r="O15" s="46">
        <v>293960.94441090472</v>
      </c>
      <c r="P15" s="46">
        <v>363243.97724936117</v>
      </c>
      <c r="Q15" s="46">
        <v>316572.74456884444</v>
      </c>
      <c r="R15" s="46">
        <v>401239.3059350063</v>
      </c>
      <c r="S15" s="46">
        <v>451686.31715645903</v>
      </c>
      <c r="T15" s="46">
        <v>343392.35002282273</v>
      </c>
      <c r="U15" s="46">
        <v>856993.14422748808</v>
      </c>
      <c r="V15" s="46">
        <v>502261.53838721057</v>
      </c>
      <c r="W15" s="46">
        <v>776939.75960896688</v>
      </c>
      <c r="X15" s="46">
        <v>347380.85772809194</v>
      </c>
      <c r="Y15" s="46">
        <v>370080.25773634104</v>
      </c>
    </row>
    <row r="16" spans="1:31" x14ac:dyDescent="0.35">
      <c r="A16" s="33" t="s">
        <v>22</v>
      </c>
      <c r="B16" s="37" t="s">
        <v>23</v>
      </c>
      <c r="C16" s="37">
        <v>300.26659999999998</v>
      </c>
      <c r="D16" s="1">
        <v>7.69</v>
      </c>
      <c r="E16" s="45">
        <v>90301.53364645195</v>
      </c>
      <c r="F16" s="46">
        <v>86521.498867370567</v>
      </c>
      <c r="G16" s="46">
        <v>97232.479387377272</v>
      </c>
      <c r="H16" s="46">
        <v>101948.52541018046</v>
      </c>
      <c r="I16" s="46">
        <v>181039.78524845923</v>
      </c>
      <c r="J16" s="46">
        <v>76927.460863060784</v>
      </c>
      <c r="K16" s="46">
        <v>91993.181687908116</v>
      </c>
      <c r="L16" s="46">
        <v>115039.58824200682</v>
      </c>
      <c r="M16" s="46">
        <v>96993.17570339737</v>
      </c>
      <c r="N16" s="46">
        <v>135080.17123946067</v>
      </c>
      <c r="O16" s="46">
        <v>74621.374890640029</v>
      </c>
      <c r="P16" s="46">
        <v>103491.01992278174</v>
      </c>
      <c r="Q16" s="46">
        <v>123008.91562394662</v>
      </c>
      <c r="R16" s="46">
        <v>102553.71055789683</v>
      </c>
      <c r="S16" s="46">
        <v>98812.215762420834</v>
      </c>
      <c r="T16" s="46">
        <v>85443.302378228065</v>
      </c>
      <c r="U16" s="46">
        <v>154899.81598349471</v>
      </c>
      <c r="V16" s="46">
        <v>184788.60582753172</v>
      </c>
      <c r="W16" s="46">
        <v>234310.85526616548</v>
      </c>
      <c r="X16" s="46">
        <v>103122.04183282913</v>
      </c>
      <c r="Y16" s="46">
        <v>87235.276548903974</v>
      </c>
    </row>
    <row r="17" spans="1:25" x14ac:dyDescent="0.35">
      <c r="A17" s="33" t="s">
        <v>20</v>
      </c>
      <c r="B17" s="37" t="s">
        <v>21</v>
      </c>
      <c r="C17" s="37">
        <v>298.25110000000001</v>
      </c>
      <c r="D17" s="1">
        <v>6.92</v>
      </c>
      <c r="E17" s="45">
        <v>63281.701190444153</v>
      </c>
      <c r="F17" s="46">
        <v>125583.08269249427</v>
      </c>
      <c r="G17" s="46">
        <v>64963.25626688153</v>
      </c>
      <c r="H17" s="46">
        <v>73947.762338183675</v>
      </c>
      <c r="I17" s="46">
        <v>143752.77502820853</v>
      </c>
      <c r="J17" s="46">
        <v>54675.555713864494</v>
      </c>
      <c r="K17" s="46">
        <v>86653.924617057244</v>
      </c>
      <c r="L17" s="46">
        <v>42593.860550039943</v>
      </c>
      <c r="M17" s="46">
        <v>167536.28242912915</v>
      </c>
      <c r="N17" s="46">
        <v>132967.87757506547</v>
      </c>
      <c r="O17" s="46">
        <v>74007.501619698</v>
      </c>
      <c r="P17" s="46">
        <v>81961.511447984303</v>
      </c>
      <c r="Q17" s="46">
        <v>90890.4991256309</v>
      </c>
      <c r="R17" s="46">
        <v>158679.62063126307</v>
      </c>
      <c r="S17" s="46">
        <v>148437.19489454912</v>
      </c>
      <c r="T17" s="46">
        <v>106315.79132524144</v>
      </c>
      <c r="U17" s="46">
        <v>109619.97646854656</v>
      </c>
      <c r="V17" s="46">
        <v>54284.168265026601</v>
      </c>
      <c r="W17" s="46">
        <v>340832.82893762377</v>
      </c>
      <c r="X17" s="46">
        <v>59832.747122277149</v>
      </c>
      <c r="Y17" s="46">
        <v>212088.1121427271</v>
      </c>
    </row>
    <row r="18" spans="1:25" x14ac:dyDescent="0.35">
      <c r="A18" s="33" t="s">
        <v>32</v>
      </c>
      <c r="B18" s="37" t="s">
        <v>33</v>
      </c>
      <c r="C18" s="37">
        <v>314.24619999999999</v>
      </c>
      <c r="D18" s="1">
        <v>5.88</v>
      </c>
      <c r="E18" s="45">
        <v>30403.831942653342</v>
      </c>
      <c r="F18" s="46">
        <v>24132.81081924753</v>
      </c>
      <c r="G18" s="46">
        <v>16801.469936054422</v>
      </c>
      <c r="H18" s="46">
        <v>28384.639782032929</v>
      </c>
      <c r="I18" s="46">
        <v>197696.06465357463</v>
      </c>
      <c r="J18" s="46">
        <v>38372.504902630106</v>
      </c>
      <c r="K18" s="46">
        <v>22418.395911267977</v>
      </c>
      <c r="L18" s="46">
        <v>29097.945237663705</v>
      </c>
      <c r="M18" s="46">
        <v>20157.323073504918</v>
      </c>
      <c r="N18" s="46">
        <v>27478.754590667457</v>
      </c>
      <c r="O18" s="46">
        <v>50143.730256135314</v>
      </c>
      <c r="P18" s="46">
        <v>102572.2475861979</v>
      </c>
      <c r="Q18" s="46">
        <v>34526.833969409527</v>
      </c>
      <c r="R18" s="46">
        <v>28840.185019804667</v>
      </c>
      <c r="S18" s="46">
        <v>52108.95325038828</v>
      </c>
      <c r="T18" s="46">
        <v>36553.790028873649</v>
      </c>
      <c r="U18" s="46">
        <v>27522.449069509505</v>
      </c>
      <c r="V18" s="46">
        <v>32932.173173642281</v>
      </c>
      <c r="W18" s="46">
        <v>59494.769218390851</v>
      </c>
      <c r="X18" s="46">
        <v>22704.016600498799</v>
      </c>
      <c r="Y18" s="46">
        <v>19788.243494609942</v>
      </c>
    </row>
    <row r="19" spans="1:25" x14ac:dyDescent="0.35">
      <c r="A19" s="33" t="s">
        <v>34</v>
      </c>
      <c r="B19" s="37" t="s">
        <v>33</v>
      </c>
      <c r="C19" s="37">
        <v>314.24619999999999</v>
      </c>
      <c r="D19" s="1">
        <v>7.17</v>
      </c>
      <c r="E19" s="45">
        <v>31518.307917457572</v>
      </c>
      <c r="F19" s="46">
        <v>6305.6032464491964</v>
      </c>
      <c r="G19" s="46">
        <v>3204.7481623465196</v>
      </c>
      <c r="H19" s="46">
        <v>7800.4215621675457</v>
      </c>
      <c r="I19" s="46">
        <v>11308.672752379905</v>
      </c>
      <c r="J19" s="46">
        <v>73815.50279910001</v>
      </c>
      <c r="K19" s="46">
        <v>26994.633492233083</v>
      </c>
      <c r="L19" s="46">
        <v>38168.922139208305</v>
      </c>
      <c r="M19" s="46">
        <v>21733.828975222481</v>
      </c>
      <c r="N19" s="46">
        <v>35996.266950117184</v>
      </c>
      <c r="O19" s="46">
        <v>7697.7058363449187</v>
      </c>
      <c r="P19" s="46">
        <v>21423.773166718482</v>
      </c>
      <c r="Q19" s="46">
        <v>53423.160714245321</v>
      </c>
      <c r="R19" s="46">
        <v>15202.452723935567</v>
      </c>
      <c r="S19" s="46">
        <v>49196.248975918577</v>
      </c>
      <c r="T19" s="46">
        <v>13264.463427740688</v>
      </c>
      <c r="U19" s="46">
        <v>4610.528369698286</v>
      </c>
      <c r="V19" s="46">
        <v>13313.170646864719</v>
      </c>
      <c r="W19" s="46">
        <v>14111.498576415494</v>
      </c>
      <c r="X19" s="46">
        <v>5359.2407125806894</v>
      </c>
      <c r="Y19" s="46">
        <v>31543.59159935495</v>
      </c>
    </row>
    <row r="20" spans="1:25" x14ac:dyDescent="0.35">
      <c r="A20" s="33" t="s">
        <v>18</v>
      </c>
      <c r="B20" s="37" t="s">
        <v>19</v>
      </c>
      <c r="C20" s="37">
        <v>296.23570000000001</v>
      </c>
      <c r="D20" s="1">
        <v>5.66</v>
      </c>
      <c r="E20" s="45">
        <v>30582.678012904242</v>
      </c>
      <c r="F20" s="46">
        <v>14439.865181241801</v>
      </c>
      <c r="G20" s="46">
        <v>43893.521114567156</v>
      </c>
      <c r="H20" s="46">
        <v>28012.076511621828</v>
      </c>
      <c r="I20" s="46">
        <v>37838.553441442324</v>
      </c>
      <c r="J20" s="46">
        <v>52319.522856843199</v>
      </c>
      <c r="K20" s="46">
        <v>17013.831137772944</v>
      </c>
      <c r="L20" s="46">
        <v>28134.250961596554</v>
      </c>
      <c r="M20" s="46">
        <v>30779.042651079235</v>
      </c>
      <c r="N20" s="46">
        <v>32313.441161444531</v>
      </c>
      <c r="O20" s="46">
        <v>15117.622976702405</v>
      </c>
      <c r="P20" s="46">
        <v>15614.630347113269</v>
      </c>
      <c r="Q20" s="46">
        <v>15487.983928801696</v>
      </c>
      <c r="R20" s="46">
        <v>33209.168590832116</v>
      </c>
      <c r="S20" s="46">
        <v>39440.170256083657</v>
      </c>
      <c r="T20" s="46">
        <v>19672.425271960197</v>
      </c>
      <c r="U20" s="46">
        <v>18387.713290325715</v>
      </c>
      <c r="V20" s="46">
        <v>11530.898672837866</v>
      </c>
      <c r="W20" s="46">
        <v>29898.989132524286</v>
      </c>
      <c r="X20" s="46">
        <v>21574.415838345689</v>
      </c>
      <c r="Y20" s="46">
        <v>50209.268341970688</v>
      </c>
    </row>
    <row r="21" spans="1:25" x14ac:dyDescent="0.35">
      <c r="A21" s="33" t="s">
        <v>30</v>
      </c>
      <c r="B21" s="37" t="s">
        <v>31</v>
      </c>
      <c r="C21" s="37">
        <v>312.23070000000001</v>
      </c>
      <c r="D21" s="1">
        <v>5.39</v>
      </c>
      <c r="E21" s="45">
        <v>392366.75036276359</v>
      </c>
      <c r="F21" s="46">
        <v>172151.65844789692</v>
      </c>
      <c r="G21" s="46">
        <v>187942.49099262696</v>
      </c>
      <c r="H21" s="46">
        <v>315180.72439563798</v>
      </c>
      <c r="I21" s="46">
        <v>2734598.9498682241</v>
      </c>
      <c r="J21" s="46">
        <v>464142.03478443268</v>
      </c>
      <c r="K21" s="46">
        <v>129440.80631990626</v>
      </c>
      <c r="L21" s="46">
        <v>213330.95031918964</v>
      </c>
      <c r="M21" s="46">
        <v>157138.07084716612</v>
      </c>
      <c r="N21" s="46">
        <v>264923.45148208417</v>
      </c>
      <c r="O21" s="46">
        <v>310542.14725804009</v>
      </c>
      <c r="P21" s="46">
        <v>570931.06912794465</v>
      </c>
      <c r="Q21" s="46">
        <v>139510.39854490501</v>
      </c>
      <c r="R21" s="46">
        <v>382208.51705150632</v>
      </c>
      <c r="S21" s="46">
        <v>593426.05177292146</v>
      </c>
      <c r="T21" s="46">
        <v>215897.127850536</v>
      </c>
      <c r="U21" s="46">
        <v>309789.29143529729</v>
      </c>
      <c r="V21" s="46">
        <v>214092.94483121802</v>
      </c>
      <c r="W21" s="46">
        <v>367397.26327993139</v>
      </c>
      <c r="X21" s="46">
        <v>114385.13798986356</v>
      </c>
      <c r="Y21" s="46">
        <v>260629.55430717111</v>
      </c>
    </row>
    <row r="22" spans="1:25" x14ac:dyDescent="0.35">
      <c r="A22" s="33" t="s">
        <v>39</v>
      </c>
      <c r="B22" s="37" t="s">
        <v>40</v>
      </c>
      <c r="C22" s="37">
        <v>328.29730000000001</v>
      </c>
      <c r="D22" s="1">
        <v>8.01</v>
      </c>
      <c r="E22" s="45">
        <v>36271.390631695089</v>
      </c>
      <c r="F22" s="46">
        <v>17122.741595973999</v>
      </c>
      <c r="G22" s="46">
        <v>9066.6596954252163</v>
      </c>
      <c r="H22" s="46">
        <v>12415.914810579859</v>
      </c>
      <c r="I22" s="46">
        <v>28265.979070686331</v>
      </c>
      <c r="J22" s="46">
        <v>5951.6247444794699</v>
      </c>
      <c r="K22" s="46">
        <v>9432.9693955889579</v>
      </c>
      <c r="L22" s="46">
        <v>39946.952762618224</v>
      </c>
      <c r="M22" s="46">
        <v>21632.033254449027</v>
      </c>
      <c r="N22" s="46">
        <v>36275.792851135375</v>
      </c>
      <c r="O22" s="46">
        <v>7762.1846115661674</v>
      </c>
      <c r="P22" s="46">
        <v>15478.697598745033</v>
      </c>
      <c r="Q22" s="46">
        <v>8042.8384306149082</v>
      </c>
      <c r="R22" s="46">
        <v>36968.443949662171</v>
      </c>
      <c r="S22" s="46">
        <v>36600.852224568771</v>
      </c>
      <c r="T22" s="46">
        <v>13431.126723030229</v>
      </c>
      <c r="U22" s="46">
        <v>6165.6544185316716</v>
      </c>
      <c r="V22" s="46">
        <v>30747.935820816205</v>
      </c>
      <c r="W22" s="46">
        <v>55689.400741324542</v>
      </c>
      <c r="X22" s="46">
        <v>17287.283825388138</v>
      </c>
      <c r="Y22" s="46">
        <v>6385.9893698893056</v>
      </c>
    </row>
    <row r="23" spans="1:25" x14ac:dyDescent="0.35">
      <c r="A23" s="33" t="s">
        <v>35</v>
      </c>
      <c r="B23" s="37" t="s">
        <v>36</v>
      </c>
      <c r="C23" s="37">
        <v>320.23599999999999</v>
      </c>
      <c r="D23" s="1">
        <v>6.01</v>
      </c>
      <c r="E23" s="45">
        <v>253951.89785902211</v>
      </c>
      <c r="F23" s="46">
        <v>20637.900269553149</v>
      </c>
      <c r="G23" s="46">
        <v>84731.860845306597</v>
      </c>
      <c r="H23" s="46">
        <v>68297.674541991</v>
      </c>
      <c r="I23" s="46">
        <v>1080027.9437702908</v>
      </c>
      <c r="J23" s="46">
        <v>54479.648395835684</v>
      </c>
      <c r="K23" s="46">
        <v>256026.39746737672</v>
      </c>
      <c r="L23" s="46">
        <v>260361.91607762582</v>
      </c>
      <c r="M23" s="46">
        <v>295502.79783325596</v>
      </c>
      <c r="N23" s="46">
        <v>179747.09286887848</v>
      </c>
      <c r="O23" s="46">
        <v>82804.438082931185</v>
      </c>
      <c r="P23" s="46">
        <v>598252.17286058108</v>
      </c>
      <c r="Q23" s="46">
        <v>52606.479606726192</v>
      </c>
      <c r="R23" s="46">
        <v>145710.39688650233</v>
      </c>
      <c r="S23" s="46">
        <v>251055.62462636316</v>
      </c>
      <c r="T23" s="46">
        <v>700967.35070442723</v>
      </c>
      <c r="U23" s="46">
        <v>176942.23284449594</v>
      </c>
      <c r="V23" s="46">
        <v>207028.1134199427</v>
      </c>
      <c r="W23" s="46">
        <v>18104.301108695294</v>
      </c>
      <c r="X23" s="46">
        <v>201342.55107880066</v>
      </c>
      <c r="Y23" s="46">
        <v>122469.27296220974</v>
      </c>
    </row>
    <row r="24" spans="1:25" ht="16" thickBot="1" x14ac:dyDescent="0.4">
      <c r="A24" s="35" t="s">
        <v>45</v>
      </c>
      <c r="B24" s="39" t="s">
        <v>46</v>
      </c>
      <c r="C24" s="39">
        <v>344.23599999999999</v>
      </c>
      <c r="D24" s="6">
        <v>5.95</v>
      </c>
      <c r="E24" s="49">
        <v>25655.444333332438</v>
      </c>
      <c r="F24" s="50">
        <v>7456.7144771888852</v>
      </c>
      <c r="G24" s="50">
        <v>16242.801637701799</v>
      </c>
      <c r="H24" s="50">
        <v>7514.0253996513511</v>
      </c>
      <c r="I24" s="50">
        <v>129872.13484702211</v>
      </c>
      <c r="J24" s="50">
        <v>21055.421119533028</v>
      </c>
      <c r="K24" s="50">
        <v>22125.216008750293</v>
      </c>
      <c r="L24" s="50">
        <v>24910.8886964577</v>
      </c>
      <c r="M24" s="50">
        <v>19801.038050797833</v>
      </c>
      <c r="N24" s="50">
        <v>18139.583633007194</v>
      </c>
      <c r="O24" s="50">
        <v>13612.97100972437</v>
      </c>
      <c r="P24" s="50">
        <v>50894.678184466269</v>
      </c>
      <c r="Q24" s="50">
        <v>7588.1695423733963</v>
      </c>
      <c r="R24" s="50">
        <v>16657.070503974155</v>
      </c>
      <c r="S24" s="50">
        <v>30891.745850136711</v>
      </c>
      <c r="T24" s="50">
        <v>54830.025426046792</v>
      </c>
      <c r="U24" s="50">
        <v>21083.8945319718</v>
      </c>
      <c r="V24" s="50">
        <v>19769.256412362371</v>
      </c>
      <c r="W24" s="50">
        <v>20224.949171667424</v>
      </c>
      <c r="X24" s="50">
        <v>9286.440926257872</v>
      </c>
      <c r="Y24" s="50">
        <v>26451.109431890374</v>
      </c>
    </row>
    <row r="25" spans="1:25" ht="16" thickTop="1" x14ac:dyDescent="0.35"/>
    <row r="41" spans="5:5" x14ac:dyDescent="0.35">
      <c r="E41" s="42"/>
    </row>
  </sheetData>
  <mergeCells count="1">
    <mergeCell ref="E1:A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8"/>
  <sheetViews>
    <sheetView zoomScale="71" zoomScaleNormal="80" workbookViewId="0">
      <selection activeCell="P9" sqref="P9"/>
    </sheetView>
  </sheetViews>
  <sheetFormatPr defaultColWidth="8.83203125" defaultRowHeight="15.5" x14ac:dyDescent="0.35"/>
  <cols>
    <col min="1" max="1" width="14.83203125" customWidth="1"/>
    <col min="2" max="2" width="15.83203125" customWidth="1"/>
    <col min="5" max="5" width="10.83203125" bestFit="1" customWidth="1"/>
    <col min="6" max="21" width="12" bestFit="1" customWidth="1"/>
    <col min="22" max="23" width="10.83203125" bestFit="1" customWidth="1"/>
    <col min="24" max="24" width="12" bestFit="1" customWidth="1"/>
  </cols>
  <sheetData>
    <row r="1" spans="1:24" ht="18.5" thickBot="1" x14ac:dyDescent="0.4">
      <c r="A1" s="1"/>
      <c r="B1" s="1"/>
      <c r="C1" s="1"/>
      <c r="D1" s="1"/>
      <c r="E1" s="149" t="s">
        <v>89</v>
      </c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1"/>
    </row>
    <row r="2" spans="1:24" ht="18.5" thickBot="1" x14ac:dyDescent="0.4">
      <c r="A2" s="66" t="s">
        <v>0</v>
      </c>
      <c r="B2" s="67" t="s">
        <v>1</v>
      </c>
      <c r="C2" s="67" t="s">
        <v>70</v>
      </c>
      <c r="D2" s="68" t="s">
        <v>3</v>
      </c>
      <c r="E2" s="69" t="s">
        <v>90</v>
      </c>
      <c r="F2" s="69" t="s">
        <v>91</v>
      </c>
      <c r="G2" s="69" t="s">
        <v>92</v>
      </c>
      <c r="H2" s="69" t="s">
        <v>93</v>
      </c>
      <c r="I2" s="69" t="s">
        <v>94</v>
      </c>
      <c r="J2" s="69" t="s">
        <v>95</v>
      </c>
      <c r="K2" s="69" t="s">
        <v>96</v>
      </c>
      <c r="L2" s="69" t="s">
        <v>97</v>
      </c>
      <c r="M2" s="70" t="s">
        <v>98</v>
      </c>
      <c r="N2" s="67" t="s">
        <v>99</v>
      </c>
      <c r="O2" s="68" t="s">
        <v>100</v>
      </c>
      <c r="P2" s="69" t="s">
        <v>101</v>
      </c>
      <c r="Q2" s="69" t="s">
        <v>102</v>
      </c>
      <c r="R2" s="69" t="s">
        <v>103</v>
      </c>
      <c r="S2" s="69" t="s">
        <v>104</v>
      </c>
      <c r="T2" s="69" t="s">
        <v>105</v>
      </c>
      <c r="U2" s="69" t="s">
        <v>106</v>
      </c>
      <c r="V2" s="69" t="s">
        <v>107</v>
      </c>
      <c r="W2" s="69" t="s">
        <v>108</v>
      </c>
      <c r="X2" s="68" t="s">
        <v>109</v>
      </c>
    </row>
    <row r="3" spans="1:24" ht="16" thickTop="1" x14ac:dyDescent="0.35">
      <c r="A3" s="33" t="s">
        <v>6</v>
      </c>
      <c r="B3" s="37" t="s">
        <v>7</v>
      </c>
      <c r="C3" s="37">
        <v>256.2407</v>
      </c>
      <c r="D3" s="12">
        <v>7.73</v>
      </c>
      <c r="E3" s="43">
        <v>407603.38005391066</v>
      </c>
      <c r="F3" s="43">
        <v>444862.25975738757</v>
      </c>
      <c r="G3" s="43">
        <v>1229379.3346457104</v>
      </c>
      <c r="H3" s="43">
        <v>553033.73439960449</v>
      </c>
      <c r="I3" s="43">
        <v>1008878.6970304106</v>
      </c>
      <c r="J3" s="43">
        <v>858200.94667236949</v>
      </c>
      <c r="K3" s="43">
        <v>1020480.6246866356</v>
      </c>
      <c r="L3" s="43">
        <v>931061.40057290555</v>
      </c>
      <c r="M3" s="43">
        <v>703437.92130904645</v>
      </c>
      <c r="N3" s="43">
        <v>1224451.1913578273</v>
      </c>
      <c r="O3" s="43">
        <v>628328.98597495805</v>
      </c>
      <c r="P3" s="43">
        <v>793657.63328717987</v>
      </c>
      <c r="Q3" s="43">
        <v>656082.29560544656</v>
      </c>
      <c r="R3" s="43">
        <v>717799.30804538517</v>
      </c>
      <c r="S3" s="43">
        <v>489207.20938800066</v>
      </c>
      <c r="T3" s="43">
        <v>609627.5860669117</v>
      </c>
      <c r="U3" s="43">
        <v>428292.89538215945</v>
      </c>
      <c r="V3" s="43">
        <v>311941.47324616794</v>
      </c>
      <c r="W3" s="43">
        <v>346081.9508221852</v>
      </c>
      <c r="X3" s="43">
        <v>509074.73412965977</v>
      </c>
    </row>
    <row r="4" spans="1:24" x14ac:dyDescent="0.35">
      <c r="A4" s="33" t="s">
        <v>4</v>
      </c>
      <c r="B4" s="37" t="s">
        <v>5</v>
      </c>
      <c r="C4" s="37">
        <v>254.22489999999999</v>
      </c>
      <c r="D4" s="12">
        <v>7.22</v>
      </c>
      <c r="E4" s="43">
        <v>31111.377252629598</v>
      </c>
      <c r="F4" s="43">
        <v>57292.883048728552</v>
      </c>
      <c r="G4" s="43">
        <v>308807.78287371981</v>
      </c>
      <c r="H4" s="43">
        <v>56714.915772393128</v>
      </c>
      <c r="I4" s="43">
        <v>184987.51396086955</v>
      </c>
      <c r="J4" s="43">
        <v>115550.89313762616</v>
      </c>
      <c r="K4" s="43">
        <v>109785.9535373299</v>
      </c>
      <c r="L4" s="43">
        <v>460924.72223018325</v>
      </c>
      <c r="M4" s="43">
        <v>103627.71029812588</v>
      </c>
      <c r="N4" s="43">
        <v>246781.2056362424</v>
      </c>
      <c r="O4" s="43">
        <v>100343.82691324301</v>
      </c>
      <c r="P4" s="43">
        <v>102405.51885575319</v>
      </c>
      <c r="Q4" s="43">
        <v>54625.884361784272</v>
      </c>
      <c r="R4" s="43">
        <v>184812.16132212308</v>
      </c>
      <c r="S4" s="43">
        <v>54296.13406684083</v>
      </c>
      <c r="T4" s="43">
        <v>65690.877998366021</v>
      </c>
      <c r="U4" s="43">
        <v>37776.593382942345</v>
      </c>
      <c r="V4" s="43">
        <v>18769.684068659339</v>
      </c>
      <c r="W4" s="43">
        <v>29575.32826774842</v>
      </c>
      <c r="X4" s="43">
        <v>45048.160723708876</v>
      </c>
    </row>
    <row r="5" spans="1:24" x14ac:dyDescent="0.35">
      <c r="A5" s="33" t="s">
        <v>16</v>
      </c>
      <c r="B5" s="37" t="s">
        <v>17</v>
      </c>
      <c r="C5" s="37">
        <v>284.27190000000002</v>
      </c>
      <c r="D5" s="12">
        <v>8.51</v>
      </c>
      <c r="E5" s="43">
        <v>364081.17259688012</v>
      </c>
      <c r="F5" s="43">
        <v>469511.59827451193</v>
      </c>
      <c r="G5" s="43">
        <v>578473.9311862801</v>
      </c>
      <c r="H5" s="43">
        <v>438476.16341659386</v>
      </c>
      <c r="I5" s="43">
        <v>595497.10204241727</v>
      </c>
      <c r="J5" s="43">
        <v>539972.94871653465</v>
      </c>
      <c r="K5" s="43">
        <v>480002.29559525987</v>
      </c>
      <c r="L5" s="43">
        <v>562463.65906630096</v>
      </c>
      <c r="M5" s="43">
        <v>520357.10026434611</v>
      </c>
      <c r="N5" s="43">
        <v>667380.99748795037</v>
      </c>
      <c r="O5" s="43">
        <v>448987.02390715783</v>
      </c>
      <c r="P5" s="43">
        <v>469864.60892926715</v>
      </c>
      <c r="Q5" s="43">
        <v>426495.38489224442</v>
      </c>
      <c r="R5" s="43">
        <v>463864.0793409773</v>
      </c>
      <c r="S5" s="43">
        <v>387267.3959924482</v>
      </c>
      <c r="T5" s="43">
        <v>522832.49069261173</v>
      </c>
      <c r="U5" s="43">
        <v>392501.19898793555</v>
      </c>
      <c r="V5" s="43">
        <v>358415.73443761747</v>
      </c>
      <c r="W5" s="43">
        <v>339666.45846060215</v>
      </c>
      <c r="X5" s="43">
        <v>486546.85577966669</v>
      </c>
    </row>
    <row r="6" spans="1:24" x14ac:dyDescent="0.35">
      <c r="A6" s="33" t="s">
        <v>14</v>
      </c>
      <c r="B6" s="37" t="s">
        <v>15</v>
      </c>
      <c r="C6" s="37">
        <v>282.25650000000002</v>
      </c>
      <c r="D6" s="12">
        <v>7.85</v>
      </c>
      <c r="E6" s="43">
        <v>915277.81139937916</v>
      </c>
      <c r="F6" s="43">
        <v>1462290.1526287592</v>
      </c>
      <c r="G6" s="43">
        <v>4766433.7425193293</v>
      </c>
      <c r="H6" s="43">
        <v>1340885.4207505903</v>
      </c>
      <c r="I6" s="43">
        <v>3934690.6659577442</v>
      </c>
      <c r="J6" s="43">
        <v>2608445.9482920966</v>
      </c>
      <c r="K6" s="43">
        <v>2487213.4009377239</v>
      </c>
      <c r="L6" s="43">
        <v>3782880.2567145415</v>
      </c>
      <c r="M6" s="43">
        <v>2830070.142156139</v>
      </c>
      <c r="N6" s="43">
        <v>6186949.2333040545</v>
      </c>
      <c r="O6" s="43">
        <v>2356433.3361107926</v>
      </c>
      <c r="P6" s="43">
        <v>3008035.682664108</v>
      </c>
      <c r="Q6" s="43">
        <v>1935681.0291972789</v>
      </c>
      <c r="R6" s="43">
        <v>3058360.3549231496</v>
      </c>
      <c r="S6" s="43">
        <v>1345284.0456819562</v>
      </c>
      <c r="T6" s="43">
        <v>2280265.2922799001</v>
      </c>
      <c r="U6" s="43">
        <v>1551945.8345549172</v>
      </c>
      <c r="V6" s="43">
        <v>702337.931063595</v>
      </c>
      <c r="W6" s="43">
        <v>535812.58708619035</v>
      </c>
      <c r="X6" s="43">
        <v>1767166.3478590739</v>
      </c>
    </row>
    <row r="7" spans="1:24" x14ac:dyDescent="0.35">
      <c r="A7" s="33" t="s">
        <v>12</v>
      </c>
      <c r="B7" s="37" t="s">
        <v>13</v>
      </c>
      <c r="C7" s="37">
        <v>280.24079999999998</v>
      </c>
      <c r="D7" s="12">
        <v>7.4</v>
      </c>
      <c r="E7" s="43">
        <v>488256.57627906126</v>
      </c>
      <c r="F7" s="43">
        <v>482840.8560124191</v>
      </c>
      <c r="G7" s="43">
        <v>1875046.3582339061</v>
      </c>
      <c r="H7" s="43">
        <v>524804.73272344691</v>
      </c>
      <c r="I7" s="43">
        <v>1260333.6187247403</v>
      </c>
      <c r="J7" s="43">
        <v>1220720.4171012151</v>
      </c>
      <c r="K7" s="43">
        <v>1040129.7634157744</v>
      </c>
      <c r="L7" s="43">
        <v>1216577.149160922</v>
      </c>
      <c r="M7" s="43">
        <v>668917.72888212465</v>
      </c>
      <c r="N7" s="43">
        <v>2166271.775403236</v>
      </c>
      <c r="O7" s="43">
        <v>638194.18332331616</v>
      </c>
      <c r="P7" s="43">
        <v>993965.75422169536</v>
      </c>
      <c r="Q7" s="43">
        <v>787848.17331293796</v>
      </c>
      <c r="R7" s="43">
        <v>867434.21647977782</v>
      </c>
      <c r="S7" s="43">
        <v>558678.53801484744</v>
      </c>
      <c r="T7" s="43">
        <v>687475.15633536701</v>
      </c>
      <c r="U7" s="43">
        <v>491667.66935386835</v>
      </c>
      <c r="V7" s="43">
        <v>198042.02158910851</v>
      </c>
      <c r="W7" s="43">
        <v>263824.99708282715</v>
      </c>
      <c r="X7" s="43">
        <v>984248.62613364356</v>
      </c>
    </row>
    <row r="8" spans="1:24" x14ac:dyDescent="0.35">
      <c r="A8" s="33" t="s">
        <v>10</v>
      </c>
      <c r="B8" s="37" t="s">
        <v>11</v>
      </c>
      <c r="C8" s="37">
        <v>278.2242</v>
      </c>
      <c r="D8" s="12">
        <v>7.02</v>
      </c>
      <c r="E8" s="43">
        <v>30182.571666035994</v>
      </c>
      <c r="F8" s="43">
        <v>29755.567309145361</v>
      </c>
      <c r="G8" s="43">
        <v>211801.01638165236</v>
      </c>
      <c r="H8" s="43">
        <v>19731.519602371529</v>
      </c>
      <c r="I8" s="43">
        <v>56580.398166574814</v>
      </c>
      <c r="J8" s="43">
        <v>42197.060960978255</v>
      </c>
      <c r="K8" s="43">
        <v>96990.679260409044</v>
      </c>
      <c r="L8" s="43">
        <v>106956.13439818443</v>
      </c>
      <c r="M8" s="43">
        <v>40183.454791441407</v>
      </c>
      <c r="N8" s="43">
        <v>101392.74006969441</v>
      </c>
      <c r="O8" s="43">
        <v>82194.046283188349</v>
      </c>
      <c r="P8" s="43">
        <v>67857.85961355867</v>
      </c>
      <c r="Q8" s="43">
        <v>69944.568485855445</v>
      </c>
      <c r="R8" s="43">
        <v>80302.784624232154</v>
      </c>
      <c r="S8" s="43">
        <v>48944.13263210158</v>
      </c>
      <c r="T8" s="43">
        <v>80082.020037314127</v>
      </c>
      <c r="U8" s="43">
        <v>63009.993543259312</v>
      </c>
      <c r="V8" s="43">
        <v>29505.524298971814</v>
      </c>
      <c r="W8" s="43">
        <v>17957.887463478139</v>
      </c>
      <c r="X8" s="43">
        <v>130754.90152710401</v>
      </c>
    </row>
    <row r="9" spans="1:24" x14ac:dyDescent="0.35">
      <c r="A9" s="33" t="s">
        <v>28</v>
      </c>
      <c r="B9" s="37" t="s">
        <v>29</v>
      </c>
      <c r="C9" s="37">
        <v>306.25490000000002</v>
      </c>
      <c r="D9" s="12">
        <v>7.73</v>
      </c>
      <c r="E9" s="43">
        <v>23466.886827990897</v>
      </c>
      <c r="F9" s="43">
        <v>27775.583519940654</v>
      </c>
      <c r="G9" s="43">
        <v>68145.195999797259</v>
      </c>
      <c r="H9" s="43">
        <v>31045.352191412207</v>
      </c>
      <c r="I9" s="43">
        <v>44357.431540729289</v>
      </c>
      <c r="J9" s="43">
        <v>44555.367506514653</v>
      </c>
      <c r="K9" s="43">
        <v>37568.573122939364</v>
      </c>
      <c r="L9" s="43">
        <v>57812.262432910444</v>
      </c>
      <c r="M9" s="43">
        <v>39642.44165153541</v>
      </c>
      <c r="N9" s="43">
        <v>58109.705139655365</v>
      </c>
      <c r="O9" s="43">
        <v>46705.728742601845</v>
      </c>
      <c r="P9" s="43">
        <v>57896.631919439955</v>
      </c>
      <c r="Q9" s="43">
        <v>29966.079847327925</v>
      </c>
      <c r="R9" s="43">
        <v>38017.98254637378</v>
      </c>
      <c r="S9" s="43">
        <v>27683.22300388811</v>
      </c>
      <c r="T9" s="43">
        <v>50419.318771915285</v>
      </c>
      <c r="U9" s="43">
        <v>36150.121762944407</v>
      </c>
      <c r="V9" s="43">
        <v>18298.436863811476</v>
      </c>
      <c r="W9" s="43">
        <v>27691.864176430616</v>
      </c>
      <c r="X9" s="43">
        <v>37617.061813820837</v>
      </c>
    </row>
    <row r="10" spans="1:24" x14ac:dyDescent="0.35">
      <c r="A10" s="33" t="s">
        <v>26</v>
      </c>
      <c r="B10" s="37" t="s">
        <v>27</v>
      </c>
      <c r="C10" s="37">
        <v>304.24079999999998</v>
      </c>
      <c r="D10" s="12">
        <v>7.33</v>
      </c>
      <c r="E10" s="43">
        <v>210134.725649856</v>
      </c>
      <c r="F10" s="43">
        <v>214620.45445178662</v>
      </c>
      <c r="G10" s="43">
        <v>1592256.7067593322</v>
      </c>
      <c r="H10" s="43">
        <v>609250.50759805797</v>
      </c>
      <c r="I10" s="43">
        <v>956419.90016715403</v>
      </c>
      <c r="J10" s="43">
        <v>788422.7696478226</v>
      </c>
      <c r="K10" s="43">
        <v>362925.60269385431</v>
      </c>
      <c r="L10" s="43">
        <v>565015.35730818904</v>
      </c>
      <c r="M10" s="43">
        <v>654505.84965521272</v>
      </c>
      <c r="N10" s="43">
        <v>731928.29135512083</v>
      </c>
      <c r="O10" s="43">
        <v>769300.1352213854</v>
      </c>
      <c r="P10" s="43">
        <v>771383.37361223309</v>
      </c>
      <c r="Q10" s="43">
        <v>1086467.7214487942</v>
      </c>
      <c r="R10" s="43">
        <v>448973.42582541279</v>
      </c>
      <c r="S10" s="43">
        <v>293551.27116660023</v>
      </c>
      <c r="T10" s="43">
        <v>786170.68422201066</v>
      </c>
      <c r="U10" s="43">
        <v>677340.06009344477</v>
      </c>
      <c r="V10" s="43">
        <v>232012.88178027063</v>
      </c>
      <c r="W10" s="43">
        <v>948002.93776469061</v>
      </c>
      <c r="X10" s="43">
        <v>696739.13674857363</v>
      </c>
    </row>
    <row r="11" spans="1:24" x14ac:dyDescent="0.35">
      <c r="A11" s="33" t="s">
        <v>24</v>
      </c>
      <c r="B11" s="37" t="s">
        <v>25</v>
      </c>
      <c r="C11" s="37">
        <v>302.22519999999997</v>
      </c>
      <c r="D11" s="12">
        <v>6.03</v>
      </c>
      <c r="E11" s="43">
        <v>15106.787160823516</v>
      </c>
      <c r="F11" s="43">
        <v>15271.032819991484</v>
      </c>
      <c r="G11" s="43">
        <v>22264.823975472977</v>
      </c>
      <c r="H11" s="43">
        <v>16406.879164448856</v>
      </c>
      <c r="I11" s="43">
        <v>30386.459055973828</v>
      </c>
      <c r="J11" s="43">
        <v>11847.089576840637</v>
      </c>
      <c r="K11" s="43">
        <v>52511.844562336315</v>
      </c>
      <c r="L11" s="43">
        <v>11211.830786411734</v>
      </c>
      <c r="M11" s="43">
        <v>56197.048832556829</v>
      </c>
      <c r="N11" s="43">
        <v>21894.856817610307</v>
      </c>
      <c r="O11" s="43">
        <v>73330.003201832616</v>
      </c>
      <c r="P11" s="43">
        <v>30176.709969997417</v>
      </c>
      <c r="Q11" s="43">
        <v>53462.010893788698</v>
      </c>
      <c r="R11" s="43">
        <v>39958.977545399037</v>
      </c>
      <c r="S11" s="43">
        <v>29152.417191073873</v>
      </c>
      <c r="T11" s="43">
        <v>24030.906787416039</v>
      </c>
      <c r="U11" s="43">
        <v>27960.568125392954</v>
      </c>
      <c r="V11" s="43">
        <v>13650.435116973304</v>
      </c>
      <c r="W11" s="43">
        <v>35859.033054428721</v>
      </c>
      <c r="X11" s="43">
        <v>14061.939377853798</v>
      </c>
    </row>
    <row r="12" spans="1:24" x14ac:dyDescent="0.35">
      <c r="A12" s="33" t="s">
        <v>43</v>
      </c>
      <c r="B12" s="37" t="s">
        <v>44</v>
      </c>
      <c r="C12" s="37">
        <v>332.27190000000002</v>
      </c>
      <c r="D12" s="12">
        <v>7.8</v>
      </c>
      <c r="E12" s="43">
        <v>10847.531912562317</v>
      </c>
      <c r="F12" s="43">
        <v>28267.574288030115</v>
      </c>
      <c r="G12" s="43">
        <v>75531.138654762486</v>
      </c>
      <c r="H12" s="43">
        <v>23401.631140183777</v>
      </c>
      <c r="I12" s="43">
        <v>92414.914467759547</v>
      </c>
      <c r="J12" s="43">
        <v>67309.573793180651</v>
      </c>
      <c r="K12" s="43">
        <v>37395.95859564736</v>
      </c>
      <c r="L12" s="43">
        <v>62088.895085029893</v>
      </c>
      <c r="M12" s="43">
        <v>47774.619454516585</v>
      </c>
      <c r="N12" s="43">
        <v>131723.09552103915</v>
      </c>
      <c r="O12" s="43">
        <v>38445.254372277966</v>
      </c>
      <c r="P12" s="43">
        <v>50203.305849238299</v>
      </c>
      <c r="Q12" s="43">
        <v>37384.151483509704</v>
      </c>
      <c r="R12" s="43">
        <v>50950.671178247198</v>
      </c>
      <c r="S12" s="43">
        <v>20844.35817947139</v>
      </c>
      <c r="T12" s="43">
        <v>35519.463055462053</v>
      </c>
      <c r="U12" s="43">
        <v>18085.228977038747</v>
      </c>
      <c r="V12" s="43">
        <v>9797.1833385715454</v>
      </c>
      <c r="W12" s="43">
        <v>16726.039714734812</v>
      </c>
      <c r="X12" s="43">
        <v>22650.754436832081</v>
      </c>
    </row>
    <row r="13" spans="1:24" x14ac:dyDescent="0.35">
      <c r="A13" s="33" t="s">
        <v>41</v>
      </c>
      <c r="B13" s="37" t="s">
        <v>42</v>
      </c>
      <c r="C13" s="37">
        <v>330.25639999999999</v>
      </c>
      <c r="D13" s="12">
        <v>7.44</v>
      </c>
      <c r="E13" s="43">
        <v>16585.146670166145</v>
      </c>
      <c r="F13" s="43">
        <v>31728.682117294724</v>
      </c>
      <c r="G13" s="43">
        <v>130154.61325769065</v>
      </c>
      <c r="H13" s="43">
        <v>24493.39361473469</v>
      </c>
      <c r="I13" s="43">
        <v>89639.578782885539</v>
      </c>
      <c r="J13" s="43">
        <v>77040.601027066412</v>
      </c>
      <c r="K13" s="43">
        <v>42267.425280821146</v>
      </c>
      <c r="L13" s="43">
        <v>65757.355987892908</v>
      </c>
      <c r="M13" s="43">
        <v>65104.020635899731</v>
      </c>
      <c r="N13" s="43">
        <v>136234.6154382391</v>
      </c>
      <c r="O13" s="43">
        <v>50678.200595447815</v>
      </c>
      <c r="P13" s="43">
        <v>102347.75672106708</v>
      </c>
      <c r="Q13" s="43">
        <v>32453.69721293946</v>
      </c>
      <c r="R13" s="43">
        <v>50405.868649772492</v>
      </c>
      <c r="S13" s="43">
        <v>50566.607150902943</v>
      </c>
      <c r="T13" s="43">
        <v>53142.184415685464</v>
      </c>
      <c r="U13" s="43">
        <v>34231.741066057031</v>
      </c>
      <c r="V13" s="43">
        <v>19520.302580615698</v>
      </c>
      <c r="W13" s="43">
        <v>36835.999972544254</v>
      </c>
      <c r="X13" s="43">
        <v>50713.418560187165</v>
      </c>
    </row>
    <row r="14" spans="1:24" ht="16" thickBot="1" x14ac:dyDescent="0.4">
      <c r="A14" s="34" t="s">
        <v>37</v>
      </c>
      <c r="B14" s="38" t="s">
        <v>38</v>
      </c>
      <c r="C14" s="38">
        <v>328.24090000000001</v>
      </c>
      <c r="D14" s="25">
        <v>7.26</v>
      </c>
      <c r="E14" s="65">
        <v>222615.20565590364</v>
      </c>
      <c r="F14" s="65">
        <v>412004.05956780375</v>
      </c>
      <c r="G14" s="65">
        <v>1215544.2677892935</v>
      </c>
      <c r="H14" s="65">
        <v>260827.45171476356</v>
      </c>
      <c r="I14" s="65">
        <v>889140.69188861095</v>
      </c>
      <c r="J14" s="65">
        <v>807299.02616196533</v>
      </c>
      <c r="K14" s="65">
        <v>385451.35362265841</v>
      </c>
      <c r="L14" s="65">
        <v>295157.60246260982</v>
      </c>
      <c r="M14" s="65">
        <v>685640.95840675186</v>
      </c>
      <c r="N14" s="65">
        <v>1288387.4904352662</v>
      </c>
      <c r="O14" s="65">
        <v>535444.96379645145</v>
      </c>
      <c r="P14" s="65">
        <v>881220.8132571266</v>
      </c>
      <c r="Q14" s="65">
        <v>273403.12668057508</v>
      </c>
      <c r="R14" s="65">
        <v>591331.61926761549</v>
      </c>
      <c r="S14" s="65">
        <v>923169.89026541798</v>
      </c>
      <c r="T14" s="65">
        <v>766604.02539255098</v>
      </c>
      <c r="U14" s="65">
        <v>461138.38608597801</v>
      </c>
      <c r="V14" s="65">
        <v>151323.6942557345</v>
      </c>
      <c r="W14" s="65">
        <v>565050.66728899686</v>
      </c>
      <c r="X14" s="65">
        <v>762330.83872535941</v>
      </c>
    </row>
    <row r="15" spans="1:24" x14ac:dyDescent="0.35">
      <c r="A15" s="33" t="s">
        <v>8</v>
      </c>
      <c r="B15" s="37" t="s">
        <v>9</v>
      </c>
      <c r="C15" s="37">
        <v>272.23559999999998</v>
      </c>
      <c r="D15" s="12">
        <v>7.01</v>
      </c>
      <c r="E15" s="43">
        <v>206559.65229459997</v>
      </c>
      <c r="F15" s="43">
        <v>451910.26363149291</v>
      </c>
      <c r="G15" s="43">
        <v>415947.7956006137</v>
      </c>
      <c r="H15" s="43">
        <v>248748.87802610084</v>
      </c>
      <c r="I15" s="43">
        <v>490314.45484364423</v>
      </c>
      <c r="J15" s="43">
        <v>315646.2384949323</v>
      </c>
      <c r="K15" s="43">
        <v>278054.86561647628</v>
      </c>
      <c r="L15" s="43">
        <v>387164.95298570069</v>
      </c>
      <c r="M15" s="43">
        <v>214705.6059228697</v>
      </c>
      <c r="N15" s="43">
        <v>803003.79800922319</v>
      </c>
      <c r="O15" s="43">
        <v>327723.00637278892</v>
      </c>
      <c r="P15" s="43">
        <v>227279.24324014375</v>
      </c>
      <c r="Q15" s="43">
        <v>241188.3980941101</v>
      </c>
      <c r="R15" s="43">
        <v>242058.53358365933</v>
      </c>
      <c r="S15" s="43">
        <v>290592.12147930096</v>
      </c>
      <c r="T15" s="43">
        <v>286471.76829381747</v>
      </c>
      <c r="U15" s="43">
        <v>261276.84165394245</v>
      </c>
      <c r="V15" s="43">
        <v>206123.45065009475</v>
      </c>
      <c r="W15" s="43">
        <v>292788.51983791956</v>
      </c>
      <c r="X15" s="43">
        <v>323909.40770598385</v>
      </c>
    </row>
    <row r="16" spans="1:24" x14ac:dyDescent="0.35">
      <c r="A16" s="33" t="s">
        <v>22</v>
      </c>
      <c r="B16" s="37" t="s">
        <v>23</v>
      </c>
      <c r="C16" s="37">
        <v>300.26679999999999</v>
      </c>
      <c r="D16" s="12">
        <v>7.69</v>
      </c>
      <c r="E16" s="43">
        <v>49391.902021415612</v>
      </c>
      <c r="F16" s="43">
        <v>82135.411658034645</v>
      </c>
      <c r="G16" s="43">
        <v>93558.357474475808</v>
      </c>
      <c r="H16" s="43">
        <v>65948.080628988027</v>
      </c>
      <c r="I16" s="43">
        <v>83109.913197959278</v>
      </c>
      <c r="J16" s="43">
        <v>70303.107547847307</v>
      </c>
      <c r="K16" s="43">
        <v>80077.124882606557</v>
      </c>
      <c r="L16" s="43">
        <v>89382.788253735853</v>
      </c>
      <c r="M16" s="43">
        <v>67831.20074114851</v>
      </c>
      <c r="N16" s="43">
        <v>119907.52245303337</v>
      </c>
      <c r="O16" s="43">
        <v>65250.557148482563</v>
      </c>
      <c r="P16" s="43">
        <v>52912.22347959099</v>
      </c>
      <c r="Q16" s="43">
        <v>55290.476618949666</v>
      </c>
      <c r="R16" s="43">
        <v>49603.623841740591</v>
      </c>
      <c r="S16" s="43">
        <v>70328.726677757033</v>
      </c>
      <c r="T16" s="43">
        <v>86792.981019863088</v>
      </c>
      <c r="U16" s="43">
        <v>62268.569908199046</v>
      </c>
      <c r="V16" s="43">
        <v>48247.578238356684</v>
      </c>
      <c r="W16" s="43">
        <v>70858.243701766551</v>
      </c>
      <c r="X16" s="43">
        <v>68959.847222575961</v>
      </c>
    </row>
    <row r="17" spans="1:24" x14ac:dyDescent="0.35">
      <c r="A17" s="33" t="s">
        <v>20</v>
      </c>
      <c r="B17" s="37" t="s">
        <v>21</v>
      </c>
      <c r="C17" s="37">
        <v>298.25110000000001</v>
      </c>
      <c r="D17" s="12">
        <v>6.92</v>
      </c>
      <c r="E17" s="43">
        <v>23974.820747316891</v>
      </c>
      <c r="F17" s="43">
        <v>61274.7455042519</v>
      </c>
      <c r="G17" s="43">
        <v>131302.60804786987</v>
      </c>
      <c r="H17" s="43">
        <v>34012.529208220833</v>
      </c>
      <c r="I17" s="43">
        <v>105661.64517778986</v>
      </c>
      <c r="J17" s="43">
        <v>64960.254385008142</v>
      </c>
      <c r="K17" s="43">
        <v>58212.469798018756</v>
      </c>
      <c r="L17" s="43">
        <v>110342.8543948424</v>
      </c>
      <c r="M17" s="43">
        <v>52202.634299601232</v>
      </c>
      <c r="N17" s="43">
        <v>186683.92214368138</v>
      </c>
      <c r="O17" s="43">
        <v>81639.964284974092</v>
      </c>
      <c r="P17" s="43">
        <v>51201.283752902862</v>
      </c>
      <c r="Q17" s="43">
        <v>80139.86570046893</v>
      </c>
      <c r="R17" s="43">
        <v>89803.032647891727</v>
      </c>
      <c r="S17" s="43">
        <v>65551.416054060683</v>
      </c>
      <c r="T17" s="43">
        <v>86957.477795049694</v>
      </c>
      <c r="U17" s="43">
        <v>63806.070691989749</v>
      </c>
      <c r="V17" s="43">
        <v>30045.463075210362</v>
      </c>
      <c r="W17" s="43">
        <v>24805.807805210643</v>
      </c>
      <c r="X17" s="43">
        <v>60062.278069031338</v>
      </c>
    </row>
    <row r="18" spans="1:24" x14ac:dyDescent="0.35">
      <c r="A18" s="33" t="s">
        <v>32</v>
      </c>
      <c r="B18" s="37" t="s">
        <v>33</v>
      </c>
      <c r="C18" s="37">
        <v>314.24619999999999</v>
      </c>
      <c r="D18" s="12">
        <v>5.88</v>
      </c>
      <c r="E18" s="43">
        <v>24178.673825307254</v>
      </c>
      <c r="F18" s="43">
        <v>46114.475003777938</v>
      </c>
      <c r="G18" s="43">
        <v>15861.152966484507</v>
      </c>
      <c r="H18" s="43">
        <v>26259.493536600105</v>
      </c>
      <c r="I18" s="43">
        <v>287232.38612704579</v>
      </c>
      <c r="J18" s="43">
        <v>53900.764846240287</v>
      </c>
      <c r="K18" s="43">
        <v>47017.88384376961</v>
      </c>
      <c r="L18" s="43">
        <v>112523.91761701598</v>
      </c>
      <c r="M18" s="43">
        <v>17695.078675947345</v>
      </c>
      <c r="N18" s="43">
        <v>1186519.4866331564</v>
      </c>
      <c r="O18" s="43">
        <v>13950.600417634019</v>
      </c>
      <c r="P18" s="43">
        <v>12710.620980893804</v>
      </c>
      <c r="Q18" s="43">
        <v>19449.332892789298</v>
      </c>
      <c r="R18" s="43">
        <v>36330.018102218251</v>
      </c>
      <c r="S18" s="43">
        <v>47448.434641178254</v>
      </c>
      <c r="T18" s="43">
        <v>25810.347481465571</v>
      </c>
      <c r="U18" s="43">
        <v>24120.417366429352</v>
      </c>
      <c r="V18" s="43">
        <v>21847.757220194093</v>
      </c>
      <c r="W18" s="43">
        <v>26051.84102208586</v>
      </c>
      <c r="X18" s="43">
        <v>27272.235768379916</v>
      </c>
    </row>
    <row r="19" spans="1:24" x14ac:dyDescent="0.35">
      <c r="A19" s="33" t="s">
        <v>34</v>
      </c>
      <c r="B19" s="37" t="s">
        <v>33</v>
      </c>
      <c r="C19" s="37">
        <v>314.24619999999999</v>
      </c>
      <c r="D19" s="12">
        <v>7.17</v>
      </c>
      <c r="E19" s="43">
        <v>8042.428620632395</v>
      </c>
      <c r="F19" s="43">
        <v>23529.694605102279</v>
      </c>
      <c r="G19" s="43">
        <v>53072.434690198279</v>
      </c>
      <c r="H19" s="43">
        <v>8226.7323599873434</v>
      </c>
      <c r="I19" s="43">
        <v>8792.7230341768427</v>
      </c>
      <c r="J19" s="43">
        <v>6640.2689931914265</v>
      </c>
      <c r="K19" s="43">
        <v>14185.088151302862</v>
      </c>
      <c r="L19" s="43">
        <v>6875.449631769493</v>
      </c>
      <c r="M19" s="43">
        <v>6419.1011599795602</v>
      </c>
      <c r="N19" s="43">
        <v>7679.6714242247544</v>
      </c>
      <c r="O19" s="43">
        <v>15812.216010312779</v>
      </c>
      <c r="P19" s="43">
        <v>6853.4561994370506</v>
      </c>
      <c r="Q19" s="43">
        <v>21582.926507730906</v>
      </c>
      <c r="R19" s="43">
        <v>6003.9085426144538</v>
      </c>
      <c r="S19" s="43">
        <v>15339.51814317885</v>
      </c>
      <c r="T19" s="43">
        <v>13483.23824376646</v>
      </c>
      <c r="U19" s="43">
        <v>8053.1316887003659</v>
      </c>
      <c r="V19" s="43">
        <v>15172.778489637358</v>
      </c>
      <c r="W19" s="43">
        <v>4938.8308886280593</v>
      </c>
      <c r="X19" s="43">
        <v>10992.699507715768</v>
      </c>
    </row>
    <row r="20" spans="1:24" x14ac:dyDescent="0.35">
      <c r="A20" s="33" t="s">
        <v>18</v>
      </c>
      <c r="B20" s="37" t="s">
        <v>19</v>
      </c>
      <c r="C20" s="37">
        <v>296.23570000000001</v>
      </c>
      <c r="D20" s="12">
        <v>5.66</v>
      </c>
      <c r="E20" s="43">
        <v>55239.937196264225</v>
      </c>
      <c r="F20" s="43">
        <v>9203.1466802214563</v>
      </c>
      <c r="G20" s="43">
        <v>31836.140034447886</v>
      </c>
      <c r="H20" s="43">
        <v>19022.127677631644</v>
      </c>
      <c r="I20" s="43">
        <v>36446.635306628043</v>
      </c>
      <c r="J20" s="43">
        <v>34451.374072027</v>
      </c>
      <c r="K20" s="43">
        <v>20934.405144980632</v>
      </c>
      <c r="L20" s="43">
        <v>25533.984025290618</v>
      </c>
      <c r="M20" s="43">
        <v>36330.414495045188</v>
      </c>
      <c r="N20" s="43">
        <v>15919.899813257029</v>
      </c>
      <c r="O20" s="43">
        <v>48984.655312356321</v>
      </c>
      <c r="P20" s="43">
        <v>37059.258047488067</v>
      </c>
      <c r="Q20" s="43">
        <v>45320.337234534527</v>
      </c>
      <c r="R20" s="43">
        <v>14323.320170658008</v>
      </c>
      <c r="S20" s="43">
        <v>20658.389823246132</v>
      </c>
      <c r="T20" s="43">
        <v>32406.287582650115</v>
      </c>
      <c r="U20" s="43">
        <v>19798.553080000882</v>
      </c>
      <c r="V20" s="43">
        <v>38639.418810226292</v>
      </c>
      <c r="W20" s="43">
        <v>22074.41879620287</v>
      </c>
      <c r="X20" s="43">
        <v>26438.465666410637</v>
      </c>
    </row>
    <row r="21" spans="1:24" x14ac:dyDescent="0.35">
      <c r="A21" s="33" t="s">
        <v>30</v>
      </c>
      <c r="B21" s="37" t="s">
        <v>31</v>
      </c>
      <c r="C21" s="37">
        <v>312.23070000000001</v>
      </c>
      <c r="D21" s="12">
        <v>5.39</v>
      </c>
      <c r="E21" s="43">
        <v>312727.6093937197</v>
      </c>
      <c r="F21" s="43">
        <v>407045.51386847277</v>
      </c>
      <c r="G21" s="43">
        <v>88959.540222857409</v>
      </c>
      <c r="H21" s="43">
        <v>210509.05558625385</v>
      </c>
      <c r="I21" s="43">
        <v>2311656.5287345303</v>
      </c>
      <c r="J21" s="43">
        <v>339534.45811442507</v>
      </c>
      <c r="K21" s="43">
        <v>488290.46220208978</v>
      </c>
      <c r="L21" s="43">
        <v>1371587.5954336601</v>
      </c>
      <c r="M21" s="43">
        <v>151211.19810321581</v>
      </c>
      <c r="N21" s="43">
        <v>7176930.9690705417</v>
      </c>
      <c r="O21" s="43">
        <v>225688.17195659888</v>
      </c>
      <c r="P21" s="43">
        <v>147932.62152394219</v>
      </c>
      <c r="Q21" s="43">
        <v>120020.42323812952</v>
      </c>
      <c r="R21" s="43">
        <v>299856.35681130592</v>
      </c>
      <c r="S21" s="43">
        <v>105105.2510219425</v>
      </c>
      <c r="T21" s="43">
        <v>205340.60558494038</v>
      </c>
      <c r="U21" s="43">
        <v>104504.72053836676</v>
      </c>
      <c r="V21" s="43">
        <v>184748.8593937259</v>
      </c>
      <c r="W21" s="43">
        <v>172071.10122704299</v>
      </c>
      <c r="X21" s="43">
        <v>119760.39609888531</v>
      </c>
    </row>
    <row r="22" spans="1:24" x14ac:dyDescent="0.35">
      <c r="A22" s="33" t="s">
        <v>39</v>
      </c>
      <c r="B22" s="37" t="s">
        <v>40</v>
      </c>
      <c r="C22" s="37">
        <v>328.29730000000001</v>
      </c>
      <c r="D22" s="12">
        <v>8.01</v>
      </c>
      <c r="E22" s="43">
        <v>8873.9793012680948</v>
      </c>
      <c r="F22" s="43">
        <v>10329.659573298897</v>
      </c>
      <c r="G22" s="43">
        <v>35126.468480021111</v>
      </c>
      <c r="H22" s="43">
        <v>15629.68450047831</v>
      </c>
      <c r="I22" s="43">
        <v>15022.073922581407</v>
      </c>
      <c r="J22" s="43">
        <v>7923.3871050102061</v>
      </c>
      <c r="K22" s="43">
        <v>8366.0210972322511</v>
      </c>
      <c r="L22" s="43">
        <v>7601.1753453390584</v>
      </c>
      <c r="M22" s="43">
        <v>5463.0480127442161</v>
      </c>
      <c r="N22" s="43">
        <v>38262.216000190267</v>
      </c>
      <c r="O22" s="43">
        <v>8005.8504291597701</v>
      </c>
      <c r="P22" s="43">
        <v>4260.4844598776617</v>
      </c>
      <c r="Q22" s="43">
        <v>9739.9594464800266</v>
      </c>
      <c r="R22" s="43">
        <v>6904.4024845950153</v>
      </c>
      <c r="S22" s="43">
        <v>11051.644428502897</v>
      </c>
      <c r="T22" s="43">
        <v>12353.750103603368</v>
      </c>
      <c r="U22" s="43">
        <v>11976.321894790715</v>
      </c>
      <c r="V22" s="43">
        <v>8765.2747605292861</v>
      </c>
      <c r="W22" s="43">
        <v>12705.145892963779</v>
      </c>
      <c r="X22" s="43">
        <v>9178.6202758054314</v>
      </c>
    </row>
    <row r="23" spans="1:24" x14ac:dyDescent="0.35">
      <c r="A23" s="33" t="s">
        <v>35</v>
      </c>
      <c r="B23" s="37" t="s">
        <v>36</v>
      </c>
      <c r="C23" s="37">
        <v>320.23599999999999</v>
      </c>
      <c r="D23" s="12">
        <v>6.01</v>
      </c>
      <c r="E23" s="43">
        <v>108987.07529016149</v>
      </c>
      <c r="F23" s="43">
        <v>68505.150519978008</v>
      </c>
      <c r="G23" s="43">
        <v>684961.50959303707</v>
      </c>
      <c r="H23" s="43">
        <v>510153.34488901112</v>
      </c>
      <c r="I23" s="43">
        <v>931016.36715096049</v>
      </c>
      <c r="J23" s="43">
        <v>367584.13083964778</v>
      </c>
      <c r="K23" s="43">
        <v>43177.210611522554</v>
      </c>
      <c r="L23" s="43">
        <v>272173.85939865804</v>
      </c>
      <c r="M23" s="43">
        <v>1614155.3521205741</v>
      </c>
      <c r="N23" s="43">
        <v>122396.19854624246</v>
      </c>
      <c r="O23" s="43">
        <v>2189335.7402768126</v>
      </c>
      <c r="P23" s="43">
        <v>801762.46186434245</v>
      </c>
      <c r="Q23" s="43">
        <v>1603179.8312153292</v>
      </c>
      <c r="R23" s="43">
        <v>93139.440268035454</v>
      </c>
      <c r="S23" s="43">
        <v>27421.718807010784</v>
      </c>
      <c r="T23" s="43">
        <v>759039.28808840376</v>
      </c>
      <c r="U23" s="43">
        <v>824078.38923808758</v>
      </c>
      <c r="V23" s="43">
        <v>57495.229005802714</v>
      </c>
      <c r="W23" s="43">
        <v>966635.77895379881</v>
      </c>
      <c r="X23" s="43">
        <v>443499.56457183044</v>
      </c>
    </row>
    <row r="24" spans="1:24" ht="16" thickBot="1" x14ac:dyDescent="0.4">
      <c r="A24" s="35" t="s">
        <v>45</v>
      </c>
      <c r="B24" s="39" t="s">
        <v>46</v>
      </c>
      <c r="C24" s="39">
        <v>344.23599999999999</v>
      </c>
      <c r="D24" s="13">
        <v>5.95</v>
      </c>
      <c r="E24" s="44">
        <v>28243.843955565124</v>
      </c>
      <c r="F24" s="44">
        <v>28550.919756563311</v>
      </c>
      <c r="G24" s="44">
        <v>22541.565536665439</v>
      </c>
      <c r="H24" s="44">
        <v>30674.512719701634</v>
      </c>
      <c r="I24" s="44">
        <v>88900.677847512241</v>
      </c>
      <c r="J24" s="44">
        <v>50964.830471951347</v>
      </c>
      <c r="K24" s="44">
        <v>155293.53921716555</v>
      </c>
      <c r="L24" s="44">
        <v>20681.725556183264</v>
      </c>
      <c r="M24" s="44">
        <v>238222.30190428728</v>
      </c>
      <c r="N24" s="44">
        <v>41415.605216993361</v>
      </c>
      <c r="O24" s="44">
        <v>192521.0773215084</v>
      </c>
      <c r="P24" s="44">
        <v>142227.66207549049</v>
      </c>
      <c r="Q24" s="44">
        <v>60453.621881323408</v>
      </c>
      <c r="R24" s="44">
        <v>175434.38021326452</v>
      </c>
      <c r="S24" s="44">
        <v>93471.406371337725</v>
      </c>
      <c r="T24" s="44">
        <v>97980.876086989621</v>
      </c>
      <c r="U24" s="44">
        <v>89649.980256947776</v>
      </c>
      <c r="V24" s="44">
        <v>25521.029406516336</v>
      </c>
      <c r="W24" s="44">
        <v>92017.92860133572</v>
      </c>
      <c r="X24" s="44">
        <v>48697.357091759841</v>
      </c>
    </row>
    <row r="25" spans="1:24" ht="16" thickTop="1" x14ac:dyDescent="0.35"/>
    <row r="27" spans="1:24" x14ac:dyDescent="0.35">
      <c r="A27" s="1"/>
    </row>
    <row r="28" spans="1:24" x14ac:dyDescent="0.35">
      <c r="A28" s="1"/>
    </row>
    <row r="29" spans="1:24" x14ac:dyDescent="0.35">
      <c r="A29" s="1"/>
    </row>
    <row r="30" spans="1:24" x14ac:dyDescent="0.35">
      <c r="A30" s="1"/>
    </row>
    <row r="31" spans="1:24" x14ac:dyDescent="0.35">
      <c r="A31" s="1"/>
    </row>
    <row r="32" spans="1:24" x14ac:dyDescent="0.35">
      <c r="A32" s="1"/>
    </row>
    <row r="33" spans="1:1" x14ac:dyDescent="0.35">
      <c r="A33" s="1"/>
    </row>
    <row r="34" spans="1:1" x14ac:dyDescent="0.35">
      <c r="A34" s="1"/>
    </row>
    <row r="35" spans="1:1" x14ac:dyDescent="0.35">
      <c r="A35" s="1"/>
    </row>
    <row r="36" spans="1:1" x14ac:dyDescent="0.35">
      <c r="A36" s="1"/>
    </row>
    <row r="37" spans="1:1" x14ac:dyDescent="0.35">
      <c r="A37" s="1"/>
    </row>
    <row r="38" spans="1:1" x14ac:dyDescent="0.35">
      <c r="A38" s="1"/>
    </row>
    <row r="39" spans="1:1" x14ac:dyDescent="0.35">
      <c r="A39" s="1"/>
    </row>
    <row r="40" spans="1:1" x14ac:dyDescent="0.35">
      <c r="A40" s="1"/>
    </row>
    <row r="41" spans="1:1" x14ac:dyDescent="0.35">
      <c r="A41" s="1"/>
    </row>
    <row r="42" spans="1:1" x14ac:dyDescent="0.35">
      <c r="A42" s="1"/>
    </row>
    <row r="43" spans="1:1" x14ac:dyDescent="0.35">
      <c r="A43" s="1"/>
    </row>
    <row r="44" spans="1:1" x14ac:dyDescent="0.35">
      <c r="A44" s="1"/>
    </row>
    <row r="45" spans="1:1" x14ac:dyDescent="0.35">
      <c r="A45" s="1"/>
    </row>
    <row r="46" spans="1:1" x14ac:dyDescent="0.35">
      <c r="A46" s="1"/>
    </row>
    <row r="47" spans="1:1" x14ac:dyDescent="0.35">
      <c r="A47" s="1"/>
    </row>
    <row r="48" spans="1:1" x14ac:dyDescent="0.35">
      <c r="A48" s="1"/>
    </row>
  </sheetData>
  <mergeCells count="1">
    <mergeCell ref="E1:X1"/>
  </mergeCells>
  <conditionalFormatting sqref="A1:A24">
    <cfRule type="duplicateValues" dxfId="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7"/>
  <sheetViews>
    <sheetView zoomScale="63" zoomScaleNormal="80" workbookViewId="0">
      <selection activeCell="M14" sqref="M14"/>
    </sheetView>
  </sheetViews>
  <sheetFormatPr defaultColWidth="8.83203125" defaultRowHeight="15.5" x14ac:dyDescent="0.35"/>
  <cols>
    <col min="1" max="1" width="14.1640625" customWidth="1"/>
    <col min="2" max="2" width="15.33203125" customWidth="1"/>
    <col min="3" max="4" width="9" bestFit="1" customWidth="1"/>
    <col min="5" max="6" width="11.6640625" bestFit="1" customWidth="1"/>
    <col min="7" max="7" width="9" bestFit="1" customWidth="1"/>
    <col min="8" max="8" width="11.6640625" bestFit="1" customWidth="1"/>
    <col min="9" max="9" width="9" bestFit="1" customWidth="1"/>
    <col min="10" max="11" width="11.6640625" bestFit="1" customWidth="1"/>
    <col min="12" max="12" width="12.83203125" bestFit="1" customWidth="1"/>
    <col min="13" max="13" width="9" bestFit="1" customWidth="1"/>
    <col min="14" max="14" width="11.6640625" bestFit="1" customWidth="1"/>
    <col min="15" max="15" width="9" bestFit="1" customWidth="1"/>
    <col min="16" max="22" width="11.6640625" bestFit="1" customWidth="1"/>
  </cols>
  <sheetData>
    <row r="1" spans="1:22" ht="16" thickBot="1" x14ac:dyDescent="0.4">
      <c r="A1" s="1"/>
      <c r="B1" s="1"/>
      <c r="C1" s="1"/>
      <c r="D1" s="12"/>
      <c r="E1" s="152" t="s">
        <v>69</v>
      </c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3"/>
    </row>
    <row r="2" spans="1:22" ht="18.5" thickBot="1" x14ac:dyDescent="0.4">
      <c r="A2" s="2" t="s">
        <v>0</v>
      </c>
      <c r="B2" s="9" t="s">
        <v>1</v>
      </c>
      <c r="C2" s="10" t="s">
        <v>70</v>
      </c>
      <c r="D2" s="10" t="s">
        <v>3</v>
      </c>
      <c r="E2" s="11" t="s">
        <v>71</v>
      </c>
      <c r="F2" s="4" t="s">
        <v>72</v>
      </c>
      <c r="G2" s="4" t="s">
        <v>73</v>
      </c>
      <c r="H2" s="4" t="s">
        <v>74</v>
      </c>
      <c r="I2" s="4" t="s">
        <v>75</v>
      </c>
      <c r="J2" s="4" t="s">
        <v>76</v>
      </c>
      <c r="K2" s="4" t="s">
        <v>77</v>
      </c>
      <c r="L2" s="4" t="s">
        <v>78</v>
      </c>
      <c r="M2" s="9" t="s">
        <v>79</v>
      </c>
      <c r="N2" s="4" t="s">
        <v>80</v>
      </c>
      <c r="O2" s="4" t="s">
        <v>81</v>
      </c>
      <c r="P2" s="4" t="s">
        <v>82</v>
      </c>
      <c r="Q2" s="4" t="s">
        <v>83</v>
      </c>
      <c r="R2" s="4" t="s">
        <v>84</v>
      </c>
      <c r="S2" s="4" t="s">
        <v>85</v>
      </c>
      <c r="T2" s="4" t="s">
        <v>86</v>
      </c>
      <c r="U2" s="4" t="s">
        <v>87</v>
      </c>
      <c r="V2" s="4" t="s">
        <v>88</v>
      </c>
    </row>
    <row r="3" spans="1:22" ht="16" thickTop="1" x14ac:dyDescent="0.35">
      <c r="A3" s="32" t="s">
        <v>6</v>
      </c>
      <c r="B3" s="36" t="s">
        <v>7</v>
      </c>
      <c r="C3" s="36">
        <v>256.2407</v>
      </c>
      <c r="D3" s="12">
        <v>7.73</v>
      </c>
      <c r="E3" s="12">
        <v>866470.67592095851</v>
      </c>
      <c r="F3" s="5">
        <v>1324548.4519993574</v>
      </c>
      <c r="G3" s="5">
        <v>354179.38234000391</v>
      </c>
      <c r="H3" s="5">
        <v>389794.80852756393</v>
      </c>
      <c r="I3" s="5">
        <v>275565.13798077049</v>
      </c>
      <c r="J3" s="5">
        <v>318758.40404606191</v>
      </c>
      <c r="K3" s="5">
        <v>513807.99055338633</v>
      </c>
      <c r="L3" s="5">
        <v>1032120.5052926173</v>
      </c>
      <c r="M3" s="5">
        <v>337429.70419249014</v>
      </c>
      <c r="N3" s="5">
        <v>1213284.2349788267</v>
      </c>
      <c r="O3" s="5">
        <v>400557.8472856732</v>
      </c>
      <c r="P3" s="5">
        <v>1425488.4255606087</v>
      </c>
      <c r="Q3" s="5">
        <v>712106.77334684308</v>
      </c>
      <c r="R3" s="5">
        <v>829301.95577946852</v>
      </c>
      <c r="S3" s="5">
        <v>526691.37147612229</v>
      </c>
      <c r="T3" s="5">
        <v>1414810.4561365636</v>
      </c>
      <c r="U3" s="5">
        <v>737623.59044536087</v>
      </c>
      <c r="V3" s="5">
        <v>720532.40087662742</v>
      </c>
    </row>
    <row r="4" spans="1:22" x14ac:dyDescent="0.35">
      <c r="A4" s="33" t="s">
        <v>4</v>
      </c>
      <c r="B4" s="37" t="s">
        <v>5</v>
      </c>
      <c r="C4" s="37">
        <v>254.22489999999999</v>
      </c>
      <c r="D4" s="12">
        <v>7.22</v>
      </c>
      <c r="E4" s="12">
        <v>411284.82615519885</v>
      </c>
      <c r="F4" s="5">
        <v>388299.4050761059</v>
      </c>
      <c r="G4" s="5">
        <v>34777.254506986363</v>
      </c>
      <c r="H4" s="5">
        <v>31275.05911982683</v>
      </c>
      <c r="I4" s="5">
        <v>28588.798949645785</v>
      </c>
      <c r="J4" s="5">
        <v>37738.568450085084</v>
      </c>
      <c r="K4" s="5">
        <v>52167.958333058974</v>
      </c>
      <c r="L4" s="5">
        <v>336064.60431503889</v>
      </c>
      <c r="M4" s="5">
        <v>18760.749533654518</v>
      </c>
      <c r="N4" s="5">
        <v>373352.2862984204</v>
      </c>
      <c r="O4" s="5">
        <v>51098.36303080697</v>
      </c>
      <c r="P4" s="5">
        <v>339917.11022797378</v>
      </c>
      <c r="Q4" s="5">
        <v>61871.153988933096</v>
      </c>
      <c r="R4" s="5">
        <v>94420.843807813333</v>
      </c>
      <c r="S4" s="5">
        <v>63332.515161130032</v>
      </c>
      <c r="T4" s="5">
        <v>454324.97013712802</v>
      </c>
      <c r="U4" s="5">
        <v>32629.546421204988</v>
      </c>
      <c r="V4" s="5">
        <v>160113.07795964181</v>
      </c>
    </row>
    <row r="5" spans="1:22" x14ac:dyDescent="0.35">
      <c r="A5" s="33" t="s">
        <v>16</v>
      </c>
      <c r="B5" s="37" t="s">
        <v>17</v>
      </c>
      <c r="C5" s="37">
        <v>284.27190000000002</v>
      </c>
      <c r="D5" s="12">
        <v>8.51</v>
      </c>
      <c r="E5" s="12">
        <v>446995.2115655797</v>
      </c>
      <c r="F5" s="5">
        <v>840755.72929815296</v>
      </c>
      <c r="G5" s="5">
        <v>367552.51202394068</v>
      </c>
      <c r="H5" s="5">
        <v>376534.42194160033</v>
      </c>
      <c r="I5" s="5">
        <v>356089.00522179669</v>
      </c>
      <c r="J5" s="5">
        <v>365948.40222808562</v>
      </c>
      <c r="K5" s="5">
        <v>387864.26199428027</v>
      </c>
      <c r="L5" s="5">
        <v>503704.15838876471</v>
      </c>
      <c r="M5" s="5">
        <v>358439.13331485644</v>
      </c>
      <c r="N5" s="5">
        <v>619217.42707031826</v>
      </c>
      <c r="O5" s="5">
        <v>373264.92598498159</v>
      </c>
      <c r="P5" s="5">
        <v>602025.97523708409</v>
      </c>
      <c r="Q5" s="5">
        <v>544367.62734145368</v>
      </c>
      <c r="R5" s="5">
        <v>528086.70167737477</v>
      </c>
      <c r="S5" s="5">
        <v>455537.75722179509</v>
      </c>
      <c r="T5" s="5">
        <v>616081.19835490326</v>
      </c>
      <c r="U5" s="5">
        <v>454890.86875158147</v>
      </c>
      <c r="V5" s="5">
        <v>402339.08598455961</v>
      </c>
    </row>
    <row r="6" spans="1:22" x14ac:dyDescent="0.35">
      <c r="A6" s="33" t="s">
        <v>14</v>
      </c>
      <c r="B6" s="37" t="s">
        <v>15</v>
      </c>
      <c r="C6" s="37">
        <v>282.25650000000002</v>
      </c>
      <c r="D6" s="12">
        <v>7.85</v>
      </c>
      <c r="E6" s="12">
        <v>3994421.1988862329</v>
      </c>
      <c r="F6" s="5">
        <v>7503338.2549069114</v>
      </c>
      <c r="G6" s="5">
        <v>721638.37597454654</v>
      </c>
      <c r="H6" s="5">
        <v>1069443.4921771896</v>
      </c>
      <c r="I6" s="5">
        <v>330961.80028495315</v>
      </c>
      <c r="J6" s="5">
        <v>611011.6137570038</v>
      </c>
      <c r="K6" s="5">
        <v>1563615.1734037441</v>
      </c>
      <c r="L6" s="5">
        <v>3622592.0475250133</v>
      </c>
      <c r="M6" s="5">
        <v>655014.02476299426</v>
      </c>
      <c r="N6" s="5">
        <v>5597086.0894031543</v>
      </c>
      <c r="O6" s="5">
        <v>782477.75024565123</v>
      </c>
      <c r="P6" s="5">
        <v>4748377.444369521</v>
      </c>
      <c r="Q6" s="5">
        <v>2779370.3132711127</v>
      </c>
      <c r="R6" s="5">
        <v>2620195.9124440681</v>
      </c>
      <c r="S6" s="5">
        <v>1726811.8737027196</v>
      </c>
      <c r="T6" s="5">
        <v>5712595.7080569332</v>
      </c>
      <c r="U6" s="5">
        <v>1409233.4990602592</v>
      </c>
      <c r="V6" s="5">
        <v>2101763.5696613081</v>
      </c>
    </row>
    <row r="7" spans="1:22" x14ac:dyDescent="0.35">
      <c r="A7" s="33" t="s">
        <v>12</v>
      </c>
      <c r="B7" s="37" t="s">
        <v>13</v>
      </c>
      <c r="C7" s="37">
        <v>280.24079999999998</v>
      </c>
      <c r="D7" s="12">
        <v>7.4</v>
      </c>
      <c r="E7" s="12">
        <v>1051092.4438074392</v>
      </c>
      <c r="F7" s="5">
        <v>1580270.3550418078</v>
      </c>
      <c r="G7" s="5">
        <v>370527.72096098837</v>
      </c>
      <c r="H7" s="5">
        <v>530336.67958863766</v>
      </c>
      <c r="I7" s="5">
        <v>97298.043210565593</v>
      </c>
      <c r="J7" s="5">
        <v>219449.39883944319</v>
      </c>
      <c r="K7" s="5">
        <v>587876.9920963624</v>
      </c>
      <c r="L7" s="5">
        <v>1028455.521903316</v>
      </c>
      <c r="M7" s="5">
        <v>213989.38167208197</v>
      </c>
      <c r="N7" s="5">
        <v>1627724.2731606872</v>
      </c>
      <c r="O7" s="5">
        <v>198392.38026603812</v>
      </c>
      <c r="P7" s="5">
        <v>1803696.7726431473</v>
      </c>
      <c r="Q7" s="5">
        <v>815178.77809853642</v>
      </c>
      <c r="R7" s="5">
        <v>1603383.0533420129</v>
      </c>
      <c r="S7" s="5">
        <v>454760.35108995077</v>
      </c>
      <c r="T7" s="5">
        <v>934176.0689140996</v>
      </c>
      <c r="U7" s="5">
        <v>783086.56213677232</v>
      </c>
      <c r="V7" s="5">
        <v>949565.19527472788</v>
      </c>
    </row>
    <row r="8" spans="1:22" x14ac:dyDescent="0.35">
      <c r="A8" s="33" t="s">
        <v>10</v>
      </c>
      <c r="B8" s="37" t="s">
        <v>11</v>
      </c>
      <c r="C8" s="37">
        <v>278.2242</v>
      </c>
      <c r="D8" s="12">
        <v>7.02</v>
      </c>
      <c r="E8" s="12">
        <v>75791.901192604753</v>
      </c>
      <c r="F8" s="5">
        <v>176463.14812406446</v>
      </c>
      <c r="G8" s="5">
        <v>21092.120992933567</v>
      </c>
      <c r="H8" s="5">
        <v>35817.154145927234</v>
      </c>
      <c r="I8" s="5">
        <v>39515.759336113108</v>
      </c>
      <c r="J8" s="5">
        <v>18134.582067909974</v>
      </c>
      <c r="K8" s="5">
        <v>56229.738835371245</v>
      </c>
      <c r="L8" s="5">
        <v>73165.42479423144</v>
      </c>
      <c r="M8" s="5">
        <v>49319.990643605903</v>
      </c>
      <c r="N8" s="5">
        <v>136032.79432066382</v>
      </c>
      <c r="O8" s="5">
        <v>16772.364848231748</v>
      </c>
      <c r="P8" s="5">
        <v>196346.71668986097</v>
      </c>
      <c r="Q8" s="5">
        <v>90031.051967279695</v>
      </c>
      <c r="R8" s="5">
        <v>86613.678877530285</v>
      </c>
      <c r="S8" s="5">
        <v>42378.896972734336</v>
      </c>
      <c r="T8" s="5">
        <v>134807.76238849483</v>
      </c>
      <c r="U8" s="5">
        <v>60181.741833141568</v>
      </c>
      <c r="V8" s="5">
        <v>62606.416825668806</v>
      </c>
    </row>
    <row r="9" spans="1:22" x14ac:dyDescent="0.35">
      <c r="A9" s="33" t="s">
        <v>28</v>
      </c>
      <c r="B9" s="37" t="s">
        <v>29</v>
      </c>
      <c r="C9" s="37">
        <v>306.25490000000002</v>
      </c>
      <c r="D9" s="12">
        <v>7.73</v>
      </c>
      <c r="E9" s="12">
        <v>65716.419778378477</v>
      </c>
      <c r="F9" s="5">
        <v>108443.9412369215</v>
      </c>
      <c r="G9" s="5">
        <v>26766.12168066615</v>
      </c>
      <c r="H9" s="5">
        <v>40455.719856553776</v>
      </c>
      <c r="I9" s="5">
        <v>19605.688866700479</v>
      </c>
      <c r="J9" s="5">
        <v>31360.09197977624</v>
      </c>
      <c r="K9" s="5">
        <v>28565.910103530849</v>
      </c>
      <c r="L9" s="5">
        <v>42939.292724079751</v>
      </c>
      <c r="M9" s="5">
        <v>25862.174024998869</v>
      </c>
      <c r="N9" s="5">
        <v>56076.80520956478</v>
      </c>
      <c r="O9" s="5">
        <v>45534.004482538316</v>
      </c>
      <c r="P9" s="5">
        <v>96089.905453293351</v>
      </c>
      <c r="Q9" s="5">
        <v>50464.032563075678</v>
      </c>
      <c r="R9" s="5">
        <v>37627.848694045693</v>
      </c>
      <c r="S9" s="5">
        <v>38369.995715286335</v>
      </c>
      <c r="T9" s="5">
        <v>171581.24444474163</v>
      </c>
      <c r="U9" s="5">
        <v>26291.54016889623</v>
      </c>
      <c r="V9" s="5">
        <v>37472.381669199865</v>
      </c>
    </row>
    <row r="10" spans="1:22" x14ac:dyDescent="0.35">
      <c r="A10" s="33" t="s">
        <v>26</v>
      </c>
      <c r="B10" s="37" t="s">
        <v>27</v>
      </c>
      <c r="C10" s="37">
        <v>304.24079999999998</v>
      </c>
      <c r="D10" s="12">
        <v>7.33</v>
      </c>
      <c r="E10" s="12">
        <v>569448.24194228533</v>
      </c>
      <c r="F10" s="5">
        <v>576607.48028183018</v>
      </c>
      <c r="G10" s="5">
        <v>242327.66443615651</v>
      </c>
      <c r="H10" s="5">
        <v>213243.18189657855</v>
      </c>
      <c r="I10" s="5">
        <v>186098.03196010305</v>
      </c>
      <c r="J10" s="5">
        <v>362915.57547140453</v>
      </c>
      <c r="K10" s="5">
        <v>178454.9606793485</v>
      </c>
      <c r="L10" s="5">
        <v>260141.95822098589</v>
      </c>
      <c r="M10" s="5">
        <v>294047.09253984824</v>
      </c>
      <c r="N10" s="5">
        <v>450405.40202619095</v>
      </c>
      <c r="O10" s="5">
        <v>200876.91368228607</v>
      </c>
      <c r="P10" s="5">
        <v>742856.54079568444</v>
      </c>
      <c r="Q10" s="5">
        <v>321530.67419018125</v>
      </c>
      <c r="R10" s="5">
        <v>434268.46746242698</v>
      </c>
      <c r="S10" s="5">
        <v>441518.78988054971</v>
      </c>
      <c r="T10" s="5">
        <v>1075038.0778483639</v>
      </c>
      <c r="U10" s="5">
        <v>391803.0797875243</v>
      </c>
      <c r="V10" s="5">
        <v>306379.6636769083</v>
      </c>
    </row>
    <row r="11" spans="1:22" x14ac:dyDescent="0.35">
      <c r="A11" s="33" t="s">
        <v>24</v>
      </c>
      <c r="B11" s="37" t="s">
        <v>25</v>
      </c>
      <c r="C11" s="37">
        <v>302.22519999999997</v>
      </c>
      <c r="D11" s="12">
        <v>6.03</v>
      </c>
      <c r="E11" s="12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7474.2115514752613</v>
      </c>
      <c r="S11" s="5">
        <v>7976.3237498856124</v>
      </c>
      <c r="T11" s="5">
        <v>15941.352710488472</v>
      </c>
      <c r="U11" s="5">
        <v>0</v>
      </c>
      <c r="V11" s="5">
        <v>0</v>
      </c>
    </row>
    <row r="12" spans="1:22" x14ac:dyDescent="0.35">
      <c r="A12" s="33" t="s">
        <v>43</v>
      </c>
      <c r="B12" s="37" t="s">
        <v>44</v>
      </c>
      <c r="C12" s="37">
        <v>332.27190000000002</v>
      </c>
      <c r="D12" s="12">
        <v>7.8</v>
      </c>
      <c r="E12" s="12">
        <v>62884.969959688511</v>
      </c>
      <c r="F12" s="5">
        <v>102310.07953568906</v>
      </c>
      <c r="G12" s="5">
        <v>25126.239480732933</v>
      </c>
      <c r="H12" s="5">
        <v>26086.397350818519</v>
      </c>
      <c r="I12" s="5">
        <v>9446.4332957438965</v>
      </c>
      <c r="J12" s="5">
        <v>32422.625452651544</v>
      </c>
      <c r="K12" s="5">
        <v>20965.161222353181</v>
      </c>
      <c r="L12" s="5">
        <v>46841.821333057858</v>
      </c>
      <c r="M12" s="5">
        <v>18898.73669023456</v>
      </c>
      <c r="N12" s="5">
        <v>68065.547251776952</v>
      </c>
      <c r="O12" s="5">
        <v>15558.119193674465</v>
      </c>
      <c r="P12" s="5">
        <v>107123.19407182107</v>
      </c>
      <c r="Q12" s="5">
        <v>48934.581235178259</v>
      </c>
      <c r="R12" s="5">
        <v>34488.206400218194</v>
      </c>
      <c r="S12" s="5">
        <v>23244.785435052381</v>
      </c>
      <c r="T12" s="5">
        <v>99588.439235682425</v>
      </c>
      <c r="U12" s="5">
        <v>29176.388445993212</v>
      </c>
      <c r="V12" s="5">
        <v>42571.440279171809</v>
      </c>
    </row>
    <row r="13" spans="1:22" x14ac:dyDescent="0.35">
      <c r="A13" s="33" t="s">
        <v>41</v>
      </c>
      <c r="B13" s="37" t="s">
        <v>42</v>
      </c>
      <c r="C13" s="37">
        <v>330.25639999999999</v>
      </c>
      <c r="D13" s="12">
        <v>7.44</v>
      </c>
      <c r="E13" s="12">
        <v>65839.976850984604</v>
      </c>
      <c r="F13" s="5">
        <v>135043.38889866404</v>
      </c>
      <c r="G13" s="5">
        <v>15159.910238898105</v>
      </c>
      <c r="H13" s="5">
        <v>22434.659442968368</v>
      </c>
      <c r="I13" s="5">
        <v>10520.061420493948</v>
      </c>
      <c r="J13" s="5">
        <v>26188.686290984311</v>
      </c>
      <c r="K13" s="5">
        <v>24695.081132452324</v>
      </c>
      <c r="L13" s="5">
        <v>44027.708951212902</v>
      </c>
      <c r="M13" s="5">
        <v>13685.102301161884</v>
      </c>
      <c r="N13" s="5">
        <v>73997.618376270679</v>
      </c>
      <c r="O13" s="5">
        <v>11906.664568892977</v>
      </c>
      <c r="P13" s="5">
        <v>172204.30840303583</v>
      </c>
      <c r="Q13" s="5">
        <v>50973.267357001539</v>
      </c>
      <c r="R13" s="5">
        <v>28417.853917348311</v>
      </c>
      <c r="S13" s="5">
        <v>31336.137925018367</v>
      </c>
      <c r="T13" s="5">
        <v>131081.88850844206</v>
      </c>
      <c r="U13" s="5">
        <v>25804.417570512123</v>
      </c>
      <c r="V13" s="5">
        <v>37186.954963339624</v>
      </c>
    </row>
    <row r="14" spans="1:22" ht="16" thickBot="1" x14ac:dyDescent="0.4">
      <c r="A14" s="34" t="s">
        <v>37</v>
      </c>
      <c r="B14" s="38" t="s">
        <v>38</v>
      </c>
      <c r="C14" s="38">
        <v>328.24090000000001</v>
      </c>
      <c r="D14" s="25">
        <v>7.26</v>
      </c>
      <c r="E14" s="25">
        <v>584155.91786563525</v>
      </c>
      <c r="F14" s="26">
        <v>1044266.6217859957</v>
      </c>
      <c r="G14" s="26">
        <v>197279.93902269972</v>
      </c>
      <c r="H14" s="26">
        <v>222298.64019075059</v>
      </c>
      <c r="I14" s="26">
        <v>138588.99862972883</v>
      </c>
      <c r="J14" s="26">
        <v>266776.97360986233</v>
      </c>
      <c r="K14" s="26">
        <v>317865.38136532536</v>
      </c>
      <c r="L14" s="26">
        <v>324046.61275987123</v>
      </c>
      <c r="M14" s="26">
        <v>189359.26391124792</v>
      </c>
      <c r="N14" s="26">
        <v>548874.59224825457</v>
      </c>
      <c r="O14" s="26">
        <v>218309.74514125308</v>
      </c>
      <c r="P14" s="26">
        <v>1659674.0003730219</v>
      </c>
      <c r="Q14" s="26">
        <v>716133.48415301507</v>
      </c>
      <c r="R14" s="26">
        <v>348839.93793790188</v>
      </c>
      <c r="S14" s="26">
        <v>538944.71179955406</v>
      </c>
      <c r="T14" s="26">
        <v>2113313.1811684086</v>
      </c>
      <c r="U14" s="26">
        <v>143531.1246533198</v>
      </c>
      <c r="V14" s="26">
        <v>457630.38371993892</v>
      </c>
    </row>
    <row r="15" spans="1:22" x14ac:dyDescent="0.35">
      <c r="A15" s="33" t="s">
        <v>8</v>
      </c>
      <c r="B15" s="37" t="s">
        <v>9</v>
      </c>
      <c r="C15" s="37">
        <v>272.23559999999998</v>
      </c>
      <c r="D15" s="12">
        <v>7.01</v>
      </c>
      <c r="E15" s="12">
        <v>594271.65497125895</v>
      </c>
      <c r="F15" s="5">
        <v>1186068.6317260442</v>
      </c>
      <c r="G15" s="5">
        <v>408653.43036624865</v>
      </c>
      <c r="H15" s="5">
        <v>303369.77689691278</v>
      </c>
      <c r="I15" s="5">
        <v>295572.50351796689</v>
      </c>
      <c r="J15" s="5">
        <v>364449.80010449269</v>
      </c>
      <c r="K15" s="5">
        <v>328009.07787969173</v>
      </c>
      <c r="L15" s="5">
        <v>788834.2767771103</v>
      </c>
      <c r="M15" s="5">
        <v>306896.01625968318</v>
      </c>
      <c r="N15" s="5">
        <v>1065589.5036099451</v>
      </c>
      <c r="O15" s="5">
        <v>512388.00400016102</v>
      </c>
      <c r="P15" s="5">
        <v>375221.48175779404</v>
      </c>
      <c r="Q15" s="5">
        <v>579596.54279362888</v>
      </c>
      <c r="R15" s="5">
        <v>504517.51350210863</v>
      </c>
      <c r="S15" s="5">
        <v>353971.65589216544</v>
      </c>
      <c r="T15" s="5">
        <v>599427.72181988473</v>
      </c>
      <c r="U15" s="5">
        <v>347380.20505155151</v>
      </c>
      <c r="V15" s="5">
        <v>365684.83333859284</v>
      </c>
    </row>
    <row r="16" spans="1:22" x14ac:dyDescent="0.35">
      <c r="A16" s="33" t="s">
        <v>22</v>
      </c>
      <c r="B16" s="37" t="s">
        <v>23</v>
      </c>
      <c r="C16" s="37">
        <v>300.26679999999999</v>
      </c>
      <c r="D16" s="12">
        <v>7.69</v>
      </c>
      <c r="E16" s="12">
        <v>84208.130693091414</v>
      </c>
      <c r="F16" s="5">
        <v>196578.35884646478</v>
      </c>
      <c r="G16" s="5">
        <v>126421.96573171727</v>
      </c>
      <c r="H16" s="5">
        <v>49122.369204968752</v>
      </c>
      <c r="I16" s="5">
        <v>51546.455181409314</v>
      </c>
      <c r="J16" s="5">
        <v>58686.241849815502</v>
      </c>
      <c r="K16" s="5">
        <v>87895.209311411221</v>
      </c>
      <c r="L16" s="5">
        <v>113531.64366819724</v>
      </c>
      <c r="M16" s="5">
        <v>62833.690094998856</v>
      </c>
      <c r="N16" s="5">
        <v>145629.56524588412</v>
      </c>
      <c r="O16" s="5">
        <v>66138.819205256499</v>
      </c>
      <c r="P16" s="5">
        <v>96518.521972425064</v>
      </c>
      <c r="Q16" s="5">
        <v>135763.0442283084</v>
      </c>
      <c r="R16" s="5">
        <v>117920.04487408753</v>
      </c>
      <c r="S16" s="5">
        <v>92120.916159015047</v>
      </c>
      <c r="T16" s="5">
        <v>133059.2142184047</v>
      </c>
      <c r="U16" s="5">
        <v>79477.660241910504</v>
      </c>
      <c r="V16" s="5">
        <v>90012.561601064837</v>
      </c>
    </row>
    <row r="17" spans="1:22" x14ac:dyDescent="0.35">
      <c r="A17" s="33" t="s">
        <v>20</v>
      </c>
      <c r="B17" s="37" t="s">
        <v>21</v>
      </c>
      <c r="C17" s="37">
        <v>298.25110000000001</v>
      </c>
      <c r="D17" s="12">
        <v>6.92</v>
      </c>
      <c r="E17" s="12">
        <v>144135.30376307014</v>
      </c>
      <c r="F17" s="5">
        <v>490311.13015139574</v>
      </c>
      <c r="G17" s="5">
        <v>62315.523597462088</v>
      </c>
      <c r="H17" s="5">
        <v>35417.812048989079</v>
      </c>
      <c r="I17" s="5">
        <v>27834.786957549721</v>
      </c>
      <c r="J17" s="5">
        <v>72472.153024473897</v>
      </c>
      <c r="K17" s="5">
        <v>77285.327679412134</v>
      </c>
      <c r="L17" s="5">
        <v>146661.21709986232</v>
      </c>
      <c r="M17" s="5">
        <v>59610.451642577878</v>
      </c>
      <c r="N17" s="5">
        <v>229640.86804235188</v>
      </c>
      <c r="O17" s="5">
        <v>31594.049241501212</v>
      </c>
      <c r="P17" s="5">
        <v>170341.44058191415</v>
      </c>
      <c r="Q17" s="5">
        <v>130999.9956326347</v>
      </c>
      <c r="R17" s="5">
        <v>77634.7444827258</v>
      </c>
      <c r="S17" s="5">
        <v>76231.555847094729</v>
      </c>
      <c r="T17" s="5">
        <v>338024.78534792096</v>
      </c>
      <c r="U17" s="5">
        <v>35302.857199559243</v>
      </c>
      <c r="V17" s="5">
        <v>163336.60993143637</v>
      </c>
    </row>
    <row r="18" spans="1:22" x14ac:dyDescent="0.35">
      <c r="A18" s="33" t="s">
        <v>32</v>
      </c>
      <c r="B18" s="37" t="s">
        <v>33</v>
      </c>
      <c r="C18" s="37">
        <v>314.24619999999999</v>
      </c>
      <c r="D18" s="12">
        <v>5.88</v>
      </c>
      <c r="E18" s="12">
        <v>40781.406812857269</v>
      </c>
      <c r="F18" s="5">
        <v>291139.89254139352</v>
      </c>
      <c r="G18" s="5">
        <v>23951.880236874633</v>
      </c>
      <c r="H18" s="5">
        <v>21027.196610846535</v>
      </c>
      <c r="I18" s="5">
        <v>26849.053071420221</v>
      </c>
      <c r="J18" s="5">
        <v>81612.397615994254</v>
      </c>
      <c r="K18" s="5">
        <v>36387.460410479944</v>
      </c>
      <c r="L18" s="5">
        <v>224599.50424911507</v>
      </c>
      <c r="M18" s="5">
        <v>15684.147005462484</v>
      </c>
      <c r="N18" s="5">
        <v>337322.68242228898</v>
      </c>
      <c r="O18" s="5">
        <v>44886.406800107769</v>
      </c>
      <c r="P18" s="5">
        <v>37340.748339335158</v>
      </c>
      <c r="Q18" s="5">
        <v>60433.854068855879</v>
      </c>
      <c r="R18" s="5">
        <v>56852.690000849107</v>
      </c>
      <c r="S18" s="5">
        <v>41309.856637414872</v>
      </c>
      <c r="T18" s="5">
        <v>33172.74328151052</v>
      </c>
      <c r="U18" s="5">
        <v>23472.994689912637</v>
      </c>
      <c r="V18" s="5">
        <v>32441.618228121883</v>
      </c>
    </row>
    <row r="19" spans="1:22" x14ac:dyDescent="0.35">
      <c r="A19" s="33" t="s">
        <v>34</v>
      </c>
      <c r="B19" s="37" t="s">
        <v>33</v>
      </c>
      <c r="C19" s="37">
        <v>314.24619999999999</v>
      </c>
      <c r="D19" s="12">
        <v>7.17</v>
      </c>
      <c r="E19" s="12">
        <v>23339.133872892453</v>
      </c>
      <c r="F19" s="5">
        <v>7283.9288947369769</v>
      </c>
      <c r="G19" s="5">
        <v>27453.854261107481</v>
      </c>
      <c r="H19" s="5">
        <v>10112.013600221786</v>
      </c>
      <c r="I19" s="5">
        <v>21813.57378119406</v>
      </c>
      <c r="J19" s="5">
        <v>17887.003762064567</v>
      </c>
      <c r="K19" s="5">
        <v>29455.700342176366</v>
      </c>
      <c r="L19" s="5">
        <v>19639.400367995473</v>
      </c>
      <c r="M19" s="5">
        <v>13518.416961019611</v>
      </c>
      <c r="N19" s="5">
        <v>19517.759997516627</v>
      </c>
      <c r="O19" s="5">
        <v>33945.742107507023</v>
      </c>
      <c r="P19" s="5">
        <v>16149.337886113542</v>
      </c>
      <c r="Q19" s="5">
        <v>3025.7106795183668</v>
      </c>
      <c r="R19" s="5">
        <v>57979.688300059439</v>
      </c>
      <c r="S19" s="5">
        <v>2938.578073726153</v>
      </c>
      <c r="T19" s="5">
        <v>11997.208818490575</v>
      </c>
      <c r="U19" s="5">
        <v>43418.860935969991</v>
      </c>
      <c r="V19" s="5">
        <v>31982.863093620432</v>
      </c>
    </row>
    <row r="20" spans="1:22" x14ac:dyDescent="0.35">
      <c r="A20" s="33" t="s">
        <v>18</v>
      </c>
      <c r="B20" s="37" t="s">
        <v>19</v>
      </c>
      <c r="C20" s="37">
        <v>296.23570000000001</v>
      </c>
      <c r="D20" s="12">
        <v>5.66</v>
      </c>
      <c r="E20" s="12">
        <v>22687.071386493699</v>
      </c>
      <c r="F20" s="5">
        <v>49344.767704277176</v>
      </c>
      <c r="G20" s="5">
        <v>69722.924874526041</v>
      </c>
      <c r="H20" s="5">
        <v>102012.30987008331</v>
      </c>
      <c r="I20" s="5">
        <v>12357.051007663498</v>
      </c>
      <c r="J20" s="5">
        <v>12448.63397912439</v>
      </c>
      <c r="K20" s="5">
        <v>17069.749985184793</v>
      </c>
      <c r="L20" s="5">
        <v>25220.714941244987</v>
      </c>
      <c r="M20" s="5">
        <v>11494.998456981226</v>
      </c>
      <c r="N20" s="5">
        <v>20003.224935824641</v>
      </c>
      <c r="O20" s="5">
        <v>72691.594472670768</v>
      </c>
      <c r="P20" s="5">
        <v>18891.855927461587</v>
      </c>
      <c r="Q20" s="5">
        <v>162527.13225692336</v>
      </c>
      <c r="R20" s="5">
        <v>47309.227234248399</v>
      </c>
      <c r="S20" s="5">
        <v>28816.196046603316</v>
      </c>
      <c r="T20" s="5">
        <v>8313.3650501471784</v>
      </c>
      <c r="U20" s="5">
        <v>57433.558507257898</v>
      </c>
      <c r="V20" s="5">
        <v>48460.367842489672</v>
      </c>
    </row>
    <row r="21" spans="1:22" x14ac:dyDescent="0.35">
      <c r="A21" s="33" t="s">
        <v>30</v>
      </c>
      <c r="B21" s="37" t="s">
        <v>31</v>
      </c>
      <c r="C21" s="37">
        <v>312.23070000000001</v>
      </c>
      <c r="D21" s="12">
        <v>5.39</v>
      </c>
      <c r="E21" s="12">
        <v>682825.80605047033</v>
      </c>
      <c r="F21" s="5">
        <v>3349289.9418846313</v>
      </c>
      <c r="G21" s="5">
        <v>391665.35975407145</v>
      </c>
      <c r="H21" s="5">
        <v>278958.70746789983</v>
      </c>
      <c r="I21" s="5">
        <v>418068.50652746565</v>
      </c>
      <c r="J21" s="5">
        <v>1171657.5030831897</v>
      </c>
      <c r="K21" s="5">
        <v>532832.03069271508</v>
      </c>
      <c r="L21" s="5">
        <v>2004431.0168183013</v>
      </c>
      <c r="M21" s="5">
        <v>240421.58811030324</v>
      </c>
      <c r="N21" s="5">
        <v>3379070.5114110131</v>
      </c>
      <c r="O21" s="5">
        <v>850299.49317178805</v>
      </c>
      <c r="P21" s="5">
        <v>320501.14058621827</v>
      </c>
      <c r="Q21" s="5">
        <v>547997.78137842775</v>
      </c>
      <c r="R21" s="5">
        <v>431934.19153310364</v>
      </c>
      <c r="S21" s="5">
        <v>391225.14588124416</v>
      </c>
      <c r="T21" s="5">
        <v>267040.22520498041</v>
      </c>
      <c r="U21" s="5">
        <v>337923.26105125569</v>
      </c>
      <c r="V21" s="5">
        <v>290864.41430769663</v>
      </c>
    </row>
    <row r="22" spans="1:22" x14ac:dyDescent="0.35">
      <c r="A22" s="33" t="s">
        <v>39</v>
      </c>
      <c r="B22" s="37" t="s">
        <v>40</v>
      </c>
      <c r="C22" s="37">
        <v>328.29730000000001</v>
      </c>
      <c r="D22" s="12">
        <v>8.01</v>
      </c>
      <c r="E22" s="12">
        <v>31101.308030970577</v>
      </c>
      <c r="F22" s="5">
        <v>53350.877595620048</v>
      </c>
      <c r="G22" s="5">
        <v>17654.69948527644</v>
      </c>
      <c r="H22" s="5">
        <v>11004.613326735363</v>
      </c>
      <c r="I22" s="5">
        <v>50251.33357533547</v>
      </c>
      <c r="J22" s="5">
        <v>72683.840810784692</v>
      </c>
      <c r="K22" s="5">
        <v>27084.828571616701</v>
      </c>
      <c r="L22" s="5">
        <v>44048.169778958189</v>
      </c>
      <c r="M22" s="5">
        <v>17597.883410680835</v>
      </c>
      <c r="N22" s="5">
        <v>36224.479677299467</v>
      </c>
      <c r="O22" s="5">
        <v>22893.408327358968</v>
      </c>
      <c r="P22" s="5">
        <v>34204.136239078347</v>
      </c>
      <c r="Q22" s="5">
        <v>20548.453734315699</v>
      </c>
      <c r="R22" s="5">
        <v>11803.634698167727</v>
      </c>
      <c r="S22" s="5">
        <v>23710.031788983411</v>
      </c>
      <c r="T22" s="5">
        <v>46873.126854041358</v>
      </c>
      <c r="U22" s="5">
        <v>16925.255096632944</v>
      </c>
      <c r="V22" s="5">
        <v>28171.521668173085</v>
      </c>
    </row>
    <row r="23" spans="1:22" x14ac:dyDescent="0.35">
      <c r="A23" s="33" t="s">
        <v>35</v>
      </c>
      <c r="B23" s="37" t="s">
        <v>36</v>
      </c>
      <c r="C23" s="37">
        <v>320.23599999999999</v>
      </c>
      <c r="D23" s="12">
        <v>6.01</v>
      </c>
      <c r="E23" s="12">
        <v>101088.8168095013</v>
      </c>
      <c r="F23" s="5">
        <v>45631.912197087346</v>
      </c>
      <c r="G23" s="5">
        <v>30676.589879222905</v>
      </c>
      <c r="H23" s="5">
        <v>18648.776060952299</v>
      </c>
      <c r="I23" s="5">
        <v>20112.838623541065</v>
      </c>
      <c r="J23" s="5">
        <v>120882.3245202426</v>
      </c>
      <c r="K23" s="5">
        <v>143113.32901159755</v>
      </c>
      <c r="L23" s="5">
        <v>54343.958491468089</v>
      </c>
      <c r="M23" s="5">
        <v>36805.223855659933</v>
      </c>
      <c r="N23" s="5">
        <v>69157.196651240447</v>
      </c>
      <c r="O23" s="5">
        <v>44460.486785893831</v>
      </c>
      <c r="P23" s="5">
        <v>34359.711481901264</v>
      </c>
      <c r="Q23" s="5">
        <v>8484.4805674080999</v>
      </c>
      <c r="R23" s="5">
        <v>108321.0041091696</v>
      </c>
      <c r="S23" s="5">
        <v>219277.27741938794</v>
      </c>
      <c r="T23" s="5">
        <v>437126.05737969954</v>
      </c>
      <c r="U23" s="5">
        <v>65701.111496499245</v>
      </c>
      <c r="V23" s="5">
        <v>172280.13435917656</v>
      </c>
    </row>
    <row r="24" spans="1:22" ht="16" thickBot="1" x14ac:dyDescent="0.4">
      <c r="A24" s="35" t="s">
        <v>45</v>
      </c>
      <c r="B24" s="39" t="s">
        <v>46</v>
      </c>
      <c r="C24" s="39">
        <v>344.23599999999999</v>
      </c>
      <c r="D24" s="13">
        <v>5.95</v>
      </c>
      <c r="E24" s="13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12156.887091892562</v>
      </c>
      <c r="O24" s="7">
        <v>0</v>
      </c>
      <c r="P24" s="7">
        <v>13153.057344944837</v>
      </c>
      <c r="Q24" s="7">
        <v>0</v>
      </c>
      <c r="R24" s="7">
        <v>0</v>
      </c>
      <c r="S24" s="7">
        <v>36453.847818259725</v>
      </c>
      <c r="T24" s="7">
        <v>105209.01144699645</v>
      </c>
      <c r="U24" s="7">
        <v>44084.595153761598</v>
      </c>
      <c r="V24" s="7">
        <v>0</v>
      </c>
    </row>
    <row r="25" spans="1:22" ht="16" thickTop="1" x14ac:dyDescent="0.35">
      <c r="A25" s="1"/>
      <c r="B25" s="1"/>
      <c r="C25" s="1"/>
      <c r="D25" s="1"/>
      <c r="E25" s="1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35">
      <c r="A26" s="1"/>
    </row>
    <row r="27" spans="1:22" x14ac:dyDescent="0.35">
      <c r="A27" s="1"/>
    </row>
    <row r="28" spans="1:22" x14ac:dyDescent="0.35">
      <c r="A28" s="1"/>
    </row>
    <row r="29" spans="1:22" x14ac:dyDescent="0.35">
      <c r="A29" s="1"/>
    </row>
    <row r="30" spans="1:22" x14ac:dyDescent="0.35">
      <c r="A30" s="1"/>
    </row>
    <row r="31" spans="1:22" x14ac:dyDescent="0.35">
      <c r="A31" s="1"/>
    </row>
    <row r="32" spans="1:22" x14ac:dyDescent="0.35">
      <c r="A32" s="1"/>
    </row>
    <row r="33" spans="1:1" x14ac:dyDescent="0.35">
      <c r="A33" s="1"/>
    </row>
    <row r="34" spans="1:1" x14ac:dyDescent="0.35">
      <c r="A34" s="1"/>
    </row>
    <row r="35" spans="1:1" x14ac:dyDescent="0.35">
      <c r="A35" s="1"/>
    </row>
    <row r="36" spans="1:1" x14ac:dyDescent="0.35">
      <c r="A36" s="1"/>
    </row>
    <row r="37" spans="1:1" x14ac:dyDescent="0.35">
      <c r="A37" s="1"/>
    </row>
    <row r="38" spans="1:1" x14ac:dyDescent="0.35">
      <c r="A38" s="1"/>
    </row>
    <row r="39" spans="1:1" x14ac:dyDescent="0.35">
      <c r="A39" s="1"/>
    </row>
    <row r="40" spans="1:1" x14ac:dyDescent="0.35">
      <c r="A40" s="1"/>
    </row>
    <row r="41" spans="1:1" x14ac:dyDescent="0.35">
      <c r="A41" s="1"/>
    </row>
    <row r="42" spans="1:1" x14ac:dyDescent="0.35">
      <c r="A42" s="1"/>
    </row>
    <row r="43" spans="1:1" x14ac:dyDescent="0.35">
      <c r="A43" s="1"/>
    </row>
    <row r="44" spans="1:1" x14ac:dyDescent="0.35">
      <c r="A44" s="1"/>
    </row>
    <row r="45" spans="1:1" x14ac:dyDescent="0.35">
      <c r="A45" s="1"/>
    </row>
    <row r="46" spans="1:1" x14ac:dyDescent="0.35">
      <c r="A46" s="1"/>
    </row>
    <row r="47" spans="1:1" x14ac:dyDescent="0.35">
      <c r="A47" s="1"/>
    </row>
  </sheetData>
  <mergeCells count="1">
    <mergeCell ref="E1:V1"/>
  </mergeCells>
  <conditionalFormatting sqref="A1:A25">
    <cfRule type="duplicateValues" dxfId="1" priority="2"/>
  </conditionalFormatting>
  <conditionalFormatting sqref="A26:A47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0916-0C28-8142-96C8-BA6A9D2E66B5}">
  <dimension ref="A1:K65"/>
  <sheetViews>
    <sheetView tabSelected="1" topLeftCell="A8" zoomScale="75" workbookViewId="0">
      <selection activeCell="G26" sqref="G26"/>
    </sheetView>
  </sheetViews>
  <sheetFormatPr defaultColWidth="10.83203125" defaultRowHeight="15.5" x14ac:dyDescent="0.35"/>
  <cols>
    <col min="1" max="1" width="16.1640625" customWidth="1"/>
    <col min="2" max="2" width="20" customWidth="1"/>
    <col min="6" max="6" width="14.5" customWidth="1"/>
    <col min="7" max="7" width="13.6640625" customWidth="1"/>
    <col min="8" max="8" width="12.83203125" customWidth="1"/>
    <col min="9" max="11" width="13" customWidth="1"/>
  </cols>
  <sheetData>
    <row r="1" spans="1:11" ht="18.5" thickBot="1" x14ac:dyDescent="0.4">
      <c r="G1" s="154" t="s">
        <v>141</v>
      </c>
      <c r="H1" s="155"/>
      <c r="I1" s="156"/>
    </row>
    <row r="2" spans="1:11" ht="21.5" thickBot="1" x14ac:dyDescent="0.4">
      <c r="A2" s="71" t="s">
        <v>0</v>
      </c>
      <c r="B2" s="71" t="s">
        <v>1</v>
      </c>
      <c r="C2" s="71" t="s">
        <v>142</v>
      </c>
      <c r="D2" s="71" t="s">
        <v>70</v>
      </c>
      <c r="E2" s="71" t="s">
        <v>3</v>
      </c>
      <c r="F2" s="71" t="s">
        <v>143</v>
      </c>
      <c r="G2" s="73" t="s">
        <v>144</v>
      </c>
      <c r="H2" s="73" t="s">
        <v>145</v>
      </c>
      <c r="I2" s="73" t="s">
        <v>146</v>
      </c>
      <c r="J2" s="71" t="s">
        <v>147</v>
      </c>
      <c r="K2" s="74" t="s">
        <v>148</v>
      </c>
    </row>
    <row r="3" spans="1:11" ht="16" thickTop="1" x14ac:dyDescent="0.35">
      <c r="A3" s="33" t="s">
        <v>203</v>
      </c>
      <c r="B3" s="33" t="s">
        <v>204</v>
      </c>
      <c r="C3" s="33">
        <f t="shared" ref="C3:C34" si="0">D3-1.0072</f>
        <v>199.1694</v>
      </c>
      <c r="D3" s="33">
        <v>200.17660000000001</v>
      </c>
      <c r="E3" s="33">
        <v>5.88</v>
      </c>
      <c r="F3" s="33">
        <v>9815</v>
      </c>
      <c r="G3" s="33">
        <v>7917</v>
      </c>
      <c r="H3" s="33">
        <v>8059</v>
      </c>
      <c r="I3" s="33">
        <v>10987</v>
      </c>
      <c r="J3" s="33">
        <v>10361</v>
      </c>
      <c r="K3" s="75">
        <v>12399</v>
      </c>
    </row>
    <row r="4" spans="1:11" x14ac:dyDescent="0.35">
      <c r="A4" s="33" t="s">
        <v>205</v>
      </c>
      <c r="B4" s="33" t="s">
        <v>206</v>
      </c>
      <c r="C4" s="33">
        <f t="shared" si="0"/>
        <v>227.202</v>
      </c>
      <c r="D4" s="33">
        <v>228.20920000000001</v>
      </c>
      <c r="E4" s="33">
        <v>6.79</v>
      </c>
      <c r="F4" s="33">
        <v>40056</v>
      </c>
      <c r="G4" s="33">
        <v>39848</v>
      </c>
      <c r="H4" s="33">
        <v>33987</v>
      </c>
      <c r="I4" s="33">
        <v>33527</v>
      </c>
      <c r="J4" s="33">
        <v>38272</v>
      </c>
      <c r="K4" s="75">
        <v>35477</v>
      </c>
    </row>
    <row r="5" spans="1:11" x14ac:dyDescent="0.35">
      <c r="A5" s="33" t="s">
        <v>207</v>
      </c>
      <c r="B5" s="33" t="s">
        <v>206</v>
      </c>
      <c r="C5" s="33">
        <f t="shared" si="0"/>
        <v>227.20179999999999</v>
      </c>
      <c r="D5" s="33">
        <v>228.209</v>
      </c>
      <c r="E5" s="33">
        <v>6.91</v>
      </c>
      <c r="F5" s="33">
        <v>15767</v>
      </c>
      <c r="G5" s="33">
        <v>13199</v>
      </c>
      <c r="H5" s="33">
        <v>14656</v>
      </c>
      <c r="I5" s="33">
        <v>12710</v>
      </c>
      <c r="J5" s="33">
        <v>14731</v>
      </c>
      <c r="K5" s="75">
        <v>14637</v>
      </c>
    </row>
    <row r="6" spans="1:11" x14ac:dyDescent="0.35">
      <c r="A6" s="33" t="s">
        <v>149</v>
      </c>
      <c r="B6" s="33" t="s">
        <v>7</v>
      </c>
      <c r="C6" s="33">
        <f t="shared" si="0"/>
        <v>255.23339999999996</v>
      </c>
      <c r="D6" s="33">
        <v>256.24059999999997</v>
      </c>
      <c r="E6" s="33">
        <v>7.51</v>
      </c>
      <c r="F6" s="33">
        <v>2264299</v>
      </c>
      <c r="G6" s="33">
        <v>2189367</v>
      </c>
      <c r="H6" s="33">
        <v>1642310</v>
      </c>
      <c r="I6" s="33">
        <v>1757236</v>
      </c>
      <c r="J6" s="33">
        <v>2747356</v>
      </c>
      <c r="K6" s="75">
        <v>2761059</v>
      </c>
    </row>
    <row r="7" spans="1:11" x14ac:dyDescent="0.35">
      <c r="A7" s="33" t="s">
        <v>157</v>
      </c>
      <c r="B7" s="33" t="s">
        <v>5</v>
      </c>
      <c r="C7" s="33">
        <f t="shared" si="0"/>
        <v>253.21759999999998</v>
      </c>
      <c r="D7" s="33">
        <v>254.22479999999999</v>
      </c>
      <c r="E7" s="33">
        <v>6.97</v>
      </c>
      <c r="F7" s="33">
        <v>92681</v>
      </c>
      <c r="G7" s="33">
        <v>92771</v>
      </c>
      <c r="H7" s="33">
        <v>40910</v>
      </c>
      <c r="I7" s="33">
        <v>40511</v>
      </c>
      <c r="J7" s="33">
        <v>148555</v>
      </c>
      <c r="K7" s="75">
        <v>154006</v>
      </c>
    </row>
    <row r="8" spans="1:11" x14ac:dyDescent="0.35">
      <c r="A8" s="33" t="s">
        <v>158</v>
      </c>
      <c r="B8" s="33" t="s">
        <v>5</v>
      </c>
      <c r="C8" s="33">
        <f t="shared" si="0"/>
        <v>253.21769999999998</v>
      </c>
      <c r="D8" s="33">
        <v>254.22489999999999</v>
      </c>
      <c r="E8" s="33">
        <v>7.04</v>
      </c>
      <c r="F8" s="33">
        <v>60418</v>
      </c>
      <c r="G8" s="33">
        <v>59800</v>
      </c>
      <c r="H8" s="33">
        <v>39703</v>
      </c>
      <c r="I8" s="33">
        <v>33836</v>
      </c>
      <c r="J8" s="33">
        <v>54446</v>
      </c>
      <c r="K8" s="75">
        <v>47960</v>
      </c>
    </row>
    <row r="9" spans="1:11" x14ac:dyDescent="0.35">
      <c r="A9" s="33" t="s">
        <v>162</v>
      </c>
      <c r="B9" s="33" t="s">
        <v>17</v>
      </c>
      <c r="C9" s="33">
        <f t="shared" si="0"/>
        <v>283.25720000000001</v>
      </c>
      <c r="D9" s="33">
        <v>284.26440000000002</v>
      </c>
      <c r="E9" s="33">
        <v>7.63</v>
      </c>
      <c r="F9" s="33">
        <v>70689</v>
      </c>
      <c r="G9" s="33">
        <v>69797</v>
      </c>
      <c r="H9" s="33">
        <v>47431</v>
      </c>
      <c r="I9" s="33">
        <v>49477</v>
      </c>
      <c r="J9" s="33">
        <v>136837</v>
      </c>
      <c r="K9" s="75">
        <v>140820</v>
      </c>
    </row>
    <row r="10" spans="1:11" x14ac:dyDescent="0.35">
      <c r="A10" s="33" t="s">
        <v>16</v>
      </c>
      <c r="B10" s="33" t="s">
        <v>17</v>
      </c>
      <c r="C10" s="33">
        <f t="shared" si="0"/>
        <v>283.26479999999998</v>
      </c>
      <c r="D10" s="33">
        <v>284.27199999999999</v>
      </c>
      <c r="E10" s="33">
        <v>8.3000000000000007</v>
      </c>
      <c r="F10" s="33">
        <v>2392121</v>
      </c>
      <c r="G10" s="33">
        <v>2278359</v>
      </c>
      <c r="H10" s="33">
        <v>2092855</v>
      </c>
      <c r="I10" s="33">
        <v>2255645</v>
      </c>
      <c r="J10" s="33">
        <v>2775174</v>
      </c>
      <c r="K10" s="75">
        <v>2918536</v>
      </c>
    </row>
    <row r="11" spans="1:11" x14ac:dyDescent="0.35">
      <c r="A11" s="33" t="s">
        <v>14</v>
      </c>
      <c r="B11" s="33" t="s">
        <v>15</v>
      </c>
      <c r="C11" s="33">
        <f t="shared" si="0"/>
        <v>281.24919999999997</v>
      </c>
      <c r="D11" s="33">
        <v>282.25639999999999</v>
      </c>
      <c r="E11" s="33">
        <v>7.63</v>
      </c>
      <c r="F11" s="33">
        <v>4704861</v>
      </c>
      <c r="G11" s="33">
        <v>4608706</v>
      </c>
      <c r="H11" s="33">
        <v>2418212</v>
      </c>
      <c r="I11" s="33">
        <v>2554416</v>
      </c>
      <c r="J11" s="33">
        <v>8342551</v>
      </c>
      <c r="K11" s="75">
        <v>8369975</v>
      </c>
    </row>
    <row r="12" spans="1:11" x14ac:dyDescent="0.35">
      <c r="A12" s="33" t="s">
        <v>12</v>
      </c>
      <c r="B12" s="33" t="s">
        <v>13</v>
      </c>
      <c r="C12" s="33">
        <f t="shared" si="0"/>
        <v>279.23359999999997</v>
      </c>
      <c r="D12" s="33">
        <v>280.24079999999998</v>
      </c>
      <c r="E12" s="33">
        <v>7.18</v>
      </c>
      <c r="F12" s="33">
        <v>1897042</v>
      </c>
      <c r="G12" s="33">
        <v>1807669</v>
      </c>
      <c r="H12" s="33">
        <v>863638</v>
      </c>
      <c r="I12" s="33">
        <v>977168</v>
      </c>
      <c r="J12" s="33">
        <v>8290703</v>
      </c>
      <c r="K12" s="75">
        <v>8451836</v>
      </c>
    </row>
    <row r="13" spans="1:11" x14ac:dyDescent="0.35">
      <c r="A13" s="33" t="s">
        <v>185</v>
      </c>
      <c r="B13" s="33" t="s">
        <v>11</v>
      </c>
      <c r="C13" s="33">
        <f t="shared" si="0"/>
        <v>277.21699999999998</v>
      </c>
      <c r="D13" s="33">
        <v>278.2242</v>
      </c>
      <c r="E13" s="33">
        <v>6.74</v>
      </c>
      <c r="F13" s="33">
        <v>50602</v>
      </c>
      <c r="G13" s="33">
        <v>50796</v>
      </c>
      <c r="H13" s="33">
        <v>24385</v>
      </c>
      <c r="I13" s="33">
        <v>24989</v>
      </c>
      <c r="J13" s="33">
        <v>197416</v>
      </c>
      <c r="K13" s="75">
        <v>217989</v>
      </c>
    </row>
    <row r="14" spans="1:11" x14ac:dyDescent="0.35">
      <c r="A14" s="33" t="s">
        <v>186</v>
      </c>
      <c r="B14" s="33" t="s">
        <v>11</v>
      </c>
      <c r="C14" s="33">
        <f t="shared" si="0"/>
        <v>277.21600000000001</v>
      </c>
      <c r="D14" s="33">
        <v>278.22320000000002</v>
      </c>
      <c r="E14" s="33">
        <v>6.79</v>
      </c>
      <c r="F14" s="33">
        <v>40542</v>
      </c>
      <c r="G14" s="33">
        <v>41685</v>
      </c>
      <c r="H14" s="33">
        <v>24671</v>
      </c>
      <c r="I14" s="33">
        <v>23772</v>
      </c>
      <c r="J14" s="33">
        <v>87312</v>
      </c>
      <c r="K14" s="75">
        <v>65745</v>
      </c>
    </row>
    <row r="15" spans="1:11" x14ac:dyDescent="0.35">
      <c r="A15" s="33" t="s">
        <v>192</v>
      </c>
      <c r="B15" s="33" t="s">
        <v>29</v>
      </c>
      <c r="C15" s="33">
        <f t="shared" si="0"/>
        <v>305.2482</v>
      </c>
      <c r="D15" s="33">
        <v>306.25540000000001</v>
      </c>
      <c r="E15" s="33">
        <v>7.37</v>
      </c>
      <c r="F15" s="33">
        <v>71558</v>
      </c>
      <c r="G15" s="33">
        <v>73289</v>
      </c>
      <c r="H15" s="33">
        <v>49367</v>
      </c>
      <c r="I15" s="33">
        <v>52975</v>
      </c>
      <c r="J15" s="33">
        <v>125337</v>
      </c>
      <c r="K15" s="75">
        <v>129179</v>
      </c>
    </row>
    <row r="16" spans="1:11" x14ac:dyDescent="0.35">
      <c r="A16" s="33" t="s">
        <v>193</v>
      </c>
      <c r="B16" s="33" t="s">
        <v>29</v>
      </c>
      <c r="C16" s="33">
        <f t="shared" si="0"/>
        <v>305.24629999999996</v>
      </c>
      <c r="D16" s="33">
        <v>306.25349999999997</v>
      </c>
      <c r="E16" s="33">
        <v>7.51</v>
      </c>
      <c r="F16" s="33">
        <v>39110</v>
      </c>
      <c r="G16" s="33">
        <v>40895</v>
      </c>
      <c r="H16" s="33">
        <v>22566</v>
      </c>
      <c r="I16" s="33">
        <v>25213</v>
      </c>
      <c r="J16" s="33">
        <v>48279</v>
      </c>
      <c r="K16" s="75">
        <v>51038</v>
      </c>
    </row>
    <row r="17" spans="1:11" x14ac:dyDescent="0.35">
      <c r="A17" s="33" t="s">
        <v>26</v>
      </c>
      <c r="B17" s="33" t="s">
        <v>27</v>
      </c>
      <c r="C17" s="33">
        <f t="shared" si="0"/>
        <v>303.23349999999999</v>
      </c>
      <c r="D17" s="33">
        <v>304.2407</v>
      </c>
      <c r="E17" s="33">
        <v>7.11</v>
      </c>
      <c r="F17" s="33">
        <v>1144693</v>
      </c>
      <c r="G17" s="33">
        <v>1105000</v>
      </c>
      <c r="H17" s="33">
        <v>1042309</v>
      </c>
      <c r="I17" s="33">
        <v>1118034</v>
      </c>
      <c r="J17" s="33">
        <v>1943509</v>
      </c>
      <c r="K17" s="75">
        <v>1973407</v>
      </c>
    </row>
    <row r="18" spans="1:11" x14ac:dyDescent="0.35">
      <c r="A18" s="33" t="s">
        <v>194</v>
      </c>
      <c r="B18" s="33" t="s">
        <v>25</v>
      </c>
      <c r="C18" s="33">
        <f t="shared" si="0"/>
        <v>301.2176</v>
      </c>
      <c r="D18" s="33">
        <v>302.22480000000002</v>
      </c>
      <c r="E18" s="33">
        <v>6.69</v>
      </c>
      <c r="F18" s="33">
        <v>124907</v>
      </c>
      <c r="G18" s="33">
        <v>134672</v>
      </c>
      <c r="H18" s="33">
        <v>56661</v>
      </c>
      <c r="I18" s="33">
        <v>51516</v>
      </c>
      <c r="J18" s="33">
        <v>175918</v>
      </c>
      <c r="K18" s="75">
        <v>181322</v>
      </c>
    </row>
    <row r="19" spans="1:11" x14ac:dyDescent="0.35">
      <c r="A19" s="33" t="s">
        <v>43</v>
      </c>
      <c r="B19" s="33" t="s">
        <v>44</v>
      </c>
      <c r="C19" s="33">
        <f t="shared" si="0"/>
        <v>331.26459999999997</v>
      </c>
      <c r="D19" s="33">
        <v>332.27179999999998</v>
      </c>
      <c r="E19" s="33">
        <v>7.58</v>
      </c>
      <c r="F19" s="33">
        <v>55945</v>
      </c>
      <c r="G19" s="33">
        <v>60823</v>
      </c>
      <c r="H19" s="33">
        <v>42064</v>
      </c>
      <c r="I19" s="33">
        <v>52189</v>
      </c>
      <c r="J19" s="33">
        <v>125096</v>
      </c>
      <c r="K19" s="75">
        <v>137412</v>
      </c>
    </row>
    <row r="20" spans="1:11" x14ac:dyDescent="0.35">
      <c r="A20" s="33" t="s">
        <v>41</v>
      </c>
      <c r="B20" s="33" t="s">
        <v>42</v>
      </c>
      <c r="C20" s="33">
        <f t="shared" si="0"/>
        <v>329.24919999999997</v>
      </c>
      <c r="D20" s="33">
        <v>330.25639999999999</v>
      </c>
      <c r="E20" s="33">
        <v>7.23</v>
      </c>
      <c r="F20" s="33">
        <v>41038</v>
      </c>
      <c r="G20" s="33">
        <v>39148</v>
      </c>
      <c r="H20" s="33">
        <v>18797</v>
      </c>
      <c r="I20" s="33">
        <v>26999</v>
      </c>
      <c r="J20" s="33">
        <v>102527</v>
      </c>
      <c r="K20" s="75">
        <v>103039</v>
      </c>
    </row>
    <row r="21" spans="1:11" x14ac:dyDescent="0.35">
      <c r="A21" s="33" t="s">
        <v>202</v>
      </c>
      <c r="B21" s="33" t="s">
        <v>42</v>
      </c>
      <c r="C21" s="33">
        <f t="shared" si="0"/>
        <v>329.24869999999999</v>
      </c>
      <c r="D21" s="33">
        <v>330.2559</v>
      </c>
      <c r="E21" s="33">
        <v>7.38</v>
      </c>
      <c r="F21" s="33">
        <v>71885</v>
      </c>
      <c r="G21" s="33">
        <v>61431</v>
      </c>
      <c r="H21" s="33">
        <v>40055</v>
      </c>
      <c r="I21" s="33">
        <v>48579</v>
      </c>
      <c r="J21" s="33">
        <v>126704</v>
      </c>
      <c r="K21" s="75">
        <v>123831</v>
      </c>
    </row>
    <row r="22" spans="1:11" ht="16" thickBot="1" x14ac:dyDescent="0.4">
      <c r="A22" s="34" t="s">
        <v>37</v>
      </c>
      <c r="B22" s="34" t="s">
        <v>38</v>
      </c>
      <c r="C22" s="34">
        <f t="shared" si="0"/>
        <v>327.23359999999997</v>
      </c>
      <c r="D22" s="34">
        <v>328.24079999999998</v>
      </c>
      <c r="E22" s="34">
        <v>7.02</v>
      </c>
      <c r="F22" s="34">
        <v>988352</v>
      </c>
      <c r="G22" s="34">
        <v>937323</v>
      </c>
      <c r="H22" s="34">
        <v>511447</v>
      </c>
      <c r="I22" s="34">
        <v>561051</v>
      </c>
      <c r="J22" s="34">
        <v>1706699</v>
      </c>
      <c r="K22" s="76">
        <v>1695327</v>
      </c>
    </row>
    <row r="23" spans="1:11" x14ac:dyDescent="0.35">
      <c r="A23" s="33" t="s">
        <v>152</v>
      </c>
      <c r="B23" s="33" t="s">
        <v>9</v>
      </c>
      <c r="C23" s="33">
        <f t="shared" si="0"/>
        <v>271.2278</v>
      </c>
      <c r="D23" s="33">
        <v>272.23500000000001</v>
      </c>
      <c r="E23" s="33">
        <v>5.78</v>
      </c>
      <c r="F23" s="33">
        <v>51145</v>
      </c>
      <c r="G23" s="33">
        <v>49085</v>
      </c>
      <c r="H23" s="33">
        <v>114134</v>
      </c>
      <c r="I23" s="33">
        <v>124085</v>
      </c>
      <c r="J23" s="33">
        <v>43852</v>
      </c>
      <c r="K23" s="75">
        <v>47358</v>
      </c>
    </row>
    <row r="24" spans="1:11" x14ac:dyDescent="0.35">
      <c r="A24" s="33" t="s">
        <v>153</v>
      </c>
      <c r="B24" s="33" t="s">
        <v>9</v>
      </c>
      <c r="C24" s="33">
        <f t="shared" si="0"/>
        <v>271.22820000000002</v>
      </c>
      <c r="D24" s="33">
        <v>272.23540000000003</v>
      </c>
      <c r="E24" s="33">
        <v>6.01</v>
      </c>
      <c r="F24" s="33">
        <v>102970</v>
      </c>
      <c r="G24" s="33">
        <v>105366</v>
      </c>
      <c r="H24" s="33">
        <v>175839</v>
      </c>
      <c r="I24" s="33">
        <v>182099</v>
      </c>
      <c r="J24" s="33">
        <v>69120</v>
      </c>
      <c r="K24" s="75">
        <v>67269</v>
      </c>
    </row>
    <row r="25" spans="1:11" x14ac:dyDescent="0.35">
      <c r="A25" s="33" t="s">
        <v>154</v>
      </c>
      <c r="B25" s="33" t="s">
        <v>9</v>
      </c>
      <c r="C25" s="33">
        <f t="shared" si="0"/>
        <v>271.22820000000002</v>
      </c>
      <c r="D25" s="33">
        <v>272.23540000000003</v>
      </c>
      <c r="E25" s="33">
        <v>6.41</v>
      </c>
      <c r="F25" s="33">
        <v>80683</v>
      </c>
      <c r="G25" s="33">
        <v>71669</v>
      </c>
      <c r="H25" s="33">
        <v>113241</v>
      </c>
      <c r="I25" s="33">
        <v>113672</v>
      </c>
      <c r="J25" s="33">
        <v>37974</v>
      </c>
      <c r="K25" s="75">
        <v>43765</v>
      </c>
    </row>
    <row r="26" spans="1:11" x14ac:dyDescent="0.35">
      <c r="A26" s="33" t="s">
        <v>155</v>
      </c>
      <c r="B26" s="33" t="s">
        <v>9</v>
      </c>
      <c r="C26" s="33">
        <f t="shared" si="0"/>
        <v>271.22800000000001</v>
      </c>
      <c r="D26" s="33">
        <v>272.23520000000002</v>
      </c>
      <c r="E26" s="33">
        <v>6.59</v>
      </c>
      <c r="F26" s="33">
        <v>43126</v>
      </c>
      <c r="G26" s="33">
        <v>42600</v>
      </c>
      <c r="H26" s="33">
        <v>44147</v>
      </c>
      <c r="I26" s="33">
        <v>51427</v>
      </c>
      <c r="J26" s="33">
        <v>44126</v>
      </c>
      <c r="K26" s="75">
        <v>46244</v>
      </c>
    </row>
    <row r="27" spans="1:11" x14ac:dyDescent="0.35">
      <c r="A27" s="33" t="s">
        <v>156</v>
      </c>
      <c r="B27" s="33" t="s">
        <v>9</v>
      </c>
      <c r="C27" s="33">
        <f t="shared" si="0"/>
        <v>271.22839999999997</v>
      </c>
      <c r="D27" s="33">
        <v>272.23559999999998</v>
      </c>
      <c r="E27" s="33">
        <v>6.75</v>
      </c>
      <c r="F27" s="33">
        <v>344523</v>
      </c>
      <c r="G27" s="33">
        <v>324152</v>
      </c>
      <c r="H27" s="33">
        <v>334781</v>
      </c>
      <c r="I27" s="33">
        <v>367935</v>
      </c>
      <c r="J27" s="33">
        <v>294776</v>
      </c>
      <c r="K27" s="75">
        <v>303127</v>
      </c>
    </row>
    <row r="28" spans="1:11" x14ac:dyDescent="0.35">
      <c r="A28" s="33" t="s">
        <v>150</v>
      </c>
      <c r="B28" s="33" t="s">
        <v>151</v>
      </c>
      <c r="C28" s="33">
        <f t="shared" si="0"/>
        <v>287.22300000000001</v>
      </c>
      <c r="D28" s="33">
        <v>288.23020000000002</v>
      </c>
      <c r="E28" s="33">
        <v>4.9000000000000004</v>
      </c>
      <c r="F28" s="33">
        <v>14227</v>
      </c>
      <c r="G28" s="33">
        <v>14304</v>
      </c>
      <c r="H28" s="33">
        <v>9121</v>
      </c>
      <c r="I28" s="33">
        <v>18993</v>
      </c>
      <c r="J28" s="33">
        <v>12018</v>
      </c>
      <c r="K28" s="75">
        <v>11359</v>
      </c>
    </row>
    <row r="29" spans="1:11" x14ac:dyDescent="0.35">
      <c r="A29" s="33" t="s">
        <v>159</v>
      </c>
      <c r="B29" s="33" t="s">
        <v>160</v>
      </c>
      <c r="C29" s="33">
        <f t="shared" si="0"/>
        <v>269.2122</v>
      </c>
      <c r="D29" s="33">
        <v>270.21940000000001</v>
      </c>
      <c r="E29" s="33">
        <v>6.34</v>
      </c>
      <c r="F29" s="33">
        <v>58653</v>
      </c>
      <c r="G29" s="33">
        <v>53145</v>
      </c>
      <c r="H29" s="33">
        <v>88703</v>
      </c>
      <c r="I29" s="33">
        <v>90603</v>
      </c>
      <c r="J29" s="33">
        <v>55816</v>
      </c>
      <c r="K29" s="75">
        <v>52329</v>
      </c>
    </row>
    <row r="30" spans="1:11" x14ac:dyDescent="0.35">
      <c r="A30" s="33" t="s">
        <v>161</v>
      </c>
      <c r="B30" s="33" t="s">
        <v>160</v>
      </c>
      <c r="C30" s="33">
        <f t="shared" si="0"/>
        <v>269.21229999999997</v>
      </c>
      <c r="D30" s="33">
        <v>270.21949999999998</v>
      </c>
      <c r="E30" s="33">
        <v>6.53</v>
      </c>
      <c r="F30" s="33">
        <v>45149</v>
      </c>
      <c r="G30" s="33">
        <v>43104</v>
      </c>
      <c r="H30" s="33">
        <v>46924</v>
      </c>
      <c r="I30" s="33">
        <v>45508</v>
      </c>
      <c r="J30" s="33">
        <v>45063</v>
      </c>
      <c r="K30" s="75">
        <v>46082</v>
      </c>
    </row>
    <row r="31" spans="1:11" x14ac:dyDescent="0.35">
      <c r="A31" s="33" t="s">
        <v>167</v>
      </c>
      <c r="B31" s="33" t="s">
        <v>23</v>
      </c>
      <c r="C31" s="33">
        <f t="shared" si="0"/>
        <v>299.25919999999996</v>
      </c>
      <c r="D31" s="33">
        <v>300.26639999999998</v>
      </c>
      <c r="E31" s="33">
        <v>6.67</v>
      </c>
      <c r="F31" s="33">
        <v>52145</v>
      </c>
      <c r="G31" s="33">
        <v>47274</v>
      </c>
      <c r="H31" s="33">
        <v>75930</v>
      </c>
      <c r="I31" s="33">
        <v>72929</v>
      </c>
      <c r="J31" s="33">
        <v>41085</v>
      </c>
      <c r="K31" s="75">
        <v>42846</v>
      </c>
    </row>
    <row r="32" spans="1:11" x14ac:dyDescent="0.35">
      <c r="A32" s="33" t="s">
        <v>168</v>
      </c>
      <c r="B32" s="33" t="s">
        <v>23</v>
      </c>
      <c r="C32" s="33">
        <f t="shared" si="0"/>
        <v>299.2595</v>
      </c>
      <c r="D32" s="33">
        <v>300.26670000000001</v>
      </c>
      <c r="E32" s="33">
        <v>6.97</v>
      </c>
      <c r="F32" s="33">
        <v>112536</v>
      </c>
      <c r="G32" s="33">
        <v>107614</v>
      </c>
      <c r="H32" s="33">
        <v>158929</v>
      </c>
      <c r="I32" s="33">
        <v>176700</v>
      </c>
      <c r="J32" s="33">
        <v>87275</v>
      </c>
      <c r="K32" s="75">
        <v>84370</v>
      </c>
    </row>
    <row r="33" spans="1:11" x14ac:dyDescent="0.35">
      <c r="A33" s="33" t="s">
        <v>22</v>
      </c>
      <c r="B33" s="33" t="s">
        <v>23</v>
      </c>
      <c r="C33" s="33">
        <f t="shared" si="0"/>
        <v>299.2593</v>
      </c>
      <c r="D33" s="33">
        <v>300.26650000000001</v>
      </c>
      <c r="E33" s="33">
        <v>7.28</v>
      </c>
      <c r="F33" s="33">
        <v>132040</v>
      </c>
      <c r="G33" s="33">
        <v>108324</v>
      </c>
      <c r="H33" s="33">
        <v>159074</v>
      </c>
      <c r="I33" s="33">
        <v>189632</v>
      </c>
      <c r="J33" s="33">
        <v>114806</v>
      </c>
      <c r="K33" s="75">
        <v>121418</v>
      </c>
    </row>
    <row r="34" spans="1:11" x14ac:dyDescent="0.35">
      <c r="A34" s="33" t="s">
        <v>169</v>
      </c>
      <c r="B34" s="33" t="s">
        <v>23</v>
      </c>
      <c r="C34" s="33">
        <f t="shared" si="0"/>
        <v>299.2593</v>
      </c>
      <c r="D34" s="33">
        <v>300.26650000000001</v>
      </c>
      <c r="E34" s="33">
        <v>7.51</v>
      </c>
      <c r="F34" s="33">
        <v>204131</v>
      </c>
      <c r="G34" s="33">
        <v>198223</v>
      </c>
      <c r="H34" s="33">
        <v>188514</v>
      </c>
      <c r="I34" s="33">
        <v>230805</v>
      </c>
      <c r="J34" s="33">
        <v>210982</v>
      </c>
      <c r="K34" s="75">
        <v>197469</v>
      </c>
    </row>
    <row r="35" spans="1:11" x14ac:dyDescent="0.35">
      <c r="A35" s="33" t="s">
        <v>163</v>
      </c>
      <c r="B35" s="33" t="s">
        <v>164</v>
      </c>
      <c r="C35" s="33">
        <f t="shared" ref="C35:C64" si="1">D35-1.0072</f>
        <v>315.25389999999999</v>
      </c>
      <c r="D35" s="33">
        <v>316.2611</v>
      </c>
      <c r="E35" s="33">
        <v>4.71</v>
      </c>
      <c r="F35" s="33">
        <v>31950</v>
      </c>
      <c r="G35" s="33">
        <v>31552</v>
      </c>
      <c r="H35" s="33">
        <v>65201</v>
      </c>
      <c r="I35" s="33">
        <v>62629</v>
      </c>
      <c r="J35" s="33">
        <v>89832</v>
      </c>
      <c r="K35" s="75">
        <v>90014</v>
      </c>
    </row>
    <row r="36" spans="1:11" x14ac:dyDescent="0.35">
      <c r="A36" s="33" t="s">
        <v>165</v>
      </c>
      <c r="B36" s="33" t="s">
        <v>164</v>
      </c>
      <c r="C36" s="33">
        <f t="shared" si="1"/>
        <v>315.25389999999999</v>
      </c>
      <c r="D36" s="33">
        <v>316.2611</v>
      </c>
      <c r="E36" s="33">
        <v>5.29</v>
      </c>
      <c r="F36" s="33">
        <v>24430</v>
      </c>
      <c r="G36" s="33">
        <v>24014</v>
      </c>
      <c r="H36" s="33">
        <v>26640</v>
      </c>
      <c r="I36" s="33">
        <v>24297</v>
      </c>
      <c r="J36" s="33">
        <v>22557</v>
      </c>
      <c r="K36" s="75">
        <v>28930</v>
      </c>
    </row>
    <row r="37" spans="1:11" x14ac:dyDescent="0.35">
      <c r="A37" s="33" t="s">
        <v>166</v>
      </c>
      <c r="B37" s="33" t="s">
        <v>164</v>
      </c>
      <c r="C37" s="33">
        <f t="shared" si="1"/>
        <v>315.25329999999997</v>
      </c>
      <c r="D37" s="33">
        <v>316.26049999999998</v>
      </c>
      <c r="E37" s="33">
        <v>5.43</v>
      </c>
      <c r="F37" s="33">
        <v>20735</v>
      </c>
      <c r="G37" s="33">
        <v>20482</v>
      </c>
      <c r="H37" s="33">
        <v>22112</v>
      </c>
      <c r="I37" s="33">
        <v>23510</v>
      </c>
      <c r="J37" s="33">
        <v>20837</v>
      </c>
      <c r="K37" s="75">
        <v>24456</v>
      </c>
    </row>
    <row r="38" spans="1:11" x14ac:dyDescent="0.35">
      <c r="A38" s="33" t="s">
        <v>175</v>
      </c>
      <c r="B38" s="33" t="s">
        <v>21</v>
      </c>
      <c r="C38" s="33">
        <f t="shared" si="1"/>
        <v>297.24149999999997</v>
      </c>
      <c r="D38" s="33">
        <v>298.24869999999999</v>
      </c>
      <c r="E38" s="33">
        <v>5.41</v>
      </c>
      <c r="F38" s="33">
        <v>117016</v>
      </c>
      <c r="G38" s="33">
        <v>99329</v>
      </c>
      <c r="H38" s="33">
        <v>92145</v>
      </c>
      <c r="I38" s="33">
        <v>90656</v>
      </c>
      <c r="J38" s="33">
        <v>123422</v>
      </c>
      <c r="K38" s="75">
        <v>122384</v>
      </c>
    </row>
    <row r="39" spans="1:11" x14ac:dyDescent="0.35">
      <c r="A39" s="33" t="s">
        <v>20</v>
      </c>
      <c r="B39" s="33" t="s">
        <v>21</v>
      </c>
      <c r="C39" s="33">
        <f t="shared" si="1"/>
        <v>297.24169999999998</v>
      </c>
      <c r="D39" s="33">
        <v>298.24889999999999</v>
      </c>
      <c r="E39" s="33">
        <v>5.57</v>
      </c>
      <c r="F39" s="33">
        <v>109890</v>
      </c>
      <c r="G39" s="33">
        <v>104281</v>
      </c>
      <c r="H39" s="33">
        <v>86580</v>
      </c>
      <c r="I39" s="33">
        <v>96677</v>
      </c>
      <c r="J39" s="33">
        <v>195416</v>
      </c>
      <c r="K39" s="75">
        <v>203047</v>
      </c>
    </row>
    <row r="40" spans="1:11" x14ac:dyDescent="0.35">
      <c r="A40" s="33" t="s">
        <v>176</v>
      </c>
      <c r="B40" s="33" t="s">
        <v>21</v>
      </c>
      <c r="C40" s="33">
        <f t="shared" si="1"/>
        <v>297.24399999999997</v>
      </c>
      <c r="D40" s="33">
        <v>298.25119999999998</v>
      </c>
      <c r="E40" s="33">
        <v>5.77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75">
        <v>0</v>
      </c>
    </row>
    <row r="41" spans="1:11" x14ac:dyDescent="0.35">
      <c r="A41" s="33" t="s">
        <v>177</v>
      </c>
      <c r="B41" s="33" t="s">
        <v>21</v>
      </c>
      <c r="C41" s="33">
        <f t="shared" si="1"/>
        <v>297.24430000000001</v>
      </c>
      <c r="D41" s="33">
        <v>298.25150000000002</v>
      </c>
      <c r="E41" s="33">
        <v>6.45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75">
        <v>0</v>
      </c>
    </row>
    <row r="42" spans="1:11" x14ac:dyDescent="0.35">
      <c r="A42" s="33" t="s">
        <v>178</v>
      </c>
      <c r="B42" s="33" t="s">
        <v>21</v>
      </c>
      <c r="C42" s="33">
        <f t="shared" si="1"/>
        <v>297.24379999999996</v>
      </c>
      <c r="D42" s="33">
        <v>298.25099999999998</v>
      </c>
      <c r="E42" s="33">
        <v>6.65</v>
      </c>
      <c r="F42" s="33">
        <v>155942</v>
      </c>
      <c r="G42" s="33">
        <v>145359</v>
      </c>
      <c r="H42" s="33">
        <v>151881</v>
      </c>
      <c r="I42" s="33">
        <v>168309</v>
      </c>
      <c r="J42" s="33">
        <v>210525</v>
      </c>
      <c r="K42" s="75">
        <v>169801</v>
      </c>
    </row>
    <row r="43" spans="1:11" x14ac:dyDescent="0.35">
      <c r="A43" s="33" t="s">
        <v>32</v>
      </c>
      <c r="B43" s="33" t="s">
        <v>33</v>
      </c>
      <c r="C43" s="33">
        <f t="shared" si="1"/>
        <v>313.23910000000001</v>
      </c>
      <c r="D43" s="33">
        <v>314.24630000000002</v>
      </c>
      <c r="E43" s="33">
        <v>5.82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75">
        <v>0</v>
      </c>
    </row>
    <row r="44" spans="1:11" x14ac:dyDescent="0.35">
      <c r="A44" s="33" t="s">
        <v>170</v>
      </c>
      <c r="B44" s="33" t="s">
        <v>33</v>
      </c>
      <c r="C44" s="33">
        <f t="shared" si="1"/>
        <v>313.23899999999998</v>
      </c>
      <c r="D44" s="33">
        <v>314.24619999999999</v>
      </c>
      <c r="E44" s="33">
        <v>5.74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75">
        <v>0</v>
      </c>
    </row>
    <row r="45" spans="1:11" x14ac:dyDescent="0.35">
      <c r="A45" s="33" t="s">
        <v>171</v>
      </c>
      <c r="B45" s="33" t="s">
        <v>33</v>
      </c>
      <c r="C45" s="33">
        <f t="shared" si="1"/>
        <v>313.23769999999996</v>
      </c>
      <c r="D45" s="33">
        <v>314.24489999999997</v>
      </c>
      <c r="E45" s="33">
        <v>6.91</v>
      </c>
      <c r="F45" s="33">
        <v>53841</v>
      </c>
      <c r="G45" s="33">
        <v>56285</v>
      </c>
      <c r="H45" s="33">
        <v>72818</v>
      </c>
      <c r="I45" s="33">
        <v>61688</v>
      </c>
      <c r="J45" s="33">
        <v>101513</v>
      </c>
      <c r="K45" s="75">
        <v>103716</v>
      </c>
    </row>
    <row r="46" spans="1:11" x14ac:dyDescent="0.35">
      <c r="A46" s="33" t="s">
        <v>172</v>
      </c>
      <c r="B46" s="33" t="s">
        <v>173</v>
      </c>
      <c r="C46" s="33">
        <f t="shared" si="1"/>
        <v>329.2328</v>
      </c>
      <c r="D46" s="33">
        <v>330.24</v>
      </c>
      <c r="E46" s="33">
        <v>4.62</v>
      </c>
      <c r="F46" s="33">
        <v>44076</v>
      </c>
      <c r="G46" s="33">
        <v>43567</v>
      </c>
      <c r="H46" s="33">
        <v>48181</v>
      </c>
      <c r="I46" s="33">
        <v>39794</v>
      </c>
      <c r="J46" s="33">
        <v>40753</v>
      </c>
      <c r="K46" s="75">
        <v>41935</v>
      </c>
    </row>
    <row r="47" spans="1:11" x14ac:dyDescent="0.35">
      <c r="A47" s="33" t="s">
        <v>174</v>
      </c>
      <c r="B47" s="33" t="s">
        <v>173</v>
      </c>
      <c r="C47" s="33">
        <f t="shared" si="1"/>
        <v>329.23869999999999</v>
      </c>
      <c r="D47" s="33">
        <v>330.24590000000001</v>
      </c>
      <c r="E47" s="33">
        <v>7.02</v>
      </c>
      <c r="F47" s="33">
        <v>24490</v>
      </c>
      <c r="G47" s="33">
        <v>23628</v>
      </c>
      <c r="H47" s="33">
        <v>11121</v>
      </c>
      <c r="I47" s="33">
        <v>19717</v>
      </c>
      <c r="J47" s="33">
        <v>57879</v>
      </c>
      <c r="K47" s="75">
        <v>57944</v>
      </c>
    </row>
    <row r="48" spans="1:11" x14ac:dyDescent="0.35">
      <c r="A48" s="33" t="s">
        <v>179</v>
      </c>
      <c r="B48" s="33" t="s">
        <v>19</v>
      </c>
      <c r="C48" s="33">
        <f t="shared" si="1"/>
        <v>295.22809999999998</v>
      </c>
      <c r="D48" s="33">
        <v>296.2353</v>
      </c>
      <c r="E48" s="33">
        <v>5.25</v>
      </c>
      <c r="F48" s="33">
        <v>40084</v>
      </c>
      <c r="G48" s="33">
        <v>31562</v>
      </c>
      <c r="H48" s="33">
        <v>47342</v>
      </c>
      <c r="I48" s="33">
        <v>51384</v>
      </c>
      <c r="J48" s="33">
        <v>96230</v>
      </c>
      <c r="K48" s="75">
        <v>107129</v>
      </c>
    </row>
    <row r="49" spans="1:11" x14ac:dyDescent="0.35">
      <c r="A49" s="33" t="s">
        <v>180</v>
      </c>
      <c r="B49" s="33" t="s">
        <v>19</v>
      </c>
      <c r="C49" s="33">
        <f t="shared" si="1"/>
        <v>295.22829999999999</v>
      </c>
      <c r="D49" s="33">
        <v>296.2355</v>
      </c>
      <c r="E49" s="33">
        <v>5.41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75">
        <v>0</v>
      </c>
    </row>
    <row r="50" spans="1:11" x14ac:dyDescent="0.35">
      <c r="A50" s="33" t="s">
        <v>181</v>
      </c>
      <c r="B50" s="33" t="s">
        <v>19</v>
      </c>
      <c r="C50" s="33">
        <f t="shared" si="1"/>
        <v>295.22829999999999</v>
      </c>
      <c r="D50" s="33">
        <v>296.2355</v>
      </c>
      <c r="E50" s="33">
        <v>5.74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75">
        <v>0</v>
      </c>
    </row>
    <row r="51" spans="1:11" x14ac:dyDescent="0.35">
      <c r="A51" s="33" t="s">
        <v>182</v>
      </c>
      <c r="B51" s="33" t="s">
        <v>19</v>
      </c>
      <c r="C51" s="33">
        <f t="shared" si="1"/>
        <v>295.2285</v>
      </c>
      <c r="D51" s="33">
        <v>296.23570000000001</v>
      </c>
      <c r="E51" s="33">
        <v>5.82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75">
        <v>0</v>
      </c>
    </row>
    <row r="52" spans="1:11" x14ac:dyDescent="0.35">
      <c r="A52" s="33" t="s">
        <v>183</v>
      </c>
      <c r="B52" s="33" t="s">
        <v>19</v>
      </c>
      <c r="C52" s="33">
        <f t="shared" si="1"/>
        <v>295.22879999999998</v>
      </c>
      <c r="D52" s="33">
        <v>296.23599999999999</v>
      </c>
      <c r="E52" s="33">
        <v>5.91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75">
        <v>0</v>
      </c>
    </row>
    <row r="53" spans="1:11" x14ac:dyDescent="0.35">
      <c r="A53" s="33" t="s">
        <v>184</v>
      </c>
      <c r="B53" s="33" t="s">
        <v>19</v>
      </c>
      <c r="C53" s="33">
        <f t="shared" si="1"/>
        <v>295.22809999999998</v>
      </c>
      <c r="D53" s="33">
        <v>296.2353</v>
      </c>
      <c r="E53" s="33">
        <v>6.13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75">
        <v>0</v>
      </c>
    </row>
    <row r="54" spans="1:11" x14ac:dyDescent="0.35">
      <c r="A54" s="33" t="s">
        <v>30</v>
      </c>
      <c r="B54" s="33" t="s">
        <v>31</v>
      </c>
      <c r="C54" s="33">
        <f t="shared" si="1"/>
        <v>311.22229999999996</v>
      </c>
      <c r="D54" s="33">
        <v>312.22949999999997</v>
      </c>
      <c r="E54" s="33">
        <v>4.91</v>
      </c>
      <c r="F54" s="33">
        <v>269726</v>
      </c>
      <c r="G54" s="33">
        <v>248479</v>
      </c>
      <c r="H54" s="33">
        <v>905785</v>
      </c>
      <c r="I54" s="33">
        <v>947171</v>
      </c>
      <c r="J54" s="33">
        <v>399703</v>
      </c>
      <c r="K54" s="75">
        <v>408991</v>
      </c>
    </row>
    <row r="55" spans="1:11" x14ac:dyDescent="0.35">
      <c r="A55" s="33" t="s">
        <v>187</v>
      </c>
      <c r="B55" s="33" t="s">
        <v>188</v>
      </c>
      <c r="C55" s="33">
        <f t="shared" si="1"/>
        <v>293.21139999999997</v>
      </c>
      <c r="D55" s="33">
        <v>294.21859999999998</v>
      </c>
      <c r="E55" s="33">
        <v>5.12</v>
      </c>
      <c r="F55" s="33">
        <v>0</v>
      </c>
      <c r="G55" s="33">
        <v>0</v>
      </c>
      <c r="H55" s="33">
        <v>30010</v>
      </c>
      <c r="I55" s="33">
        <v>30867</v>
      </c>
      <c r="J55" s="33"/>
      <c r="K55" s="75"/>
    </row>
    <row r="56" spans="1:11" x14ac:dyDescent="0.35">
      <c r="A56" s="33" t="s">
        <v>189</v>
      </c>
      <c r="B56" s="33" t="s">
        <v>40</v>
      </c>
      <c r="C56" s="33">
        <f t="shared" si="1"/>
        <v>327.28769999999997</v>
      </c>
      <c r="D56" s="33">
        <v>328.29489999999998</v>
      </c>
      <c r="E56" s="33">
        <v>6.72</v>
      </c>
      <c r="F56" s="33">
        <v>21134</v>
      </c>
      <c r="G56" s="33">
        <v>17173</v>
      </c>
      <c r="H56" s="33">
        <v>29940</v>
      </c>
      <c r="I56" s="33">
        <v>37902</v>
      </c>
      <c r="J56" s="33">
        <v>30382</v>
      </c>
      <c r="K56" s="75">
        <v>26209</v>
      </c>
    </row>
    <row r="57" spans="1:11" x14ac:dyDescent="0.35">
      <c r="A57" s="33" t="s">
        <v>190</v>
      </c>
      <c r="B57" s="33" t="s">
        <v>40</v>
      </c>
      <c r="C57" s="33">
        <f t="shared" si="1"/>
        <v>327.28960000000001</v>
      </c>
      <c r="D57" s="33">
        <v>328.29680000000002</v>
      </c>
      <c r="E57" s="33">
        <v>7.71</v>
      </c>
      <c r="F57" s="33">
        <v>62210</v>
      </c>
      <c r="G57" s="33">
        <v>58803</v>
      </c>
      <c r="H57" s="33">
        <v>36898</v>
      </c>
      <c r="I57" s="33">
        <v>39848</v>
      </c>
      <c r="J57" s="33">
        <v>51227</v>
      </c>
      <c r="K57" s="75">
        <v>43942</v>
      </c>
    </row>
    <row r="58" spans="1:11" x14ac:dyDescent="0.35">
      <c r="A58" s="33" t="s">
        <v>191</v>
      </c>
      <c r="B58" s="33" t="s">
        <v>40</v>
      </c>
      <c r="C58" s="33">
        <f t="shared" si="1"/>
        <v>327.28919999999999</v>
      </c>
      <c r="D58" s="33">
        <v>328.29640000000001</v>
      </c>
      <c r="E58" s="33">
        <v>7.81</v>
      </c>
      <c r="F58" s="33">
        <v>115863</v>
      </c>
      <c r="G58" s="33">
        <v>111766</v>
      </c>
      <c r="H58" s="33">
        <v>76780</v>
      </c>
      <c r="I58" s="33">
        <v>80621</v>
      </c>
      <c r="J58" s="33">
        <v>57250</v>
      </c>
      <c r="K58" s="75">
        <v>63970</v>
      </c>
    </row>
    <row r="59" spans="1:11" x14ac:dyDescent="0.35">
      <c r="A59" s="33" t="s">
        <v>35</v>
      </c>
      <c r="B59" s="33" t="s">
        <v>36</v>
      </c>
      <c r="C59" s="33">
        <f t="shared" si="1"/>
        <v>319.22710000000001</v>
      </c>
      <c r="D59" s="33">
        <v>320.23430000000002</v>
      </c>
      <c r="E59" s="33">
        <v>5.61</v>
      </c>
      <c r="F59" s="33">
        <v>116695</v>
      </c>
      <c r="G59" s="33">
        <v>109137</v>
      </c>
      <c r="H59" s="33">
        <v>87583</v>
      </c>
      <c r="I59" s="33">
        <v>100384</v>
      </c>
      <c r="J59" s="33">
        <v>37922</v>
      </c>
      <c r="K59" s="75">
        <v>38455</v>
      </c>
    </row>
    <row r="60" spans="1:11" x14ac:dyDescent="0.35">
      <c r="A60" s="33" t="s">
        <v>195</v>
      </c>
      <c r="B60" s="33" t="s">
        <v>196</v>
      </c>
      <c r="C60" s="33">
        <f t="shared" si="1"/>
        <v>355.32139999999998</v>
      </c>
      <c r="D60" s="33">
        <v>356.32859999999999</v>
      </c>
      <c r="E60" s="33">
        <v>7.43</v>
      </c>
      <c r="F60" s="33">
        <v>87075</v>
      </c>
      <c r="G60" s="33">
        <v>72116</v>
      </c>
      <c r="H60" s="33">
        <v>167986</v>
      </c>
      <c r="I60" s="33">
        <v>172760</v>
      </c>
      <c r="J60" s="33">
        <v>49343</v>
      </c>
      <c r="K60" s="75">
        <v>43691</v>
      </c>
    </row>
    <row r="61" spans="1:11" x14ac:dyDescent="0.35">
      <c r="A61" s="33" t="s">
        <v>197</v>
      </c>
      <c r="B61" s="33" t="s">
        <v>196</v>
      </c>
      <c r="C61" s="33">
        <f t="shared" si="1"/>
        <v>355.32139999999998</v>
      </c>
      <c r="D61" s="33">
        <v>356.32859999999999</v>
      </c>
      <c r="E61" s="33">
        <v>7.44</v>
      </c>
      <c r="F61" s="33">
        <v>39933</v>
      </c>
      <c r="G61" s="33">
        <v>38725</v>
      </c>
      <c r="H61" s="33">
        <v>51408</v>
      </c>
      <c r="I61" s="33">
        <v>58874</v>
      </c>
      <c r="J61" s="33">
        <v>44110</v>
      </c>
      <c r="K61" s="75">
        <v>39611</v>
      </c>
    </row>
    <row r="62" spans="1:11" x14ac:dyDescent="0.35">
      <c r="A62" s="33" t="s">
        <v>198</v>
      </c>
      <c r="B62" s="33" t="s">
        <v>196</v>
      </c>
      <c r="C62" s="33">
        <f t="shared" si="1"/>
        <v>355.3218</v>
      </c>
      <c r="D62" s="33">
        <v>356.32900000000001</v>
      </c>
      <c r="E62" s="33">
        <v>7.51</v>
      </c>
      <c r="F62" s="33">
        <v>33768</v>
      </c>
      <c r="G62" s="33">
        <v>35146</v>
      </c>
      <c r="H62" s="33">
        <v>32879</v>
      </c>
      <c r="I62" s="33">
        <v>31376</v>
      </c>
      <c r="J62" s="33">
        <v>47761</v>
      </c>
      <c r="K62" s="75">
        <v>49000</v>
      </c>
    </row>
    <row r="63" spans="1:11" x14ac:dyDescent="0.35">
      <c r="A63" s="33" t="s">
        <v>199</v>
      </c>
      <c r="B63" s="33" t="s">
        <v>200</v>
      </c>
      <c r="C63" s="33">
        <f t="shared" si="1"/>
        <v>363.25360000000001</v>
      </c>
      <c r="D63" s="33">
        <v>364.26080000000002</v>
      </c>
      <c r="E63" s="33">
        <v>5.81</v>
      </c>
      <c r="F63" s="33">
        <v>42363</v>
      </c>
      <c r="G63" s="33">
        <v>41474</v>
      </c>
      <c r="H63" s="33">
        <v>61338</v>
      </c>
      <c r="I63" s="33">
        <v>75594</v>
      </c>
      <c r="J63" s="33">
        <v>61778</v>
      </c>
      <c r="K63" s="75">
        <v>68960</v>
      </c>
    </row>
    <row r="64" spans="1:11" ht="16" thickBot="1" x14ac:dyDescent="0.4">
      <c r="A64" s="72" t="s">
        <v>201</v>
      </c>
      <c r="B64" s="72" t="s">
        <v>200</v>
      </c>
      <c r="C64" s="72">
        <f t="shared" si="1"/>
        <v>363.25279999999998</v>
      </c>
      <c r="D64" s="72">
        <v>364.26</v>
      </c>
      <c r="E64" s="72">
        <v>6.19</v>
      </c>
      <c r="F64" s="72">
        <v>38735</v>
      </c>
      <c r="G64" s="72">
        <v>38040</v>
      </c>
      <c r="H64" s="72">
        <v>57785</v>
      </c>
      <c r="I64" s="72">
        <v>60343</v>
      </c>
      <c r="J64" s="72">
        <v>44114</v>
      </c>
      <c r="K64" s="77">
        <v>43203</v>
      </c>
    </row>
    <row r="65" ht="16" thickTop="1" x14ac:dyDescent="0.35"/>
  </sheetData>
  <mergeCells count="1">
    <mergeCell ref="G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8D462-8A0E-6344-BDFA-2883AB8003EF}">
  <dimension ref="A1:K65"/>
  <sheetViews>
    <sheetView zoomScale="75" workbookViewId="0">
      <selection activeCell="O9" sqref="O9"/>
    </sheetView>
  </sheetViews>
  <sheetFormatPr defaultColWidth="10.83203125" defaultRowHeight="15.5" x14ac:dyDescent="0.35"/>
  <cols>
    <col min="1" max="1" width="17.1640625" customWidth="1"/>
    <col min="2" max="2" width="16" customWidth="1"/>
    <col min="12" max="12" width="14.5" customWidth="1"/>
  </cols>
  <sheetData>
    <row r="1" spans="1:11" ht="18.5" thickBot="1" x14ac:dyDescent="0.4">
      <c r="A1" s="78"/>
      <c r="B1" s="78"/>
      <c r="C1" s="78"/>
      <c r="D1" s="78"/>
      <c r="E1" s="78"/>
      <c r="F1" s="78"/>
      <c r="G1" s="84"/>
      <c r="H1" s="83" t="s">
        <v>208</v>
      </c>
      <c r="I1" s="85"/>
      <c r="J1" s="78"/>
      <c r="K1" s="78"/>
    </row>
    <row r="2" spans="1:11" ht="21.5" thickBot="1" x14ac:dyDescent="0.4">
      <c r="A2" s="79" t="s">
        <v>0</v>
      </c>
      <c r="B2" s="80" t="s">
        <v>1</v>
      </c>
      <c r="C2" s="80" t="s">
        <v>142</v>
      </c>
      <c r="D2" s="80" t="s">
        <v>70</v>
      </c>
      <c r="E2" s="80" t="s">
        <v>3</v>
      </c>
      <c r="F2" s="80" t="s">
        <v>209</v>
      </c>
      <c r="G2" s="80" t="s">
        <v>210</v>
      </c>
      <c r="H2" s="80" t="s">
        <v>211</v>
      </c>
      <c r="I2" s="80" t="s">
        <v>212</v>
      </c>
      <c r="J2" s="80" t="s">
        <v>213</v>
      </c>
      <c r="K2" s="82" t="s">
        <v>214</v>
      </c>
    </row>
    <row r="3" spans="1:11" ht="16" thickTop="1" x14ac:dyDescent="0.35">
      <c r="A3" s="33" t="s">
        <v>203</v>
      </c>
      <c r="B3" s="37" t="s">
        <v>204</v>
      </c>
      <c r="C3" s="37">
        <f t="shared" ref="C3:C34" si="0">D3-1.0072</f>
        <v>199.1694</v>
      </c>
      <c r="D3" s="37">
        <v>200.17660000000001</v>
      </c>
      <c r="E3" s="37">
        <v>5.88</v>
      </c>
      <c r="F3" s="37">
        <v>0</v>
      </c>
      <c r="G3" s="37">
        <v>0</v>
      </c>
      <c r="H3" s="37">
        <v>0</v>
      </c>
      <c r="I3" s="37">
        <v>0</v>
      </c>
      <c r="J3" s="37">
        <v>0</v>
      </c>
      <c r="K3" s="75">
        <v>0</v>
      </c>
    </row>
    <row r="4" spans="1:11" x14ac:dyDescent="0.35">
      <c r="A4" s="33" t="s">
        <v>205</v>
      </c>
      <c r="B4" s="37" t="s">
        <v>206</v>
      </c>
      <c r="C4" s="37">
        <f t="shared" si="0"/>
        <v>227.202</v>
      </c>
      <c r="D4" s="37">
        <v>228.20920000000001</v>
      </c>
      <c r="E4" s="37">
        <v>6.79</v>
      </c>
      <c r="F4" s="37">
        <v>0</v>
      </c>
      <c r="G4" s="37">
        <v>0</v>
      </c>
      <c r="H4" s="37">
        <v>0</v>
      </c>
      <c r="I4" s="37">
        <v>0</v>
      </c>
      <c r="J4" s="37">
        <v>0</v>
      </c>
      <c r="K4" s="75">
        <v>0</v>
      </c>
    </row>
    <row r="5" spans="1:11" x14ac:dyDescent="0.35">
      <c r="A5" s="33" t="s">
        <v>207</v>
      </c>
      <c r="B5" s="37" t="s">
        <v>206</v>
      </c>
      <c r="C5" s="37">
        <f t="shared" si="0"/>
        <v>227.20179999999999</v>
      </c>
      <c r="D5" s="37">
        <v>228.209</v>
      </c>
      <c r="E5" s="37">
        <v>6.91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75">
        <v>0</v>
      </c>
    </row>
    <row r="6" spans="1:11" x14ac:dyDescent="0.35">
      <c r="A6" s="33" t="s">
        <v>149</v>
      </c>
      <c r="B6" s="37" t="s">
        <v>7</v>
      </c>
      <c r="C6" s="37">
        <f t="shared" si="0"/>
        <v>255.23339999999996</v>
      </c>
      <c r="D6" s="37">
        <v>256.24059999999997</v>
      </c>
      <c r="E6" s="37">
        <v>7.51</v>
      </c>
      <c r="F6" s="37">
        <v>658445</v>
      </c>
      <c r="G6" s="37">
        <v>687010</v>
      </c>
      <c r="H6" s="37">
        <v>672785</v>
      </c>
      <c r="I6" s="37">
        <v>651021</v>
      </c>
      <c r="J6" s="37">
        <v>661794</v>
      </c>
      <c r="K6" s="75">
        <v>657547</v>
      </c>
    </row>
    <row r="7" spans="1:11" x14ac:dyDescent="0.35">
      <c r="A7" s="33" t="s">
        <v>157</v>
      </c>
      <c r="B7" s="37" t="s">
        <v>5</v>
      </c>
      <c r="C7" s="37">
        <f t="shared" si="0"/>
        <v>253.21759999999998</v>
      </c>
      <c r="D7" s="37">
        <v>254.22479999999999</v>
      </c>
      <c r="E7" s="37">
        <v>6.97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75">
        <v>0</v>
      </c>
    </row>
    <row r="8" spans="1:11" x14ac:dyDescent="0.35">
      <c r="A8" s="33" t="s">
        <v>158</v>
      </c>
      <c r="B8" s="37" t="s">
        <v>5</v>
      </c>
      <c r="C8" s="37">
        <f t="shared" si="0"/>
        <v>253.21769999999998</v>
      </c>
      <c r="D8" s="37">
        <v>254.22489999999999</v>
      </c>
      <c r="E8" s="37">
        <v>7.04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75">
        <v>0</v>
      </c>
    </row>
    <row r="9" spans="1:11" x14ac:dyDescent="0.35">
      <c r="A9" s="33" t="s">
        <v>162</v>
      </c>
      <c r="B9" s="37" t="s">
        <v>17</v>
      </c>
      <c r="C9" s="37">
        <f t="shared" si="0"/>
        <v>283.25720000000001</v>
      </c>
      <c r="D9" s="37">
        <v>284.26440000000002</v>
      </c>
      <c r="E9" s="37">
        <v>7.63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75">
        <v>0</v>
      </c>
    </row>
    <row r="10" spans="1:11" x14ac:dyDescent="0.35">
      <c r="A10" s="33" t="s">
        <v>16</v>
      </c>
      <c r="B10" s="37" t="s">
        <v>17</v>
      </c>
      <c r="C10" s="37">
        <f t="shared" si="0"/>
        <v>283.26479999999998</v>
      </c>
      <c r="D10" s="37">
        <v>284.27199999999999</v>
      </c>
      <c r="E10" s="37">
        <v>8.3000000000000007</v>
      </c>
      <c r="F10" s="37">
        <v>1356520</v>
      </c>
      <c r="G10" s="37">
        <v>1326897</v>
      </c>
      <c r="H10" s="37">
        <v>1316472</v>
      </c>
      <c r="I10" s="37">
        <v>1330556</v>
      </c>
      <c r="J10" s="37">
        <v>1286765</v>
      </c>
      <c r="K10" s="75">
        <v>1349230</v>
      </c>
    </row>
    <row r="11" spans="1:11" x14ac:dyDescent="0.35">
      <c r="A11" s="33" t="s">
        <v>14</v>
      </c>
      <c r="B11" s="37" t="s">
        <v>15</v>
      </c>
      <c r="C11" s="37">
        <f t="shared" si="0"/>
        <v>281.24919999999997</v>
      </c>
      <c r="D11" s="37">
        <v>282.25639999999999</v>
      </c>
      <c r="E11" s="37">
        <v>7.63</v>
      </c>
      <c r="F11" s="37">
        <v>93691</v>
      </c>
      <c r="G11" s="37">
        <v>99355</v>
      </c>
      <c r="H11" s="37">
        <v>97520</v>
      </c>
      <c r="I11" s="37">
        <v>95621</v>
      </c>
      <c r="J11" s="37">
        <v>106118</v>
      </c>
      <c r="K11" s="75">
        <v>100139</v>
      </c>
    </row>
    <row r="12" spans="1:11" x14ac:dyDescent="0.35">
      <c r="A12" s="33" t="s">
        <v>12</v>
      </c>
      <c r="B12" s="37" t="s">
        <v>13</v>
      </c>
      <c r="C12" s="37">
        <f t="shared" si="0"/>
        <v>279.23359999999997</v>
      </c>
      <c r="D12" s="37">
        <v>280.24079999999998</v>
      </c>
      <c r="E12" s="37">
        <v>7.18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75">
        <v>0</v>
      </c>
    </row>
    <row r="13" spans="1:11" x14ac:dyDescent="0.35">
      <c r="A13" s="33" t="s">
        <v>185</v>
      </c>
      <c r="B13" s="37" t="s">
        <v>11</v>
      </c>
      <c r="C13" s="37">
        <f t="shared" si="0"/>
        <v>277.21699999999998</v>
      </c>
      <c r="D13" s="37">
        <v>278.2242</v>
      </c>
      <c r="E13" s="37">
        <v>6.74</v>
      </c>
      <c r="F13" s="37">
        <v>0</v>
      </c>
      <c r="G13" s="37">
        <v>0</v>
      </c>
      <c r="H13" s="37">
        <v>0</v>
      </c>
      <c r="I13" s="37">
        <v>0</v>
      </c>
      <c r="J13" s="37">
        <v>0</v>
      </c>
      <c r="K13" s="75">
        <v>0</v>
      </c>
    </row>
    <row r="14" spans="1:11" x14ac:dyDescent="0.35">
      <c r="A14" s="33" t="s">
        <v>186</v>
      </c>
      <c r="B14" s="37" t="s">
        <v>11</v>
      </c>
      <c r="C14" s="37">
        <f t="shared" si="0"/>
        <v>277.21600000000001</v>
      </c>
      <c r="D14" s="37">
        <v>278.22320000000002</v>
      </c>
      <c r="E14" s="37">
        <v>6.79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75">
        <v>0</v>
      </c>
    </row>
    <row r="15" spans="1:11" x14ac:dyDescent="0.35">
      <c r="A15" s="33" t="s">
        <v>192</v>
      </c>
      <c r="B15" s="37" t="s">
        <v>29</v>
      </c>
      <c r="C15" s="37">
        <f t="shared" si="0"/>
        <v>305.2482</v>
      </c>
      <c r="D15" s="37">
        <v>306.25540000000001</v>
      </c>
      <c r="E15" s="37">
        <v>7.37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75">
        <v>0</v>
      </c>
    </row>
    <row r="16" spans="1:11" x14ac:dyDescent="0.35">
      <c r="A16" s="33" t="s">
        <v>193</v>
      </c>
      <c r="B16" s="37" t="s">
        <v>29</v>
      </c>
      <c r="C16" s="37">
        <f t="shared" si="0"/>
        <v>305.24629999999996</v>
      </c>
      <c r="D16" s="37">
        <v>306.25349999999997</v>
      </c>
      <c r="E16" s="37">
        <v>7.51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75">
        <v>0</v>
      </c>
    </row>
    <row r="17" spans="1:11" x14ac:dyDescent="0.35">
      <c r="A17" s="33" t="s">
        <v>26</v>
      </c>
      <c r="B17" s="37" t="s">
        <v>27</v>
      </c>
      <c r="C17" s="37">
        <f t="shared" si="0"/>
        <v>303.23349999999999</v>
      </c>
      <c r="D17" s="37">
        <v>304.2407</v>
      </c>
      <c r="E17" s="37">
        <v>7.11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75">
        <v>0</v>
      </c>
    </row>
    <row r="18" spans="1:11" x14ac:dyDescent="0.35">
      <c r="A18" s="33" t="s">
        <v>194</v>
      </c>
      <c r="B18" s="37" t="s">
        <v>25</v>
      </c>
      <c r="C18" s="37">
        <f t="shared" si="0"/>
        <v>301.2176</v>
      </c>
      <c r="D18" s="37">
        <v>302.22480000000002</v>
      </c>
      <c r="E18" s="37">
        <v>6.69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75">
        <v>0</v>
      </c>
    </row>
    <row r="19" spans="1:11" x14ac:dyDescent="0.35">
      <c r="A19" s="33" t="s">
        <v>43</v>
      </c>
      <c r="B19" s="37" t="s">
        <v>44</v>
      </c>
      <c r="C19" s="37">
        <f t="shared" si="0"/>
        <v>331.26459999999997</v>
      </c>
      <c r="D19" s="37">
        <v>332.27179999999998</v>
      </c>
      <c r="E19" s="37">
        <v>7.58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75">
        <v>0</v>
      </c>
    </row>
    <row r="20" spans="1:11" x14ac:dyDescent="0.35">
      <c r="A20" s="33" t="s">
        <v>41</v>
      </c>
      <c r="B20" s="37" t="s">
        <v>42</v>
      </c>
      <c r="C20" s="37">
        <f t="shared" si="0"/>
        <v>329.24919999999997</v>
      </c>
      <c r="D20" s="37">
        <v>330.25639999999999</v>
      </c>
      <c r="E20" s="37">
        <v>7.23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75">
        <v>0</v>
      </c>
    </row>
    <row r="21" spans="1:11" x14ac:dyDescent="0.35">
      <c r="A21" s="33" t="s">
        <v>202</v>
      </c>
      <c r="B21" s="37" t="s">
        <v>42</v>
      </c>
      <c r="C21" s="37">
        <f t="shared" si="0"/>
        <v>329.24869999999999</v>
      </c>
      <c r="D21" s="37">
        <v>330.2559</v>
      </c>
      <c r="E21" s="37">
        <v>7.38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75">
        <v>0</v>
      </c>
    </row>
    <row r="22" spans="1:11" ht="16" thickBot="1" x14ac:dyDescent="0.4">
      <c r="A22" s="34" t="s">
        <v>37</v>
      </c>
      <c r="B22" s="38" t="s">
        <v>38</v>
      </c>
      <c r="C22" s="38">
        <f t="shared" si="0"/>
        <v>327.23359999999997</v>
      </c>
      <c r="D22" s="38">
        <v>328.24079999999998</v>
      </c>
      <c r="E22" s="38">
        <v>7.02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76">
        <v>0</v>
      </c>
    </row>
    <row r="23" spans="1:11" x14ac:dyDescent="0.35">
      <c r="A23" s="33" t="s">
        <v>152</v>
      </c>
      <c r="B23" s="37" t="s">
        <v>9</v>
      </c>
      <c r="C23" s="37">
        <f t="shared" si="0"/>
        <v>271.2278</v>
      </c>
      <c r="D23" s="37">
        <v>272.23500000000001</v>
      </c>
      <c r="E23" s="37">
        <v>5.78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75">
        <v>0</v>
      </c>
    </row>
    <row r="24" spans="1:11" x14ac:dyDescent="0.35">
      <c r="A24" s="33" t="s">
        <v>153</v>
      </c>
      <c r="B24" s="37" t="s">
        <v>9</v>
      </c>
      <c r="C24" s="37">
        <f t="shared" si="0"/>
        <v>271.22820000000002</v>
      </c>
      <c r="D24" s="37">
        <v>272.23540000000003</v>
      </c>
      <c r="E24" s="37">
        <v>6.01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75">
        <v>0</v>
      </c>
    </row>
    <row r="25" spans="1:11" x14ac:dyDescent="0.35">
      <c r="A25" s="33" t="s">
        <v>154</v>
      </c>
      <c r="B25" s="37" t="s">
        <v>9</v>
      </c>
      <c r="C25" s="37">
        <f t="shared" si="0"/>
        <v>271.22820000000002</v>
      </c>
      <c r="D25" s="37">
        <v>272.23540000000003</v>
      </c>
      <c r="E25" s="37">
        <v>6.41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75">
        <v>0</v>
      </c>
    </row>
    <row r="26" spans="1:11" x14ac:dyDescent="0.35">
      <c r="A26" s="33" t="s">
        <v>155</v>
      </c>
      <c r="B26" s="37" t="s">
        <v>9</v>
      </c>
      <c r="C26" s="37">
        <f t="shared" si="0"/>
        <v>271.22800000000001</v>
      </c>
      <c r="D26" s="37">
        <v>272.23520000000002</v>
      </c>
      <c r="E26" s="37">
        <v>6.59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75">
        <v>0</v>
      </c>
    </row>
    <row r="27" spans="1:11" x14ac:dyDescent="0.35">
      <c r="A27" s="33" t="s">
        <v>156</v>
      </c>
      <c r="B27" s="37" t="s">
        <v>9</v>
      </c>
      <c r="C27" s="37">
        <f t="shared" si="0"/>
        <v>271.22839999999997</v>
      </c>
      <c r="D27" s="37">
        <v>272.23559999999998</v>
      </c>
      <c r="E27" s="37">
        <v>6.75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75">
        <v>0</v>
      </c>
    </row>
    <row r="28" spans="1:11" x14ac:dyDescent="0.35">
      <c r="A28" s="33" t="s">
        <v>150</v>
      </c>
      <c r="B28" s="37" t="s">
        <v>151</v>
      </c>
      <c r="C28" s="37">
        <f t="shared" si="0"/>
        <v>287.22300000000001</v>
      </c>
      <c r="D28" s="37">
        <v>288.23020000000002</v>
      </c>
      <c r="E28" s="37">
        <v>4.9000000000000004</v>
      </c>
      <c r="F28" s="37">
        <v>12904</v>
      </c>
      <c r="G28" s="37">
        <v>21322</v>
      </c>
      <c r="H28" s="37">
        <v>24058</v>
      </c>
      <c r="I28" s="37">
        <v>17451</v>
      </c>
      <c r="J28" s="37">
        <v>20051</v>
      </c>
      <c r="K28" s="75">
        <v>14110</v>
      </c>
    </row>
    <row r="29" spans="1:11" x14ac:dyDescent="0.35">
      <c r="A29" s="33" t="s">
        <v>159</v>
      </c>
      <c r="B29" s="37" t="s">
        <v>160</v>
      </c>
      <c r="C29" s="37">
        <f t="shared" si="0"/>
        <v>269.2122</v>
      </c>
      <c r="D29" s="37">
        <v>270.21940000000001</v>
      </c>
      <c r="E29" s="37">
        <v>6.34</v>
      </c>
      <c r="F29" s="37">
        <v>33614</v>
      </c>
      <c r="G29" s="37">
        <v>31377</v>
      </c>
      <c r="H29" s="37">
        <v>37488</v>
      </c>
      <c r="I29" s="37">
        <v>35765</v>
      </c>
      <c r="J29" s="37">
        <v>33163</v>
      </c>
      <c r="K29" s="75">
        <v>31766</v>
      </c>
    </row>
    <row r="30" spans="1:11" x14ac:dyDescent="0.35">
      <c r="A30" s="33" t="s">
        <v>161</v>
      </c>
      <c r="B30" s="37" t="s">
        <v>160</v>
      </c>
      <c r="C30" s="37">
        <f t="shared" si="0"/>
        <v>269.21229999999997</v>
      </c>
      <c r="D30" s="37">
        <v>270.21949999999998</v>
      </c>
      <c r="E30" s="37">
        <v>6.53</v>
      </c>
      <c r="F30" s="37">
        <v>24656</v>
      </c>
      <c r="G30" s="37">
        <v>22209</v>
      </c>
      <c r="H30" s="37">
        <v>23338</v>
      </c>
      <c r="I30" s="37">
        <v>22522</v>
      </c>
      <c r="J30" s="37">
        <v>21768</v>
      </c>
      <c r="K30" s="75">
        <v>24287</v>
      </c>
    </row>
    <row r="31" spans="1:11" x14ac:dyDescent="0.35">
      <c r="A31" s="33" t="s">
        <v>167</v>
      </c>
      <c r="B31" s="37" t="s">
        <v>23</v>
      </c>
      <c r="C31" s="37">
        <f t="shared" si="0"/>
        <v>299.25919999999996</v>
      </c>
      <c r="D31" s="37">
        <v>300.26639999999998</v>
      </c>
      <c r="E31" s="37">
        <v>6.67</v>
      </c>
      <c r="F31" s="37">
        <v>45947</v>
      </c>
      <c r="G31" s="37">
        <v>41066</v>
      </c>
      <c r="H31" s="37">
        <v>50155</v>
      </c>
      <c r="I31" s="37">
        <v>46822</v>
      </c>
      <c r="J31" s="37">
        <v>42862</v>
      </c>
      <c r="K31" s="75">
        <v>40866</v>
      </c>
    </row>
    <row r="32" spans="1:11" x14ac:dyDescent="0.35">
      <c r="A32" s="33" t="s">
        <v>168</v>
      </c>
      <c r="B32" s="37" t="s">
        <v>23</v>
      </c>
      <c r="C32" s="37">
        <f t="shared" si="0"/>
        <v>299.2595</v>
      </c>
      <c r="D32" s="37">
        <v>300.26670000000001</v>
      </c>
      <c r="E32" s="37">
        <v>6.97</v>
      </c>
      <c r="F32" s="37">
        <v>96198</v>
      </c>
      <c r="G32" s="37">
        <v>98985</v>
      </c>
      <c r="H32" s="37">
        <v>104225</v>
      </c>
      <c r="I32" s="37">
        <v>97562</v>
      </c>
      <c r="J32" s="37">
        <v>101352</v>
      </c>
      <c r="K32" s="75">
        <v>97180</v>
      </c>
    </row>
    <row r="33" spans="1:11" x14ac:dyDescent="0.35">
      <c r="A33" s="33" t="s">
        <v>22</v>
      </c>
      <c r="B33" s="37" t="s">
        <v>23</v>
      </c>
      <c r="C33" s="37">
        <f t="shared" si="0"/>
        <v>299.2593</v>
      </c>
      <c r="D33" s="37">
        <v>300.26650000000001</v>
      </c>
      <c r="E33" s="37">
        <v>7.28</v>
      </c>
      <c r="F33" s="37">
        <v>78223</v>
      </c>
      <c r="G33" s="37">
        <v>85815</v>
      </c>
      <c r="H33" s="37">
        <v>91554</v>
      </c>
      <c r="I33" s="37">
        <v>79996</v>
      </c>
      <c r="J33" s="37">
        <v>76559</v>
      </c>
      <c r="K33" s="75">
        <v>76702</v>
      </c>
    </row>
    <row r="34" spans="1:11" x14ac:dyDescent="0.35">
      <c r="A34" s="33" t="s">
        <v>169</v>
      </c>
      <c r="B34" s="37" t="s">
        <v>23</v>
      </c>
      <c r="C34" s="37">
        <f t="shared" si="0"/>
        <v>299.2593</v>
      </c>
      <c r="D34" s="37">
        <v>300.26650000000001</v>
      </c>
      <c r="E34" s="37">
        <v>7.51</v>
      </c>
      <c r="F34" s="37">
        <v>109521</v>
      </c>
      <c r="G34" s="37">
        <v>109817</v>
      </c>
      <c r="H34" s="37">
        <v>109892</v>
      </c>
      <c r="I34" s="37">
        <v>114854</v>
      </c>
      <c r="J34" s="37">
        <v>101911</v>
      </c>
      <c r="K34" s="75">
        <v>110776</v>
      </c>
    </row>
    <row r="35" spans="1:11" x14ac:dyDescent="0.35">
      <c r="A35" s="33" t="s">
        <v>163</v>
      </c>
      <c r="B35" s="37" t="s">
        <v>164</v>
      </c>
      <c r="C35" s="37">
        <f t="shared" ref="C35:C64" si="1">D35-1.0072</f>
        <v>315.25389999999999</v>
      </c>
      <c r="D35" s="37">
        <v>316.2611</v>
      </c>
      <c r="E35" s="37">
        <v>4.71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75">
        <v>0</v>
      </c>
    </row>
    <row r="36" spans="1:11" x14ac:dyDescent="0.35">
      <c r="A36" s="33" t="s">
        <v>165</v>
      </c>
      <c r="B36" s="37" t="s">
        <v>164</v>
      </c>
      <c r="C36" s="37">
        <f t="shared" si="1"/>
        <v>315.25389999999999</v>
      </c>
      <c r="D36" s="37">
        <v>316.2611</v>
      </c>
      <c r="E36" s="37">
        <v>5.29</v>
      </c>
      <c r="F36" s="37">
        <v>15912</v>
      </c>
      <c r="G36" s="37">
        <v>11455</v>
      </c>
      <c r="H36" s="37">
        <v>12749</v>
      </c>
      <c r="I36" s="37">
        <v>9447</v>
      </c>
      <c r="J36" s="37">
        <v>12758</v>
      </c>
      <c r="K36" s="75">
        <v>13949</v>
      </c>
    </row>
    <row r="37" spans="1:11" x14ac:dyDescent="0.35">
      <c r="A37" s="33" t="s">
        <v>166</v>
      </c>
      <c r="B37" s="37" t="s">
        <v>164</v>
      </c>
      <c r="C37" s="37">
        <f t="shared" si="1"/>
        <v>315.25329999999997</v>
      </c>
      <c r="D37" s="37">
        <v>316.26049999999998</v>
      </c>
      <c r="E37" s="37">
        <v>5.43</v>
      </c>
      <c r="F37" s="37">
        <v>21901</v>
      </c>
      <c r="G37" s="37">
        <v>26141</v>
      </c>
      <c r="H37" s="37">
        <v>25470</v>
      </c>
      <c r="I37" s="37">
        <v>26347</v>
      </c>
      <c r="J37" s="37">
        <v>25605</v>
      </c>
      <c r="K37" s="75">
        <v>23777</v>
      </c>
    </row>
    <row r="38" spans="1:11" x14ac:dyDescent="0.35">
      <c r="A38" s="33" t="s">
        <v>175</v>
      </c>
      <c r="B38" s="37" t="s">
        <v>21</v>
      </c>
      <c r="C38" s="37">
        <f t="shared" si="1"/>
        <v>297.24149999999997</v>
      </c>
      <c r="D38" s="37">
        <v>298.24869999999999</v>
      </c>
      <c r="E38" s="37">
        <v>5.41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75">
        <v>0</v>
      </c>
    </row>
    <row r="39" spans="1:11" x14ac:dyDescent="0.35">
      <c r="A39" s="33" t="s">
        <v>20</v>
      </c>
      <c r="B39" s="37" t="s">
        <v>21</v>
      </c>
      <c r="C39" s="37">
        <f t="shared" si="1"/>
        <v>297.24169999999998</v>
      </c>
      <c r="D39" s="37">
        <v>298.24889999999999</v>
      </c>
      <c r="E39" s="37">
        <v>5.57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75">
        <v>0</v>
      </c>
    </row>
    <row r="40" spans="1:11" x14ac:dyDescent="0.35">
      <c r="A40" s="33" t="s">
        <v>176</v>
      </c>
      <c r="B40" s="37" t="s">
        <v>21</v>
      </c>
      <c r="C40" s="37">
        <f t="shared" si="1"/>
        <v>297.24399999999997</v>
      </c>
      <c r="D40" s="37">
        <v>298.25119999999998</v>
      </c>
      <c r="E40" s="37">
        <v>5.77</v>
      </c>
      <c r="F40" s="37">
        <v>0</v>
      </c>
      <c r="G40" s="37">
        <v>0</v>
      </c>
      <c r="H40" s="37">
        <v>0</v>
      </c>
      <c r="I40" s="37">
        <v>0</v>
      </c>
      <c r="J40" s="37">
        <v>0</v>
      </c>
      <c r="K40" s="75">
        <v>0</v>
      </c>
    </row>
    <row r="41" spans="1:11" x14ac:dyDescent="0.35">
      <c r="A41" s="33" t="s">
        <v>177</v>
      </c>
      <c r="B41" s="37" t="s">
        <v>21</v>
      </c>
      <c r="C41" s="37">
        <f t="shared" si="1"/>
        <v>297.24430000000001</v>
      </c>
      <c r="D41" s="37">
        <v>298.25150000000002</v>
      </c>
      <c r="E41" s="37">
        <v>6.45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75">
        <v>0</v>
      </c>
    </row>
    <row r="42" spans="1:11" x14ac:dyDescent="0.35">
      <c r="A42" s="33" t="s">
        <v>178</v>
      </c>
      <c r="B42" s="37" t="s">
        <v>21</v>
      </c>
      <c r="C42" s="37">
        <f t="shared" si="1"/>
        <v>297.24379999999996</v>
      </c>
      <c r="D42" s="37">
        <v>298.25099999999998</v>
      </c>
      <c r="E42" s="37">
        <v>6.65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75">
        <v>0</v>
      </c>
    </row>
    <row r="43" spans="1:11" x14ac:dyDescent="0.35">
      <c r="A43" s="33" t="s">
        <v>32</v>
      </c>
      <c r="B43" s="37" t="s">
        <v>33</v>
      </c>
      <c r="C43" s="37">
        <f t="shared" si="1"/>
        <v>313.23910000000001</v>
      </c>
      <c r="D43" s="37">
        <v>314.24630000000002</v>
      </c>
      <c r="E43" s="37">
        <v>5.82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75">
        <v>0</v>
      </c>
    </row>
    <row r="44" spans="1:11" x14ac:dyDescent="0.35">
      <c r="A44" s="33" t="s">
        <v>170</v>
      </c>
      <c r="B44" s="37" t="s">
        <v>33</v>
      </c>
      <c r="C44" s="37">
        <f t="shared" si="1"/>
        <v>313.23899999999998</v>
      </c>
      <c r="D44" s="37">
        <v>314.24619999999999</v>
      </c>
      <c r="E44" s="37">
        <v>5.74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75">
        <v>0</v>
      </c>
    </row>
    <row r="45" spans="1:11" x14ac:dyDescent="0.35">
      <c r="A45" s="33" t="s">
        <v>171</v>
      </c>
      <c r="B45" s="37" t="s">
        <v>33</v>
      </c>
      <c r="C45" s="37">
        <f t="shared" si="1"/>
        <v>313.23769999999996</v>
      </c>
      <c r="D45" s="37">
        <v>314.24489999999997</v>
      </c>
      <c r="E45" s="37">
        <v>6.91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75">
        <v>0</v>
      </c>
    </row>
    <row r="46" spans="1:11" x14ac:dyDescent="0.35">
      <c r="A46" s="33" t="s">
        <v>172</v>
      </c>
      <c r="B46" s="37" t="s">
        <v>173</v>
      </c>
      <c r="C46" s="37">
        <f t="shared" si="1"/>
        <v>329.2328</v>
      </c>
      <c r="D46" s="37">
        <v>330.24</v>
      </c>
      <c r="E46" s="37">
        <v>4.62</v>
      </c>
      <c r="F46" s="37">
        <v>39128</v>
      </c>
      <c r="G46" s="37">
        <v>39237</v>
      </c>
      <c r="H46" s="37">
        <v>33661</v>
      </c>
      <c r="I46" s="37">
        <v>42655</v>
      </c>
      <c r="J46" s="37">
        <v>40331</v>
      </c>
      <c r="K46" s="75">
        <v>37072</v>
      </c>
    </row>
    <row r="47" spans="1:11" x14ac:dyDescent="0.35">
      <c r="A47" s="33" t="s">
        <v>174</v>
      </c>
      <c r="B47" s="37" t="s">
        <v>173</v>
      </c>
      <c r="C47" s="37">
        <f t="shared" si="1"/>
        <v>329.23869999999999</v>
      </c>
      <c r="D47" s="37">
        <v>330.24590000000001</v>
      </c>
      <c r="E47" s="37">
        <v>7.02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75">
        <v>0</v>
      </c>
    </row>
    <row r="48" spans="1:11" x14ac:dyDescent="0.35">
      <c r="A48" s="33" t="s">
        <v>179</v>
      </c>
      <c r="B48" s="37" t="s">
        <v>19</v>
      </c>
      <c r="C48" s="37">
        <f t="shared" si="1"/>
        <v>295.22809999999998</v>
      </c>
      <c r="D48" s="37">
        <v>296.2353</v>
      </c>
      <c r="E48" s="37">
        <v>5.25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75">
        <v>0</v>
      </c>
    </row>
    <row r="49" spans="1:11" x14ac:dyDescent="0.35">
      <c r="A49" s="33" t="s">
        <v>180</v>
      </c>
      <c r="B49" s="37" t="s">
        <v>19</v>
      </c>
      <c r="C49" s="37">
        <f t="shared" si="1"/>
        <v>295.22829999999999</v>
      </c>
      <c r="D49" s="37">
        <v>296.2355</v>
      </c>
      <c r="E49" s="37">
        <v>5.41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75">
        <v>0</v>
      </c>
    </row>
    <row r="50" spans="1:11" x14ac:dyDescent="0.35">
      <c r="A50" s="33" t="s">
        <v>181</v>
      </c>
      <c r="B50" s="37" t="s">
        <v>19</v>
      </c>
      <c r="C50" s="37">
        <f t="shared" si="1"/>
        <v>295.22829999999999</v>
      </c>
      <c r="D50" s="37">
        <v>296.2355</v>
      </c>
      <c r="E50" s="37">
        <v>5.74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75">
        <v>0</v>
      </c>
    </row>
    <row r="51" spans="1:11" x14ac:dyDescent="0.35">
      <c r="A51" s="33" t="s">
        <v>182</v>
      </c>
      <c r="B51" s="37" t="s">
        <v>19</v>
      </c>
      <c r="C51" s="37">
        <f t="shared" si="1"/>
        <v>295.2285</v>
      </c>
      <c r="D51" s="37">
        <v>296.23570000000001</v>
      </c>
      <c r="E51" s="37">
        <v>5.82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75">
        <v>0</v>
      </c>
    </row>
    <row r="52" spans="1:11" x14ac:dyDescent="0.35">
      <c r="A52" s="33" t="s">
        <v>183</v>
      </c>
      <c r="B52" s="37" t="s">
        <v>19</v>
      </c>
      <c r="C52" s="37">
        <f t="shared" si="1"/>
        <v>295.22879999999998</v>
      </c>
      <c r="D52" s="37">
        <v>296.23599999999999</v>
      </c>
      <c r="E52" s="37">
        <v>5.91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75">
        <v>0</v>
      </c>
    </row>
    <row r="53" spans="1:11" x14ac:dyDescent="0.35">
      <c r="A53" s="33" t="s">
        <v>184</v>
      </c>
      <c r="B53" s="37" t="s">
        <v>19</v>
      </c>
      <c r="C53" s="37">
        <f t="shared" si="1"/>
        <v>295.22809999999998</v>
      </c>
      <c r="D53" s="37">
        <v>296.2353</v>
      </c>
      <c r="E53" s="37">
        <v>6.13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75">
        <v>0</v>
      </c>
    </row>
    <row r="54" spans="1:11" x14ac:dyDescent="0.35">
      <c r="A54" s="33" t="s">
        <v>30</v>
      </c>
      <c r="B54" s="37" t="s">
        <v>31</v>
      </c>
      <c r="C54" s="37">
        <f t="shared" si="1"/>
        <v>311.22229999999996</v>
      </c>
      <c r="D54" s="37">
        <v>312.22949999999997</v>
      </c>
      <c r="E54" s="37">
        <v>4.91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75">
        <v>0</v>
      </c>
    </row>
    <row r="55" spans="1:11" x14ac:dyDescent="0.35">
      <c r="A55" s="33" t="s">
        <v>187</v>
      </c>
      <c r="B55" s="37" t="s">
        <v>188</v>
      </c>
      <c r="C55" s="37">
        <f t="shared" si="1"/>
        <v>293.21139999999997</v>
      </c>
      <c r="D55" s="37">
        <v>294.21859999999998</v>
      </c>
      <c r="E55" s="37">
        <v>5.12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75">
        <v>0</v>
      </c>
    </row>
    <row r="56" spans="1:11" x14ac:dyDescent="0.35">
      <c r="A56" s="33" t="s">
        <v>189</v>
      </c>
      <c r="B56" s="37" t="s">
        <v>40</v>
      </c>
      <c r="C56" s="37">
        <f t="shared" si="1"/>
        <v>327.28769999999997</v>
      </c>
      <c r="D56" s="37">
        <v>328.29489999999998</v>
      </c>
      <c r="E56" s="37">
        <v>6.72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75">
        <v>0</v>
      </c>
    </row>
    <row r="57" spans="1:11" x14ac:dyDescent="0.35">
      <c r="A57" s="33" t="s">
        <v>190</v>
      </c>
      <c r="B57" s="37" t="s">
        <v>40</v>
      </c>
      <c r="C57" s="37">
        <f t="shared" si="1"/>
        <v>327.28960000000001</v>
      </c>
      <c r="D57" s="37">
        <v>328.29680000000002</v>
      </c>
      <c r="E57" s="37">
        <v>7.71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75">
        <v>0</v>
      </c>
    </row>
    <row r="58" spans="1:11" x14ac:dyDescent="0.35">
      <c r="A58" s="33" t="s">
        <v>191</v>
      </c>
      <c r="B58" s="37" t="s">
        <v>40</v>
      </c>
      <c r="C58" s="37">
        <f t="shared" si="1"/>
        <v>327.28919999999999</v>
      </c>
      <c r="D58" s="37">
        <v>328.29640000000001</v>
      </c>
      <c r="E58" s="37">
        <v>7.81</v>
      </c>
      <c r="F58" s="37">
        <v>0</v>
      </c>
      <c r="G58" s="37">
        <v>0</v>
      </c>
      <c r="H58" s="37">
        <v>0</v>
      </c>
      <c r="I58" s="37">
        <v>0</v>
      </c>
      <c r="J58" s="37">
        <v>0</v>
      </c>
      <c r="K58" s="75">
        <v>0</v>
      </c>
    </row>
    <row r="59" spans="1:11" x14ac:dyDescent="0.35">
      <c r="A59" s="33" t="s">
        <v>35</v>
      </c>
      <c r="B59" s="37" t="s">
        <v>36</v>
      </c>
      <c r="C59" s="37">
        <f t="shared" si="1"/>
        <v>319.22710000000001</v>
      </c>
      <c r="D59" s="37">
        <v>320.23430000000002</v>
      </c>
      <c r="E59" s="37">
        <v>5.61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75">
        <v>0</v>
      </c>
    </row>
    <row r="60" spans="1:11" x14ac:dyDescent="0.35">
      <c r="A60" s="33" t="s">
        <v>195</v>
      </c>
      <c r="B60" s="37" t="s">
        <v>196</v>
      </c>
      <c r="C60" s="37">
        <f t="shared" si="1"/>
        <v>355.32139999999998</v>
      </c>
      <c r="D60" s="37">
        <v>356.32859999999999</v>
      </c>
      <c r="E60" s="37">
        <v>7.43</v>
      </c>
      <c r="F60" s="37">
        <v>52992</v>
      </c>
      <c r="G60" s="37">
        <v>61000</v>
      </c>
      <c r="H60" s="37">
        <v>67443</v>
      </c>
      <c r="I60" s="37">
        <v>47552</v>
      </c>
      <c r="J60" s="37">
        <v>60023</v>
      </c>
      <c r="K60" s="75">
        <v>58036</v>
      </c>
    </row>
    <row r="61" spans="1:11" x14ac:dyDescent="0.35">
      <c r="A61" s="33" t="s">
        <v>197</v>
      </c>
      <c r="B61" s="37" t="s">
        <v>196</v>
      </c>
      <c r="C61" s="37">
        <f t="shared" si="1"/>
        <v>355.32139999999998</v>
      </c>
      <c r="D61" s="37">
        <v>356.32859999999999</v>
      </c>
      <c r="E61" s="37">
        <v>7.44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75">
        <v>0</v>
      </c>
    </row>
    <row r="62" spans="1:11" x14ac:dyDescent="0.35">
      <c r="A62" s="33" t="s">
        <v>198</v>
      </c>
      <c r="B62" s="37" t="s">
        <v>196</v>
      </c>
      <c r="C62" s="37">
        <f t="shared" si="1"/>
        <v>355.3218</v>
      </c>
      <c r="D62" s="37">
        <v>356.32900000000001</v>
      </c>
      <c r="E62" s="37">
        <v>7.51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75">
        <v>0</v>
      </c>
    </row>
    <row r="63" spans="1:11" x14ac:dyDescent="0.35">
      <c r="A63" s="33" t="s">
        <v>199</v>
      </c>
      <c r="B63" s="37" t="s">
        <v>200</v>
      </c>
      <c r="C63" s="37">
        <f t="shared" si="1"/>
        <v>363.25360000000001</v>
      </c>
      <c r="D63" s="37">
        <v>364.26080000000002</v>
      </c>
      <c r="E63" s="37">
        <v>5.81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75">
        <v>0</v>
      </c>
    </row>
    <row r="64" spans="1:11" ht="16" thickBot="1" x14ac:dyDescent="0.4">
      <c r="A64" s="72" t="s">
        <v>201</v>
      </c>
      <c r="B64" s="81" t="s">
        <v>200</v>
      </c>
      <c r="C64" s="81">
        <f t="shared" si="1"/>
        <v>363.25279999999998</v>
      </c>
      <c r="D64" s="81">
        <v>364.26</v>
      </c>
      <c r="E64" s="81">
        <v>6.19</v>
      </c>
      <c r="F64" s="81">
        <v>0</v>
      </c>
      <c r="G64" s="81">
        <v>0</v>
      </c>
      <c r="H64" s="81">
        <v>0</v>
      </c>
      <c r="I64" s="81">
        <v>0</v>
      </c>
      <c r="J64" s="81">
        <v>0</v>
      </c>
      <c r="K64" s="77">
        <v>0</v>
      </c>
    </row>
    <row r="65" ht="16" thickTop="1" x14ac:dyDescent="0.3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3935-7F33-3B4E-A8A2-135E5213BCC0}">
  <dimension ref="A1:P43"/>
  <sheetViews>
    <sheetView topLeftCell="A14" zoomScale="75" workbookViewId="0">
      <selection activeCell="R33" sqref="R33"/>
    </sheetView>
  </sheetViews>
  <sheetFormatPr defaultColWidth="10.6640625" defaultRowHeight="15.5" x14ac:dyDescent="0.35"/>
  <sheetData>
    <row r="1" spans="1:16" x14ac:dyDescent="0.35">
      <c r="A1" s="86"/>
      <c r="B1" s="86"/>
      <c r="C1" s="86"/>
      <c r="D1" s="86"/>
      <c r="E1" s="157" t="s">
        <v>252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6" ht="16" thickBot="1" x14ac:dyDescent="0.4">
      <c r="A2" s="86"/>
      <c r="B2" s="104" t="s">
        <v>255</v>
      </c>
      <c r="C2" s="86"/>
      <c r="D2" s="86"/>
      <c r="E2" s="87">
        <v>1</v>
      </c>
      <c r="F2" s="88">
        <v>2</v>
      </c>
      <c r="G2" s="88">
        <v>3</v>
      </c>
      <c r="H2" s="88">
        <v>4</v>
      </c>
      <c r="I2" s="88">
        <v>5</v>
      </c>
      <c r="J2" s="88">
        <v>6</v>
      </c>
      <c r="K2" s="88">
        <v>7</v>
      </c>
      <c r="L2" s="88">
        <v>8</v>
      </c>
      <c r="M2" s="88">
        <v>9</v>
      </c>
      <c r="N2" s="88">
        <v>10</v>
      </c>
      <c r="O2" s="88">
        <v>11</v>
      </c>
      <c r="P2" s="89">
        <v>12</v>
      </c>
    </row>
    <row r="3" spans="1:16" ht="17" thickBot="1" x14ac:dyDescent="0.4">
      <c r="A3" s="108" t="s">
        <v>0</v>
      </c>
      <c r="B3" s="109" t="s">
        <v>1</v>
      </c>
      <c r="C3" s="110" t="s">
        <v>249</v>
      </c>
      <c r="D3" s="111" t="s">
        <v>250</v>
      </c>
      <c r="E3" s="158" t="s">
        <v>253</v>
      </c>
      <c r="F3" s="158"/>
      <c r="G3" s="158"/>
      <c r="H3" s="158"/>
      <c r="I3" s="158"/>
      <c r="J3" s="158"/>
      <c r="K3" s="159" t="s">
        <v>254</v>
      </c>
      <c r="L3" s="159"/>
      <c r="M3" s="159"/>
      <c r="N3" s="159"/>
      <c r="O3" s="159"/>
      <c r="P3" s="159"/>
    </row>
    <row r="4" spans="1:16" ht="16" thickTop="1" x14ac:dyDescent="0.35">
      <c r="A4" s="94" t="s">
        <v>216</v>
      </c>
      <c r="B4" s="95" t="s">
        <v>233</v>
      </c>
      <c r="C4" s="96">
        <v>256.24009999999998</v>
      </c>
      <c r="D4" s="97">
        <v>7.47</v>
      </c>
      <c r="E4" s="98">
        <v>27.194988165138902</v>
      </c>
      <c r="F4" s="99">
        <v>23.938353886954374</v>
      </c>
      <c r="G4" s="99">
        <v>35.411561007318326</v>
      </c>
      <c r="H4" s="99">
        <v>24.819316278805466</v>
      </c>
      <c r="I4" s="99">
        <v>80.437280048001952</v>
      </c>
      <c r="J4" s="99">
        <v>55.151279847875287</v>
      </c>
      <c r="K4" s="99">
        <v>34.405545431748649</v>
      </c>
      <c r="L4" s="99">
        <v>26.706909424576484</v>
      </c>
      <c r="M4" s="99">
        <v>23.213224006458052</v>
      </c>
      <c r="N4" s="99">
        <v>31.953780766098859</v>
      </c>
      <c r="O4" s="99">
        <v>32.924084073596028</v>
      </c>
      <c r="P4" s="137">
        <v>27.128849320249401</v>
      </c>
    </row>
    <row r="5" spans="1:16" x14ac:dyDescent="0.35">
      <c r="A5" s="90" t="s">
        <v>215</v>
      </c>
      <c r="B5" s="91" t="s">
        <v>232</v>
      </c>
      <c r="C5" s="92">
        <v>254.22450000000001</v>
      </c>
      <c r="D5" s="93">
        <v>6.95</v>
      </c>
      <c r="E5" s="105" t="s">
        <v>251</v>
      </c>
      <c r="F5" s="106" t="s">
        <v>251</v>
      </c>
      <c r="G5" s="106" t="s">
        <v>251</v>
      </c>
      <c r="H5" s="106" t="s">
        <v>251</v>
      </c>
      <c r="I5" s="107">
        <v>21.799430173594111</v>
      </c>
      <c r="J5" s="107">
        <v>0.57209223445737156</v>
      </c>
      <c r="K5" s="106" t="s">
        <v>251</v>
      </c>
      <c r="L5" s="106" t="s">
        <v>251</v>
      </c>
      <c r="M5" s="106" t="s">
        <v>251</v>
      </c>
      <c r="N5" s="106" t="s">
        <v>251</v>
      </c>
      <c r="O5" s="107">
        <v>0.21029651365476559</v>
      </c>
      <c r="P5" s="126" t="s">
        <v>251</v>
      </c>
    </row>
    <row r="6" spans="1:16" x14ac:dyDescent="0.35">
      <c r="A6" s="86" t="s">
        <v>219</v>
      </c>
      <c r="B6" s="100" t="s">
        <v>236</v>
      </c>
      <c r="C6" s="101">
        <v>284.2713</v>
      </c>
      <c r="D6" s="88">
        <v>8.19</v>
      </c>
      <c r="E6" s="98">
        <v>4.0538485383936349</v>
      </c>
      <c r="F6" s="99">
        <v>4.510984301273874</v>
      </c>
      <c r="G6" s="99">
        <v>11.026846083543683</v>
      </c>
      <c r="H6" s="99">
        <v>7.8341903807226894</v>
      </c>
      <c r="I6" s="99">
        <v>28.116174839884071</v>
      </c>
      <c r="J6" s="99">
        <v>26.552549101566807</v>
      </c>
      <c r="K6" s="99">
        <v>11.957225180307004</v>
      </c>
      <c r="L6" s="99">
        <v>7.1907733163169389</v>
      </c>
      <c r="M6" s="99">
        <v>14.703929238131526</v>
      </c>
      <c r="N6" s="99">
        <v>22.747323571691137</v>
      </c>
      <c r="O6" s="99">
        <v>7.075020270618924</v>
      </c>
      <c r="P6" s="118">
        <v>9.7264435599945944</v>
      </c>
    </row>
    <row r="7" spans="1:16" x14ac:dyDescent="0.35">
      <c r="A7" s="94" t="s">
        <v>218</v>
      </c>
      <c r="B7" s="95" t="s">
        <v>235</v>
      </c>
      <c r="C7" s="96">
        <v>282.25580000000002</v>
      </c>
      <c r="D7" s="97">
        <v>7.59</v>
      </c>
      <c r="E7" s="98">
        <v>70.62424133746093</v>
      </c>
      <c r="F7" s="99">
        <v>53.029601824508838</v>
      </c>
      <c r="G7" s="99">
        <v>65.778887094516278</v>
      </c>
      <c r="H7" s="99">
        <v>51.580385614368382</v>
      </c>
      <c r="I7" s="99">
        <v>197.37017166522813</v>
      </c>
      <c r="J7" s="99">
        <v>122.85604128635764</v>
      </c>
      <c r="K7" s="99">
        <v>72.32105705113176</v>
      </c>
      <c r="L7" s="99">
        <v>65.282466543994872</v>
      </c>
      <c r="M7" s="99">
        <v>62.094293880386367</v>
      </c>
      <c r="N7" s="99">
        <v>66.707336462675144</v>
      </c>
      <c r="O7" s="99">
        <v>92.821511918823887</v>
      </c>
      <c r="P7" s="118">
        <v>57.740046780161848</v>
      </c>
    </row>
    <row r="8" spans="1:16" x14ac:dyDescent="0.35">
      <c r="A8" s="90" t="s">
        <v>217</v>
      </c>
      <c r="B8" s="91" t="s">
        <v>234</v>
      </c>
      <c r="C8" s="92">
        <v>280.24020000000002</v>
      </c>
      <c r="D8" s="93">
        <v>7.16</v>
      </c>
      <c r="E8" s="98">
        <v>69.086548651091888</v>
      </c>
      <c r="F8" s="99">
        <v>62.354147532512968</v>
      </c>
      <c r="G8" s="99">
        <v>73.837527454156799</v>
      </c>
      <c r="H8" s="99">
        <v>58.124268584758738</v>
      </c>
      <c r="I8" s="99">
        <v>234.86253705041219</v>
      </c>
      <c r="J8" s="99">
        <v>159.44912356374337</v>
      </c>
      <c r="K8" s="99">
        <v>43.67081914555915</v>
      </c>
      <c r="L8" s="99">
        <v>30.13686135397818</v>
      </c>
      <c r="M8" s="99">
        <v>19.709597295735868</v>
      </c>
      <c r="N8" s="99">
        <v>28.653283374822411</v>
      </c>
      <c r="O8" s="99">
        <v>66.205915921347938</v>
      </c>
      <c r="P8" s="118">
        <v>30.219748400701693</v>
      </c>
    </row>
    <row r="9" spans="1:16" x14ac:dyDescent="0.35">
      <c r="A9" s="94" t="s">
        <v>225</v>
      </c>
      <c r="B9" s="95" t="s">
        <v>242</v>
      </c>
      <c r="C9" s="96">
        <v>306.25569999999999</v>
      </c>
      <c r="D9" s="93">
        <v>7.47</v>
      </c>
      <c r="E9" s="103" t="s">
        <v>251</v>
      </c>
      <c r="F9" s="102" t="s">
        <v>251</v>
      </c>
      <c r="G9" s="102" t="s">
        <v>251</v>
      </c>
      <c r="H9" s="102" t="s">
        <v>251</v>
      </c>
      <c r="I9" s="102" t="s">
        <v>251</v>
      </c>
      <c r="J9" s="102" t="s">
        <v>251</v>
      </c>
      <c r="K9" s="99">
        <v>1.8247495607355584</v>
      </c>
      <c r="L9" s="99">
        <v>2.6687290918019704</v>
      </c>
      <c r="M9" s="102" t="s">
        <v>251</v>
      </c>
      <c r="N9" s="102" t="s">
        <v>251</v>
      </c>
      <c r="O9" s="102" t="s">
        <v>251</v>
      </c>
      <c r="P9" s="118">
        <v>0.32376023366905854</v>
      </c>
    </row>
    <row r="10" spans="1:16" x14ac:dyDescent="0.35">
      <c r="A10" s="94" t="s">
        <v>224</v>
      </c>
      <c r="B10" s="95" t="s">
        <v>241</v>
      </c>
      <c r="C10" s="96">
        <v>304.24</v>
      </c>
      <c r="D10" s="93">
        <v>7.09</v>
      </c>
      <c r="E10" s="98">
        <v>58.289432825179055</v>
      </c>
      <c r="F10" s="99">
        <v>78.137124529554981</v>
      </c>
      <c r="G10" s="99">
        <v>107.5413017546057</v>
      </c>
      <c r="H10" s="99">
        <v>96.321644362190071</v>
      </c>
      <c r="I10" s="99">
        <v>230.34165695406423</v>
      </c>
      <c r="J10" s="99">
        <v>336.30503808862369</v>
      </c>
      <c r="K10" s="99">
        <v>73.688083732025518</v>
      </c>
      <c r="L10" s="99">
        <v>35.467352978449682</v>
      </c>
      <c r="M10" s="99">
        <v>32.882809003705177</v>
      </c>
      <c r="N10" s="99">
        <v>46.950279898343382</v>
      </c>
      <c r="O10" s="99">
        <v>72.136561118770658</v>
      </c>
      <c r="P10" s="118">
        <v>41.353538793635053</v>
      </c>
    </row>
    <row r="11" spans="1:16" x14ac:dyDescent="0.35">
      <c r="A11" s="86" t="s">
        <v>223</v>
      </c>
      <c r="B11" s="100" t="s">
        <v>240</v>
      </c>
      <c r="C11" s="101">
        <v>302.22430000000003</v>
      </c>
      <c r="D11" s="93">
        <v>6.68</v>
      </c>
      <c r="E11" s="103" t="s">
        <v>251</v>
      </c>
      <c r="F11" s="99">
        <v>0.18770790186749697</v>
      </c>
      <c r="G11" s="99">
        <v>5.5265596387993252</v>
      </c>
      <c r="H11" s="99">
        <v>0.28961322075646756</v>
      </c>
      <c r="I11" s="99">
        <v>30.82006045885246</v>
      </c>
      <c r="J11" s="99">
        <v>45.238287668896788</v>
      </c>
      <c r="K11" s="102" t="s">
        <v>251</v>
      </c>
      <c r="L11" s="102" t="s">
        <v>251</v>
      </c>
      <c r="M11" s="102" t="s">
        <v>251</v>
      </c>
      <c r="N11" s="102" t="s">
        <v>251</v>
      </c>
      <c r="O11" s="102" t="s">
        <v>251</v>
      </c>
      <c r="P11" s="119" t="s">
        <v>251</v>
      </c>
    </row>
    <row r="12" spans="1:16" x14ac:dyDescent="0.35">
      <c r="A12" s="86" t="s">
        <v>228</v>
      </c>
      <c r="B12" s="100" t="s">
        <v>245</v>
      </c>
      <c r="C12" s="101">
        <v>328.2405</v>
      </c>
      <c r="D12" s="88">
        <v>7</v>
      </c>
      <c r="E12" s="98">
        <v>155.01671261864519</v>
      </c>
      <c r="F12" s="99">
        <v>140.15071570670523</v>
      </c>
      <c r="G12" s="99">
        <v>270.4393533736079</v>
      </c>
      <c r="H12" s="99">
        <v>206.75697836813441</v>
      </c>
      <c r="I12" s="99">
        <v>758.53019852172497</v>
      </c>
      <c r="J12" s="99">
        <v>695.72398539058884</v>
      </c>
      <c r="K12" s="99">
        <v>214.94290450578808</v>
      </c>
      <c r="L12" s="99">
        <v>179.25983956763812</v>
      </c>
      <c r="M12" s="99">
        <v>126.75196236449347</v>
      </c>
      <c r="N12" s="99">
        <v>217.25054153649978</v>
      </c>
      <c r="O12" s="99">
        <v>191.27251724796693</v>
      </c>
      <c r="P12" s="118">
        <v>111.5211486335005</v>
      </c>
    </row>
    <row r="13" spans="1:16" x14ac:dyDescent="0.35">
      <c r="A13" s="94" t="s">
        <v>222</v>
      </c>
      <c r="B13" s="95" t="s">
        <v>239</v>
      </c>
      <c r="C13" s="96">
        <v>300.26620000000003</v>
      </c>
      <c r="D13" s="93">
        <v>7.59</v>
      </c>
      <c r="E13" s="98">
        <v>82.645593768582728</v>
      </c>
      <c r="F13" s="99">
        <v>62.523553307760423</v>
      </c>
      <c r="G13" s="99">
        <v>74.753723942235169</v>
      </c>
      <c r="H13" s="99">
        <v>62.68940904862113</v>
      </c>
      <c r="I13" s="102" t="s">
        <v>251</v>
      </c>
      <c r="J13" s="102" t="s">
        <v>251</v>
      </c>
      <c r="K13" s="99">
        <v>86.966366528661808</v>
      </c>
      <c r="L13" s="99">
        <v>78.327512260226996</v>
      </c>
      <c r="M13" s="99">
        <v>73.386231405346109</v>
      </c>
      <c r="N13" s="99">
        <v>79.073099557103518</v>
      </c>
      <c r="O13" s="99">
        <v>106.08655226698927</v>
      </c>
      <c r="P13" s="118">
        <v>67.165540829583747</v>
      </c>
    </row>
    <row r="14" spans="1:16" x14ac:dyDescent="0.35">
      <c r="A14" s="86" t="s">
        <v>221</v>
      </c>
      <c r="B14" s="100" t="s">
        <v>238</v>
      </c>
      <c r="C14" s="101">
        <v>298.25060000000002</v>
      </c>
      <c r="D14" s="93">
        <v>5.14</v>
      </c>
      <c r="E14" s="98">
        <v>117.53380749698346</v>
      </c>
      <c r="F14" s="99">
        <v>125.43692145826304</v>
      </c>
      <c r="G14" s="99">
        <v>129.18218397090001</v>
      </c>
      <c r="H14" s="99">
        <v>100.55202357767138</v>
      </c>
      <c r="I14" s="99">
        <v>104.53941808634247</v>
      </c>
      <c r="J14" s="99">
        <v>108.9598216817419</v>
      </c>
      <c r="K14" s="99">
        <v>164.6157299404166</v>
      </c>
      <c r="L14" s="99">
        <v>136.58948902923362</v>
      </c>
      <c r="M14" s="99">
        <v>107.34661916674968</v>
      </c>
      <c r="N14" s="99">
        <v>122.41502754998433</v>
      </c>
      <c r="O14" s="99">
        <v>151.75380604643277</v>
      </c>
      <c r="P14" s="118">
        <v>179.9385287553022</v>
      </c>
    </row>
    <row r="15" spans="1:16" x14ac:dyDescent="0.35">
      <c r="A15" s="94" t="s">
        <v>220</v>
      </c>
      <c r="B15" s="95" t="s">
        <v>237</v>
      </c>
      <c r="C15" s="96">
        <v>296.23480000000001</v>
      </c>
      <c r="D15" s="97">
        <v>5.31</v>
      </c>
      <c r="E15" s="98">
        <v>19.795860946454471</v>
      </c>
      <c r="F15" s="99">
        <v>18.265243932882314</v>
      </c>
      <c r="G15" s="99">
        <v>7.8872130211282547</v>
      </c>
      <c r="H15" s="99">
        <v>12.507668558450119</v>
      </c>
      <c r="I15" s="99">
        <v>61.952242995229824</v>
      </c>
      <c r="J15" s="99">
        <v>25.69889520144687</v>
      </c>
      <c r="K15" s="99">
        <v>20.998708738604879</v>
      </c>
      <c r="L15" s="99">
        <v>34.477624016602952</v>
      </c>
      <c r="M15" s="99">
        <v>20.013661316253955</v>
      </c>
      <c r="N15" s="99">
        <v>24.23526467184838</v>
      </c>
      <c r="O15" s="99">
        <v>23.962247151015234</v>
      </c>
      <c r="P15" s="118">
        <v>21.784446265673687</v>
      </c>
    </row>
    <row r="16" spans="1:16" x14ac:dyDescent="0.35">
      <c r="A16" s="86" t="s">
        <v>226</v>
      </c>
      <c r="B16" s="100" t="s">
        <v>243</v>
      </c>
      <c r="C16" s="101">
        <v>312.22989999999999</v>
      </c>
      <c r="D16" s="93">
        <v>5.04</v>
      </c>
      <c r="E16" s="98">
        <v>1.0631893121445237</v>
      </c>
      <c r="F16" s="99">
        <v>7.6731469950623046</v>
      </c>
      <c r="G16" s="102" t="s">
        <v>251</v>
      </c>
      <c r="H16" s="102" t="s">
        <v>251</v>
      </c>
      <c r="I16" s="99">
        <v>23.49188894747444</v>
      </c>
      <c r="J16" s="99">
        <v>19.98298949510469</v>
      </c>
      <c r="K16" s="102" t="s">
        <v>251</v>
      </c>
      <c r="L16" s="102" t="s">
        <v>251</v>
      </c>
      <c r="M16" s="102" t="s">
        <v>251</v>
      </c>
      <c r="N16" s="102" t="s">
        <v>251</v>
      </c>
      <c r="O16" s="99">
        <v>9.8917799164661293</v>
      </c>
      <c r="P16" s="119" t="s">
        <v>251</v>
      </c>
    </row>
    <row r="17" spans="1:16" x14ac:dyDescent="0.35">
      <c r="A17" s="94" t="s">
        <v>227</v>
      </c>
      <c r="B17" s="95" t="s">
        <v>244</v>
      </c>
      <c r="C17" s="96">
        <v>320.23509999999999</v>
      </c>
      <c r="D17" s="93">
        <v>5.66</v>
      </c>
      <c r="E17" s="98">
        <v>361.66986497368089</v>
      </c>
      <c r="F17" s="99">
        <v>353.43623439686962</v>
      </c>
      <c r="G17" s="99">
        <v>253.04219259962119</v>
      </c>
      <c r="H17" s="99">
        <v>332.90909344662646</v>
      </c>
      <c r="I17" s="99">
        <v>811.60358654589947</v>
      </c>
      <c r="J17" s="99">
        <v>496.27467387869575</v>
      </c>
      <c r="K17" s="99">
        <v>264.71206885559332</v>
      </c>
      <c r="L17" s="99">
        <v>453.26838800593112</v>
      </c>
      <c r="M17" s="99">
        <v>347.6022145136929</v>
      </c>
      <c r="N17" s="99">
        <v>488.32847306712154</v>
      </c>
      <c r="O17" s="99">
        <v>275.37355891986323</v>
      </c>
      <c r="P17" s="118">
        <v>240.89455270089354</v>
      </c>
    </row>
    <row r="18" spans="1:16" x14ac:dyDescent="0.35">
      <c r="A18" s="129" t="s">
        <v>231</v>
      </c>
      <c r="B18" s="130" t="s">
        <v>248</v>
      </c>
      <c r="C18" s="131">
        <v>348.26600000000002</v>
      </c>
      <c r="D18" s="132">
        <v>6.21</v>
      </c>
      <c r="E18" s="133" t="s">
        <v>251</v>
      </c>
      <c r="F18" s="134" t="s">
        <v>251</v>
      </c>
      <c r="G18" s="134" t="s">
        <v>251</v>
      </c>
      <c r="H18" s="134" t="s">
        <v>251</v>
      </c>
      <c r="I18" s="135">
        <v>1.4595617427292547</v>
      </c>
      <c r="J18" s="134" t="s">
        <v>251</v>
      </c>
      <c r="K18" s="134" t="s">
        <v>251</v>
      </c>
      <c r="L18" s="134" t="s">
        <v>251</v>
      </c>
      <c r="M18" s="134" t="s">
        <v>251</v>
      </c>
      <c r="N18" s="134" t="s">
        <v>251</v>
      </c>
      <c r="O18" s="134" t="s">
        <v>251</v>
      </c>
      <c r="P18" s="136" t="s">
        <v>251</v>
      </c>
    </row>
    <row r="19" spans="1:16" x14ac:dyDescent="0.35">
      <c r="A19" s="90" t="s">
        <v>230</v>
      </c>
      <c r="B19" s="91" t="s">
        <v>247</v>
      </c>
      <c r="C19" s="92">
        <v>346.25020000000001</v>
      </c>
      <c r="D19" s="93">
        <v>5.8</v>
      </c>
      <c r="E19" s="105" t="s">
        <v>251</v>
      </c>
      <c r="F19" s="106" t="s">
        <v>251</v>
      </c>
      <c r="G19" s="106" t="s">
        <v>251</v>
      </c>
      <c r="H19" s="106" t="s">
        <v>251</v>
      </c>
      <c r="I19" s="107">
        <v>10.404114675999029</v>
      </c>
      <c r="J19" s="106" t="s">
        <v>251</v>
      </c>
      <c r="K19" s="106" t="s">
        <v>251</v>
      </c>
      <c r="L19" s="106" t="s">
        <v>251</v>
      </c>
      <c r="M19" s="106" t="s">
        <v>251</v>
      </c>
      <c r="N19" s="106" t="s">
        <v>251</v>
      </c>
      <c r="O19" s="106" t="s">
        <v>251</v>
      </c>
      <c r="P19" s="126" t="s">
        <v>251</v>
      </c>
    </row>
    <row r="20" spans="1:16" ht="16" thickBot="1" x14ac:dyDescent="0.4">
      <c r="A20" s="112" t="s">
        <v>229</v>
      </c>
      <c r="B20" s="113" t="s">
        <v>246</v>
      </c>
      <c r="C20" s="114">
        <v>344.2353</v>
      </c>
      <c r="D20" s="115">
        <v>5.59</v>
      </c>
      <c r="E20" s="127">
        <v>18.673333191403461</v>
      </c>
      <c r="F20" s="116" t="s">
        <v>251</v>
      </c>
      <c r="G20" s="117">
        <v>12.727959517438974</v>
      </c>
      <c r="H20" s="117">
        <v>14.338588239871681</v>
      </c>
      <c r="I20" s="117">
        <v>217.39217138924832</v>
      </c>
      <c r="J20" s="117">
        <v>86.59141141733852</v>
      </c>
      <c r="K20" s="117">
        <v>14.769454565029246</v>
      </c>
      <c r="L20" s="117">
        <v>50.651123561405051</v>
      </c>
      <c r="M20" s="117">
        <v>27.452108531063903</v>
      </c>
      <c r="N20" s="117">
        <v>47.650160187047589</v>
      </c>
      <c r="O20" s="117">
        <v>8.608463381056545</v>
      </c>
      <c r="P20" s="128">
        <v>15.263861843874752</v>
      </c>
    </row>
    <row r="21" spans="1:16" ht="16" thickTop="1" x14ac:dyDescent="0.35"/>
    <row r="23" spans="1:16" x14ac:dyDescent="0.35">
      <c r="A23" s="86"/>
      <c r="B23" s="86"/>
      <c r="C23" s="86"/>
      <c r="D23" s="86"/>
      <c r="E23" s="157" t="s">
        <v>252</v>
      </c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</row>
    <row r="24" spans="1:16" ht="16" thickBot="1" x14ac:dyDescent="0.4">
      <c r="A24" s="86"/>
      <c r="B24" s="104" t="s">
        <v>256</v>
      </c>
      <c r="C24" s="86"/>
      <c r="D24" s="86"/>
      <c r="E24" s="87">
        <v>1</v>
      </c>
      <c r="F24" s="88">
        <v>2</v>
      </c>
      <c r="G24" s="88">
        <v>3</v>
      </c>
      <c r="H24" s="88">
        <v>4</v>
      </c>
      <c r="I24" s="88">
        <v>5</v>
      </c>
      <c r="J24" s="88">
        <v>6</v>
      </c>
      <c r="K24" s="88">
        <v>7</v>
      </c>
      <c r="L24" s="88">
        <v>8</v>
      </c>
      <c r="M24" s="88">
        <v>9</v>
      </c>
      <c r="N24" s="88">
        <v>10</v>
      </c>
      <c r="O24" s="88">
        <v>11</v>
      </c>
      <c r="P24" s="89">
        <v>12</v>
      </c>
    </row>
    <row r="25" spans="1:16" ht="17" thickBot="1" x14ac:dyDescent="0.4">
      <c r="A25" s="108" t="s">
        <v>0</v>
      </c>
      <c r="B25" s="109" t="s">
        <v>1</v>
      </c>
      <c r="C25" s="110" t="s">
        <v>249</v>
      </c>
      <c r="D25" s="111" t="s">
        <v>250</v>
      </c>
      <c r="E25" s="158" t="s">
        <v>253</v>
      </c>
      <c r="F25" s="158"/>
      <c r="G25" s="158"/>
      <c r="H25" s="158"/>
      <c r="I25" s="158"/>
      <c r="J25" s="158"/>
      <c r="K25" s="159" t="s">
        <v>254</v>
      </c>
      <c r="L25" s="159"/>
      <c r="M25" s="159"/>
      <c r="N25" s="159"/>
      <c r="O25" s="159"/>
      <c r="P25" s="159"/>
    </row>
    <row r="26" spans="1:16" ht="16" thickTop="1" x14ac:dyDescent="0.35">
      <c r="A26" s="94" t="s">
        <v>216</v>
      </c>
      <c r="B26" s="95" t="s">
        <v>233</v>
      </c>
      <c r="C26" s="96">
        <v>256.24009999999998</v>
      </c>
      <c r="D26" s="97">
        <v>7.47</v>
      </c>
      <c r="E26" s="98">
        <v>106.13088335954795</v>
      </c>
      <c r="F26" s="99">
        <v>93.421575650939786</v>
      </c>
      <c r="G26" s="99">
        <v>138.19679670480275</v>
      </c>
      <c r="H26" s="99">
        <v>96.859610493460892</v>
      </c>
      <c r="I26" s="99">
        <v>313.91370846328095</v>
      </c>
      <c r="J26" s="99">
        <v>215.23282205976071</v>
      </c>
      <c r="K26" s="99">
        <v>134.27073058334216</v>
      </c>
      <c r="L26" s="99">
        <v>104.22611224619598</v>
      </c>
      <c r="M26" s="99">
        <v>90.591691177368617</v>
      </c>
      <c r="N26" s="99">
        <v>124.70249881302287</v>
      </c>
      <c r="O26" s="99">
        <v>128.48919460145399</v>
      </c>
      <c r="P26" s="137">
        <v>105.87277057825609</v>
      </c>
    </row>
    <row r="27" spans="1:16" x14ac:dyDescent="0.35">
      <c r="A27" s="90" t="s">
        <v>215</v>
      </c>
      <c r="B27" s="91" t="s">
        <v>232</v>
      </c>
      <c r="C27" s="92">
        <v>254.22450000000001</v>
      </c>
      <c r="D27" s="93">
        <v>6.95</v>
      </c>
      <c r="E27" s="120">
        <v>0</v>
      </c>
      <c r="F27" s="121">
        <v>0</v>
      </c>
      <c r="G27" s="121">
        <v>0</v>
      </c>
      <c r="H27" s="121">
        <v>0</v>
      </c>
      <c r="I27" s="107">
        <v>85.74873851101728</v>
      </c>
      <c r="J27" s="107">
        <v>2.2503426477675106</v>
      </c>
      <c r="K27" s="121">
        <v>0</v>
      </c>
      <c r="L27" s="121">
        <v>0</v>
      </c>
      <c r="M27" s="121">
        <v>0</v>
      </c>
      <c r="N27" s="121">
        <v>0</v>
      </c>
      <c r="O27" s="107">
        <v>0.82720789559922658</v>
      </c>
      <c r="P27" s="138">
        <v>0</v>
      </c>
    </row>
    <row r="28" spans="1:16" x14ac:dyDescent="0.35">
      <c r="A28" s="86" t="s">
        <v>219</v>
      </c>
      <c r="B28" s="100" t="s">
        <v>236</v>
      </c>
      <c r="C28" s="101">
        <v>284.2713</v>
      </c>
      <c r="D28" s="88">
        <v>8.19</v>
      </c>
      <c r="E28" s="98">
        <v>14.260491785113851</v>
      </c>
      <c r="F28" s="99">
        <v>15.868588567589741</v>
      </c>
      <c r="G28" s="99">
        <v>38.789867579117846</v>
      </c>
      <c r="H28" s="99">
        <v>27.558850931214966</v>
      </c>
      <c r="I28" s="99">
        <v>98.906132416054916</v>
      </c>
      <c r="J28" s="99">
        <v>93.405662483573991</v>
      </c>
      <c r="K28" s="99">
        <v>42.062723814563782</v>
      </c>
      <c r="L28" s="99">
        <v>25.295460063386415</v>
      </c>
      <c r="M28" s="99">
        <v>51.724986793009094</v>
      </c>
      <c r="N28" s="99">
        <v>80.019768339931389</v>
      </c>
      <c r="O28" s="99">
        <v>24.888267899780683</v>
      </c>
      <c r="P28" s="118">
        <v>34.215355401669441</v>
      </c>
    </row>
    <row r="29" spans="1:16" x14ac:dyDescent="0.35">
      <c r="A29" s="94" t="s">
        <v>218</v>
      </c>
      <c r="B29" s="95" t="s">
        <v>235</v>
      </c>
      <c r="C29" s="96">
        <v>282.25580000000002</v>
      </c>
      <c r="D29" s="97">
        <v>7.59</v>
      </c>
      <c r="E29" s="98">
        <v>250.21360530930073</v>
      </c>
      <c r="F29" s="99">
        <v>187.87781092366865</v>
      </c>
      <c r="G29" s="99">
        <v>233.04706969534823</v>
      </c>
      <c r="H29" s="99">
        <v>182.74340372941273</v>
      </c>
      <c r="I29" s="99">
        <v>699.25993253363833</v>
      </c>
      <c r="J29" s="99">
        <v>435.26489548259991</v>
      </c>
      <c r="K29" s="99">
        <v>256.22522921099142</v>
      </c>
      <c r="L29" s="99">
        <v>231.28830849178252</v>
      </c>
      <c r="M29" s="99">
        <v>219.99297757702891</v>
      </c>
      <c r="N29" s="99">
        <v>236.33645956141606</v>
      </c>
      <c r="O29" s="99">
        <v>328.85599487707208</v>
      </c>
      <c r="P29" s="118">
        <v>204.56637837083187</v>
      </c>
    </row>
    <row r="30" spans="1:16" x14ac:dyDescent="0.35">
      <c r="A30" s="90" t="s">
        <v>217</v>
      </c>
      <c r="B30" s="91" t="s">
        <v>234</v>
      </c>
      <c r="C30" s="92">
        <v>280.24020000000002</v>
      </c>
      <c r="D30" s="93">
        <v>7.16</v>
      </c>
      <c r="E30" s="98">
        <v>246.5261895013345</v>
      </c>
      <c r="F30" s="99">
        <v>222.50250867831582</v>
      </c>
      <c r="G30" s="99">
        <v>263.47942748455358</v>
      </c>
      <c r="H30" s="99">
        <v>207.40874644236885</v>
      </c>
      <c r="I30" s="99">
        <v>838.07582584658508</v>
      </c>
      <c r="J30" s="99">
        <v>568.97305798291382</v>
      </c>
      <c r="K30" s="99">
        <v>155.83352832876636</v>
      </c>
      <c r="L30" s="99">
        <v>107.53939425527879</v>
      </c>
      <c r="M30" s="99">
        <v>70.331084889804771</v>
      </c>
      <c r="N30" s="99">
        <v>102.2454429265409</v>
      </c>
      <c r="O30" s="99">
        <v>236.24703351392105</v>
      </c>
      <c r="P30" s="118">
        <v>107.8351656925084</v>
      </c>
    </row>
    <row r="31" spans="1:16" x14ac:dyDescent="0.35">
      <c r="A31" s="94" t="s">
        <v>225</v>
      </c>
      <c r="B31" s="95" t="s">
        <v>242</v>
      </c>
      <c r="C31" s="96">
        <v>306.25569999999999</v>
      </c>
      <c r="D31" s="93">
        <v>7.47</v>
      </c>
      <c r="E31" s="123">
        <v>0</v>
      </c>
      <c r="F31" s="122">
        <v>0</v>
      </c>
      <c r="G31" s="122">
        <v>0</v>
      </c>
      <c r="H31" s="122">
        <v>0</v>
      </c>
      <c r="I31" s="122">
        <v>0</v>
      </c>
      <c r="J31" s="122">
        <v>0</v>
      </c>
      <c r="K31" s="99">
        <v>5.9582550161043812</v>
      </c>
      <c r="L31" s="99">
        <v>8.7140552544882279</v>
      </c>
      <c r="M31" s="122">
        <v>0</v>
      </c>
      <c r="N31" s="122">
        <v>0</v>
      </c>
      <c r="O31" s="122">
        <v>0</v>
      </c>
      <c r="P31" s="118">
        <v>1.0571565971476076</v>
      </c>
    </row>
    <row r="32" spans="1:16" x14ac:dyDescent="0.35">
      <c r="A32" s="94" t="s">
        <v>224</v>
      </c>
      <c r="B32" s="95" t="s">
        <v>241</v>
      </c>
      <c r="C32" s="96">
        <v>304.24</v>
      </c>
      <c r="D32" s="93">
        <v>7.09</v>
      </c>
      <c r="E32" s="98">
        <v>191.59029984610524</v>
      </c>
      <c r="F32" s="99">
        <v>256.827256539426</v>
      </c>
      <c r="G32" s="99">
        <v>353.47522270117571</v>
      </c>
      <c r="H32" s="99">
        <v>316.59756890017769</v>
      </c>
      <c r="I32" s="99">
        <v>757.10510437175992</v>
      </c>
      <c r="J32" s="99">
        <v>1105.3938932705221</v>
      </c>
      <c r="K32" s="99">
        <v>242.20379875106994</v>
      </c>
      <c r="L32" s="99">
        <v>116.57688988446515</v>
      </c>
      <c r="M32" s="99">
        <v>108.08180713813165</v>
      </c>
      <c r="N32" s="99">
        <v>154.31987870872791</v>
      </c>
      <c r="O32" s="99">
        <v>237.10413199701108</v>
      </c>
      <c r="P32" s="118">
        <v>135.92406913500872</v>
      </c>
    </row>
    <row r="33" spans="1:16" x14ac:dyDescent="0.35">
      <c r="A33" s="86" t="s">
        <v>223</v>
      </c>
      <c r="B33" s="100" t="s">
        <v>240</v>
      </c>
      <c r="C33" s="101">
        <v>302.22430000000003</v>
      </c>
      <c r="D33" s="93">
        <v>6.68</v>
      </c>
      <c r="E33" s="123">
        <v>0</v>
      </c>
      <c r="F33" s="99">
        <v>0.62108805237532838</v>
      </c>
      <c r="G33" s="99">
        <v>18.286284851348238</v>
      </c>
      <c r="H33" s="99">
        <v>0.9582724511446219</v>
      </c>
      <c r="I33" s="99">
        <v>101.97744012924326</v>
      </c>
      <c r="J33" s="99">
        <v>149.68448158833286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4">
        <v>0</v>
      </c>
    </row>
    <row r="34" spans="1:16" x14ac:dyDescent="0.35">
      <c r="A34" s="86" t="s">
        <v>228</v>
      </c>
      <c r="B34" s="100" t="s">
        <v>245</v>
      </c>
      <c r="C34" s="101">
        <v>328.2405</v>
      </c>
      <c r="D34" s="88">
        <v>7</v>
      </c>
      <c r="E34" s="98">
        <v>472.26564856757528</v>
      </c>
      <c r="F34" s="99">
        <v>426.97569528045818</v>
      </c>
      <c r="G34" s="99">
        <v>823.90610961660093</v>
      </c>
      <c r="H34" s="99">
        <v>629.89478253943196</v>
      </c>
      <c r="I34" s="99">
        <v>2310.8976452379429</v>
      </c>
      <c r="J34" s="99">
        <v>2119.555586195454</v>
      </c>
      <c r="K34" s="99">
        <v>654.83358849925003</v>
      </c>
      <c r="L34" s="99">
        <v>546.12346607940856</v>
      </c>
      <c r="M34" s="99">
        <v>386.15576799478879</v>
      </c>
      <c r="N34" s="99">
        <v>661.86391239502677</v>
      </c>
      <c r="O34" s="99">
        <v>582.72064918243461</v>
      </c>
      <c r="P34" s="118">
        <v>339.75438324490887</v>
      </c>
    </row>
    <row r="35" spans="1:16" x14ac:dyDescent="0.35">
      <c r="A35" s="94" t="s">
        <v>222</v>
      </c>
      <c r="B35" s="95" t="s">
        <v>239</v>
      </c>
      <c r="C35" s="96">
        <v>300.26620000000003</v>
      </c>
      <c r="D35" s="93">
        <v>7.59</v>
      </c>
      <c r="E35" s="98">
        <v>275.24108197520303</v>
      </c>
      <c r="F35" s="99">
        <v>208.22707753240428</v>
      </c>
      <c r="G35" s="99">
        <v>248.95817092378417</v>
      </c>
      <c r="H35" s="99">
        <v>208.77943987242361</v>
      </c>
      <c r="I35" s="122">
        <v>0</v>
      </c>
      <c r="J35" s="122">
        <v>0</v>
      </c>
      <c r="K35" s="99">
        <v>289.63088928644584</v>
      </c>
      <c r="L35" s="99">
        <v>260.86023754997063</v>
      </c>
      <c r="M35" s="99">
        <v>244.4039036206743</v>
      </c>
      <c r="N35" s="99">
        <v>263.34332521310591</v>
      </c>
      <c r="O35" s="99">
        <v>353.30833862415835</v>
      </c>
      <c r="P35" s="118">
        <v>223.68665147653562</v>
      </c>
    </row>
    <row r="36" spans="1:16" x14ac:dyDescent="0.35">
      <c r="A36" s="86" t="s">
        <v>221</v>
      </c>
      <c r="B36" s="100" t="s">
        <v>238</v>
      </c>
      <c r="C36" s="101">
        <v>298.25060000000002</v>
      </c>
      <c r="D36" s="93">
        <v>5.14</v>
      </c>
      <c r="E36" s="98">
        <v>394.07735473787295</v>
      </c>
      <c r="F36" s="99">
        <v>420.57558797287595</v>
      </c>
      <c r="G36" s="99">
        <v>433.13302293742248</v>
      </c>
      <c r="H36" s="99">
        <v>337.13938405378354</v>
      </c>
      <c r="I36" s="99">
        <v>350.50865978590645</v>
      </c>
      <c r="J36" s="99">
        <v>365.32976524352978</v>
      </c>
      <c r="K36" s="99">
        <v>551.93763211345288</v>
      </c>
      <c r="L36" s="99">
        <v>457.96886587733133</v>
      </c>
      <c r="M36" s="99">
        <v>359.92088252881859</v>
      </c>
      <c r="N36" s="99">
        <v>410.44352484113801</v>
      </c>
      <c r="O36" s="99">
        <v>508.81307882174502</v>
      </c>
      <c r="P36" s="118">
        <v>603.31321631977335</v>
      </c>
    </row>
    <row r="37" spans="1:16" x14ac:dyDescent="0.35">
      <c r="A37" s="94" t="s">
        <v>220</v>
      </c>
      <c r="B37" s="95" t="s">
        <v>237</v>
      </c>
      <c r="C37" s="96">
        <v>296.23480000000001</v>
      </c>
      <c r="D37" s="97">
        <v>5.31</v>
      </c>
      <c r="E37" s="98">
        <v>66.824900202320833</v>
      </c>
      <c r="F37" s="99">
        <v>61.657995390421085</v>
      </c>
      <c r="G37" s="99">
        <v>26.624869938063505</v>
      </c>
      <c r="H37" s="99">
        <v>42.22214459087899</v>
      </c>
      <c r="I37" s="99">
        <v>209.13222550230367</v>
      </c>
      <c r="J37" s="99">
        <v>86.751776636124006</v>
      </c>
      <c r="K37" s="99">
        <v>70.885354248065653</v>
      </c>
      <c r="L37" s="99">
        <v>116.38613699876906</v>
      </c>
      <c r="M37" s="99">
        <v>67.560129047140833</v>
      </c>
      <c r="N37" s="99">
        <v>81.810998140152279</v>
      </c>
      <c r="O37" s="99">
        <v>80.889372723985275</v>
      </c>
      <c r="P37" s="118">
        <v>73.537768910586081</v>
      </c>
    </row>
    <row r="38" spans="1:16" x14ac:dyDescent="0.35">
      <c r="A38" s="86" t="s">
        <v>226</v>
      </c>
      <c r="B38" s="100" t="s">
        <v>243</v>
      </c>
      <c r="C38" s="101">
        <v>312.22989999999999</v>
      </c>
      <c r="D38" s="93">
        <v>5.04</v>
      </c>
      <c r="E38" s="98">
        <v>3.4051489371918695</v>
      </c>
      <c r="F38" s="99">
        <v>24.575311317277126</v>
      </c>
      <c r="G38" s="122">
        <v>0</v>
      </c>
      <c r="H38" s="122">
        <v>0</v>
      </c>
      <c r="I38" s="99">
        <v>75.2390752694551</v>
      </c>
      <c r="J38" s="99">
        <v>64.000883628072415</v>
      </c>
      <c r="K38" s="122">
        <v>0</v>
      </c>
      <c r="L38" s="122">
        <v>0</v>
      </c>
      <c r="M38" s="122">
        <v>0</v>
      </c>
      <c r="N38" s="122">
        <v>0</v>
      </c>
      <c r="O38" s="99">
        <v>31.681078322307155</v>
      </c>
      <c r="P38" s="124">
        <v>0</v>
      </c>
    </row>
    <row r="39" spans="1:16" x14ac:dyDescent="0.35">
      <c r="A39" s="94" t="s">
        <v>227</v>
      </c>
      <c r="B39" s="95" t="s">
        <v>244</v>
      </c>
      <c r="C39" s="96">
        <v>320.23509999999999</v>
      </c>
      <c r="D39" s="93">
        <v>5.66</v>
      </c>
      <c r="E39" s="98">
        <v>1129.3885803701121</v>
      </c>
      <c r="F39" s="99">
        <v>1103.6773745191256</v>
      </c>
      <c r="G39" s="99">
        <v>790.17631920929716</v>
      </c>
      <c r="H39" s="99">
        <v>1039.5771526813471</v>
      </c>
      <c r="I39" s="99">
        <v>2534.3992165315403</v>
      </c>
      <c r="J39" s="99">
        <v>1549.7197961082211</v>
      </c>
      <c r="K39" s="99">
        <v>826.61790932846941</v>
      </c>
      <c r="L39" s="99">
        <v>1415.423818332004</v>
      </c>
      <c r="M39" s="99">
        <v>1085.4594468679195</v>
      </c>
      <c r="N39" s="99">
        <v>1524.9061488485227</v>
      </c>
      <c r="O39" s="99">
        <v>859.91060605118946</v>
      </c>
      <c r="P39" s="118">
        <v>752.24281379803017</v>
      </c>
    </row>
    <row r="40" spans="1:16" x14ac:dyDescent="0.35">
      <c r="A40" s="129" t="s">
        <v>231</v>
      </c>
      <c r="B40" s="130" t="s">
        <v>248</v>
      </c>
      <c r="C40" s="131">
        <v>348.26600000000002</v>
      </c>
      <c r="D40" s="132">
        <v>6.21</v>
      </c>
      <c r="E40" s="139">
        <v>0</v>
      </c>
      <c r="F40" s="140">
        <v>0</v>
      </c>
      <c r="G40" s="140">
        <v>0</v>
      </c>
      <c r="H40" s="140">
        <v>0</v>
      </c>
      <c r="I40" s="135">
        <v>4.1909395195892065</v>
      </c>
      <c r="J40" s="140">
        <v>0</v>
      </c>
      <c r="K40" s="140">
        <v>0</v>
      </c>
      <c r="L40" s="140">
        <v>0</v>
      </c>
      <c r="M40" s="140">
        <v>0</v>
      </c>
      <c r="N40" s="140">
        <v>0</v>
      </c>
      <c r="O40" s="140">
        <v>0</v>
      </c>
      <c r="P40" s="141">
        <v>0</v>
      </c>
    </row>
    <row r="41" spans="1:16" x14ac:dyDescent="0.35">
      <c r="A41" s="90" t="s">
        <v>230</v>
      </c>
      <c r="B41" s="91" t="s">
        <v>247</v>
      </c>
      <c r="C41" s="92">
        <v>346.25020000000001</v>
      </c>
      <c r="D41" s="93">
        <v>5.8</v>
      </c>
      <c r="E41" s="120">
        <v>0</v>
      </c>
      <c r="F41" s="121">
        <v>0</v>
      </c>
      <c r="G41" s="121">
        <v>0</v>
      </c>
      <c r="H41" s="121">
        <v>0</v>
      </c>
      <c r="I41" s="107">
        <v>30.047967267597333</v>
      </c>
      <c r="J41" s="121">
        <v>0</v>
      </c>
      <c r="K41" s="121">
        <v>0</v>
      </c>
      <c r="L41" s="121">
        <v>0</v>
      </c>
      <c r="M41" s="121">
        <v>0</v>
      </c>
      <c r="N41" s="121">
        <v>0</v>
      </c>
      <c r="O41" s="121">
        <v>0</v>
      </c>
      <c r="P41" s="138">
        <v>0</v>
      </c>
    </row>
    <row r="42" spans="1:16" ht="16" thickBot="1" x14ac:dyDescent="0.4">
      <c r="A42" s="112" t="s">
        <v>229</v>
      </c>
      <c r="B42" s="113" t="s">
        <v>246</v>
      </c>
      <c r="C42" s="114">
        <v>344.2353</v>
      </c>
      <c r="D42" s="115">
        <v>5.59</v>
      </c>
      <c r="E42" s="127">
        <v>54.245840538153587</v>
      </c>
      <c r="F42" s="125">
        <v>0</v>
      </c>
      <c r="G42" s="117">
        <v>36.97459126777229</v>
      </c>
      <c r="H42" s="117">
        <v>41.653451112862868</v>
      </c>
      <c r="I42" s="117">
        <v>631.52201819292884</v>
      </c>
      <c r="J42" s="117">
        <v>251.54715805537236</v>
      </c>
      <c r="K42" s="117">
        <v>42.905113348425466</v>
      </c>
      <c r="L42" s="117">
        <v>147.14099211035315</v>
      </c>
      <c r="M42" s="117">
        <v>79.748092456130749</v>
      </c>
      <c r="N42" s="117">
        <v>138.42322442540782</v>
      </c>
      <c r="O42" s="117">
        <v>25.007497432879617</v>
      </c>
      <c r="P42" s="128">
        <v>44.341361399817956</v>
      </c>
    </row>
    <row r="43" spans="1:16" ht="16" thickTop="1" x14ac:dyDescent="0.35"/>
  </sheetData>
  <mergeCells count="6">
    <mergeCell ref="E1:P1"/>
    <mergeCell ref="E3:J3"/>
    <mergeCell ref="K3:P3"/>
    <mergeCell ref="E23:P23"/>
    <mergeCell ref="E25:J25"/>
    <mergeCell ref="K25:P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Matched control pts fig.3a</vt:lpstr>
      <vt:lpstr>Asp-IFIs pts_fig.3a</vt:lpstr>
      <vt:lpstr>Mucor pts_fig.3a</vt:lpstr>
      <vt:lpstr>N control _fig.3b</vt:lpstr>
      <vt:lpstr>HM pts_fig.3b</vt:lpstr>
      <vt:lpstr>Cir pts_fig.3b</vt:lpstr>
      <vt:lpstr>isolated human albumin Fig2b</vt:lpstr>
      <vt:lpstr>flow through human albuminFig2b</vt:lpstr>
      <vt:lpstr>mouse lipidomics Fig5k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Georgios Chamilos</cp:lastModifiedBy>
  <dcterms:created xsi:type="dcterms:W3CDTF">2024-08-22T13:39:23Z</dcterms:created>
  <dcterms:modified xsi:type="dcterms:W3CDTF">2024-10-14T15:02:56Z</dcterms:modified>
</cp:coreProperties>
</file>