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4"/>
  </bookViews>
  <sheets>
    <sheet name="HT29" sheetId="1" r:id="rId1"/>
    <sheet name="HCT116" sheetId="2" r:id="rId2"/>
    <sheet name="HT29-DDP" sheetId="3" r:id="rId3"/>
    <sheet name="HCT116-LOHP" sheetId="4" r:id="rId4"/>
    <sheet name="原代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<sst xmlns="http://schemas.openxmlformats.org/spreadsheetml/2006/main" count="209" uniqueCount="163">
  <si>
    <t>Average</t>
  </si>
  <si>
    <t>STDEV</t>
  </si>
  <si>
    <t>Avg±STDEV</t>
  </si>
  <si>
    <t>1:1</t>
  </si>
  <si>
    <t>100.164±1.391</t>
  </si>
  <si>
    <t>61.723±2.041</t>
  </si>
  <si>
    <t>52.926±2.445</t>
  </si>
  <si>
    <t>39.944±3.796</t>
  </si>
  <si>
    <t>30.362±2.341</t>
  </si>
  <si>
    <t>22.256±0.964</t>
  </si>
  <si>
    <t>1:2</t>
  </si>
  <si>
    <t>58.435±2.630</t>
  </si>
  <si>
    <t>47.590±5.347</t>
  </si>
  <si>
    <t>27.778±3.486</t>
  </si>
  <si>
    <t>22.677±3.091</t>
  </si>
  <si>
    <t>19.943±1.874</t>
  </si>
  <si>
    <t>1:4</t>
  </si>
  <si>
    <t>59.294±4.315</t>
  </si>
  <si>
    <t>51.791±2.841</t>
  </si>
  <si>
    <t>36.661±5.329</t>
  </si>
  <si>
    <t>29.700±2.752</t>
  </si>
  <si>
    <t>22.346±0.789</t>
  </si>
  <si>
    <t>1:8</t>
  </si>
  <si>
    <t>57.623±6.343</t>
  </si>
  <si>
    <t>45.166±6.509</t>
  </si>
  <si>
    <t>35.714±5.645</t>
  </si>
  <si>
    <t>28.294±3.833</t>
  </si>
  <si>
    <t>21.432±0.622</t>
  </si>
  <si>
    <t>55.177±4.341</t>
  </si>
  <si>
    <t>43.328±6.479</t>
  </si>
  <si>
    <t>33.906±5.875</t>
  </si>
  <si>
    <t>26.037±3.450</t>
  </si>
  <si>
    <t>16.750±1.043</t>
  </si>
  <si>
    <t>Nab-PTX</t>
  </si>
  <si>
    <t>74.176±2.206</t>
  </si>
  <si>
    <t>64.328±2.026</t>
  </si>
  <si>
    <t>55.128±1.404</t>
  </si>
  <si>
    <t>50.084±1.098</t>
  </si>
  <si>
    <t>44.046±1.334</t>
  </si>
  <si>
    <t>100.053±0.950</t>
  </si>
  <si>
    <t>69.685±4.637</t>
  </si>
  <si>
    <t>55.677±4.132</t>
  </si>
  <si>
    <t>44.277±3.248</t>
  </si>
  <si>
    <t>31.667±1.738</t>
  </si>
  <si>
    <t>21.372±2.438</t>
  </si>
  <si>
    <t>65.315±3.611</t>
  </si>
  <si>
    <t>34.293±1.952</t>
  </si>
  <si>
    <t>24.727±1.549</t>
  </si>
  <si>
    <t>18.210±0.865</t>
  </si>
  <si>
    <t>12.187±0.227</t>
  </si>
  <si>
    <t>61.457±3.123</t>
  </si>
  <si>
    <t>42.348±2.423</t>
  </si>
  <si>
    <t>28.767±1.527</t>
  </si>
  <si>
    <t>21.250±1.150</t>
  </si>
  <si>
    <t>16.088±0.401</t>
  </si>
  <si>
    <t>61.940±0.973</t>
  </si>
  <si>
    <t>40.592±4.502</t>
  </si>
  <si>
    <t>27.333±3.773</t>
  </si>
  <si>
    <t>22.192±3.191</t>
  </si>
  <si>
    <t>17.672±3.603</t>
  </si>
  <si>
    <t>58.815±1.104</t>
  </si>
  <si>
    <t>34.467±0.958</t>
  </si>
  <si>
    <t>24.975±0.650</t>
  </si>
  <si>
    <t>20.050±2.252</t>
  </si>
  <si>
    <t>12.292±2.164</t>
  </si>
  <si>
    <t>74.132±0.968</t>
  </si>
  <si>
    <t>65.667±0.449</t>
  </si>
  <si>
    <t>55.470±1.841</t>
  </si>
  <si>
    <t>50.023±0.868</t>
  </si>
  <si>
    <t>41.095±1.894</t>
  </si>
  <si>
    <t>99.617±1.174</t>
  </si>
  <si>
    <t>67.737±1.767</t>
  </si>
  <si>
    <t>63.483±1.376</t>
  </si>
  <si>
    <t>55.932±1.879</t>
  </si>
  <si>
    <t>42.637±1.666</t>
  </si>
  <si>
    <t>36.557±2.582</t>
  </si>
  <si>
    <t>59.067±2.523</t>
  </si>
  <si>
    <t>54.553±3.616</t>
  </si>
  <si>
    <t>47.185±1.859</t>
  </si>
  <si>
    <t>37.145±1.110</t>
  </si>
  <si>
    <t>29.475±0.809</t>
  </si>
  <si>
    <t>60.087±1.242</t>
  </si>
  <si>
    <t>54.97±1.807</t>
  </si>
  <si>
    <t>48.922±2.328</t>
  </si>
  <si>
    <t>41.055±1.406</t>
  </si>
  <si>
    <t>29.643±1.476</t>
  </si>
  <si>
    <t>61.43±3.719</t>
  </si>
  <si>
    <t>57.007±1.422</t>
  </si>
  <si>
    <t>50.555±1.205</t>
  </si>
  <si>
    <t>40.8±7.838</t>
  </si>
  <si>
    <t>30.82±4.095</t>
  </si>
  <si>
    <t>58.92±5.714</t>
  </si>
  <si>
    <t>54.918±1.562</t>
  </si>
  <si>
    <t>46.657±2.937</t>
  </si>
  <si>
    <t>32.583±5.976</t>
  </si>
  <si>
    <t>21.908±3.251</t>
  </si>
  <si>
    <t>86.302±2.461</t>
  </si>
  <si>
    <t>76.835±1.491</t>
  </si>
  <si>
    <t>65.317±3.126</t>
  </si>
  <si>
    <t>55.173±1.999</t>
  </si>
  <si>
    <t>48.672±2.266</t>
  </si>
  <si>
    <t>100.100±4.738</t>
  </si>
  <si>
    <t>69.417±1.806</t>
  </si>
  <si>
    <t>59.850±3.284</t>
  </si>
  <si>
    <t>52.740±1.582</t>
  </si>
  <si>
    <t>43.712±3.408</t>
  </si>
  <si>
    <t>29.017±1.176</t>
  </si>
  <si>
    <t>67.702±2.213</t>
  </si>
  <si>
    <t>57.188±4.08</t>
  </si>
  <si>
    <t>50.860±1.327</t>
  </si>
  <si>
    <t>37.473±7.926</t>
  </si>
  <si>
    <t>27.232±1.981</t>
  </si>
  <si>
    <t>71.025±2.322</t>
  </si>
  <si>
    <t>59.848±2.339</t>
  </si>
  <si>
    <t>52.060±1.681</t>
  </si>
  <si>
    <t>41.848±6.998</t>
  </si>
  <si>
    <t>29.102±2.762</t>
  </si>
  <si>
    <t>100.052±1.529</t>
  </si>
  <si>
    <t>68.745±1.857</t>
  </si>
  <si>
    <t>62.272±0.911</t>
  </si>
  <si>
    <t>51.647±1.557</t>
  </si>
  <si>
    <t>43.035±5.241</t>
  </si>
  <si>
    <t>30.320±1.379</t>
  </si>
  <si>
    <t>67.152±1.516</t>
  </si>
  <si>
    <t>54.583±5.222</t>
  </si>
  <si>
    <t>47.900±2.622</t>
  </si>
  <si>
    <t>35.635±7.255</t>
  </si>
  <si>
    <t>23.527±2.061</t>
  </si>
  <si>
    <t>84.922±4.047</t>
  </si>
  <si>
    <t>77.540±2.270</t>
  </si>
  <si>
    <t>63.285±1.465</t>
  </si>
  <si>
    <t>57.230±1.124</t>
  </si>
  <si>
    <t>46.695±2.344</t>
  </si>
  <si>
    <t>99.902±3.448</t>
  </si>
  <si>
    <t>73.552±11.334</t>
  </si>
  <si>
    <t>50.692±1.297</t>
  </si>
  <si>
    <t>41.783±2.535</t>
  </si>
  <si>
    <t>28.550±6.017</t>
  </si>
  <si>
    <t>20.462±3.789</t>
  </si>
  <si>
    <t>100.347±1.520</t>
  </si>
  <si>
    <t>64.788±11.907</t>
  </si>
  <si>
    <t>45.263±4.531</t>
  </si>
  <si>
    <t>36.810±1.636</t>
  </si>
  <si>
    <t>22.368±4.119</t>
  </si>
  <si>
    <t>16.322±3.222</t>
  </si>
  <si>
    <t>100.305±2.311</t>
  </si>
  <si>
    <t>68.905±10.020</t>
  </si>
  <si>
    <t>47.643±1.923</t>
  </si>
  <si>
    <t>39.398±3.065</t>
  </si>
  <si>
    <t>24.118±6.546</t>
  </si>
  <si>
    <t>18.352±5.510</t>
  </si>
  <si>
    <t>99.452±1.680</t>
  </si>
  <si>
    <t>58.265±3.280</t>
  </si>
  <si>
    <t>45.863±1.747</t>
  </si>
  <si>
    <t>33.717±2.654</t>
  </si>
  <si>
    <t>20.600±2.736</t>
  </si>
  <si>
    <t>12.153±1.153</t>
  </si>
  <si>
    <t>100.162±0.988</t>
  </si>
  <si>
    <t>55.653±2.572</t>
  </si>
  <si>
    <t>42.585±2.223</t>
  </si>
  <si>
    <t>32.625±3.036</t>
  </si>
  <si>
    <t>16.038±0.933</t>
  </si>
  <si>
    <t>9.487±0.938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</si>
</sst>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176" fontId="0" fillId="0" borderId="0" xfId="0" applyNumberFormat="1" applyAlignment="1">
      <alignment horizontal="center" vertical="center"/>
    </xf>
    <xf numFmtId="20" fontId="0" fillId="0" borderId="0" xfId="0" applyNumberForma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workbookViewId="0">
      <selection activeCell="P14" sqref="P14"/>
    </sheetView>
  </sheetViews>
  <sheetFormatPr defaultColWidth="8.73148148148148" defaultRowHeight="14.4"/>
  <cols>
    <col min="6" max="6" width="10.4537037037037" customWidth="1"/>
    <col min="7" max="7" width="10.3611111111111" customWidth="1"/>
    <col min="8" max="8" width="8.88888888888889" customWidth="1"/>
    <col min="9" max="9" width="10" style="5" customWidth="1"/>
    <col min="10" max="10" width="10.8888888888889" style="5" customWidth="1"/>
    <col min="11" max="11" width="10" style="3" customWidth="1"/>
    <col min="12" max="12" width="13.7777777777778" customWidth="1"/>
    <col min="13" max="13" width="13" customWidth="1"/>
    <col min="14" max="14" width="18.1111111111111" customWidth="1"/>
  </cols>
  <sheetData>
    <row r="1" spans="12:14">
      <c r="L1" s="3" t="s">
        <v>0</v>
      </c>
      <c r="M1" s="3" t="s">
        <v>1</v>
      </c>
      <c r="N1" s="3" t="s">
        <v>2</v>
      </c>
    </row>
    <row r="2" spans="1:15">
      <c r="A2" s="6" t="s">
        <v>3</v>
      </c>
      <c r="B2">
        <v>0</v>
      </c>
      <c r="C2" s="4">
        <v>100</v>
      </c>
      <c r="D2" s="4">
        <v>102.3</v>
      </c>
      <c r="E2" s="4">
        <v>99.12</v>
      </c>
      <c r="F2" s="4">
        <v>100</v>
      </c>
      <c r="G2" s="4">
        <v>98.2</v>
      </c>
      <c r="H2" s="4">
        <v>101.67</v>
      </c>
      <c r="I2" s="4">
        <v>98.75</v>
      </c>
      <c r="J2" s="4">
        <v>101.44</v>
      </c>
      <c r="K2" s="4">
        <v>100</v>
      </c>
      <c r="L2" s="1">
        <f>AVERAGE(C2:K2)</f>
        <v>100.164444444444</v>
      </c>
      <c r="M2" s="1">
        <f>STDEV(C2:K2)</f>
        <v>1.39131332839795</v>
      </c>
      <c r="N2" t="s">
        <v>4</v>
      </c>
      <c r="O2" s="4"/>
    </row>
    <row r="3" spans="1:15">
      <c r="A3" s="3"/>
      <c r="B3">
        <v>1</v>
      </c>
      <c r="C3" s="4">
        <v>59.91</v>
      </c>
      <c r="D3" s="4">
        <v>59.46</v>
      </c>
      <c r="E3" s="4">
        <v>59.01</v>
      </c>
      <c r="F3" s="4">
        <v>64.22</v>
      </c>
      <c r="G3" s="4">
        <v>63.19</v>
      </c>
      <c r="H3" s="4">
        <v>64.35</v>
      </c>
      <c r="I3" s="4">
        <v>62.32</v>
      </c>
      <c r="J3" s="4">
        <v>60.57</v>
      </c>
      <c r="K3" s="4">
        <v>62.48</v>
      </c>
      <c r="L3" s="1">
        <f t="shared" ref="L3:L42" si="0">AVERAGE(C3:K3)</f>
        <v>61.7233333333333</v>
      </c>
      <c r="M3" s="1">
        <f t="shared" ref="M3:M42" si="1">STDEV(C3:K3)</f>
        <v>2.04069840985874</v>
      </c>
      <c r="N3" t="s">
        <v>5</v>
      </c>
      <c r="O3" s="4"/>
    </row>
    <row r="4" spans="1:15">
      <c r="A4" s="3"/>
      <c r="B4">
        <v>2.5</v>
      </c>
      <c r="C4" s="4">
        <v>50.22</v>
      </c>
      <c r="D4" s="4">
        <v>49.77</v>
      </c>
      <c r="E4" s="4">
        <v>50.22</v>
      </c>
      <c r="F4" s="4">
        <v>55.6</v>
      </c>
      <c r="G4" s="4">
        <v>53.54</v>
      </c>
      <c r="H4" s="4">
        <v>53.8</v>
      </c>
      <c r="I4" s="4">
        <v>53.29</v>
      </c>
      <c r="J4" s="4">
        <v>56.77</v>
      </c>
      <c r="K4" s="4">
        <v>53.12</v>
      </c>
      <c r="L4" s="1">
        <f t="shared" si="0"/>
        <v>52.9255555555556</v>
      </c>
      <c r="M4" s="1">
        <f t="shared" si="1"/>
        <v>2.44547598184439</v>
      </c>
      <c r="N4" t="s">
        <v>6</v>
      </c>
      <c r="O4" s="4"/>
    </row>
    <row r="5" spans="1:15">
      <c r="A5" s="3"/>
      <c r="B5">
        <v>5</v>
      </c>
      <c r="C5" s="4">
        <v>35.14</v>
      </c>
      <c r="D5" s="4">
        <v>34.91</v>
      </c>
      <c r="E5" s="4">
        <v>35.36</v>
      </c>
      <c r="F5" s="4">
        <v>43.63</v>
      </c>
      <c r="G5" s="4">
        <v>42.6</v>
      </c>
      <c r="H5" s="4">
        <v>44.53</v>
      </c>
      <c r="I5" s="4">
        <v>40.86</v>
      </c>
      <c r="J5" s="4">
        <v>41.27</v>
      </c>
      <c r="K5" s="4">
        <v>41.2</v>
      </c>
      <c r="L5" s="1">
        <f t="shared" si="0"/>
        <v>39.9444444444444</v>
      </c>
      <c r="M5" s="1">
        <f t="shared" si="1"/>
        <v>3.79604765220061</v>
      </c>
      <c r="N5" t="s">
        <v>7</v>
      </c>
      <c r="O5" s="4"/>
    </row>
    <row r="6" spans="1:15">
      <c r="A6" s="3"/>
      <c r="B6">
        <v>10</v>
      </c>
      <c r="C6" s="4">
        <v>27.93</v>
      </c>
      <c r="D6" s="4">
        <v>28.15</v>
      </c>
      <c r="E6" s="4">
        <v>27.25</v>
      </c>
      <c r="F6" s="4">
        <v>33.46</v>
      </c>
      <c r="G6" s="4">
        <v>32.69</v>
      </c>
      <c r="H6" s="4">
        <v>32.56</v>
      </c>
      <c r="I6" s="4">
        <v>28.98</v>
      </c>
      <c r="J6" s="4">
        <v>31.6</v>
      </c>
      <c r="K6" s="4">
        <v>30.64</v>
      </c>
      <c r="L6" s="1">
        <f t="shared" si="0"/>
        <v>30.3622222222222</v>
      </c>
      <c r="M6" s="1">
        <f t="shared" si="1"/>
        <v>2.34148338547265</v>
      </c>
      <c r="N6" t="s">
        <v>8</v>
      </c>
      <c r="O6" s="4"/>
    </row>
    <row r="7" spans="1:15">
      <c r="A7" s="3"/>
      <c r="B7">
        <v>25</v>
      </c>
      <c r="C7" s="4">
        <v>23.2</v>
      </c>
      <c r="D7" s="4">
        <v>22.52</v>
      </c>
      <c r="E7" s="4">
        <v>21.4</v>
      </c>
      <c r="F7" s="4">
        <v>21.36</v>
      </c>
      <c r="G7" s="4">
        <v>24.2</v>
      </c>
      <c r="H7" s="4">
        <v>22.39</v>
      </c>
      <c r="I7" s="4">
        <v>21.5</v>
      </c>
      <c r="J7" s="4">
        <v>22.23</v>
      </c>
      <c r="K7" s="4">
        <v>21.5</v>
      </c>
      <c r="L7" s="1">
        <f t="shared" si="0"/>
        <v>22.2555555555556</v>
      </c>
      <c r="M7" s="1">
        <f t="shared" si="1"/>
        <v>0.964185032956734</v>
      </c>
      <c r="N7" t="s">
        <v>9</v>
      </c>
      <c r="O7" s="4"/>
    </row>
    <row r="8" spans="9:15">
      <c r="I8" s="4"/>
      <c r="J8" s="4"/>
      <c r="K8" s="4"/>
      <c r="L8" s="1"/>
      <c r="M8" s="1"/>
      <c r="O8" s="4"/>
    </row>
    <row r="9" spans="1:15">
      <c r="A9" s="6" t="s">
        <v>10</v>
      </c>
      <c r="B9">
        <v>0</v>
      </c>
      <c r="C9" s="4">
        <v>100</v>
      </c>
      <c r="D9" s="4">
        <v>102.3</v>
      </c>
      <c r="E9" s="4">
        <v>99.12</v>
      </c>
      <c r="F9" s="4">
        <v>100</v>
      </c>
      <c r="G9" s="4">
        <v>98.2</v>
      </c>
      <c r="H9" s="4">
        <v>101.67</v>
      </c>
      <c r="I9" s="4">
        <v>98.75</v>
      </c>
      <c r="J9" s="4">
        <v>101.44</v>
      </c>
      <c r="K9" s="4">
        <v>100</v>
      </c>
      <c r="L9" s="1">
        <f t="shared" si="0"/>
        <v>100.164444444444</v>
      </c>
      <c r="M9" s="1">
        <f t="shared" si="1"/>
        <v>1.39131332839795</v>
      </c>
      <c r="N9" t="s">
        <v>4</v>
      </c>
      <c r="O9" s="4"/>
    </row>
    <row r="10" spans="1:15">
      <c r="A10" s="3"/>
      <c r="B10">
        <v>1</v>
      </c>
      <c r="C10" s="4">
        <v>54.84</v>
      </c>
      <c r="D10" s="4">
        <v>54.4</v>
      </c>
      <c r="E10" s="4">
        <v>54.18</v>
      </c>
      <c r="F10" s="4">
        <v>63.84</v>
      </c>
      <c r="G10" s="4">
        <v>63.19</v>
      </c>
      <c r="H10" s="4">
        <v>60.88</v>
      </c>
      <c r="I10" s="4">
        <v>58.36</v>
      </c>
      <c r="J10" s="4">
        <v>58.32</v>
      </c>
      <c r="K10" s="4">
        <v>57.9</v>
      </c>
      <c r="L10" s="1">
        <f t="shared" si="0"/>
        <v>58.4344444444445</v>
      </c>
      <c r="M10" s="1">
        <f t="shared" si="1"/>
        <v>3.63003826120026</v>
      </c>
      <c r="N10" t="s">
        <v>11</v>
      </c>
      <c r="O10" s="4"/>
    </row>
    <row r="11" spans="1:19">
      <c r="A11" s="3"/>
      <c r="B11">
        <v>2.5</v>
      </c>
      <c r="C11" s="4">
        <v>42.29</v>
      </c>
      <c r="D11" s="4">
        <v>40.97</v>
      </c>
      <c r="E11" s="4">
        <v>40.31</v>
      </c>
      <c r="F11" s="4">
        <v>52.64</v>
      </c>
      <c r="G11" s="4">
        <v>53.67</v>
      </c>
      <c r="H11" s="4">
        <v>53.8</v>
      </c>
      <c r="I11" s="4">
        <v>47.21</v>
      </c>
      <c r="J11" s="4">
        <v>48.44</v>
      </c>
      <c r="K11" s="4">
        <v>48.98</v>
      </c>
      <c r="L11" s="1">
        <f t="shared" si="0"/>
        <v>47.59</v>
      </c>
      <c r="M11" s="1">
        <f t="shared" si="1"/>
        <v>5.34725163051076</v>
      </c>
      <c r="N11" t="s">
        <v>12</v>
      </c>
      <c r="O11" s="4"/>
      <c r="P11" s="4"/>
      <c r="Q11" s="4"/>
      <c r="R11" s="4"/>
      <c r="S11" s="4"/>
    </row>
    <row r="12" spans="1:19">
      <c r="A12" s="3"/>
      <c r="B12">
        <v>5</v>
      </c>
      <c r="C12" s="4">
        <v>24.23</v>
      </c>
      <c r="D12" s="4">
        <v>24.01</v>
      </c>
      <c r="E12" s="4">
        <v>23.13</v>
      </c>
      <c r="F12" s="4">
        <v>30.28</v>
      </c>
      <c r="G12" s="4">
        <v>28.87</v>
      </c>
      <c r="H12" s="4">
        <v>33.76</v>
      </c>
      <c r="I12" s="4">
        <v>28.04</v>
      </c>
      <c r="J12" s="4">
        <v>27.56</v>
      </c>
      <c r="K12" s="4">
        <v>30.12</v>
      </c>
      <c r="L12" s="1">
        <f t="shared" si="0"/>
        <v>27.7777777777778</v>
      </c>
      <c r="M12" s="1">
        <f t="shared" si="1"/>
        <v>3.48618623203702</v>
      </c>
      <c r="N12" t="s">
        <v>13</v>
      </c>
      <c r="O12" s="4"/>
      <c r="P12" s="4"/>
      <c r="Q12" s="4"/>
      <c r="R12" s="4"/>
      <c r="S12" s="4"/>
    </row>
    <row r="13" spans="1:19">
      <c r="A13" s="3"/>
      <c r="B13">
        <v>10</v>
      </c>
      <c r="C13" s="4">
        <v>20.26</v>
      </c>
      <c r="D13" s="4">
        <v>18.72</v>
      </c>
      <c r="E13" s="4">
        <v>18.06</v>
      </c>
      <c r="F13" s="4">
        <v>25.43</v>
      </c>
      <c r="G13" s="4">
        <v>22.82</v>
      </c>
      <c r="H13" s="4">
        <v>27.24</v>
      </c>
      <c r="I13" s="4">
        <v>23.22</v>
      </c>
      <c r="J13" s="4">
        <v>23.69</v>
      </c>
      <c r="K13" s="4">
        <v>24.65</v>
      </c>
      <c r="L13" s="1">
        <f t="shared" si="0"/>
        <v>22.6766666666667</v>
      </c>
      <c r="M13" s="1">
        <f t="shared" si="1"/>
        <v>3.09133061965232</v>
      </c>
      <c r="N13" t="s">
        <v>14</v>
      </c>
      <c r="O13" s="4"/>
      <c r="P13" s="4"/>
      <c r="Q13" s="4"/>
      <c r="R13" s="4"/>
      <c r="S13" s="4"/>
    </row>
    <row r="14" spans="1:19">
      <c r="A14" s="3"/>
      <c r="B14">
        <v>25</v>
      </c>
      <c r="C14" s="4">
        <v>18.28</v>
      </c>
      <c r="D14" s="4">
        <v>17.18</v>
      </c>
      <c r="E14" s="4">
        <v>17.4</v>
      </c>
      <c r="F14" s="4">
        <v>21.11</v>
      </c>
      <c r="G14" s="4">
        <v>21.36</v>
      </c>
      <c r="H14" s="4">
        <v>20.98</v>
      </c>
      <c r="I14" s="4">
        <v>20.71</v>
      </c>
      <c r="J14" s="4">
        <v>22.43</v>
      </c>
      <c r="K14" s="4">
        <v>20.04</v>
      </c>
      <c r="L14" s="1">
        <f t="shared" si="0"/>
        <v>19.9433333333333</v>
      </c>
      <c r="M14" s="1">
        <f t="shared" si="1"/>
        <v>1.87398639269339</v>
      </c>
      <c r="N14" t="s">
        <v>15</v>
      </c>
      <c r="O14" s="4"/>
      <c r="P14" s="4"/>
      <c r="Q14" s="4"/>
      <c r="R14" s="4"/>
      <c r="S14" s="4"/>
    </row>
    <row r="15" spans="9:19">
      <c r="I15" s="4"/>
      <c r="J15" s="4"/>
      <c r="K15" s="4"/>
      <c r="L15" s="1"/>
      <c r="M15" s="1"/>
      <c r="O15" s="4"/>
      <c r="P15" s="4"/>
      <c r="Q15" s="4"/>
      <c r="R15" s="4"/>
      <c r="S15" s="4"/>
    </row>
    <row r="16" spans="1:19">
      <c r="A16" s="6" t="s">
        <v>16</v>
      </c>
      <c r="B16">
        <v>0</v>
      </c>
      <c r="C16" s="4">
        <v>100</v>
      </c>
      <c r="D16" s="4">
        <v>102.3</v>
      </c>
      <c r="E16" s="4">
        <v>99.12</v>
      </c>
      <c r="F16" s="4">
        <v>100</v>
      </c>
      <c r="G16" s="4">
        <v>98.2</v>
      </c>
      <c r="H16" s="4">
        <v>101.67</v>
      </c>
      <c r="I16" s="4">
        <v>98.75</v>
      </c>
      <c r="J16" s="4">
        <v>101.44</v>
      </c>
      <c r="K16" s="4">
        <v>100</v>
      </c>
      <c r="L16" s="1">
        <f t="shared" si="0"/>
        <v>100.164444444444</v>
      </c>
      <c r="M16" s="1">
        <f t="shared" si="1"/>
        <v>1.39131332839795</v>
      </c>
      <c r="N16" t="s">
        <v>4</v>
      </c>
      <c r="O16" s="4"/>
      <c r="P16" s="4"/>
      <c r="Q16" s="4"/>
      <c r="R16" s="4"/>
      <c r="S16" s="4"/>
    </row>
    <row r="17" spans="1:19">
      <c r="A17" s="3"/>
      <c r="B17">
        <v>1</v>
      </c>
      <c r="C17" s="4">
        <v>54.98</v>
      </c>
      <c r="D17" s="4">
        <v>54.06</v>
      </c>
      <c r="E17" s="4">
        <v>53.36</v>
      </c>
      <c r="F17" s="4">
        <v>63.96</v>
      </c>
      <c r="G17" s="4">
        <v>64.48</v>
      </c>
      <c r="H17" s="4">
        <v>63.45</v>
      </c>
      <c r="I17" s="4">
        <v>60.12</v>
      </c>
      <c r="J17" s="4">
        <v>58.94</v>
      </c>
      <c r="K17" s="4">
        <v>60.3</v>
      </c>
      <c r="L17" s="1">
        <f t="shared" si="0"/>
        <v>59.2944444444444</v>
      </c>
      <c r="M17" s="1">
        <f t="shared" si="1"/>
        <v>4.31531896593726</v>
      </c>
      <c r="N17" t="s">
        <v>17</v>
      </c>
      <c r="O17" s="4"/>
      <c r="P17" s="4"/>
      <c r="Q17" s="4"/>
      <c r="R17" s="4"/>
      <c r="S17" s="4"/>
    </row>
    <row r="18" spans="1:19">
      <c r="A18" s="3"/>
      <c r="B18">
        <v>2.5</v>
      </c>
      <c r="C18" s="4">
        <v>48.26</v>
      </c>
      <c r="D18" s="4">
        <v>48.26</v>
      </c>
      <c r="E18" s="4">
        <v>47.8</v>
      </c>
      <c r="F18" s="4">
        <v>54.18</v>
      </c>
      <c r="G18" s="4">
        <v>53.41</v>
      </c>
      <c r="H18" s="4">
        <v>53.93</v>
      </c>
      <c r="I18" s="4">
        <v>52.33</v>
      </c>
      <c r="J18" s="4">
        <v>54.67</v>
      </c>
      <c r="K18" s="4">
        <v>53.28</v>
      </c>
      <c r="L18" s="1">
        <f t="shared" si="0"/>
        <v>51.7911111111111</v>
      </c>
      <c r="M18" s="1">
        <f t="shared" si="1"/>
        <v>2.84086450066016</v>
      </c>
      <c r="N18" t="s">
        <v>18</v>
      </c>
      <c r="O18" s="4"/>
      <c r="P18" s="4"/>
      <c r="Q18" s="4"/>
      <c r="R18" s="4"/>
      <c r="S18" s="4"/>
    </row>
    <row r="19" spans="1:19">
      <c r="A19" s="3"/>
      <c r="B19">
        <v>5</v>
      </c>
      <c r="C19" s="4">
        <v>33.87</v>
      </c>
      <c r="D19" s="4">
        <v>32.02</v>
      </c>
      <c r="E19" s="4">
        <v>26.45</v>
      </c>
      <c r="F19" s="4">
        <v>42.73</v>
      </c>
      <c r="G19" s="4">
        <v>42.08</v>
      </c>
      <c r="H19" s="4">
        <v>41.83</v>
      </c>
      <c r="I19" s="4">
        <v>36.75</v>
      </c>
      <c r="J19" s="4">
        <v>36.75</v>
      </c>
      <c r="K19" s="4">
        <v>37.47</v>
      </c>
      <c r="L19" s="1">
        <f t="shared" si="0"/>
        <v>36.6611111111111</v>
      </c>
      <c r="M19" s="1">
        <f t="shared" si="1"/>
        <v>5.32893386251988</v>
      </c>
      <c r="N19" t="s">
        <v>19</v>
      </c>
      <c r="O19" s="4"/>
      <c r="P19" s="4"/>
      <c r="Q19" s="4"/>
      <c r="R19" s="4"/>
      <c r="S19" s="4"/>
    </row>
    <row r="20" spans="1:19">
      <c r="A20" s="3"/>
      <c r="B20">
        <v>10</v>
      </c>
      <c r="C20" s="4">
        <v>27.15</v>
      </c>
      <c r="D20" s="4">
        <v>25.99</v>
      </c>
      <c r="E20" s="4">
        <v>25.29</v>
      </c>
      <c r="F20" s="4">
        <v>31.02</v>
      </c>
      <c r="G20" s="4">
        <v>31.66</v>
      </c>
      <c r="H20" s="4">
        <v>30.5</v>
      </c>
      <c r="I20" s="4">
        <v>32.04</v>
      </c>
      <c r="J20" s="4">
        <v>31.55</v>
      </c>
      <c r="K20" s="4">
        <v>32.1</v>
      </c>
      <c r="L20" s="1">
        <f t="shared" si="0"/>
        <v>29.7</v>
      </c>
      <c r="M20" s="1">
        <f t="shared" si="1"/>
        <v>2.7521991207033</v>
      </c>
      <c r="N20" t="s">
        <v>20</v>
      </c>
      <c r="O20" s="4"/>
      <c r="P20" s="4"/>
      <c r="Q20" s="4"/>
      <c r="R20" s="4"/>
      <c r="S20" s="4"/>
    </row>
    <row r="21" spans="1:19">
      <c r="A21" s="3"/>
      <c r="B21">
        <v>25</v>
      </c>
      <c r="C21" s="4">
        <v>23.66</v>
      </c>
      <c r="D21" s="4">
        <v>23.2</v>
      </c>
      <c r="E21" s="4">
        <v>22.51</v>
      </c>
      <c r="F21" s="4">
        <v>21.11</v>
      </c>
      <c r="G21" s="4">
        <v>21.88</v>
      </c>
      <c r="H21" s="4">
        <v>22.27</v>
      </c>
      <c r="I21" s="4">
        <v>21.56</v>
      </c>
      <c r="J21" s="4">
        <v>22.24</v>
      </c>
      <c r="K21" s="4">
        <v>22.68</v>
      </c>
      <c r="L21" s="1">
        <f t="shared" si="0"/>
        <v>22.3455555555556</v>
      </c>
      <c r="M21" s="1">
        <f t="shared" si="1"/>
        <v>0.788513016872758</v>
      </c>
      <c r="N21" t="s">
        <v>21</v>
      </c>
      <c r="O21" s="4"/>
      <c r="P21" s="4"/>
      <c r="Q21" s="4"/>
      <c r="R21" s="4"/>
      <c r="S21" s="4"/>
    </row>
    <row r="22" spans="9:19">
      <c r="I22" s="4"/>
      <c r="J22" s="4"/>
      <c r="K22" s="4"/>
      <c r="L22" s="1"/>
      <c r="M22" s="1"/>
      <c r="O22" s="4"/>
      <c r="P22" s="4"/>
      <c r="Q22" s="4"/>
      <c r="R22" s="4"/>
      <c r="S22" s="4"/>
    </row>
    <row r="23" spans="1:19">
      <c r="A23" s="6" t="s">
        <v>22</v>
      </c>
      <c r="B23">
        <v>0</v>
      </c>
      <c r="C23" s="4">
        <v>100</v>
      </c>
      <c r="D23" s="4">
        <v>102.3</v>
      </c>
      <c r="E23" s="4">
        <v>99.12</v>
      </c>
      <c r="F23" s="4">
        <v>100</v>
      </c>
      <c r="G23" s="4">
        <v>98.2</v>
      </c>
      <c r="H23" s="4">
        <v>101.67</v>
      </c>
      <c r="I23" s="4">
        <v>98.75</v>
      </c>
      <c r="J23" s="4">
        <v>101.44</v>
      </c>
      <c r="K23" s="4">
        <v>100</v>
      </c>
      <c r="L23" s="1">
        <f>AVERAGE(C23:K23)</f>
        <v>100.164444444444</v>
      </c>
      <c r="M23" s="1">
        <f>STDEV(C23:K23)</f>
        <v>1.39131332839795</v>
      </c>
      <c r="N23" t="s">
        <v>4</v>
      </c>
      <c r="O23" s="4"/>
      <c r="P23" s="4"/>
      <c r="Q23" s="4"/>
      <c r="R23" s="4"/>
      <c r="S23" s="4"/>
    </row>
    <row r="24" spans="1:19">
      <c r="A24" s="3"/>
      <c r="B24">
        <v>1</v>
      </c>
      <c r="C24" s="4">
        <v>51.31</v>
      </c>
      <c r="D24" s="4">
        <v>49.41</v>
      </c>
      <c r="E24" s="4">
        <v>50.12</v>
      </c>
      <c r="F24" s="4">
        <v>65.51</v>
      </c>
      <c r="G24" s="4">
        <v>64.86</v>
      </c>
      <c r="H24" s="4">
        <v>64.22</v>
      </c>
      <c r="I24" s="4">
        <v>57.4</v>
      </c>
      <c r="J24" s="4">
        <v>57.83</v>
      </c>
      <c r="K24" s="4">
        <v>57.95</v>
      </c>
      <c r="L24" s="1">
        <f t="shared" si="0"/>
        <v>57.6233333333333</v>
      </c>
      <c r="M24" s="1">
        <f t="shared" si="1"/>
        <v>6.34331537920038</v>
      </c>
      <c r="N24" t="s">
        <v>23</v>
      </c>
      <c r="O24" s="4"/>
      <c r="P24" s="4"/>
      <c r="Q24" s="4"/>
      <c r="R24" s="4"/>
      <c r="S24" s="4"/>
    </row>
    <row r="25" spans="1:19">
      <c r="A25" s="3"/>
      <c r="B25">
        <v>2.5</v>
      </c>
      <c r="C25" s="4">
        <v>38.48</v>
      </c>
      <c r="D25" s="4">
        <v>37.29</v>
      </c>
      <c r="E25" s="4">
        <v>36.34</v>
      </c>
      <c r="F25" s="4">
        <v>51.61</v>
      </c>
      <c r="G25" s="4">
        <v>52.25</v>
      </c>
      <c r="H25" s="4">
        <v>52.77</v>
      </c>
      <c r="I25" s="4">
        <v>47.35</v>
      </c>
      <c r="J25" s="4">
        <v>45.28</v>
      </c>
      <c r="K25" s="4">
        <v>45.12</v>
      </c>
      <c r="L25" s="1">
        <f t="shared" si="0"/>
        <v>45.1655555555556</v>
      </c>
      <c r="M25" s="1">
        <f t="shared" si="1"/>
        <v>6.50909193188864</v>
      </c>
      <c r="N25" t="s">
        <v>24</v>
      </c>
      <c r="O25" s="4"/>
      <c r="P25" s="4"/>
      <c r="Q25" s="4"/>
      <c r="R25" s="4"/>
      <c r="S25" s="4"/>
    </row>
    <row r="26" spans="1:19">
      <c r="A26" s="3"/>
      <c r="B26">
        <v>5</v>
      </c>
      <c r="C26" s="4">
        <v>30.4</v>
      </c>
      <c r="D26" s="4">
        <v>28.74</v>
      </c>
      <c r="E26" s="4">
        <v>27.79</v>
      </c>
      <c r="F26" s="4">
        <v>42.6</v>
      </c>
      <c r="G26" s="4">
        <v>41.57</v>
      </c>
      <c r="H26" s="4">
        <v>41.06</v>
      </c>
      <c r="I26" s="4">
        <v>35.7</v>
      </c>
      <c r="J26" s="4">
        <v>35.63</v>
      </c>
      <c r="K26" s="4">
        <v>37.94</v>
      </c>
      <c r="L26" s="1">
        <f t="shared" si="0"/>
        <v>35.7144444444444</v>
      </c>
      <c r="M26" s="1">
        <f t="shared" si="1"/>
        <v>5.64487402674123</v>
      </c>
      <c r="N26" t="s">
        <v>25</v>
      </c>
      <c r="O26" s="4"/>
      <c r="P26" s="4"/>
      <c r="Q26" s="4"/>
      <c r="R26" s="4"/>
      <c r="S26" s="4"/>
    </row>
    <row r="27" spans="1:19">
      <c r="A27" s="3"/>
      <c r="B27">
        <v>10</v>
      </c>
      <c r="C27" s="4">
        <v>24.7</v>
      </c>
      <c r="D27" s="4">
        <v>23.28</v>
      </c>
      <c r="E27" s="4">
        <v>22.09</v>
      </c>
      <c r="F27" s="4">
        <v>30.76</v>
      </c>
      <c r="G27" s="4">
        <v>32.3</v>
      </c>
      <c r="H27" s="4">
        <v>31.4</v>
      </c>
      <c r="I27" s="4">
        <v>30.21</v>
      </c>
      <c r="J27" s="4">
        <v>29.87</v>
      </c>
      <c r="K27" s="4">
        <v>30.04</v>
      </c>
      <c r="L27" s="1">
        <f t="shared" si="0"/>
        <v>28.2944444444444</v>
      </c>
      <c r="M27" s="1">
        <f t="shared" si="1"/>
        <v>3.83285830390034</v>
      </c>
      <c r="N27" t="s">
        <v>26</v>
      </c>
      <c r="O27" s="4"/>
      <c r="P27" s="4"/>
      <c r="Q27" s="4"/>
      <c r="R27" s="4"/>
      <c r="S27" s="4"/>
    </row>
    <row r="28" spans="1:19">
      <c r="A28" s="3"/>
      <c r="B28">
        <v>25</v>
      </c>
      <c r="C28" s="4">
        <v>21.85</v>
      </c>
      <c r="D28" s="4">
        <v>21.14</v>
      </c>
      <c r="E28" s="4">
        <v>20.66</v>
      </c>
      <c r="F28" s="4">
        <v>21.88</v>
      </c>
      <c r="G28" s="4">
        <v>21.36</v>
      </c>
      <c r="H28" s="4">
        <v>22.01</v>
      </c>
      <c r="I28" s="4">
        <v>22.34</v>
      </c>
      <c r="J28" s="4">
        <v>20.56</v>
      </c>
      <c r="K28" s="4">
        <v>21.09</v>
      </c>
      <c r="L28" s="1">
        <f t="shared" si="0"/>
        <v>21.4322222222222</v>
      </c>
      <c r="M28" s="1">
        <f t="shared" si="1"/>
        <v>0.62226959145088</v>
      </c>
      <c r="N28" t="s">
        <v>27</v>
      </c>
      <c r="O28" s="4"/>
      <c r="P28" s="4"/>
      <c r="Q28" s="4"/>
      <c r="R28" s="4"/>
      <c r="S28" s="4"/>
    </row>
    <row r="29" spans="9:13">
      <c r="I29" s="4"/>
      <c r="J29" s="4"/>
      <c r="K29" s="4"/>
      <c r="L29" s="1"/>
      <c r="M29" s="1"/>
    </row>
    <row r="30" spans="1:14">
      <c r="A30" s="2">
        <v>0.0486111111111111</v>
      </c>
      <c r="B30">
        <v>0</v>
      </c>
      <c r="C30" s="4">
        <v>100</v>
      </c>
      <c r="D30" s="4">
        <v>102.3</v>
      </c>
      <c r="E30" s="4">
        <v>99.12</v>
      </c>
      <c r="F30" s="4">
        <v>100</v>
      </c>
      <c r="G30" s="4">
        <v>98.2</v>
      </c>
      <c r="H30" s="4">
        <v>101.67</v>
      </c>
      <c r="I30" s="4">
        <v>98.75</v>
      </c>
      <c r="J30" s="4">
        <v>101.44</v>
      </c>
      <c r="K30" s="4">
        <v>100</v>
      </c>
      <c r="L30" s="1">
        <f>AVERAGE(C30:K30)</f>
        <v>100.164444444444</v>
      </c>
      <c r="M30" s="1">
        <f>STDEV(C30:K30)</f>
        <v>1.39131332839795</v>
      </c>
      <c r="N30" t="s">
        <v>4</v>
      </c>
    </row>
    <row r="31" spans="1:14">
      <c r="A31" s="3"/>
      <c r="B31">
        <v>1</v>
      </c>
      <c r="C31" s="4">
        <v>51.88</v>
      </c>
      <c r="D31" s="4">
        <v>51.18</v>
      </c>
      <c r="E31" s="4">
        <v>51.65</v>
      </c>
      <c r="F31" s="4">
        <v>61.78</v>
      </c>
      <c r="G31" s="4">
        <v>59.85</v>
      </c>
      <c r="H31" s="4">
        <v>60.88</v>
      </c>
      <c r="I31" s="4">
        <v>53.27</v>
      </c>
      <c r="J31" s="4">
        <v>52.42</v>
      </c>
      <c r="K31" s="4">
        <v>53.68</v>
      </c>
      <c r="L31" s="1">
        <f t="shared" si="0"/>
        <v>55.1766666666667</v>
      </c>
      <c r="M31" s="1">
        <f t="shared" si="1"/>
        <v>4.34058463804129</v>
      </c>
      <c r="N31" t="s">
        <v>28</v>
      </c>
    </row>
    <row r="32" spans="1:14">
      <c r="A32" s="3"/>
      <c r="B32">
        <v>2.5</v>
      </c>
      <c r="C32" s="4">
        <v>36.79</v>
      </c>
      <c r="D32" s="4">
        <v>35.14</v>
      </c>
      <c r="E32" s="4">
        <v>33.73</v>
      </c>
      <c r="F32" s="4">
        <v>49.42</v>
      </c>
      <c r="G32" s="4">
        <v>49.94</v>
      </c>
      <c r="H32" s="4">
        <v>49.94</v>
      </c>
      <c r="I32" s="4">
        <v>45.43</v>
      </c>
      <c r="J32" s="4">
        <v>44.17</v>
      </c>
      <c r="K32" s="4">
        <v>45.39</v>
      </c>
      <c r="L32" s="1">
        <f t="shared" si="0"/>
        <v>43.3277777777778</v>
      </c>
      <c r="M32" s="1">
        <f t="shared" si="1"/>
        <v>6.4791893354373</v>
      </c>
      <c r="N32" t="s">
        <v>29</v>
      </c>
    </row>
    <row r="33" spans="1:14">
      <c r="A33" s="3"/>
      <c r="B33">
        <v>5</v>
      </c>
      <c r="C33" s="4">
        <v>28.3</v>
      </c>
      <c r="D33" s="4">
        <v>26.41</v>
      </c>
      <c r="E33" s="4">
        <v>25.71</v>
      </c>
      <c r="F33" s="4">
        <v>39.25</v>
      </c>
      <c r="G33" s="4">
        <v>41.18</v>
      </c>
      <c r="H33" s="4">
        <v>40.03</v>
      </c>
      <c r="I33" s="4">
        <v>35.04</v>
      </c>
      <c r="J33" s="4">
        <v>34.77</v>
      </c>
      <c r="K33" s="4">
        <v>34.46</v>
      </c>
      <c r="L33" s="1">
        <f t="shared" si="0"/>
        <v>33.9055555555556</v>
      </c>
      <c r="M33" s="1">
        <f t="shared" si="1"/>
        <v>5.87477470017172</v>
      </c>
      <c r="N33" t="s">
        <v>30</v>
      </c>
    </row>
    <row r="34" spans="1:14">
      <c r="A34" s="3"/>
      <c r="B34">
        <v>10</v>
      </c>
      <c r="C34" s="4">
        <v>25.24</v>
      </c>
      <c r="D34" s="4">
        <v>23.58</v>
      </c>
      <c r="E34" s="4">
        <v>22.64</v>
      </c>
      <c r="F34" s="4">
        <v>32.69</v>
      </c>
      <c r="G34" s="4">
        <v>29.6</v>
      </c>
      <c r="H34" s="4">
        <v>28.7</v>
      </c>
      <c r="I34" s="4">
        <v>24.12</v>
      </c>
      <c r="J34" s="4">
        <v>23.87</v>
      </c>
      <c r="K34" s="4">
        <v>23.89</v>
      </c>
      <c r="L34" s="1">
        <f t="shared" si="0"/>
        <v>26.0366666666667</v>
      </c>
      <c r="M34" s="1">
        <f t="shared" si="1"/>
        <v>3.45038041380947</v>
      </c>
      <c r="N34" t="s">
        <v>31</v>
      </c>
    </row>
    <row r="35" spans="1:14">
      <c r="A35" s="3"/>
      <c r="B35">
        <v>25</v>
      </c>
      <c r="C35" s="4">
        <v>17.45</v>
      </c>
      <c r="D35" s="4">
        <v>15.8</v>
      </c>
      <c r="E35" s="4">
        <v>16.74</v>
      </c>
      <c r="F35" s="4">
        <v>17.89</v>
      </c>
      <c r="G35" s="4">
        <v>17.37</v>
      </c>
      <c r="H35" s="4">
        <v>18.28</v>
      </c>
      <c r="I35" s="4">
        <v>16.03</v>
      </c>
      <c r="J35" s="4">
        <v>15.82</v>
      </c>
      <c r="K35" s="4">
        <v>15.37</v>
      </c>
      <c r="L35" s="1">
        <f t="shared" si="0"/>
        <v>16.75</v>
      </c>
      <c r="M35" s="1">
        <f t="shared" si="1"/>
        <v>1.04314428532203</v>
      </c>
      <c r="N35" t="s">
        <v>32</v>
      </c>
    </row>
    <row r="36" spans="9:13">
      <c r="I36" s="4"/>
      <c r="J36" s="4"/>
      <c r="K36" s="4"/>
      <c r="L36" s="1"/>
      <c r="M36" s="1"/>
    </row>
    <row r="37" spans="1:14">
      <c r="A37" s="3" t="s">
        <v>33</v>
      </c>
      <c r="B37">
        <v>0</v>
      </c>
      <c r="C37" s="4">
        <v>100</v>
      </c>
      <c r="D37" s="4">
        <v>102.3</v>
      </c>
      <c r="E37" s="4">
        <v>99.12</v>
      </c>
      <c r="F37" s="4">
        <v>100</v>
      </c>
      <c r="G37" s="4">
        <v>98.2</v>
      </c>
      <c r="H37" s="4">
        <v>101.67</v>
      </c>
      <c r="I37" s="4">
        <v>98.75</v>
      </c>
      <c r="J37" s="4">
        <v>101.44</v>
      </c>
      <c r="K37" s="4">
        <v>100</v>
      </c>
      <c r="L37" s="1">
        <f>AVERAGE(C37:K37)</f>
        <v>100.164444444444</v>
      </c>
      <c r="M37" s="1">
        <f>STDEV(C37:K37)</f>
        <v>1.39131332839795</v>
      </c>
      <c r="N37" t="s">
        <v>4</v>
      </c>
    </row>
    <row r="38" spans="1:14">
      <c r="A38" s="3"/>
      <c r="B38">
        <v>1</v>
      </c>
      <c r="C38" s="4">
        <v>72.46</v>
      </c>
      <c r="D38" s="4">
        <v>73.49</v>
      </c>
      <c r="E38" s="4">
        <v>73.36</v>
      </c>
      <c r="F38" s="4">
        <v>77.38</v>
      </c>
      <c r="G38" s="4">
        <v>77.15</v>
      </c>
      <c r="H38" s="4">
        <v>76.58</v>
      </c>
      <c r="I38" s="4">
        <v>72.87</v>
      </c>
      <c r="J38" s="4">
        <v>72.19</v>
      </c>
      <c r="K38" s="4">
        <v>72.1</v>
      </c>
      <c r="L38" s="1">
        <f t="shared" si="0"/>
        <v>74.1755555555556</v>
      </c>
      <c r="M38" s="1">
        <f t="shared" si="1"/>
        <v>2.20596413791743</v>
      </c>
      <c r="N38" t="s">
        <v>34</v>
      </c>
    </row>
    <row r="39" spans="1:14">
      <c r="A39" s="3"/>
      <c r="B39">
        <v>2.5</v>
      </c>
      <c r="C39" s="4">
        <v>65.64</v>
      </c>
      <c r="D39" s="4">
        <v>64.48</v>
      </c>
      <c r="E39" s="4">
        <v>65.51</v>
      </c>
      <c r="F39" s="4">
        <v>65.82</v>
      </c>
      <c r="G39" s="4">
        <v>66.73</v>
      </c>
      <c r="H39" s="4">
        <v>65.25</v>
      </c>
      <c r="I39" s="4">
        <v>61.17</v>
      </c>
      <c r="J39" s="4">
        <v>61.28</v>
      </c>
      <c r="K39" s="4">
        <v>63.07</v>
      </c>
      <c r="L39" s="1">
        <f t="shared" si="0"/>
        <v>64.3277777777778</v>
      </c>
      <c r="M39" s="1">
        <f t="shared" si="1"/>
        <v>2.02586881224931</v>
      </c>
      <c r="N39" t="s">
        <v>35</v>
      </c>
    </row>
    <row r="40" spans="1:14">
      <c r="A40" s="3"/>
      <c r="B40">
        <v>5</v>
      </c>
      <c r="C40" s="4">
        <v>55.34</v>
      </c>
      <c r="D40" s="4">
        <v>54.83</v>
      </c>
      <c r="E40" s="4">
        <v>53.41</v>
      </c>
      <c r="F40" s="4">
        <v>57.21</v>
      </c>
      <c r="G40" s="4">
        <v>57.34</v>
      </c>
      <c r="H40" s="4">
        <v>55.5</v>
      </c>
      <c r="I40" s="4">
        <v>54.62</v>
      </c>
      <c r="J40" s="4">
        <v>53.58</v>
      </c>
      <c r="K40" s="4">
        <v>54.32</v>
      </c>
      <c r="L40" s="1">
        <f t="shared" si="0"/>
        <v>55.1277777777778</v>
      </c>
      <c r="M40" s="1">
        <f t="shared" si="1"/>
        <v>1.40350256303451</v>
      </c>
      <c r="N40" t="s">
        <v>36</v>
      </c>
    </row>
    <row r="41" spans="1:14">
      <c r="A41" s="3"/>
      <c r="B41">
        <v>10</v>
      </c>
      <c r="C41" s="4">
        <v>50.06</v>
      </c>
      <c r="D41" s="4">
        <v>49.29</v>
      </c>
      <c r="E41" s="4">
        <v>50.06</v>
      </c>
      <c r="F41" s="4">
        <v>48.76</v>
      </c>
      <c r="G41" s="4">
        <v>48.92</v>
      </c>
      <c r="H41" s="4">
        <v>50.11</v>
      </c>
      <c r="I41" s="4">
        <v>52.32</v>
      </c>
      <c r="J41" s="4">
        <v>51.03</v>
      </c>
      <c r="K41" s="4">
        <v>50.21</v>
      </c>
      <c r="L41" s="1">
        <f t="shared" si="0"/>
        <v>50.0844444444444</v>
      </c>
      <c r="M41" s="1">
        <f t="shared" si="1"/>
        <v>1.09832953970007</v>
      </c>
      <c r="N41" t="s">
        <v>37</v>
      </c>
    </row>
    <row r="42" spans="1:14">
      <c r="A42" s="3"/>
      <c r="B42">
        <v>25</v>
      </c>
      <c r="C42" s="4">
        <v>44.14</v>
      </c>
      <c r="D42" s="4">
        <v>44.53</v>
      </c>
      <c r="E42" s="4">
        <v>45.69</v>
      </c>
      <c r="F42" s="4">
        <v>41.38</v>
      </c>
      <c r="G42" s="4">
        <v>43.23</v>
      </c>
      <c r="H42" s="4">
        <v>43.22</v>
      </c>
      <c r="I42" s="4">
        <v>45.7</v>
      </c>
      <c r="J42" s="4">
        <v>44.24</v>
      </c>
      <c r="K42" s="4">
        <v>44.28</v>
      </c>
      <c r="L42" s="1">
        <f t="shared" si="0"/>
        <v>44.0455555555556</v>
      </c>
      <c r="M42" s="1">
        <f t="shared" si="1"/>
        <v>1.33368016322422</v>
      </c>
      <c r="N42" t="s">
        <v>38</v>
      </c>
    </row>
  </sheetData>
  <mergeCells count="6">
    <mergeCell ref="A2:A7"/>
    <mergeCell ref="A9:A14"/>
    <mergeCell ref="A16:A21"/>
    <mergeCell ref="A23:A28"/>
    <mergeCell ref="A30:A35"/>
    <mergeCell ref="A37:A4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I1" sqref="I1:K1"/>
    </sheetView>
  </sheetViews>
  <sheetFormatPr defaultColWidth="8.73148148148148" defaultRowHeight="14.4"/>
  <cols>
    <col min="9" max="9" width="14.4537037037037" style="5" customWidth="1"/>
    <col min="10" max="10" width="13.6388888888889" style="5" customWidth="1"/>
    <col min="11" max="11" width="17.9074074074074" customWidth="1"/>
  </cols>
  <sheetData>
    <row r="1" spans="9:11">
      <c r="I1" s="3" t="s">
        <v>0</v>
      </c>
      <c r="J1" s="3" t="s">
        <v>1</v>
      </c>
      <c r="K1" s="3" t="s">
        <v>2</v>
      </c>
    </row>
    <row r="2" spans="1:11">
      <c r="A2" s="6" t="s">
        <v>3</v>
      </c>
      <c r="B2">
        <v>0</v>
      </c>
      <c r="C2" s="4">
        <v>99.78</v>
      </c>
      <c r="D2" s="4">
        <v>100</v>
      </c>
      <c r="E2" s="4">
        <v>101.01</v>
      </c>
      <c r="F2" s="4">
        <v>98.47</v>
      </c>
      <c r="G2" s="4">
        <v>100</v>
      </c>
      <c r="H2" s="4">
        <v>101.06</v>
      </c>
      <c r="I2" s="5">
        <f>AVERAGE(C2:H2)</f>
        <v>100.053333333333</v>
      </c>
      <c r="J2" s="5">
        <f>STDEV(C2:H2)</f>
        <v>0.950361334791494</v>
      </c>
      <c r="K2" s="3" t="s">
        <v>39</v>
      </c>
    </row>
    <row r="3" spans="1:11">
      <c r="A3" s="3"/>
      <c r="B3">
        <v>1</v>
      </c>
      <c r="C3" s="4">
        <v>65.88</v>
      </c>
      <c r="D3" s="4">
        <v>65.32</v>
      </c>
      <c r="E3" s="4">
        <v>65.32</v>
      </c>
      <c r="F3" s="4">
        <v>74.88</v>
      </c>
      <c r="G3" s="4">
        <v>72.65</v>
      </c>
      <c r="H3" s="4">
        <v>74.06</v>
      </c>
      <c r="I3" s="5">
        <f t="shared" ref="I3:I35" si="0">AVERAGE(C3:H3)</f>
        <v>69.685</v>
      </c>
      <c r="J3" s="5">
        <f t="shared" ref="J3:J35" si="1">STDEV(C3:H3)</f>
        <v>4.63690306131151</v>
      </c>
      <c r="K3" s="3" t="s">
        <v>40</v>
      </c>
    </row>
    <row r="4" spans="1:11">
      <c r="A4" s="3"/>
      <c r="B4">
        <v>2.5</v>
      </c>
      <c r="C4" s="4">
        <v>51.74</v>
      </c>
      <c r="D4" s="4">
        <v>52.08</v>
      </c>
      <c r="E4" s="4">
        <v>51.96</v>
      </c>
      <c r="F4" s="4">
        <v>59.15</v>
      </c>
      <c r="G4" s="4">
        <v>60.21</v>
      </c>
      <c r="H4" s="4">
        <v>58.92</v>
      </c>
      <c r="I4" s="5">
        <f t="shared" si="0"/>
        <v>55.6766666666667</v>
      </c>
      <c r="J4" s="5">
        <f t="shared" si="1"/>
        <v>4.13234396761289</v>
      </c>
      <c r="K4" s="3" t="s">
        <v>41</v>
      </c>
    </row>
    <row r="5" spans="1:11">
      <c r="A5" s="3"/>
      <c r="B5">
        <v>5</v>
      </c>
      <c r="C5" s="4">
        <v>40.97</v>
      </c>
      <c r="D5" s="4">
        <v>41.75</v>
      </c>
      <c r="E5" s="4">
        <v>41.86</v>
      </c>
      <c r="F5" s="4">
        <v>46.6</v>
      </c>
      <c r="G5" s="4">
        <v>49.06</v>
      </c>
      <c r="H5" s="4">
        <v>45.42</v>
      </c>
      <c r="I5" s="5">
        <f t="shared" si="0"/>
        <v>44.2766666666667</v>
      </c>
      <c r="J5" s="5">
        <f t="shared" si="1"/>
        <v>3.24788341334271</v>
      </c>
      <c r="K5" s="3" t="s">
        <v>42</v>
      </c>
    </row>
    <row r="6" spans="1:11">
      <c r="A6" s="3"/>
      <c r="B6">
        <v>10</v>
      </c>
      <c r="C6" s="4">
        <v>30.19</v>
      </c>
      <c r="D6" s="4">
        <v>30.08</v>
      </c>
      <c r="E6" s="4">
        <v>30.08</v>
      </c>
      <c r="F6" s="4">
        <v>33.22</v>
      </c>
      <c r="G6" s="4">
        <v>32.63</v>
      </c>
      <c r="H6" s="4">
        <v>33.8</v>
      </c>
      <c r="I6" s="5">
        <f t="shared" si="0"/>
        <v>31.6666666666667</v>
      </c>
      <c r="J6" s="5">
        <f t="shared" si="1"/>
        <v>1.73824816026558</v>
      </c>
      <c r="K6" s="3" t="s">
        <v>43</v>
      </c>
    </row>
    <row r="7" spans="1:11">
      <c r="A7" s="3"/>
      <c r="B7">
        <v>25</v>
      </c>
      <c r="C7" s="4">
        <v>19.19</v>
      </c>
      <c r="D7" s="4">
        <v>19.19</v>
      </c>
      <c r="E7" s="4">
        <v>19.08</v>
      </c>
      <c r="F7" s="4">
        <v>23.94</v>
      </c>
      <c r="G7" s="4">
        <v>23.36</v>
      </c>
      <c r="H7" s="4">
        <v>23.47</v>
      </c>
      <c r="I7" s="5">
        <f t="shared" si="0"/>
        <v>21.3716666666667</v>
      </c>
      <c r="J7" s="5">
        <f t="shared" si="1"/>
        <v>2.43819126950013</v>
      </c>
      <c r="K7" s="3" t="s">
        <v>44</v>
      </c>
    </row>
    <row r="8" spans="11:11">
      <c r="K8" s="3"/>
    </row>
    <row r="9" spans="1:11">
      <c r="A9" s="6" t="s">
        <v>10</v>
      </c>
      <c r="B9">
        <v>0</v>
      </c>
      <c r="C9" s="4">
        <v>99.78</v>
      </c>
      <c r="D9" s="4">
        <v>100</v>
      </c>
      <c r="E9" s="4">
        <v>101.01</v>
      </c>
      <c r="F9" s="4">
        <v>98.47</v>
      </c>
      <c r="G9" s="4">
        <v>100</v>
      </c>
      <c r="H9" s="4">
        <v>101.06</v>
      </c>
      <c r="I9" s="5">
        <f t="shared" si="0"/>
        <v>100.053333333333</v>
      </c>
      <c r="J9" s="5">
        <f t="shared" si="1"/>
        <v>0.950361334791494</v>
      </c>
      <c r="K9" s="3" t="s">
        <v>39</v>
      </c>
    </row>
    <row r="10" spans="1:11">
      <c r="A10" s="3"/>
      <c r="B10">
        <v>1</v>
      </c>
      <c r="C10" s="4">
        <v>61.25</v>
      </c>
      <c r="D10" s="4">
        <v>63.64</v>
      </c>
      <c r="E10" s="4">
        <v>61.47</v>
      </c>
      <c r="F10" s="4">
        <v>68.18</v>
      </c>
      <c r="G10" s="4">
        <v>69.06</v>
      </c>
      <c r="H10" s="4">
        <v>68.29</v>
      </c>
      <c r="I10" s="5">
        <f t="shared" si="0"/>
        <v>65.315</v>
      </c>
      <c r="J10" s="5">
        <f t="shared" si="1"/>
        <v>3.61103170852874</v>
      </c>
      <c r="K10" s="3" t="s">
        <v>45</v>
      </c>
    </row>
    <row r="11" spans="1:11">
      <c r="A11" s="3"/>
      <c r="B11">
        <v>2.5</v>
      </c>
      <c r="C11" s="4">
        <v>33.15</v>
      </c>
      <c r="D11" s="4">
        <v>32.27</v>
      </c>
      <c r="E11" s="4">
        <v>32.38</v>
      </c>
      <c r="F11" s="4">
        <v>35.14</v>
      </c>
      <c r="G11" s="4">
        <v>36.02</v>
      </c>
      <c r="H11" s="4">
        <v>36.8</v>
      </c>
      <c r="I11" s="5">
        <f t="shared" si="0"/>
        <v>34.2933333333333</v>
      </c>
      <c r="J11" s="5">
        <f t="shared" si="1"/>
        <v>1.95159080410486</v>
      </c>
      <c r="K11" s="3" t="s">
        <v>46</v>
      </c>
    </row>
    <row r="12" spans="1:11">
      <c r="A12" s="3"/>
      <c r="B12">
        <v>5</v>
      </c>
      <c r="C12" s="4">
        <v>23.6</v>
      </c>
      <c r="D12" s="4">
        <v>23.82</v>
      </c>
      <c r="E12" s="4">
        <v>23.82</v>
      </c>
      <c r="F12" s="4">
        <v>27.73</v>
      </c>
      <c r="G12" s="4">
        <v>24.53</v>
      </c>
      <c r="H12" s="4">
        <v>24.86</v>
      </c>
      <c r="I12" s="5">
        <f t="shared" si="0"/>
        <v>24.7266666666667</v>
      </c>
      <c r="J12" s="5">
        <f t="shared" si="1"/>
        <v>1.54854340160897</v>
      </c>
      <c r="K12" s="3" t="s">
        <v>47</v>
      </c>
    </row>
    <row r="13" spans="1:11">
      <c r="A13" s="3"/>
      <c r="B13">
        <v>10</v>
      </c>
      <c r="C13" s="4">
        <v>18</v>
      </c>
      <c r="D13" s="4">
        <v>17.45</v>
      </c>
      <c r="E13" s="4">
        <v>17.12</v>
      </c>
      <c r="F13" s="4">
        <v>19.01</v>
      </c>
      <c r="G13" s="4">
        <v>19.34</v>
      </c>
      <c r="H13" s="4">
        <v>18.34</v>
      </c>
      <c r="I13" s="5">
        <f t="shared" si="0"/>
        <v>18.21</v>
      </c>
      <c r="J13" s="5">
        <f t="shared" si="1"/>
        <v>0.865286079860297</v>
      </c>
      <c r="K13" s="3" t="s">
        <v>48</v>
      </c>
    </row>
    <row r="14" spans="1:11">
      <c r="A14" s="3"/>
      <c r="B14">
        <v>25</v>
      </c>
      <c r="C14" s="4">
        <v>12.18</v>
      </c>
      <c r="D14" s="4">
        <v>12.29</v>
      </c>
      <c r="E14" s="4">
        <v>12.07</v>
      </c>
      <c r="F14" s="4">
        <v>12.27</v>
      </c>
      <c r="G14" s="4">
        <v>12.49</v>
      </c>
      <c r="H14" s="4">
        <v>11.82</v>
      </c>
      <c r="I14" s="5">
        <f t="shared" si="0"/>
        <v>12.1866666666667</v>
      </c>
      <c r="J14" s="5">
        <f t="shared" si="1"/>
        <v>0.227038910027921</v>
      </c>
      <c r="K14" s="3" t="s">
        <v>49</v>
      </c>
    </row>
    <row r="15" spans="11:11">
      <c r="K15" s="3"/>
    </row>
    <row r="16" spans="1:11">
      <c r="A16" s="6" t="s">
        <v>16</v>
      </c>
      <c r="B16">
        <v>0</v>
      </c>
      <c r="C16" s="4">
        <v>99.78</v>
      </c>
      <c r="D16" s="4">
        <v>100</v>
      </c>
      <c r="E16" s="4">
        <v>101.01</v>
      </c>
      <c r="F16" s="4">
        <v>98.47</v>
      </c>
      <c r="G16" s="4">
        <v>100</v>
      </c>
      <c r="H16" s="4">
        <v>101.06</v>
      </c>
      <c r="I16" s="5">
        <f t="shared" si="0"/>
        <v>100.053333333333</v>
      </c>
      <c r="J16" s="5">
        <f t="shared" si="1"/>
        <v>0.950361334791494</v>
      </c>
      <c r="K16" s="3" t="s">
        <v>39</v>
      </c>
    </row>
    <row r="17" spans="1:11">
      <c r="A17" s="3"/>
      <c r="B17">
        <v>1</v>
      </c>
      <c r="C17" s="4">
        <v>58.43</v>
      </c>
      <c r="D17" s="4">
        <v>58.87</v>
      </c>
      <c r="E17" s="4">
        <v>59.09</v>
      </c>
      <c r="F17" s="4">
        <v>62.13</v>
      </c>
      <c r="G17" s="4">
        <v>65.39</v>
      </c>
      <c r="H17" s="4">
        <v>64.83</v>
      </c>
      <c r="I17" s="5">
        <f t="shared" si="0"/>
        <v>61.4566666666667</v>
      </c>
      <c r="J17" s="5">
        <f t="shared" si="1"/>
        <v>3.1227082263104</v>
      </c>
      <c r="K17" s="3" t="s">
        <v>50</v>
      </c>
    </row>
    <row r="18" spans="1:11">
      <c r="A18" s="3"/>
      <c r="B18">
        <v>2.5</v>
      </c>
      <c r="C18" s="4">
        <v>38.36</v>
      </c>
      <c r="D18" s="4">
        <v>41.8</v>
      </c>
      <c r="E18" s="4">
        <v>42.79</v>
      </c>
      <c r="F18" s="4">
        <v>41.91</v>
      </c>
      <c r="G18" s="4">
        <v>43.5</v>
      </c>
      <c r="H18" s="4">
        <v>45.73</v>
      </c>
      <c r="I18" s="5">
        <f t="shared" si="0"/>
        <v>42.3483333333333</v>
      </c>
      <c r="J18" s="5">
        <f t="shared" si="1"/>
        <v>2.42308412290343</v>
      </c>
      <c r="K18" s="3" t="s">
        <v>51</v>
      </c>
    </row>
    <row r="19" spans="1:11">
      <c r="A19" s="3"/>
      <c r="B19">
        <v>5</v>
      </c>
      <c r="C19" s="4">
        <v>28.16</v>
      </c>
      <c r="D19" s="4">
        <v>27.16</v>
      </c>
      <c r="E19" s="4">
        <v>27.16</v>
      </c>
      <c r="F19" s="4">
        <v>29.89</v>
      </c>
      <c r="G19" s="4">
        <v>30.9</v>
      </c>
      <c r="H19" s="4">
        <v>29.33</v>
      </c>
      <c r="I19" s="5">
        <f t="shared" si="0"/>
        <v>28.7666666666667</v>
      </c>
      <c r="J19" s="5">
        <f t="shared" si="1"/>
        <v>1.52716294699245</v>
      </c>
      <c r="K19" s="3" t="s">
        <v>52</v>
      </c>
    </row>
    <row r="20" spans="1:11">
      <c r="A20" s="3"/>
      <c r="B20">
        <v>10</v>
      </c>
      <c r="C20" s="4">
        <v>20.73</v>
      </c>
      <c r="D20" s="4">
        <v>20.18</v>
      </c>
      <c r="E20" s="4">
        <v>19.96</v>
      </c>
      <c r="F20" s="4">
        <v>21.57</v>
      </c>
      <c r="G20" s="4">
        <v>22.81</v>
      </c>
      <c r="H20" s="4">
        <v>22.25</v>
      </c>
      <c r="I20" s="5">
        <f t="shared" si="0"/>
        <v>21.25</v>
      </c>
      <c r="J20" s="5">
        <f t="shared" si="1"/>
        <v>1.15025214627055</v>
      </c>
      <c r="K20" s="3" t="s">
        <v>53</v>
      </c>
    </row>
    <row r="21" spans="1:11">
      <c r="A21" s="3"/>
      <c r="B21">
        <v>25</v>
      </c>
      <c r="C21" s="4">
        <v>15.96</v>
      </c>
      <c r="D21" s="4">
        <v>15.96</v>
      </c>
      <c r="E21" s="4">
        <v>15.74</v>
      </c>
      <c r="F21" s="4">
        <v>16.18</v>
      </c>
      <c r="G21" s="4">
        <v>15.84</v>
      </c>
      <c r="H21" s="4">
        <v>16.85</v>
      </c>
      <c r="I21" s="5">
        <f t="shared" si="0"/>
        <v>16.0883333333333</v>
      </c>
      <c r="J21" s="5">
        <f t="shared" si="1"/>
        <v>0.401119267383988</v>
      </c>
      <c r="K21" s="3" t="s">
        <v>54</v>
      </c>
    </row>
    <row r="22" spans="11:11">
      <c r="K22" s="3"/>
    </row>
    <row r="23" spans="1:11">
      <c r="A23" s="6" t="s">
        <v>22</v>
      </c>
      <c r="B23">
        <v>0</v>
      </c>
      <c r="C23" s="4">
        <v>99.78</v>
      </c>
      <c r="D23" s="4">
        <v>100</v>
      </c>
      <c r="E23" s="4">
        <v>101.01</v>
      </c>
      <c r="F23" s="4">
        <v>98.47</v>
      </c>
      <c r="G23" s="4">
        <v>100</v>
      </c>
      <c r="H23" s="4">
        <v>101.06</v>
      </c>
      <c r="I23" s="5">
        <f>AVERAGE(C23:H23)</f>
        <v>100.053333333333</v>
      </c>
      <c r="J23" s="5">
        <f>STDEV(C23:H23)</f>
        <v>0.950361334791494</v>
      </c>
      <c r="K23" s="3" t="s">
        <v>39</v>
      </c>
    </row>
    <row r="24" spans="1:11">
      <c r="A24" s="3"/>
      <c r="B24">
        <v>1</v>
      </c>
      <c r="C24" s="4">
        <v>61.78</v>
      </c>
      <c r="D24" s="4">
        <v>60.88</v>
      </c>
      <c r="E24" s="4">
        <v>61.1</v>
      </c>
      <c r="F24" s="4">
        <v>63.42</v>
      </c>
      <c r="G24" s="4">
        <v>62.74</v>
      </c>
      <c r="H24" s="4">
        <v>61.72</v>
      </c>
      <c r="I24" s="5">
        <f t="shared" si="0"/>
        <v>61.94</v>
      </c>
      <c r="J24" s="5">
        <f t="shared" si="1"/>
        <v>0.972995375117477</v>
      </c>
      <c r="K24" s="3" t="s">
        <v>55</v>
      </c>
    </row>
    <row r="25" spans="1:11">
      <c r="A25" s="3"/>
      <c r="B25">
        <v>2.5</v>
      </c>
      <c r="C25" s="4">
        <v>36.75</v>
      </c>
      <c r="D25" s="4">
        <v>36.53</v>
      </c>
      <c r="E25" s="4">
        <v>36.3</v>
      </c>
      <c r="F25" s="4">
        <v>44.73</v>
      </c>
      <c r="G25" s="4">
        <v>45.64</v>
      </c>
      <c r="H25" s="4">
        <v>43.6</v>
      </c>
      <c r="I25" s="5">
        <f t="shared" si="0"/>
        <v>40.5916666666667</v>
      </c>
      <c r="J25" s="5">
        <f t="shared" si="1"/>
        <v>4.50189922884405</v>
      </c>
      <c r="K25" s="3" t="s">
        <v>56</v>
      </c>
    </row>
    <row r="26" spans="1:11">
      <c r="A26" s="3"/>
      <c r="B26">
        <v>5</v>
      </c>
      <c r="C26" s="4">
        <v>24.58</v>
      </c>
      <c r="D26" s="4">
        <v>23.79</v>
      </c>
      <c r="E26" s="4">
        <v>23.56</v>
      </c>
      <c r="F26" s="4">
        <v>29.33</v>
      </c>
      <c r="G26" s="4">
        <v>31.03</v>
      </c>
      <c r="H26" s="4">
        <v>31.71</v>
      </c>
      <c r="I26" s="5">
        <f t="shared" si="0"/>
        <v>27.3333333333333</v>
      </c>
      <c r="J26" s="5">
        <f t="shared" si="1"/>
        <v>3.77309775471915</v>
      </c>
      <c r="K26" s="3" t="s">
        <v>57</v>
      </c>
    </row>
    <row r="27" spans="1:11">
      <c r="A27" s="3"/>
      <c r="B27">
        <v>10</v>
      </c>
      <c r="C27" s="4">
        <v>20.18</v>
      </c>
      <c r="D27" s="4">
        <v>19.17</v>
      </c>
      <c r="E27" s="4">
        <v>18.71</v>
      </c>
      <c r="F27" s="4">
        <v>25.93</v>
      </c>
      <c r="G27" s="4">
        <v>24.24</v>
      </c>
      <c r="H27" s="4">
        <v>24.92</v>
      </c>
      <c r="I27" s="5">
        <f t="shared" si="0"/>
        <v>22.1916666666667</v>
      </c>
      <c r="J27" s="5">
        <f t="shared" si="1"/>
        <v>3.19104632787847</v>
      </c>
      <c r="K27" s="3" t="s">
        <v>58</v>
      </c>
    </row>
    <row r="28" spans="1:11">
      <c r="A28" s="3"/>
      <c r="B28">
        <v>25</v>
      </c>
      <c r="C28" s="4">
        <v>14.77</v>
      </c>
      <c r="D28" s="4">
        <v>14.32</v>
      </c>
      <c r="E28" s="4">
        <v>14.09</v>
      </c>
      <c r="F28" s="4">
        <v>20.72</v>
      </c>
      <c r="G28" s="4">
        <v>20.84</v>
      </c>
      <c r="H28" s="4">
        <v>21.29</v>
      </c>
      <c r="I28" s="5">
        <f t="shared" si="0"/>
        <v>17.6716666666667</v>
      </c>
      <c r="J28" s="5">
        <f t="shared" si="1"/>
        <v>3.60290669691385</v>
      </c>
      <c r="K28" s="3" t="s">
        <v>59</v>
      </c>
    </row>
    <row r="29" spans="11:11">
      <c r="K29" s="3"/>
    </row>
    <row r="30" spans="1:11">
      <c r="A30" s="2">
        <v>0.0486111111111111</v>
      </c>
      <c r="B30">
        <v>0</v>
      </c>
      <c r="C30" s="4">
        <v>99.78</v>
      </c>
      <c r="D30" s="4">
        <v>100</v>
      </c>
      <c r="E30" s="4">
        <v>101.01</v>
      </c>
      <c r="F30" s="4">
        <v>98.47</v>
      </c>
      <c r="G30" s="4">
        <v>100</v>
      </c>
      <c r="H30" s="4">
        <v>101.06</v>
      </c>
      <c r="I30" s="5">
        <f>AVERAGE(C30:H30)</f>
        <v>100.053333333333</v>
      </c>
      <c r="J30" s="5">
        <f>STDEV(C30:H30)</f>
        <v>0.950361334791494</v>
      </c>
      <c r="K30" s="3" t="s">
        <v>39</v>
      </c>
    </row>
    <row r="31" spans="1:11">
      <c r="A31" s="3"/>
      <c r="B31">
        <v>1</v>
      </c>
      <c r="C31" s="4">
        <v>57.39</v>
      </c>
      <c r="D31" s="4">
        <v>57.5</v>
      </c>
      <c r="E31" s="4">
        <v>59.44</v>
      </c>
      <c r="F31" s="4">
        <v>59.6</v>
      </c>
      <c r="G31" s="4">
        <v>59.95</v>
      </c>
      <c r="H31" s="4">
        <v>59.01</v>
      </c>
      <c r="I31" s="5">
        <f t="shared" si="0"/>
        <v>58.815</v>
      </c>
      <c r="J31" s="5">
        <f t="shared" si="1"/>
        <v>1.10389764018228</v>
      </c>
      <c r="K31" s="3" t="s">
        <v>60</v>
      </c>
    </row>
    <row r="32" spans="1:11">
      <c r="A32" s="3"/>
      <c r="B32">
        <v>2.5</v>
      </c>
      <c r="C32" s="4">
        <v>34.84</v>
      </c>
      <c r="D32" s="4">
        <v>33.33</v>
      </c>
      <c r="E32" s="4">
        <v>33.44</v>
      </c>
      <c r="F32" s="4">
        <v>34.28</v>
      </c>
      <c r="G32" s="4">
        <v>35.22</v>
      </c>
      <c r="H32" s="4">
        <v>35.69</v>
      </c>
      <c r="I32" s="5">
        <f t="shared" si="0"/>
        <v>34.4666666666667</v>
      </c>
      <c r="J32" s="5">
        <f t="shared" si="1"/>
        <v>0.957531548653446</v>
      </c>
      <c r="K32" s="3" t="s">
        <v>61</v>
      </c>
    </row>
    <row r="33" spans="1:11">
      <c r="A33" s="3"/>
      <c r="B33">
        <v>5</v>
      </c>
      <c r="C33" s="4">
        <v>25.35</v>
      </c>
      <c r="D33" s="4">
        <v>24.38</v>
      </c>
      <c r="E33" s="4">
        <v>24.27</v>
      </c>
      <c r="F33" s="4">
        <v>24.62</v>
      </c>
      <c r="G33" s="4">
        <v>25.91</v>
      </c>
      <c r="H33" s="4">
        <v>25.32</v>
      </c>
      <c r="I33" s="5">
        <f t="shared" si="0"/>
        <v>24.975</v>
      </c>
      <c r="J33" s="5">
        <f t="shared" si="1"/>
        <v>0.649761494704019</v>
      </c>
      <c r="K33" s="3" t="s">
        <v>62</v>
      </c>
    </row>
    <row r="34" spans="1:11">
      <c r="A34" s="3"/>
      <c r="B34">
        <v>10</v>
      </c>
      <c r="C34" s="4">
        <v>22.33</v>
      </c>
      <c r="D34" s="4">
        <v>22</v>
      </c>
      <c r="E34" s="4">
        <v>21.79</v>
      </c>
      <c r="F34" s="4">
        <v>18.61</v>
      </c>
      <c r="G34" s="4">
        <v>18.49</v>
      </c>
      <c r="H34" s="4">
        <v>17.08</v>
      </c>
      <c r="I34" s="5">
        <f t="shared" si="0"/>
        <v>20.05</v>
      </c>
      <c r="J34" s="5">
        <f t="shared" si="1"/>
        <v>2.25195914705396</v>
      </c>
      <c r="K34" s="3" t="s">
        <v>63</v>
      </c>
    </row>
    <row r="35" spans="1:11">
      <c r="A35" s="3"/>
      <c r="B35">
        <v>25</v>
      </c>
      <c r="C35" s="4">
        <v>14.35</v>
      </c>
      <c r="D35" s="4">
        <v>14.02</v>
      </c>
      <c r="E35" s="4">
        <v>13.81</v>
      </c>
      <c r="F35" s="4">
        <v>12.25</v>
      </c>
      <c r="G35" s="4">
        <v>9.78</v>
      </c>
      <c r="H35" s="4">
        <v>9.54</v>
      </c>
      <c r="I35" s="5">
        <f t="shared" si="0"/>
        <v>12.2916666666667</v>
      </c>
      <c r="J35" s="5">
        <f t="shared" si="1"/>
        <v>2.16384303189179</v>
      </c>
      <c r="K35" s="3" t="s">
        <v>64</v>
      </c>
    </row>
    <row r="37" spans="1:11">
      <c r="A37" s="3" t="s">
        <v>33</v>
      </c>
      <c r="B37">
        <v>0</v>
      </c>
      <c r="C37" s="4">
        <v>99.78</v>
      </c>
      <c r="D37" s="4">
        <v>100</v>
      </c>
      <c r="E37" s="4">
        <v>101.01</v>
      </c>
      <c r="F37" s="4">
        <v>98.47</v>
      </c>
      <c r="G37" s="4">
        <v>100</v>
      </c>
      <c r="H37" s="4">
        <v>101.06</v>
      </c>
      <c r="I37" s="5">
        <f>AVERAGE(C37:H37)</f>
        <v>100.053333333333</v>
      </c>
      <c r="J37" s="5">
        <f>STDEV(C37:H37)</f>
        <v>0.950361334791494</v>
      </c>
      <c r="K37" s="3" t="s">
        <v>39</v>
      </c>
    </row>
    <row r="38" spans="1:11">
      <c r="A38" s="3"/>
      <c r="B38">
        <v>1</v>
      </c>
      <c r="C38" s="4">
        <v>73.73</v>
      </c>
      <c r="D38" s="4">
        <v>72.95</v>
      </c>
      <c r="E38" s="4">
        <v>74.25</v>
      </c>
      <c r="F38" s="4">
        <v>75.41</v>
      </c>
      <c r="G38" s="4">
        <v>75.08</v>
      </c>
      <c r="H38" s="4">
        <v>73.37</v>
      </c>
      <c r="I38" s="5">
        <f t="shared" ref="I36:I42" si="2">AVERAGE(C38:H38)</f>
        <v>74.1316666666667</v>
      </c>
      <c r="J38" s="5">
        <f t="shared" ref="J36:J42" si="3">STDEV(C38:H38)</f>
        <v>0.968016873131177</v>
      </c>
      <c r="K38" s="3" t="s">
        <v>65</v>
      </c>
    </row>
    <row r="39" spans="1:11">
      <c r="A39" s="3"/>
      <c r="B39">
        <v>2.5</v>
      </c>
      <c r="C39" s="4">
        <v>65.02</v>
      </c>
      <c r="D39" s="4">
        <v>65.67</v>
      </c>
      <c r="E39" s="4">
        <v>65.28</v>
      </c>
      <c r="F39" s="4">
        <v>66.21</v>
      </c>
      <c r="G39" s="4">
        <v>66.03</v>
      </c>
      <c r="H39" s="4">
        <v>65.79</v>
      </c>
      <c r="I39" s="5">
        <f t="shared" si="2"/>
        <v>65.6666666666667</v>
      </c>
      <c r="J39" s="5">
        <f t="shared" si="3"/>
        <v>0.449473766383163</v>
      </c>
      <c r="K39" s="3" t="s">
        <v>66</v>
      </c>
    </row>
    <row r="40" spans="1:11">
      <c r="A40" s="3"/>
      <c r="B40">
        <v>5</v>
      </c>
      <c r="C40" s="4">
        <v>56.83</v>
      </c>
      <c r="D40" s="4">
        <v>56.57</v>
      </c>
      <c r="E40" s="4">
        <v>57.74</v>
      </c>
      <c r="F40" s="4">
        <v>54.23</v>
      </c>
      <c r="G40" s="4">
        <v>54.47</v>
      </c>
      <c r="H40" s="4">
        <v>52.98</v>
      </c>
      <c r="I40" s="5">
        <f t="shared" si="2"/>
        <v>55.47</v>
      </c>
      <c r="J40" s="5">
        <f t="shared" si="3"/>
        <v>1.84120612642909</v>
      </c>
      <c r="K40" s="3" t="s">
        <v>67</v>
      </c>
    </row>
    <row r="41" spans="1:11">
      <c r="A41" s="3"/>
      <c r="B41">
        <v>10</v>
      </c>
      <c r="C41" s="4">
        <v>50.33</v>
      </c>
      <c r="D41" s="4">
        <v>51.24</v>
      </c>
      <c r="E41" s="4">
        <v>50.59</v>
      </c>
      <c r="F41" s="4">
        <v>49.79</v>
      </c>
      <c r="G41" s="4">
        <v>49.31</v>
      </c>
      <c r="H41" s="4">
        <v>48.88</v>
      </c>
      <c r="I41" s="5">
        <f t="shared" si="2"/>
        <v>50.0233333333333</v>
      </c>
      <c r="J41" s="5">
        <f t="shared" si="3"/>
        <v>0.867863276482342</v>
      </c>
      <c r="K41" s="3" t="s">
        <v>68</v>
      </c>
    </row>
    <row r="42" spans="1:11">
      <c r="A42" s="3"/>
      <c r="B42">
        <v>25</v>
      </c>
      <c r="C42" s="4">
        <v>43.56</v>
      </c>
      <c r="D42" s="4">
        <v>41.48</v>
      </c>
      <c r="E42" s="4">
        <v>42.91</v>
      </c>
      <c r="F42" s="4">
        <v>40.32</v>
      </c>
      <c r="G42" s="4">
        <v>38.79</v>
      </c>
      <c r="H42" s="4">
        <v>39.51</v>
      </c>
      <c r="I42" s="5">
        <f t="shared" si="2"/>
        <v>41.095</v>
      </c>
      <c r="J42" s="5">
        <f t="shared" si="3"/>
        <v>1.89444187031432</v>
      </c>
      <c r="K42" s="3" t="s">
        <v>69</v>
      </c>
    </row>
  </sheetData>
  <mergeCells count="6">
    <mergeCell ref="A2:A7"/>
    <mergeCell ref="A9:A14"/>
    <mergeCell ref="A16:A21"/>
    <mergeCell ref="A23:A28"/>
    <mergeCell ref="A30:A35"/>
    <mergeCell ref="A37:A4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I1" sqref="I1:K1"/>
    </sheetView>
  </sheetViews>
  <sheetFormatPr defaultColWidth="8.73148148148148" defaultRowHeight="14.4"/>
  <cols>
    <col min="9" max="10" width="13.8148148148148" style="5" customWidth="1"/>
    <col min="11" max="11" width="19.2685185185185" customWidth="1"/>
  </cols>
  <sheetData>
    <row r="1" spans="9:11">
      <c r="I1" s="3" t="s">
        <v>0</v>
      </c>
      <c r="J1" s="3" t="s">
        <v>1</v>
      </c>
      <c r="K1" s="3" t="s">
        <v>2</v>
      </c>
    </row>
    <row r="2" spans="1:11">
      <c r="A2" s="6" t="s">
        <v>3</v>
      </c>
      <c r="B2" s="3">
        <v>0</v>
      </c>
      <c r="C2" s="4">
        <v>100</v>
      </c>
      <c r="D2" s="4">
        <v>98.01</v>
      </c>
      <c r="E2" s="4">
        <v>100.85</v>
      </c>
      <c r="F2" s="4">
        <v>100.52</v>
      </c>
      <c r="G2" s="4">
        <v>98.32</v>
      </c>
      <c r="H2" s="4">
        <v>100</v>
      </c>
      <c r="I2" s="5">
        <f>AVERAGE(C2:H2)</f>
        <v>99.6166666666667</v>
      </c>
      <c r="J2" s="5">
        <f>STDEV(C2:H2)</f>
        <v>1.174200437177</v>
      </c>
      <c r="K2" s="3" t="s">
        <v>70</v>
      </c>
    </row>
    <row r="3" spans="1:11">
      <c r="A3" s="3"/>
      <c r="B3" s="3">
        <v>2.5</v>
      </c>
      <c r="C3" s="4">
        <v>67.66</v>
      </c>
      <c r="D3" s="4">
        <v>65.53</v>
      </c>
      <c r="E3" s="4">
        <v>67.8</v>
      </c>
      <c r="F3" s="4">
        <v>70.67</v>
      </c>
      <c r="G3" s="4">
        <v>66.41</v>
      </c>
      <c r="H3" s="4">
        <v>68.35</v>
      </c>
      <c r="I3" s="5">
        <f t="shared" ref="I3:I42" si="0">AVERAGE(C3:H3)</f>
        <v>67.7366666666667</v>
      </c>
      <c r="J3" s="5">
        <f t="shared" ref="J3:J42" si="1">STDEV(C3:H3)</f>
        <v>1.76748031577912</v>
      </c>
      <c r="K3" s="3" t="s">
        <v>71</v>
      </c>
    </row>
    <row r="4" spans="1:11">
      <c r="A4" s="3"/>
      <c r="B4" s="3">
        <v>5</v>
      </c>
      <c r="C4" s="4">
        <v>61.42</v>
      </c>
      <c r="D4" s="4">
        <v>63.4</v>
      </c>
      <c r="E4" s="4">
        <v>63.97</v>
      </c>
      <c r="F4" s="4">
        <v>63.95</v>
      </c>
      <c r="G4" s="4">
        <v>65.5</v>
      </c>
      <c r="H4" s="4">
        <v>62.66</v>
      </c>
      <c r="I4" s="5">
        <f t="shared" si="0"/>
        <v>63.4833333333333</v>
      </c>
      <c r="J4" s="5">
        <f t="shared" si="1"/>
        <v>1.37577129882356</v>
      </c>
      <c r="K4" s="3" t="s">
        <v>72</v>
      </c>
    </row>
    <row r="5" spans="1:11">
      <c r="A5" s="3"/>
      <c r="B5" s="3">
        <v>10</v>
      </c>
      <c r="C5" s="4">
        <v>56.17</v>
      </c>
      <c r="D5" s="4">
        <v>56.88</v>
      </c>
      <c r="E5" s="4">
        <v>55.74</v>
      </c>
      <c r="F5" s="4">
        <v>57.62</v>
      </c>
      <c r="G5" s="4">
        <v>56.85</v>
      </c>
      <c r="H5" s="4">
        <v>52.33</v>
      </c>
      <c r="I5" s="5">
        <f t="shared" si="0"/>
        <v>55.9316666666667</v>
      </c>
      <c r="J5" s="5">
        <f t="shared" si="1"/>
        <v>1.87929153317591</v>
      </c>
      <c r="K5" s="3" t="s">
        <v>73</v>
      </c>
    </row>
    <row r="6" spans="1:11">
      <c r="A6" s="3"/>
      <c r="B6" s="3">
        <v>20</v>
      </c>
      <c r="C6" s="4">
        <v>40.57</v>
      </c>
      <c r="D6" s="4">
        <v>41.28</v>
      </c>
      <c r="E6" s="4">
        <v>44.26</v>
      </c>
      <c r="F6" s="4">
        <v>41.86</v>
      </c>
      <c r="G6" s="4">
        <v>44.7</v>
      </c>
      <c r="H6" s="4">
        <v>43.15</v>
      </c>
      <c r="I6" s="5">
        <f t="shared" si="0"/>
        <v>42.6366666666667</v>
      </c>
      <c r="J6" s="5">
        <f t="shared" si="1"/>
        <v>1.66558898491395</v>
      </c>
      <c r="K6" s="3" t="s">
        <v>74</v>
      </c>
    </row>
    <row r="7" spans="1:11">
      <c r="A7" s="3"/>
      <c r="B7" s="3">
        <v>50</v>
      </c>
      <c r="C7" s="4">
        <v>37.73</v>
      </c>
      <c r="D7" s="4">
        <v>38.44</v>
      </c>
      <c r="E7" s="4">
        <v>37.87</v>
      </c>
      <c r="F7" s="4">
        <v>34.24</v>
      </c>
      <c r="G7" s="4">
        <v>38.63</v>
      </c>
      <c r="H7" s="4">
        <v>32.43</v>
      </c>
      <c r="I7" s="5">
        <f t="shared" si="0"/>
        <v>36.5566666666667</v>
      </c>
      <c r="J7" s="5">
        <f t="shared" si="1"/>
        <v>2.58238391155666</v>
      </c>
      <c r="K7" s="3" t="s">
        <v>75</v>
      </c>
    </row>
    <row r="8" spans="11:11">
      <c r="K8" s="3"/>
    </row>
    <row r="9" spans="1:11">
      <c r="A9" s="6" t="s">
        <v>10</v>
      </c>
      <c r="B9" s="3">
        <v>0</v>
      </c>
      <c r="C9" s="4">
        <v>100</v>
      </c>
      <c r="D9" s="4">
        <v>98.01</v>
      </c>
      <c r="E9" s="4">
        <v>100.85</v>
      </c>
      <c r="F9" s="4">
        <v>100.52</v>
      </c>
      <c r="G9" s="4">
        <v>98.32</v>
      </c>
      <c r="H9" s="4">
        <v>100</v>
      </c>
      <c r="I9" s="5">
        <f t="shared" si="0"/>
        <v>99.6166666666667</v>
      </c>
      <c r="J9" s="5">
        <f t="shared" si="1"/>
        <v>1.174200437177</v>
      </c>
      <c r="K9" s="3" t="s">
        <v>70</v>
      </c>
    </row>
    <row r="10" spans="1:11">
      <c r="A10" s="3"/>
      <c r="B10" s="3">
        <v>2.5</v>
      </c>
      <c r="C10" s="4">
        <v>55.6</v>
      </c>
      <c r="D10" s="4">
        <v>58.87</v>
      </c>
      <c r="E10" s="4">
        <v>59.57</v>
      </c>
      <c r="F10" s="4">
        <v>62.53</v>
      </c>
      <c r="G10" s="4">
        <v>60.85</v>
      </c>
      <c r="H10" s="4">
        <v>56.98</v>
      </c>
      <c r="I10" s="5">
        <f t="shared" si="0"/>
        <v>59.0666666666667</v>
      </c>
      <c r="J10" s="5">
        <f t="shared" si="1"/>
        <v>2.52344737743165</v>
      </c>
      <c r="K10" s="3" t="s">
        <v>76</v>
      </c>
    </row>
    <row r="11" spans="1:11">
      <c r="A11" s="3"/>
      <c r="B11" s="3">
        <v>5</v>
      </c>
      <c r="C11" s="4">
        <v>51.35</v>
      </c>
      <c r="D11" s="4">
        <v>50.78</v>
      </c>
      <c r="E11" s="4">
        <v>52.06</v>
      </c>
      <c r="F11" s="4">
        <v>58.79</v>
      </c>
      <c r="G11" s="4">
        <v>55.94</v>
      </c>
      <c r="H11" s="4">
        <v>58.4</v>
      </c>
      <c r="I11" s="5">
        <f t="shared" si="0"/>
        <v>54.5533333333333</v>
      </c>
      <c r="J11" s="5">
        <f t="shared" si="1"/>
        <v>3.61621717636907</v>
      </c>
      <c r="K11" s="3" t="s">
        <v>77</v>
      </c>
    </row>
    <row r="12" spans="1:11">
      <c r="A12" s="3"/>
      <c r="B12" s="3">
        <v>10</v>
      </c>
      <c r="C12" s="4">
        <v>44.4</v>
      </c>
      <c r="D12" s="4">
        <v>47.23</v>
      </c>
      <c r="E12" s="4">
        <v>46.52</v>
      </c>
      <c r="F12" s="4">
        <v>46.51</v>
      </c>
      <c r="G12" s="4">
        <v>48.84</v>
      </c>
      <c r="H12" s="4">
        <v>49.61</v>
      </c>
      <c r="I12" s="5">
        <f t="shared" si="0"/>
        <v>47.185</v>
      </c>
      <c r="J12" s="5">
        <f t="shared" si="1"/>
        <v>1.85880337852071</v>
      </c>
      <c r="K12" s="3" t="s">
        <v>78</v>
      </c>
    </row>
    <row r="13" spans="1:11">
      <c r="A13" s="3"/>
      <c r="B13" s="3">
        <v>20</v>
      </c>
      <c r="C13" s="4">
        <v>35.46</v>
      </c>
      <c r="D13" s="4">
        <v>37.02</v>
      </c>
      <c r="E13" s="4">
        <v>36.31</v>
      </c>
      <c r="F13" s="4">
        <v>37.6</v>
      </c>
      <c r="G13" s="4">
        <v>38.24</v>
      </c>
      <c r="H13" s="4">
        <v>38.24</v>
      </c>
      <c r="I13" s="5">
        <f t="shared" si="0"/>
        <v>37.145</v>
      </c>
      <c r="J13" s="5">
        <f t="shared" si="1"/>
        <v>1.10969815715806</v>
      </c>
      <c r="K13" s="3" t="s">
        <v>79</v>
      </c>
    </row>
    <row r="14" spans="1:11">
      <c r="A14" s="3"/>
      <c r="B14" s="3">
        <v>50</v>
      </c>
      <c r="C14" s="4">
        <v>28.65</v>
      </c>
      <c r="D14" s="4">
        <v>28.51</v>
      </c>
      <c r="E14" s="4">
        <v>30.03</v>
      </c>
      <c r="F14" s="4">
        <v>29.97</v>
      </c>
      <c r="G14" s="4">
        <v>30.49</v>
      </c>
      <c r="H14" s="4">
        <v>29.2</v>
      </c>
      <c r="I14" s="5">
        <f t="shared" si="0"/>
        <v>29.475</v>
      </c>
      <c r="J14" s="5">
        <f t="shared" si="1"/>
        <v>0.808795400580394</v>
      </c>
      <c r="K14" s="3" t="s">
        <v>80</v>
      </c>
    </row>
    <row r="15" spans="11:11">
      <c r="K15" s="3"/>
    </row>
    <row r="16" spans="1:11">
      <c r="A16" s="6" t="s">
        <v>16</v>
      </c>
      <c r="B16" s="3">
        <v>0</v>
      </c>
      <c r="C16" s="4">
        <v>100</v>
      </c>
      <c r="D16" s="4">
        <v>98.01</v>
      </c>
      <c r="E16" s="4">
        <v>100.85</v>
      </c>
      <c r="F16" s="4">
        <v>100.52</v>
      </c>
      <c r="G16" s="4">
        <v>98.32</v>
      </c>
      <c r="H16" s="4">
        <v>100</v>
      </c>
      <c r="I16" s="5">
        <f t="shared" si="0"/>
        <v>99.6166666666667</v>
      </c>
      <c r="J16" s="5">
        <f t="shared" si="1"/>
        <v>1.174200437177</v>
      </c>
      <c r="K16" s="3" t="s">
        <v>70</v>
      </c>
    </row>
    <row r="17" spans="1:11">
      <c r="A17" s="3"/>
      <c r="B17" s="3">
        <v>2.5</v>
      </c>
      <c r="C17" s="4">
        <v>60</v>
      </c>
      <c r="D17" s="4">
        <v>61.7</v>
      </c>
      <c r="E17" s="4">
        <v>58.72</v>
      </c>
      <c r="F17" s="4">
        <v>59.3</v>
      </c>
      <c r="G17" s="4">
        <v>61.5</v>
      </c>
      <c r="H17" s="4">
        <v>59.3</v>
      </c>
      <c r="I17" s="5">
        <f t="shared" si="0"/>
        <v>60.0866666666667</v>
      </c>
      <c r="J17" s="5">
        <f t="shared" si="1"/>
        <v>1.24204133049858</v>
      </c>
      <c r="K17" s="3" t="s">
        <v>81</v>
      </c>
    </row>
    <row r="18" spans="1:11">
      <c r="A18" s="3"/>
      <c r="B18" s="3">
        <v>5</v>
      </c>
      <c r="C18" s="4">
        <v>55.32</v>
      </c>
      <c r="D18" s="4">
        <v>53.62</v>
      </c>
      <c r="E18" s="4">
        <v>54.47</v>
      </c>
      <c r="F18" s="4">
        <v>58.01</v>
      </c>
      <c r="G18" s="4">
        <v>52.84</v>
      </c>
      <c r="H18" s="4">
        <v>55.56</v>
      </c>
      <c r="I18" s="5">
        <f t="shared" si="0"/>
        <v>54.97</v>
      </c>
      <c r="J18" s="5">
        <f t="shared" si="1"/>
        <v>1.80674292581983</v>
      </c>
      <c r="K18" s="3" t="s">
        <v>82</v>
      </c>
    </row>
    <row r="19" spans="1:11">
      <c r="A19" s="3"/>
      <c r="B19" s="3">
        <v>10</v>
      </c>
      <c r="C19" s="4">
        <v>51.63</v>
      </c>
      <c r="D19" s="4">
        <v>49.93</v>
      </c>
      <c r="E19" s="4">
        <v>50.5</v>
      </c>
      <c r="F19" s="4">
        <v>46.64</v>
      </c>
      <c r="G19" s="4">
        <v>49.22</v>
      </c>
      <c r="H19" s="4">
        <v>45.61</v>
      </c>
      <c r="I19" s="5">
        <f t="shared" si="0"/>
        <v>48.9216666666667</v>
      </c>
      <c r="J19" s="5">
        <f t="shared" si="1"/>
        <v>2.32830768298923</v>
      </c>
      <c r="K19" s="3" t="s">
        <v>83</v>
      </c>
    </row>
    <row r="20" spans="1:11">
      <c r="A20" s="3"/>
      <c r="B20" s="3">
        <v>20</v>
      </c>
      <c r="C20" s="4">
        <v>39.72</v>
      </c>
      <c r="D20" s="4">
        <v>40.57</v>
      </c>
      <c r="E20" s="4">
        <v>43.69</v>
      </c>
      <c r="F20" s="4">
        <v>41.47</v>
      </c>
      <c r="G20" s="4">
        <v>40.44</v>
      </c>
      <c r="H20" s="4">
        <v>40.44</v>
      </c>
      <c r="I20" s="5">
        <f t="shared" si="0"/>
        <v>41.055</v>
      </c>
      <c r="J20" s="5">
        <f t="shared" si="1"/>
        <v>1.40636766174425</v>
      </c>
      <c r="K20" s="3" t="s">
        <v>84</v>
      </c>
    </row>
    <row r="21" spans="1:11">
      <c r="A21" s="3"/>
      <c r="B21" s="3">
        <v>50</v>
      </c>
      <c r="C21" s="4">
        <v>29.5</v>
      </c>
      <c r="D21" s="4">
        <v>29.22</v>
      </c>
      <c r="E21" s="4">
        <v>27.8</v>
      </c>
      <c r="F21" s="4">
        <v>32.3</v>
      </c>
      <c r="G21" s="4">
        <v>29.84</v>
      </c>
      <c r="H21" s="4">
        <v>29.2</v>
      </c>
      <c r="I21" s="5">
        <f t="shared" si="0"/>
        <v>29.6433333333333</v>
      </c>
      <c r="J21" s="5">
        <f t="shared" si="1"/>
        <v>1.47585455471285</v>
      </c>
      <c r="K21" s="3" t="s">
        <v>85</v>
      </c>
    </row>
    <row r="22" spans="11:11">
      <c r="K22" s="3"/>
    </row>
    <row r="23" spans="1:11">
      <c r="A23" s="6" t="s">
        <v>22</v>
      </c>
      <c r="B23" s="3">
        <v>0</v>
      </c>
      <c r="C23" s="4">
        <v>100</v>
      </c>
      <c r="D23" s="4">
        <v>98.01</v>
      </c>
      <c r="E23" s="4">
        <v>100.85</v>
      </c>
      <c r="F23" s="4">
        <v>100.52</v>
      </c>
      <c r="G23" s="4">
        <v>98.32</v>
      </c>
      <c r="H23" s="4">
        <v>100</v>
      </c>
      <c r="I23" s="5">
        <f>AVERAGE(C23:H23)</f>
        <v>99.6166666666667</v>
      </c>
      <c r="J23" s="5">
        <f>STDEV(C23:H23)</f>
        <v>1.174200437177</v>
      </c>
      <c r="K23" s="3" t="s">
        <v>70</v>
      </c>
    </row>
    <row r="24" spans="1:11">
      <c r="A24" s="3"/>
      <c r="B24" s="3">
        <v>2.5</v>
      </c>
      <c r="C24" s="4">
        <v>60.14</v>
      </c>
      <c r="D24" s="4">
        <v>63.97</v>
      </c>
      <c r="E24" s="4">
        <v>64.11</v>
      </c>
      <c r="F24" s="4">
        <v>65.76</v>
      </c>
      <c r="G24" s="4">
        <v>56.59</v>
      </c>
      <c r="H24" s="4">
        <v>58.01</v>
      </c>
      <c r="I24" s="5">
        <f t="shared" si="0"/>
        <v>61.43</v>
      </c>
      <c r="J24" s="5">
        <f t="shared" si="1"/>
        <v>3.71938166904124</v>
      </c>
      <c r="K24" s="3" t="s">
        <v>86</v>
      </c>
    </row>
    <row r="25" spans="1:11">
      <c r="A25" s="3"/>
      <c r="B25" s="3">
        <v>5</v>
      </c>
      <c r="C25" s="4">
        <v>57.02</v>
      </c>
      <c r="D25" s="4">
        <v>54.61</v>
      </c>
      <c r="E25" s="4">
        <v>57.02</v>
      </c>
      <c r="F25" s="4">
        <v>58.79</v>
      </c>
      <c r="G25" s="4">
        <v>56.59</v>
      </c>
      <c r="H25" s="4">
        <v>58.01</v>
      </c>
      <c r="I25" s="5">
        <f t="shared" si="0"/>
        <v>57.0066666666667</v>
      </c>
      <c r="J25" s="5">
        <f t="shared" si="1"/>
        <v>1.42161410610146</v>
      </c>
      <c r="K25" s="3" t="s">
        <v>87</v>
      </c>
    </row>
    <row r="26" spans="1:11">
      <c r="A26" s="3"/>
      <c r="B26" s="3">
        <v>10</v>
      </c>
      <c r="C26" s="4">
        <v>50.35</v>
      </c>
      <c r="D26" s="4">
        <v>49.22</v>
      </c>
      <c r="E26" s="4">
        <v>50.92</v>
      </c>
      <c r="F26" s="4">
        <v>52.58</v>
      </c>
      <c r="G26" s="4">
        <v>50.78</v>
      </c>
      <c r="H26" s="4">
        <v>49.48</v>
      </c>
      <c r="I26" s="5">
        <f t="shared" si="0"/>
        <v>50.555</v>
      </c>
      <c r="J26" s="5">
        <f t="shared" si="1"/>
        <v>1.20535057141066</v>
      </c>
      <c r="K26" s="3" t="s">
        <v>88</v>
      </c>
    </row>
    <row r="27" spans="1:11">
      <c r="A27" s="3"/>
      <c r="B27" s="3">
        <v>20</v>
      </c>
      <c r="C27" s="4">
        <v>33.48</v>
      </c>
      <c r="D27" s="4">
        <v>32.91</v>
      </c>
      <c r="E27" s="4">
        <v>34.75</v>
      </c>
      <c r="F27" s="4">
        <v>47.8</v>
      </c>
      <c r="G27" s="4">
        <v>49.35</v>
      </c>
      <c r="H27" s="4">
        <v>46.51</v>
      </c>
      <c r="I27" s="5">
        <f t="shared" si="0"/>
        <v>40.8</v>
      </c>
      <c r="J27" s="5">
        <f t="shared" si="1"/>
        <v>7.83764760626554</v>
      </c>
      <c r="K27" s="3" t="s">
        <v>89</v>
      </c>
    </row>
    <row r="28" spans="1:11">
      <c r="A28" s="3"/>
      <c r="B28" s="3">
        <v>50</v>
      </c>
      <c r="C28" s="4">
        <v>27.8</v>
      </c>
      <c r="D28" s="4">
        <v>27.09</v>
      </c>
      <c r="E28" s="4">
        <v>26.81</v>
      </c>
      <c r="F28" s="4">
        <v>36.43</v>
      </c>
      <c r="G28" s="4">
        <v>33.46</v>
      </c>
      <c r="H28" s="4">
        <v>33.33</v>
      </c>
      <c r="I28" s="5">
        <f t="shared" si="0"/>
        <v>30.82</v>
      </c>
      <c r="J28" s="5">
        <f t="shared" si="1"/>
        <v>4.09524602435556</v>
      </c>
      <c r="K28" s="3" t="s">
        <v>90</v>
      </c>
    </row>
    <row r="29" spans="11:11">
      <c r="K29" s="3"/>
    </row>
    <row r="30" spans="1:11">
      <c r="A30" s="2">
        <v>0.0486111111111111</v>
      </c>
      <c r="B30" s="3">
        <v>0</v>
      </c>
      <c r="C30" s="4">
        <v>100</v>
      </c>
      <c r="D30" s="4">
        <v>98.01</v>
      </c>
      <c r="E30" s="4">
        <v>100.85</v>
      </c>
      <c r="F30" s="4">
        <v>100.52</v>
      </c>
      <c r="G30" s="4">
        <v>98.32</v>
      </c>
      <c r="H30" s="4">
        <v>100</v>
      </c>
      <c r="I30" s="5">
        <f>AVERAGE(C30:H30)</f>
        <v>99.6166666666667</v>
      </c>
      <c r="J30" s="5">
        <f>STDEV(C30:H30)</f>
        <v>1.174200437177</v>
      </c>
      <c r="K30" s="3" t="s">
        <v>70</v>
      </c>
    </row>
    <row r="31" spans="1:11">
      <c r="A31" s="3"/>
      <c r="B31" s="3">
        <v>2.5</v>
      </c>
      <c r="C31" s="4">
        <v>58.58</v>
      </c>
      <c r="D31" s="4">
        <v>57.87</v>
      </c>
      <c r="E31" s="4">
        <v>48.44</v>
      </c>
      <c r="F31" s="4">
        <v>61.24</v>
      </c>
      <c r="G31" s="4">
        <v>62.92</v>
      </c>
      <c r="H31" s="4">
        <v>64.47</v>
      </c>
      <c r="I31" s="5">
        <f t="shared" si="0"/>
        <v>58.92</v>
      </c>
      <c r="J31" s="5">
        <f t="shared" si="1"/>
        <v>5.71372732986096</v>
      </c>
      <c r="K31" s="3" t="s">
        <v>91</v>
      </c>
    </row>
    <row r="32" spans="1:11">
      <c r="A32" s="3"/>
      <c r="B32" s="3">
        <v>5</v>
      </c>
      <c r="C32" s="4">
        <v>55.74</v>
      </c>
      <c r="D32" s="4">
        <v>53.48</v>
      </c>
      <c r="E32" s="4">
        <v>53.62</v>
      </c>
      <c r="F32" s="4">
        <v>56.85</v>
      </c>
      <c r="G32" s="4">
        <v>56.33</v>
      </c>
      <c r="H32" s="4">
        <v>53.49</v>
      </c>
      <c r="I32" s="5">
        <f t="shared" si="0"/>
        <v>54.9183333333333</v>
      </c>
      <c r="J32" s="5">
        <f t="shared" si="1"/>
        <v>1.56165830663006</v>
      </c>
      <c r="K32" s="3" t="s">
        <v>92</v>
      </c>
    </row>
    <row r="33" spans="1:11">
      <c r="A33" s="3"/>
      <c r="B33" s="3">
        <v>10</v>
      </c>
      <c r="C33" s="4">
        <v>43.4</v>
      </c>
      <c r="D33" s="4">
        <v>44.96</v>
      </c>
      <c r="E33" s="4">
        <v>44.26</v>
      </c>
      <c r="F33" s="4">
        <v>50.52</v>
      </c>
      <c r="G33" s="4">
        <v>49.61</v>
      </c>
      <c r="H33" s="4">
        <v>47.16</v>
      </c>
      <c r="I33" s="5">
        <f t="shared" si="0"/>
        <v>46.6516666666667</v>
      </c>
      <c r="J33" s="5">
        <f t="shared" si="1"/>
        <v>2.93698087611524</v>
      </c>
      <c r="K33" s="3" t="s">
        <v>93</v>
      </c>
    </row>
    <row r="34" spans="1:11">
      <c r="A34" s="3"/>
      <c r="B34" s="3">
        <v>20</v>
      </c>
      <c r="C34" s="4">
        <v>27.52</v>
      </c>
      <c r="D34" s="4">
        <v>26.81</v>
      </c>
      <c r="E34" s="4">
        <v>27.09</v>
      </c>
      <c r="F34" s="4">
        <v>38.5</v>
      </c>
      <c r="G34" s="4">
        <v>37.47</v>
      </c>
      <c r="H34" s="4">
        <v>38.11</v>
      </c>
      <c r="I34" s="5">
        <f t="shared" si="0"/>
        <v>32.5833333333333</v>
      </c>
      <c r="J34" s="5">
        <f t="shared" si="1"/>
        <v>5.97621842528088</v>
      </c>
      <c r="K34" s="3" t="s">
        <v>94</v>
      </c>
    </row>
    <row r="35" spans="1:11">
      <c r="A35" s="3"/>
      <c r="B35" s="3">
        <v>50</v>
      </c>
      <c r="C35" s="4">
        <v>20.43</v>
      </c>
      <c r="D35" s="4">
        <v>18.58</v>
      </c>
      <c r="E35" s="4">
        <v>18.16</v>
      </c>
      <c r="F35" s="4">
        <v>23.9</v>
      </c>
      <c r="G35" s="4">
        <v>25.32</v>
      </c>
      <c r="H35" s="4">
        <v>25.06</v>
      </c>
      <c r="I35" s="5">
        <f t="shared" si="0"/>
        <v>21.9083333333333</v>
      </c>
      <c r="J35" s="5">
        <f t="shared" si="1"/>
        <v>3.25123002364746</v>
      </c>
      <c r="K35" s="3" t="s">
        <v>95</v>
      </c>
    </row>
    <row r="36" spans="11:11">
      <c r="K36" s="3"/>
    </row>
    <row r="37" spans="1:11">
      <c r="A37" s="3" t="s">
        <v>33</v>
      </c>
      <c r="B37" s="3">
        <v>0</v>
      </c>
      <c r="C37" s="4">
        <v>100</v>
      </c>
      <c r="D37" s="4">
        <v>98.01</v>
      </c>
      <c r="E37" s="4">
        <v>100.85</v>
      </c>
      <c r="F37" s="4">
        <v>100.52</v>
      </c>
      <c r="G37" s="4">
        <v>98.32</v>
      </c>
      <c r="H37" s="4">
        <v>100</v>
      </c>
      <c r="I37" s="5">
        <f>AVERAGE(C37:H37)</f>
        <v>99.6166666666667</v>
      </c>
      <c r="J37" s="5">
        <f>STDEV(C37:H37)</f>
        <v>1.174200437177</v>
      </c>
      <c r="K37" s="3" t="s">
        <v>70</v>
      </c>
    </row>
    <row r="38" spans="1:11">
      <c r="A38" s="3"/>
      <c r="B38" s="3">
        <v>2.5</v>
      </c>
      <c r="C38" s="4">
        <v>89.22</v>
      </c>
      <c r="D38" s="4">
        <v>84.25</v>
      </c>
      <c r="E38" s="4">
        <v>82.84</v>
      </c>
      <c r="F38" s="4">
        <v>88.5</v>
      </c>
      <c r="G38" s="4">
        <v>85.92</v>
      </c>
      <c r="H38" s="4">
        <v>87.08</v>
      </c>
      <c r="I38" s="5">
        <f t="shared" si="0"/>
        <v>86.3016666666667</v>
      </c>
      <c r="J38" s="5">
        <f t="shared" si="1"/>
        <v>2.46143386396358</v>
      </c>
      <c r="K38" s="3" t="s">
        <v>96</v>
      </c>
    </row>
    <row r="39" spans="1:11">
      <c r="A39" s="3"/>
      <c r="B39" s="3">
        <v>5</v>
      </c>
      <c r="C39" s="4">
        <v>79</v>
      </c>
      <c r="D39" s="4">
        <v>76.88</v>
      </c>
      <c r="E39" s="4">
        <v>78.01</v>
      </c>
      <c r="F39" s="4">
        <v>76.61</v>
      </c>
      <c r="G39" s="4">
        <v>75.19</v>
      </c>
      <c r="H39" s="4">
        <v>75.32</v>
      </c>
      <c r="I39" s="5">
        <f t="shared" si="0"/>
        <v>76.835</v>
      </c>
      <c r="J39" s="5">
        <f t="shared" si="1"/>
        <v>1.49142549260766</v>
      </c>
      <c r="K39" s="3" t="s">
        <v>97</v>
      </c>
    </row>
    <row r="40" spans="1:11">
      <c r="A40" s="3"/>
      <c r="B40" s="3">
        <v>10</v>
      </c>
      <c r="C40" s="4">
        <v>63.83</v>
      </c>
      <c r="D40" s="4">
        <v>69.08</v>
      </c>
      <c r="E40" s="4">
        <v>60.28</v>
      </c>
      <c r="F40" s="4">
        <v>65.63</v>
      </c>
      <c r="G40" s="4">
        <v>67.96</v>
      </c>
      <c r="H40" s="4">
        <v>65.12</v>
      </c>
      <c r="I40" s="5">
        <f t="shared" si="0"/>
        <v>65.3166666666667</v>
      </c>
      <c r="J40" s="5">
        <f t="shared" si="1"/>
        <v>3.12617764477111</v>
      </c>
      <c r="K40" s="3" t="s">
        <v>98</v>
      </c>
    </row>
    <row r="41" spans="1:11">
      <c r="A41" s="3"/>
      <c r="B41" s="3">
        <v>20</v>
      </c>
      <c r="C41" s="4">
        <v>58.72</v>
      </c>
      <c r="D41" s="4">
        <v>54.47</v>
      </c>
      <c r="E41" s="4">
        <v>55.32</v>
      </c>
      <c r="F41" s="4">
        <v>55.17</v>
      </c>
      <c r="G41" s="4">
        <v>52.58</v>
      </c>
      <c r="H41" s="4">
        <v>54.78</v>
      </c>
      <c r="I41" s="5">
        <f t="shared" si="0"/>
        <v>55.1733333333333</v>
      </c>
      <c r="J41" s="5">
        <f t="shared" si="1"/>
        <v>1.99875627995678</v>
      </c>
      <c r="K41" s="3" t="s">
        <v>99</v>
      </c>
    </row>
    <row r="42" spans="1:11">
      <c r="A42" s="3"/>
      <c r="B42" s="3">
        <v>50</v>
      </c>
      <c r="C42" s="4">
        <v>45.82</v>
      </c>
      <c r="D42" s="4">
        <v>51.06</v>
      </c>
      <c r="E42" s="4">
        <v>51.35</v>
      </c>
      <c r="F42" s="4">
        <v>47.16</v>
      </c>
      <c r="G42" s="4">
        <v>47.29</v>
      </c>
      <c r="H42" s="4">
        <v>49.35</v>
      </c>
      <c r="I42" s="5">
        <f t="shared" si="0"/>
        <v>48.6716666666667</v>
      </c>
      <c r="J42" s="5">
        <f t="shared" si="1"/>
        <v>2.26556321180113</v>
      </c>
      <c r="K42" s="3" t="s">
        <v>100</v>
      </c>
    </row>
  </sheetData>
  <mergeCells count="6">
    <mergeCell ref="A2:A7"/>
    <mergeCell ref="A9:A14"/>
    <mergeCell ref="A16:A21"/>
    <mergeCell ref="A23:A28"/>
    <mergeCell ref="A30:A35"/>
    <mergeCell ref="A37:A4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I1" sqref="I1:K1"/>
    </sheetView>
  </sheetViews>
  <sheetFormatPr defaultColWidth="8.73148148148148" defaultRowHeight="14.4"/>
  <cols>
    <col min="9" max="9" width="12.0925925925926" customWidth="1"/>
    <col min="10" max="10" width="11.4537037037037" customWidth="1"/>
    <col min="11" max="11" width="17.4537037037037" customWidth="1"/>
  </cols>
  <sheetData>
    <row r="1" spans="9:11">
      <c r="I1" s="3" t="s">
        <v>0</v>
      </c>
      <c r="J1" s="3" t="s">
        <v>1</v>
      </c>
      <c r="K1" s="3" t="s">
        <v>2</v>
      </c>
    </row>
    <row r="2" spans="1:11">
      <c r="A2" s="6" t="s">
        <v>3</v>
      </c>
      <c r="B2" s="3">
        <v>0</v>
      </c>
      <c r="C2" s="4">
        <v>100</v>
      </c>
      <c r="D2" s="4">
        <v>95.6</v>
      </c>
      <c r="E2" s="4">
        <v>108.7</v>
      </c>
      <c r="F2" s="4">
        <v>100.43</v>
      </c>
      <c r="G2" s="4">
        <v>100</v>
      </c>
      <c r="H2" s="4">
        <v>95.87</v>
      </c>
      <c r="I2" s="5">
        <f>AVERAGE(C2:H2)</f>
        <v>100.1</v>
      </c>
      <c r="J2" s="5">
        <f>STDEV(C2:H2)</f>
        <v>4.73775896389844</v>
      </c>
      <c r="K2" s="3" t="s">
        <v>101</v>
      </c>
    </row>
    <row r="3" spans="1:11">
      <c r="A3" s="3"/>
      <c r="B3" s="3">
        <v>2.5</v>
      </c>
      <c r="C3" s="4">
        <v>70.44</v>
      </c>
      <c r="D3" s="4">
        <v>66.56</v>
      </c>
      <c r="E3" s="4">
        <v>68.24</v>
      </c>
      <c r="F3" s="4">
        <v>70.94</v>
      </c>
      <c r="G3" s="4">
        <v>69.09</v>
      </c>
      <c r="H3" s="4">
        <v>71.23</v>
      </c>
      <c r="I3" s="5">
        <f t="shared" ref="I3:I42" si="0">AVERAGE(C3:H3)</f>
        <v>69.4166666666667</v>
      </c>
      <c r="J3" s="5">
        <f t="shared" ref="J3:J42" si="1">STDEV(C3:H3)</f>
        <v>1.80597526745708</v>
      </c>
      <c r="K3" s="3" t="s">
        <v>102</v>
      </c>
    </row>
    <row r="4" spans="1:11">
      <c r="A4" s="3"/>
      <c r="B4" s="3">
        <v>5</v>
      </c>
      <c r="C4" s="4">
        <v>55.66</v>
      </c>
      <c r="D4" s="4">
        <v>58.7</v>
      </c>
      <c r="E4" s="4">
        <v>57.13</v>
      </c>
      <c r="F4" s="4">
        <v>64.53</v>
      </c>
      <c r="G4" s="4">
        <v>61.4</v>
      </c>
      <c r="H4" s="4">
        <v>61.68</v>
      </c>
      <c r="I4" s="5">
        <f t="shared" si="0"/>
        <v>59.85</v>
      </c>
      <c r="J4" s="5">
        <f t="shared" si="1"/>
        <v>3.28422898105476</v>
      </c>
      <c r="K4" s="3" t="s">
        <v>103</v>
      </c>
    </row>
    <row r="5" spans="1:11">
      <c r="A5" s="3"/>
      <c r="B5" s="3">
        <v>10</v>
      </c>
      <c r="C5" s="4">
        <v>50.52</v>
      </c>
      <c r="D5" s="4">
        <v>52.2</v>
      </c>
      <c r="E5" s="4">
        <v>53.46</v>
      </c>
      <c r="F5" s="4">
        <v>51.57</v>
      </c>
      <c r="G5" s="4">
        <v>54.7</v>
      </c>
      <c r="H5" s="4">
        <v>53.99</v>
      </c>
      <c r="I5" s="5">
        <f t="shared" si="0"/>
        <v>52.74</v>
      </c>
      <c r="J5" s="5">
        <f t="shared" si="1"/>
        <v>1.58185966507778</v>
      </c>
      <c r="K5" s="3" t="s">
        <v>104</v>
      </c>
    </row>
    <row r="6" spans="1:11">
      <c r="A6" s="3"/>
      <c r="B6" s="3">
        <v>20</v>
      </c>
      <c r="C6" s="4">
        <v>46.75</v>
      </c>
      <c r="D6" s="4">
        <v>47.27</v>
      </c>
      <c r="E6" s="4">
        <v>46.02</v>
      </c>
      <c r="F6" s="4">
        <v>39.03</v>
      </c>
      <c r="G6" s="4">
        <v>41.6</v>
      </c>
      <c r="H6" s="4">
        <v>41.6</v>
      </c>
      <c r="I6" s="5">
        <f t="shared" si="0"/>
        <v>43.7116666666667</v>
      </c>
      <c r="J6" s="5">
        <f t="shared" si="1"/>
        <v>3.40757636255839</v>
      </c>
      <c r="K6" s="3" t="s">
        <v>105</v>
      </c>
    </row>
    <row r="7" spans="1:11">
      <c r="A7" s="3"/>
      <c r="B7" s="3">
        <v>50</v>
      </c>
      <c r="C7" s="4">
        <v>30.29</v>
      </c>
      <c r="D7" s="4">
        <v>29.45</v>
      </c>
      <c r="E7" s="4">
        <v>27.46</v>
      </c>
      <c r="F7" s="4">
        <v>29.49</v>
      </c>
      <c r="G7" s="4">
        <v>27.64</v>
      </c>
      <c r="H7" s="4">
        <v>29.77</v>
      </c>
      <c r="I7" s="5">
        <f t="shared" si="0"/>
        <v>29.0166666666667</v>
      </c>
      <c r="J7" s="5">
        <f t="shared" si="1"/>
        <v>1.17636162240472</v>
      </c>
      <c r="K7" s="3" t="s">
        <v>106</v>
      </c>
    </row>
    <row r="8" spans="9:11">
      <c r="I8" s="5"/>
      <c r="J8" s="5"/>
      <c r="K8" s="3"/>
    </row>
    <row r="9" spans="1:11">
      <c r="A9" s="6" t="s">
        <v>10</v>
      </c>
      <c r="B9" s="3">
        <v>0</v>
      </c>
      <c r="C9" s="4">
        <v>100</v>
      </c>
      <c r="D9" s="4">
        <v>95.6</v>
      </c>
      <c r="E9" s="4">
        <v>108.7</v>
      </c>
      <c r="F9" s="4">
        <v>100.43</v>
      </c>
      <c r="G9" s="4">
        <v>100</v>
      </c>
      <c r="H9" s="4">
        <v>95.87</v>
      </c>
      <c r="I9" s="5">
        <f t="shared" si="0"/>
        <v>100.1</v>
      </c>
      <c r="J9" s="5">
        <f t="shared" si="1"/>
        <v>4.73775896389844</v>
      </c>
      <c r="K9" s="3"/>
    </row>
    <row r="10" spans="1:11">
      <c r="A10" s="3"/>
      <c r="B10" s="3">
        <v>2.5</v>
      </c>
      <c r="C10" s="4">
        <v>66.98</v>
      </c>
      <c r="D10" s="4">
        <v>66.14</v>
      </c>
      <c r="E10" s="4">
        <v>64.68</v>
      </c>
      <c r="F10" s="4">
        <v>69.23</v>
      </c>
      <c r="G10" s="4">
        <v>68.38</v>
      </c>
      <c r="H10" s="4">
        <v>70.8</v>
      </c>
      <c r="I10" s="5">
        <f t="shared" si="0"/>
        <v>67.7016666666667</v>
      </c>
      <c r="J10" s="5">
        <f t="shared" si="1"/>
        <v>2.2129475065321</v>
      </c>
      <c r="K10" s="3" t="s">
        <v>107</v>
      </c>
    </row>
    <row r="11" spans="1:11">
      <c r="A11" s="3"/>
      <c r="B11" s="3">
        <v>5</v>
      </c>
      <c r="C11" s="4">
        <v>55.14</v>
      </c>
      <c r="D11" s="4">
        <v>55.35</v>
      </c>
      <c r="E11" s="4">
        <v>51.15</v>
      </c>
      <c r="F11" s="4">
        <v>62.54</v>
      </c>
      <c r="G11" s="4">
        <v>59.69</v>
      </c>
      <c r="H11" s="4">
        <v>59.26</v>
      </c>
      <c r="I11" s="5">
        <f t="shared" si="0"/>
        <v>57.1883333333333</v>
      </c>
      <c r="J11" s="5">
        <f t="shared" si="1"/>
        <v>4.07987949168436</v>
      </c>
      <c r="K11" s="3" t="s">
        <v>108</v>
      </c>
    </row>
    <row r="12" spans="1:11">
      <c r="A12" s="3"/>
      <c r="B12" s="3">
        <v>10</v>
      </c>
      <c r="C12" s="4">
        <v>50.31</v>
      </c>
      <c r="D12" s="4">
        <v>49.27</v>
      </c>
      <c r="E12" s="4">
        <v>50.73</v>
      </c>
      <c r="F12" s="4">
        <v>53.28</v>
      </c>
      <c r="G12" s="4">
        <v>50.57</v>
      </c>
      <c r="H12" s="4">
        <v>51</v>
      </c>
      <c r="I12" s="5">
        <f t="shared" si="0"/>
        <v>50.86</v>
      </c>
      <c r="J12" s="5">
        <f t="shared" si="1"/>
        <v>1.32722266406206</v>
      </c>
      <c r="K12" s="3" t="s">
        <v>109</v>
      </c>
    </row>
    <row r="13" spans="1:11">
      <c r="A13" s="3"/>
      <c r="B13" s="3">
        <v>20</v>
      </c>
      <c r="C13" s="4">
        <v>44.97</v>
      </c>
      <c r="D13" s="4">
        <v>45.49</v>
      </c>
      <c r="E13" s="4">
        <v>43.5</v>
      </c>
      <c r="F13" s="4">
        <v>29.06</v>
      </c>
      <c r="G13" s="4">
        <v>31.34</v>
      </c>
      <c r="H13" s="4">
        <v>30.48</v>
      </c>
      <c r="I13" s="5">
        <f t="shared" si="0"/>
        <v>37.4733333333333</v>
      </c>
      <c r="J13" s="5">
        <f t="shared" si="1"/>
        <v>7.92586062624537</v>
      </c>
      <c r="K13" s="3" t="s">
        <v>110</v>
      </c>
    </row>
    <row r="14" spans="1:11">
      <c r="A14" s="3"/>
      <c r="B14" s="3">
        <v>50</v>
      </c>
      <c r="C14" s="4">
        <v>29.35</v>
      </c>
      <c r="D14" s="4">
        <v>29.66</v>
      </c>
      <c r="E14" s="4">
        <v>27.46</v>
      </c>
      <c r="F14" s="4">
        <v>24.64</v>
      </c>
      <c r="G14" s="4">
        <v>26.35</v>
      </c>
      <c r="H14" s="4">
        <v>25.93</v>
      </c>
      <c r="I14" s="5">
        <f t="shared" si="0"/>
        <v>27.2316666666667</v>
      </c>
      <c r="J14" s="5">
        <f t="shared" si="1"/>
        <v>1.98114529166002</v>
      </c>
      <c r="K14" s="3" t="s">
        <v>111</v>
      </c>
    </row>
    <row r="15" spans="9:11">
      <c r="I15" s="5"/>
      <c r="J15" s="5"/>
      <c r="K15" s="3"/>
    </row>
    <row r="16" spans="1:11">
      <c r="A16" s="6" t="s">
        <v>16</v>
      </c>
      <c r="B16" s="3">
        <v>0</v>
      </c>
      <c r="C16" s="4">
        <v>100</v>
      </c>
      <c r="D16" s="4">
        <v>95.6</v>
      </c>
      <c r="E16" s="4">
        <v>108.7</v>
      </c>
      <c r="F16" s="4">
        <v>100.43</v>
      </c>
      <c r="G16" s="4">
        <v>100</v>
      </c>
      <c r="H16" s="4">
        <v>95.87</v>
      </c>
      <c r="I16" s="5">
        <f t="shared" si="0"/>
        <v>100.1</v>
      </c>
      <c r="J16" s="5">
        <f t="shared" si="1"/>
        <v>4.73775896389844</v>
      </c>
      <c r="K16" s="3"/>
    </row>
    <row r="17" spans="1:11">
      <c r="A17" s="3"/>
      <c r="B17" s="3">
        <v>2.5</v>
      </c>
      <c r="C17" s="4">
        <v>68.45</v>
      </c>
      <c r="D17" s="4">
        <v>75.37</v>
      </c>
      <c r="E17" s="4">
        <v>70.65</v>
      </c>
      <c r="F17" s="4">
        <v>70.66</v>
      </c>
      <c r="G17" s="4">
        <v>71.08</v>
      </c>
      <c r="H17" s="4">
        <v>69.94</v>
      </c>
      <c r="I17" s="5">
        <f t="shared" si="0"/>
        <v>71.025</v>
      </c>
      <c r="J17" s="5">
        <f t="shared" si="1"/>
        <v>2.32222953215224</v>
      </c>
      <c r="K17" s="3" t="s">
        <v>112</v>
      </c>
    </row>
    <row r="18" spans="1:11">
      <c r="A18" s="3"/>
      <c r="B18" s="3">
        <v>5</v>
      </c>
      <c r="C18" s="4">
        <v>56.81</v>
      </c>
      <c r="D18" s="4">
        <v>57.86</v>
      </c>
      <c r="E18" s="4">
        <v>58.81</v>
      </c>
      <c r="F18" s="4">
        <v>61.82</v>
      </c>
      <c r="G18" s="4">
        <v>62.54</v>
      </c>
      <c r="H18" s="4">
        <v>61.25</v>
      </c>
      <c r="I18" s="5">
        <f t="shared" si="0"/>
        <v>59.8483333333333</v>
      </c>
      <c r="J18" s="5">
        <f t="shared" si="1"/>
        <v>2.33924275496723</v>
      </c>
      <c r="K18" s="3" t="s">
        <v>113</v>
      </c>
    </row>
    <row r="19" spans="1:11">
      <c r="A19" s="3"/>
      <c r="B19" s="3">
        <v>10</v>
      </c>
      <c r="C19" s="4">
        <v>54.61</v>
      </c>
      <c r="D19" s="4">
        <v>52.41</v>
      </c>
      <c r="E19" s="4">
        <v>52.2</v>
      </c>
      <c r="F19" s="4">
        <v>50.57</v>
      </c>
      <c r="G19" s="4">
        <v>52.71</v>
      </c>
      <c r="H19" s="4">
        <v>49.86</v>
      </c>
      <c r="I19" s="5">
        <f t="shared" si="0"/>
        <v>52.06</v>
      </c>
      <c r="J19" s="5">
        <f t="shared" si="1"/>
        <v>1.68090451840668</v>
      </c>
      <c r="K19" s="3" t="s">
        <v>114</v>
      </c>
    </row>
    <row r="20" spans="1:11">
      <c r="A20" s="3"/>
      <c r="B20" s="3">
        <v>20</v>
      </c>
      <c r="C20" s="4">
        <v>47.48</v>
      </c>
      <c r="D20" s="4">
        <v>48.11</v>
      </c>
      <c r="E20" s="4">
        <v>48.95</v>
      </c>
      <c r="F20" s="4">
        <v>34.05</v>
      </c>
      <c r="G20" s="4">
        <v>36.32</v>
      </c>
      <c r="H20" s="4">
        <v>36.18</v>
      </c>
      <c r="I20" s="5">
        <f t="shared" si="0"/>
        <v>41.8483333333333</v>
      </c>
      <c r="J20" s="5">
        <f t="shared" si="1"/>
        <v>6.99806092190306</v>
      </c>
      <c r="K20" s="3" t="s">
        <v>115</v>
      </c>
    </row>
    <row r="21" spans="1:11">
      <c r="A21" s="3"/>
      <c r="B21" s="3">
        <v>50</v>
      </c>
      <c r="C21" s="4">
        <v>32.6</v>
      </c>
      <c r="D21" s="4">
        <v>31.24</v>
      </c>
      <c r="E21" s="4">
        <v>30.71</v>
      </c>
      <c r="F21" s="4">
        <v>27.21</v>
      </c>
      <c r="G21" s="4">
        <v>25.78</v>
      </c>
      <c r="H21" s="4">
        <v>27.07</v>
      </c>
      <c r="I21" s="5">
        <f t="shared" si="0"/>
        <v>29.1016666666667</v>
      </c>
      <c r="J21" s="5">
        <f t="shared" si="1"/>
        <v>2.76177780906913</v>
      </c>
      <c r="K21" s="3" t="s">
        <v>116</v>
      </c>
    </row>
    <row r="22" spans="9:11">
      <c r="I22" s="5"/>
      <c r="J22" s="5"/>
      <c r="K22" s="3"/>
    </row>
    <row r="23" spans="1:11">
      <c r="A23" s="6" t="s">
        <v>22</v>
      </c>
      <c r="B23" s="3">
        <v>0</v>
      </c>
      <c r="C23" s="4">
        <v>100</v>
      </c>
      <c r="D23" s="4">
        <v>95.6</v>
      </c>
      <c r="E23" s="4">
        <v>108.7</v>
      </c>
      <c r="F23" s="4">
        <v>100.43</v>
      </c>
      <c r="G23" s="4">
        <v>100</v>
      </c>
      <c r="H23" s="4">
        <v>95.87</v>
      </c>
      <c r="I23" s="5">
        <f t="shared" si="0"/>
        <v>100.1</v>
      </c>
      <c r="J23" s="5">
        <f t="shared" si="1"/>
        <v>4.73775896389844</v>
      </c>
      <c r="K23" s="3" t="s">
        <v>117</v>
      </c>
    </row>
    <row r="24" spans="1:11">
      <c r="A24" s="3"/>
      <c r="B24" s="3">
        <v>2.5</v>
      </c>
      <c r="C24" s="4">
        <v>68.87</v>
      </c>
      <c r="D24" s="4">
        <v>68.97</v>
      </c>
      <c r="E24" s="4">
        <v>72.22</v>
      </c>
      <c r="F24" s="4">
        <v>67.66</v>
      </c>
      <c r="G24" s="4">
        <v>67.09</v>
      </c>
      <c r="H24" s="4">
        <v>67.66</v>
      </c>
      <c r="I24" s="5">
        <f t="shared" si="0"/>
        <v>68.745</v>
      </c>
      <c r="J24" s="5">
        <f t="shared" si="1"/>
        <v>1.85662866508088</v>
      </c>
      <c r="K24" s="3" t="s">
        <v>118</v>
      </c>
    </row>
    <row r="25" spans="1:11">
      <c r="A25" s="3"/>
      <c r="B25" s="3">
        <v>5</v>
      </c>
      <c r="C25" s="4">
        <v>63.73</v>
      </c>
      <c r="D25" s="4">
        <v>62.79</v>
      </c>
      <c r="E25" s="4">
        <v>61.22</v>
      </c>
      <c r="F25" s="4">
        <v>61.96</v>
      </c>
      <c r="G25" s="4">
        <v>62.39</v>
      </c>
      <c r="H25" s="4">
        <v>61.54</v>
      </c>
      <c r="I25" s="5">
        <f t="shared" si="0"/>
        <v>62.2716666666667</v>
      </c>
      <c r="J25" s="5">
        <f t="shared" si="1"/>
        <v>0.910810993931598</v>
      </c>
      <c r="K25" s="3" t="s">
        <v>119</v>
      </c>
    </row>
    <row r="26" spans="1:11">
      <c r="A26" s="3"/>
      <c r="B26" s="3">
        <v>10</v>
      </c>
      <c r="C26" s="4">
        <v>53.35</v>
      </c>
      <c r="D26" s="4">
        <v>51.78</v>
      </c>
      <c r="E26" s="4">
        <v>53.04</v>
      </c>
      <c r="F26" s="4">
        <v>51.57</v>
      </c>
      <c r="G26" s="4">
        <v>51.14</v>
      </c>
      <c r="H26" s="4">
        <v>49</v>
      </c>
      <c r="I26" s="5">
        <f t="shared" si="0"/>
        <v>51.6466666666667</v>
      </c>
      <c r="J26" s="5">
        <f t="shared" si="1"/>
        <v>1.55742950616285</v>
      </c>
      <c r="K26" s="3" t="s">
        <v>120</v>
      </c>
    </row>
    <row r="27" spans="1:11">
      <c r="A27" s="3"/>
      <c r="B27" s="3">
        <v>20</v>
      </c>
      <c r="C27" s="4">
        <v>46.33</v>
      </c>
      <c r="D27" s="4">
        <v>48.11</v>
      </c>
      <c r="E27" s="4">
        <v>43.4</v>
      </c>
      <c r="F27" s="4">
        <v>33.05</v>
      </c>
      <c r="G27" s="4">
        <v>43.45</v>
      </c>
      <c r="H27" s="4">
        <v>43.87</v>
      </c>
      <c r="I27" s="5">
        <f t="shared" si="0"/>
        <v>43.035</v>
      </c>
      <c r="J27" s="5">
        <f t="shared" si="1"/>
        <v>5.24052573698479</v>
      </c>
      <c r="K27" s="3" t="s">
        <v>121</v>
      </c>
    </row>
    <row r="28" spans="1:11">
      <c r="A28" s="3"/>
      <c r="B28" s="3">
        <v>50</v>
      </c>
      <c r="C28" s="4">
        <v>31.55</v>
      </c>
      <c r="D28" s="4">
        <v>31.34</v>
      </c>
      <c r="E28" s="4">
        <v>30.71</v>
      </c>
      <c r="F28" s="4">
        <v>27.92</v>
      </c>
      <c r="G28" s="4">
        <v>30.91</v>
      </c>
      <c r="H28" s="4">
        <v>29.49</v>
      </c>
      <c r="I28" s="5">
        <f t="shared" si="0"/>
        <v>30.32</v>
      </c>
      <c r="J28" s="5">
        <f t="shared" si="1"/>
        <v>1.37857897851374</v>
      </c>
      <c r="K28" s="3" t="s">
        <v>122</v>
      </c>
    </row>
    <row r="29" spans="9:11">
      <c r="I29" s="5"/>
      <c r="J29" s="5"/>
      <c r="K29" s="3"/>
    </row>
    <row r="30" spans="1:11">
      <c r="A30" s="2">
        <v>0.0486111111111111</v>
      </c>
      <c r="B30" s="3">
        <v>0</v>
      </c>
      <c r="C30" s="4">
        <v>100</v>
      </c>
      <c r="D30" s="4">
        <v>95.6</v>
      </c>
      <c r="E30" s="4">
        <v>108.7</v>
      </c>
      <c r="F30" s="4">
        <v>100.43</v>
      </c>
      <c r="G30" s="4">
        <v>100</v>
      </c>
      <c r="H30" s="4">
        <v>95.87</v>
      </c>
      <c r="I30" s="5">
        <f t="shared" si="0"/>
        <v>100.1</v>
      </c>
      <c r="J30" s="5">
        <f t="shared" si="1"/>
        <v>4.73775896389844</v>
      </c>
      <c r="K30" s="3"/>
    </row>
    <row r="31" spans="1:11">
      <c r="A31" s="3"/>
      <c r="B31" s="3">
        <v>2.5</v>
      </c>
      <c r="C31" s="4">
        <v>65.41</v>
      </c>
      <c r="D31" s="4">
        <v>65.72</v>
      </c>
      <c r="E31" s="4">
        <v>69.5</v>
      </c>
      <c r="F31" s="4">
        <v>67.52</v>
      </c>
      <c r="G31" s="4">
        <v>66.81</v>
      </c>
      <c r="H31" s="4">
        <v>67.95</v>
      </c>
      <c r="I31" s="5">
        <f t="shared" si="0"/>
        <v>67.1516666666667</v>
      </c>
      <c r="J31" s="5">
        <f t="shared" si="1"/>
        <v>1.51574953955681</v>
      </c>
      <c r="K31" s="3" t="s">
        <v>123</v>
      </c>
    </row>
    <row r="32" spans="1:11">
      <c r="A32" s="3"/>
      <c r="B32" s="3">
        <v>5</v>
      </c>
      <c r="C32" s="4">
        <v>50.63</v>
      </c>
      <c r="D32" s="4">
        <v>48.85</v>
      </c>
      <c r="E32" s="4">
        <v>50.1</v>
      </c>
      <c r="F32" s="4">
        <v>59.97</v>
      </c>
      <c r="G32" s="4">
        <v>59.26</v>
      </c>
      <c r="H32" s="4">
        <v>58.69</v>
      </c>
      <c r="I32" s="5">
        <f t="shared" si="0"/>
        <v>54.5833333333333</v>
      </c>
      <c r="J32" s="5">
        <f t="shared" si="1"/>
        <v>5.22211323763346</v>
      </c>
      <c r="K32" s="3" t="s">
        <v>124</v>
      </c>
    </row>
    <row r="33" spans="1:11">
      <c r="A33" s="3"/>
      <c r="B33" s="3">
        <v>10</v>
      </c>
      <c r="C33" s="4">
        <v>44.97</v>
      </c>
      <c r="D33" s="4">
        <v>46.12</v>
      </c>
      <c r="E33" s="4">
        <v>46.02</v>
      </c>
      <c r="F33" s="4">
        <v>49.29</v>
      </c>
      <c r="G33" s="4">
        <v>51.85</v>
      </c>
      <c r="H33" s="4">
        <v>49.15</v>
      </c>
      <c r="I33" s="5">
        <f t="shared" si="0"/>
        <v>47.9</v>
      </c>
      <c r="J33" s="5">
        <f t="shared" si="1"/>
        <v>2.62239585112546</v>
      </c>
      <c r="K33" s="3" t="s">
        <v>125</v>
      </c>
    </row>
    <row r="34" spans="1:11">
      <c r="A34" s="3"/>
      <c r="B34" s="3">
        <v>20</v>
      </c>
      <c r="C34" s="4">
        <v>42.14</v>
      </c>
      <c r="D34" s="4">
        <v>43.19</v>
      </c>
      <c r="E34" s="4">
        <v>41.3</v>
      </c>
      <c r="F34" s="4">
        <v>30.2</v>
      </c>
      <c r="G34" s="4">
        <v>28.35</v>
      </c>
      <c r="H34" s="4">
        <v>28.63</v>
      </c>
      <c r="I34" s="5">
        <f t="shared" si="0"/>
        <v>35.635</v>
      </c>
      <c r="J34" s="5">
        <f t="shared" si="1"/>
        <v>7.25487077762244</v>
      </c>
      <c r="K34" s="3" t="s">
        <v>126</v>
      </c>
    </row>
    <row r="35" spans="1:11">
      <c r="A35" s="3"/>
      <c r="B35" s="3">
        <v>50</v>
      </c>
      <c r="C35" s="4">
        <v>26.42</v>
      </c>
      <c r="D35" s="4">
        <v>25.68</v>
      </c>
      <c r="E35" s="4">
        <v>22.96</v>
      </c>
      <c r="F35" s="4">
        <v>22.08</v>
      </c>
      <c r="G35" s="4">
        <v>22.79</v>
      </c>
      <c r="H35" s="4">
        <v>21.23</v>
      </c>
      <c r="I35" s="5">
        <f t="shared" si="0"/>
        <v>23.5266666666667</v>
      </c>
      <c r="J35" s="5">
        <f t="shared" si="1"/>
        <v>2.06104504236726</v>
      </c>
      <c r="K35" s="3" t="s">
        <v>127</v>
      </c>
    </row>
    <row r="36" spans="9:11">
      <c r="I36" s="5"/>
      <c r="J36" s="5"/>
      <c r="K36" s="3"/>
    </row>
    <row r="37" spans="1:11">
      <c r="A37" s="3" t="s">
        <v>33</v>
      </c>
      <c r="B37" s="3">
        <v>0</v>
      </c>
      <c r="C37" s="4">
        <v>100</v>
      </c>
      <c r="D37" s="4">
        <v>95.6</v>
      </c>
      <c r="E37" s="4">
        <v>108.7</v>
      </c>
      <c r="F37" s="4">
        <v>100.43</v>
      </c>
      <c r="G37" s="4">
        <v>100</v>
      </c>
      <c r="H37" s="4">
        <v>95.87</v>
      </c>
      <c r="I37" s="5">
        <f t="shared" si="0"/>
        <v>100.1</v>
      </c>
      <c r="J37" s="5">
        <f t="shared" si="1"/>
        <v>4.73775896389844</v>
      </c>
      <c r="K37" s="3"/>
    </row>
    <row r="38" spans="1:11">
      <c r="A38" s="3"/>
      <c r="B38" s="3">
        <v>2.5</v>
      </c>
      <c r="C38" s="4">
        <v>82.7</v>
      </c>
      <c r="D38" s="4">
        <v>81.76</v>
      </c>
      <c r="E38" s="4">
        <v>82.39</v>
      </c>
      <c r="F38" s="4">
        <v>92.31</v>
      </c>
      <c r="G38" s="4">
        <v>86.89</v>
      </c>
      <c r="H38" s="4">
        <v>83.48</v>
      </c>
      <c r="I38" s="5">
        <f t="shared" si="0"/>
        <v>84.9216666666667</v>
      </c>
      <c r="J38" s="5">
        <f t="shared" si="1"/>
        <v>4.04676372755646</v>
      </c>
      <c r="K38" s="3" t="s">
        <v>128</v>
      </c>
    </row>
    <row r="39" spans="1:11">
      <c r="A39" s="3"/>
      <c r="B39" s="3">
        <v>5</v>
      </c>
      <c r="C39" s="4">
        <v>75.47</v>
      </c>
      <c r="D39" s="4">
        <v>77.25</v>
      </c>
      <c r="E39" s="4">
        <v>74.63</v>
      </c>
      <c r="F39" s="4">
        <v>80.63</v>
      </c>
      <c r="G39" s="4">
        <v>77.92</v>
      </c>
      <c r="H39" s="4">
        <v>79.34</v>
      </c>
      <c r="I39" s="5">
        <f t="shared" si="0"/>
        <v>77.54</v>
      </c>
      <c r="J39" s="5">
        <f t="shared" si="1"/>
        <v>2.27022465848647</v>
      </c>
      <c r="K39" s="3" t="s">
        <v>129</v>
      </c>
    </row>
    <row r="40" spans="1:11">
      <c r="A40" s="3"/>
      <c r="B40" s="3">
        <v>10</v>
      </c>
      <c r="C40" s="4">
        <v>64.36</v>
      </c>
      <c r="D40" s="4">
        <v>62.89</v>
      </c>
      <c r="E40" s="4">
        <v>63.42</v>
      </c>
      <c r="F40" s="4">
        <v>64.25</v>
      </c>
      <c r="G40" s="4">
        <v>64.25</v>
      </c>
      <c r="H40" s="4">
        <v>60.54</v>
      </c>
      <c r="I40" s="5">
        <f t="shared" si="0"/>
        <v>63.285</v>
      </c>
      <c r="J40" s="5">
        <f t="shared" si="1"/>
        <v>1.4647422981535</v>
      </c>
      <c r="K40" s="3" t="s">
        <v>130</v>
      </c>
    </row>
    <row r="41" spans="1:11">
      <c r="A41" s="3"/>
      <c r="B41" s="3">
        <v>20</v>
      </c>
      <c r="C41" s="4">
        <v>57.97</v>
      </c>
      <c r="D41" s="4">
        <v>57.55</v>
      </c>
      <c r="E41" s="4">
        <v>56.92</v>
      </c>
      <c r="F41" s="4">
        <v>58.83</v>
      </c>
      <c r="G41" s="4">
        <v>56.41</v>
      </c>
      <c r="H41" s="4">
        <v>55.7</v>
      </c>
      <c r="I41" s="5">
        <f t="shared" si="0"/>
        <v>57.23</v>
      </c>
      <c r="J41" s="5">
        <f t="shared" si="1"/>
        <v>1.1242241769327</v>
      </c>
      <c r="K41" s="3" t="s">
        <v>131</v>
      </c>
    </row>
    <row r="42" spans="1:11">
      <c r="A42" s="3"/>
      <c r="B42" s="3">
        <v>50</v>
      </c>
      <c r="C42" s="4">
        <v>47.8</v>
      </c>
      <c r="D42" s="4">
        <v>48.01</v>
      </c>
      <c r="E42" s="4">
        <v>46.75</v>
      </c>
      <c r="F42" s="4">
        <v>46.01</v>
      </c>
      <c r="G42" s="4">
        <v>49.15</v>
      </c>
      <c r="H42" s="4">
        <v>42.45</v>
      </c>
      <c r="I42" s="5">
        <f t="shared" si="0"/>
        <v>46.695</v>
      </c>
      <c r="J42" s="5">
        <f t="shared" si="1"/>
        <v>2.34390912793137</v>
      </c>
      <c r="K42" s="3" t="s">
        <v>132</v>
      </c>
    </row>
  </sheetData>
  <mergeCells count="6">
    <mergeCell ref="A2:A7"/>
    <mergeCell ref="A9:A14"/>
    <mergeCell ref="A16:A21"/>
    <mergeCell ref="A23:A28"/>
    <mergeCell ref="A30:A35"/>
    <mergeCell ref="A37:A4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O11" sqref="O11"/>
    </sheetView>
  </sheetViews>
  <sheetFormatPr defaultColWidth="8.73148148148148" defaultRowHeight="14.4"/>
  <cols>
    <col min="9" max="9" width="10.4537037037037" style="1" customWidth="1"/>
    <col min="10" max="10" width="10.3611111111111" customWidth="1"/>
    <col min="11" max="11" width="16.5462962962963" customWidth="1"/>
  </cols>
  <sheetData>
    <row r="1" spans="9:11">
      <c r="I1" s="3" t="s">
        <v>0</v>
      </c>
      <c r="J1" s="3" t="s">
        <v>1</v>
      </c>
      <c r="K1" s="3" t="s">
        <v>2</v>
      </c>
    </row>
    <row r="2" spans="1:11">
      <c r="A2" s="6" t="s">
        <v>3</v>
      </c>
      <c r="B2" s="3">
        <v>0</v>
      </c>
      <c r="C2" s="4">
        <v>100</v>
      </c>
      <c r="D2" s="4">
        <v>104.66</v>
      </c>
      <c r="E2" s="4">
        <v>94.92</v>
      </c>
      <c r="F2" s="4">
        <v>102.36</v>
      </c>
      <c r="G2" s="4">
        <v>100</v>
      </c>
      <c r="H2" s="4">
        <v>97.47</v>
      </c>
      <c r="I2" s="1">
        <v>99.9016666666667</v>
      </c>
      <c r="J2" s="5">
        <f>STDEV(C2:H2)</f>
        <v>3.44773790573858</v>
      </c>
      <c r="K2" s="1" t="s">
        <v>133</v>
      </c>
    </row>
    <row r="3" spans="1:11">
      <c r="A3" s="3"/>
      <c r="B3" s="3">
        <v>2.5</v>
      </c>
      <c r="C3" s="4">
        <v>75.85</v>
      </c>
      <c r="D3" s="4">
        <v>59.11</v>
      </c>
      <c r="E3" s="4">
        <v>59.75</v>
      </c>
      <c r="F3" s="4">
        <v>84.78</v>
      </c>
      <c r="G3" s="4">
        <v>79.56</v>
      </c>
      <c r="H3" s="4">
        <v>82.26</v>
      </c>
      <c r="I3" s="1">
        <v>73.5516666666667</v>
      </c>
      <c r="J3" s="5">
        <f t="shared" ref="J3:J35" si="0">STDEV(C3:H3)</f>
        <v>11.3343785302356</v>
      </c>
      <c r="K3" s="1" t="s">
        <v>134</v>
      </c>
    </row>
    <row r="4" spans="1:11">
      <c r="A4" s="3"/>
      <c r="B4" s="3">
        <v>5</v>
      </c>
      <c r="C4" s="4">
        <v>50.64</v>
      </c>
      <c r="D4" s="4">
        <v>49.79</v>
      </c>
      <c r="E4" s="4">
        <v>50.85</v>
      </c>
      <c r="F4" s="4">
        <v>52.53</v>
      </c>
      <c r="G4" s="4">
        <v>48.82</v>
      </c>
      <c r="H4" s="4">
        <v>51.52</v>
      </c>
      <c r="I4" s="1">
        <v>50.6916666666667</v>
      </c>
      <c r="J4" s="5">
        <f t="shared" si="0"/>
        <v>1.2968795883453</v>
      </c>
      <c r="K4" s="1" t="s">
        <v>135</v>
      </c>
    </row>
    <row r="5" spans="1:11">
      <c r="A5" s="3"/>
      <c r="B5" s="3">
        <v>10</v>
      </c>
      <c r="C5" s="4">
        <v>41.1</v>
      </c>
      <c r="D5" s="4">
        <v>37.92</v>
      </c>
      <c r="E5" s="4">
        <v>41.95</v>
      </c>
      <c r="F5" s="4">
        <v>40.71</v>
      </c>
      <c r="G5" s="4">
        <v>45.1</v>
      </c>
      <c r="H5" s="4">
        <v>43.92</v>
      </c>
      <c r="I5" s="1">
        <v>41.7833333333333</v>
      </c>
      <c r="J5" s="5">
        <f t="shared" si="0"/>
        <v>2.53526067035851</v>
      </c>
      <c r="K5" s="1" t="s">
        <v>136</v>
      </c>
    </row>
    <row r="6" spans="1:11">
      <c r="A6" s="3"/>
      <c r="B6" s="3">
        <v>20</v>
      </c>
      <c r="C6" s="4">
        <v>22.25</v>
      </c>
      <c r="D6" s="4">
        <v>23.09</v>
      </c>
      <c r="E6" s="4">
        <v>23.94</v>
      </c>
      <c r="F6" s="4">
        <v>33.61</v>
      </c>
      <c r="G6" s="4">
        <v>34.8</v>
      </c>
      <c r="H6" s="4">
        <v>33.61</v>
      </c>
      <c r="I6" s="1">
        <v>28.55</v>
      </c>
      <c r="J6" s="5">
        <f t="shared" si="0"/>
        <v>6.017032491187</v>
      </c>
      <c r="K6" s="1" t="s">
        <v>137</v>
      </c>
    </row>
    <row r="7" spans="1:11">
      <c r="A7" s="3"/>
      <c r="B7" s="3">
        <v>50</v>
      </c>
      <c r="C7" s="4">
        <v>18.22</v>
      </c>
      <c r="D7" s="4">
        <v>19.7</v>
      </c>
      <c r="E7" s="4">
        <v>14.41</v>
      </c>
      <c r="F7" s="4">
        <v>24.32</v>
      </c>
      <c r="G7" s="4">
        <v>23.82</v>
      </c>
      <c r="H7" s="4">
        <v>22.3</v>
      </c>
      <c r="I7" s="1">
        <v>20.4616666666667</v>
      </c>
      <c r="J7" s="5">
        <f t="shared" si="0"/>
        <v>3.78873285765395</v>
      </c>
      <c r="K7" s="1" t="s">
        <v>138</v>
      </c>
    </row>
    <row r="8" spans="10:11">
      <c r="J8" s="5"/>
      <c r="K8" s="1"/>
    </row>
    <row r="9" spans="1:11">
      <c r="A9" s="6" t="s">
        <v>10</v>
      </c>
      <c r="B9" s="3">
        <v>0</v>
      </c>
      <c r="C9" s="4">
        <v>103.29</v>
      </c>
      <c r="D9" s="4">
        <v>99.79</v>
      </c>
      <c r="E9" s="4">
        <v>100</v>
      </c>
      <c r="F9" s="4">
        <v>100</v>
      </c>
      <c r="G9" s="4">
        <v>98.83</v>
      </c>
      <c r="H9" s="4">
        <v>100.17</v>
      </c>
      <c r="I9" s="1">
        <v>100.346666666667</v>
      </c>
      <c r="J9" s="5">
        <f t="shared" si="0"/>
        <v>1.51953501659773</v>
      </c>
      <c r="K9" s="1" t="s">
        <v>139</v>
      </c>
    </row>
    <row r="10" spans="1:11">
      <c r="A10" s="3"/>
      <c r="B10" s="3">
        <v>2.5</v>
      </c>
      <c r="C10" s="4">
        <v>52.06</v>
      </c>
      <c r="D10" s="4">
        <v>56.38</v>
      </c>
      <c r="E10" s="4">
        <v>53.91</v>
      </c>
      <c r="F10" s="4">
        <v>72.29</v>
      </c>
      <c r="G10" s="4">
        <v>76.29</v>
      </c>
      <c r="H10" s="4">
        <v>77.8</v>
      </c>
      <c r="I10" s="1">
        <v>64.7883333333333</v>
      </c>
      <c r="J10" s="5">
        <f t="shared" si="0"/>
        <v>11.9072707480206</v>
      </c>
      <c r="K10" s="1" t="s">
        <v>140</v>
      </c>
    </row>
    <row r="11" spans="1:11">
      <c r="A11" s="3"/>
      <c r="B11" s="3">
        <v>5</v>
      </c>
      <c r="C11" s="4">
        <v>48.77</v>
      </c>
      <c r="D11" s="4">
        <v>50.21</v>
      </c>
      <c r="E11" s="4">
        <v>48.56</v>
      </c>
      <c r="F11" s="4">
        <v>38.9</v>
      </c>
      <c r="G11" s="4">
        <v>42.57</v>
      </c>
      <c r="H11" s="4">
        <v>42.57</v>
      </c>
      <c r="I11" s="1">
        <v>45.2633333333333</v>
      </c>
      <c r="J11" s="5">
        <f t="shared" si="0"/>
        <v>4.53065852461501</v>
      </c>
      <c r="K11" s="1" t="s">
        <v>141</v>
      </c>
    </row>
    <row r="12" spans="1:11">
      <c r="A12" s="3"/>
      <c r="B12" s="3">
        <v>10</v>
      </c>
      <c r="C12" s="4">
        <v>37.04</v>
      </c>
      <c r="D12" s="4">
        <v>35.39</v>
      </c>
      <c r="E12" s="4">
        <v>34.57</v>
      </c>
      <c r="F12" s="4">
        <v>36.89</v>
      </c>
      <c r="G12" s="4">
        <v>37.9</v>
      </c>
      <c r="H12" s="4">
        <v>39.07</v>
      </c>
      <c r="I12" s="1">
        <v>36.81</v>
      </c>
      <c r="J12" s="5">
        <f t="shared" si="0"/>
        <v>1.63639848447742</v>
      </c>
      <c r="K12" s="1" t="s">
        <v>142</v>
      </c>
    </row>
    <row r="13" spans="1:11">
      <c r="A13" s="3"/>
      <c r="B13" s="3">
        <v>20</v>
      </c>
      <c r="C13" s="4">
        <v>17.49</v>
      </c>
      <c r="D13" s="4">
        <v>18.31</v>
      </c>
      <c r="E13" s="4">
        <v>20.78</v>
      </c>
      <c r="F13" s="4">
        <v>24.37</v>
      </c>
      <c r="G13" s="4">
        <v>27.55</v>
      </c>
      <c r="H13" s="4">
        <v>25.71</v>
      </c>
      <c r="I13" s="1">
        <v>22.3683333333333</v>
      </c>
      <c r="J13" s="5">
        <f t="shared" si="0"/>
        <v>4.11859401576153</v>
      </c>
      <c r="K13" s="1" t="s">
        <v>143</v>
      </c>
    </row>
    <row r="14" spans="1:11">
      <c r="A14" s="3"/>
      <c r="B14" s="3">
        <v>50</v>
      </c>
      <c r="C14" s="4">
        <v>12.76</v>
      </c>
      <c r="D14" s="4">
        <v>14.4</v>
      </c>
      <c r="E14" s="4">
        <v>13.17</v>
      </c>
      <c r="F14" s="4">
        <v>19.87</v>
      </c>
      <c r="G14" s="4">
        <v>18.7</v>
      </c>
      <c r="H14" s="4">
        <v>19.03</v>
      </c>
      <c r="I14" s="1">
        <v>16.3216666666667</v>
      </c>
      <c r="J14" s="5">
        <f t="shared" si="0"/>
        <v>3.22159846453072</v>
      </c>
      <c r="K14" s="1" t="s">
        <v>144</v>
      </c>
    </row>
    <row r="15" spans="10:11">
      <c r="J15" s="5"/>
      <c r="K15" s="1"/>
    </row>
    <row r="16" spans="1:11">
      <c r="A16" s="6" t="s">
        <v>16</v>
      </c>
      <c r="B16" s="3">
        <v>0</v>
      </c>
      <c r="C16" s="4">
        <v>100</v>
      </c>
      <c r="D16" s="4">
        <v>103.96</v>
      </c>
      <c r="E16" s="4">
        <v>96.88</v>
      </c>
      <c r="F16" s="4">
        <v>101.32</v>
      </c>
      <c r="G16" s="4">
        <v>100</v>
      </c>
      <c r="H16" s="4">
        <v>99.67</v>
      </c>
      <c r="I16" s="1">
        <v>100.305</v>
      </c>
      <c r="J16" s="5">
        <f t="shared" si="0"/>
        <v>2.31123992696561</v>
      </c>
      <c r="K16" s="1" t="s">
        <v>145</v>
      </c>
    </row>
    <row r="17" spans="1:11">
      <c r="A17" s="3"/>
      <c r="B17" s="3">
        <v>2.5</v>
      </c>
      <c r="C17" s="4">
        <v>64.58</v>
      </c>
      <c r="D17" s="4">
        <v>58.33</v>
      </c>
      <c r="E17" s="4">
        <v>57.29</v>
      </c>
      <c r="F17" s="4">
        <v>78.95</v>
      </c>
      <c r="G17" s="4">
        <v>77.14</v>
      </c>
      <c r="H17" s="4">
        <v>77.14</v>
      </c>
      <c r="I17" s="1">
        <v>68.905</v>
      </c>
      <c r="J17" s="5">
        <f t="shared" si="0"/>
        <v>10.0197499968812</v>
      </c>
      <c r="K17" s="1" t="s">
        <v>146</v>
      </c>
    </row>
    <row r="18" spans="1:11">
      <c r="A18" s="3"/>
      <c r="B18" s="3">
        <v>5</v>
      </c>
      <c r="C18" s="4">
        <v>49.79</v>
      </c>
      <c r="D18" s="4">
        <v>46.67</v>
      </c>
      <c r="E18" s="4">
        <v>50.42</v>
      </c>
      <c r="F18" s="4">
        <v>46.38</v>
      </c>
      <c r="G18" s="4">
        <v>46.22</v>
      </c>
      <c r="H18" s="4">
        <v>46.38</v>
      </c>
      <c r="I18" s="1">
        <v>47.6433333333333</v>
      </c>
      <c r="J18" s="5">
        <f t="shared" si="0"/>
        <v>1.9226717521893</v>
      </c>
      <c r="K18" s="1" t="s">
        <v>147</v>
      </c>
    </row>
    <row r="19" spans="1:11">
      <c r="A19" s="3"/>
      <c r="B19" s="3">
        <v>10</v>
      </c>
      <c r="C19" s="4">
        <v>39.58</v>
      </c>
      <c r="D19" s="4">
        <v>36.88</v>
      </c>
      <c r="E19" s="4">
        <v>35.42</v>
      </c>
      <c r="F19" s="4">
        <v>38.82</v>
      </c>
      <c r="G19" s="4">
        <v>42.27</v>
      </c>
      <c r="H19" s="4">
        <v>43.42</v>
      </c>
      <c r="I19" s="1">
        <v>39.3983333333333</v>
      </c>
      <c r="J19" s="5">
        <f t="shared" si="0"/>
        <v>3.06453531007014</v>
      </c>
      <c r="K19" s="1" t="s">
        <v>148</v>
      </c>
    </row>
    <row r="20" spans="1:11">
      <c r="A20" s="3"/>
      <c r="B20" s="3">
        <v>20</v>
      </c>
      <c r="C20" s="4">
        <v>19.48</v>
      </c>
      <c r="D20" s="4">
        <v>16.46</v>
      </c>
      <c r="E20" s="4">
        <v>18.96</v>
      </c>
      <c r="F20" s="4">
        <v>31.09</v>
      </c>
      <c r="G20" s="4">
        <v>27.96</v>
      </c>
      <c r="H20" s="4">
        <v>30.76</v>
      </c>
      <c r="I20" s="1">
        <v>24.1183333333333</v>
      </c>
      <c r="J20" s="5">
        <f t="shared" si="0"/>
        <v>6.54594352761057</v>
      </c>
      <c r="K20" s="1" t="s">
        <v>149</v>
      </c>
    </row>
    <row r="21" spans="1:11">
      <c r="A21" s="3"/>
      <c r="B21" s="3">
        <v>50</v>
      </c>
      <c r="C21" s="4">
        <v>14.38</v>
      </c>
      <c r="D21" s="4">
        <v>13.75</v>
      </c>
      <c r="E21" s="4">
        <v>12.08</v>
      </c>
      <c r="F21" s="4">
        <v>24.18</v>
      </c>
      <c r="G21" s="4">
        <v>23.52</v>
      </c>
      <c r="H21" s="4">
        <v>22.2</v>
      </c>
      <c r="I21" s="1">
        <v>18.3516666666667</v>
      </c>
      <c r="J21" s="5">
        <f t="shared" si="0"/>
        <v>5.50952054780329</v>
      </c>
      <c r="K21" s="1" t="s">
        <v>150</v>
      </c>
    </row>
    <row r="22" spans="10:11">
      <c r="J22" s="5"/>
      <c r="K22" s="1"/>
    </row>
    <row r="23" spans="1:11">
      <c r="A23" s="6" t="s">
        <v>22</v>
      </c>
      <c r="B23" s="3">
        <v>0</v>
      </c>
      <c r="C23" s="4">
        <v>98.25</v>
      </c>
      <c r="D23" s="4">
        <v>100</v>
      </c>
      <c r="E23" s="4">
        <v>100.88</v>
      </c>
      <c r="F23" s="4">
        <v>96.65</v>
      </c>
      <c r="G23" s="4">
        <v>100.93</v>
      </c>
      <c r="H23" s="4">
        <v>100</v>
      </c>
      <c r="I23" s="1">
        <v>99.4516666666667</v>
      </c>
      <c r="J23" s="5">
        <f t="shared" si="0"/>
        <v>1.68049298322447</v>
      </c>
      <c r="K23" s="1" t="s">
        <v>151</v>
      </c>
    </row>
    <row r="24" spans="1:11">
      <c r="A24" s="3"/>
      <c r="B24" s="3">
        <v>2.5</v>
      </c>
      <c r="C24" s="4">
        <v>57.77</v>
      </c>
      <c r="D24" s="4">
        <v>55.36</v>
      </c>
      <c r="E24" s="4">
        <v>54.7</v>
      </c>
      <c r="F24" s="4">
        <v>57.36</v>
      </c>
      <c r="G24" s="4">
        <v>61.64</v>
      </c>
      <c r="H24" s="4">
        <v>62.76</v>
      </c>
      <c r="I24" s="1">
        <v>58.265</v>
      </c>
      <c r="J24" s="5">
        <f t="shared" si="0"/>
        <v>3.28048624444609</v>
      </c>
      <c r="K24" s="1" t="s">
        <v>152</v>
      </c>
    </row>
    <row r="25" spans="1:11">
      <c r="A25" s="3"/>
      <c r="B25" s="3">
        <v>5</v>
      </c>
      <c r="C25" s="4">
        <v>47.7</v>
      </c>
      <c r="D25" s="4">
        <v>45.3</v>
      </c>
      <c r="E25" s="4">
        <v>47.92</v>
      </c>
      <c r="F25" s="4">
        <v>45.44</v>
      </c>
      <c r="G25" s="4">
        <v>43.2</v>
      </c>
      <c r="H25" s="4">
        <v>45.62</v>
      </c>
      <c r="I25" s="1">
        <v>45.8633333333333</v>
      </c>
      <c r="J25" s="5">
        <f t="shared" si="0"/>
        <v>1.74655852082507</v>
      </c>
      <c r="K25" s="1" t="s">
        <v>153</v>
      </c>
    </row>
    <row r="26" spans="1:11">
      <c r="A26" s="3"/>
      <c r="B26" s="3">
        <v>10</v>
      </c>
      <c r="C26" s="4">
        <v>34.57</v>
      </c>
      <c r="D26" s="4">
        <v>36.98</v>
      </c>
      <c r="E26" s="4">
        <v>35.89</v>
      </c>
      <c r="F26" s="4">
        <v>33.22</v>
      </c>
      <c r="G26" s="4">
        <v>31.84</v>
      </c>
      <c r="H26" s="4">
        <v>29.8</v>
      </c>
      <c r="I26" s="1">
        <v>33.7166666666667</v>
      </c>
      <c r="J26" s="5">
        <f t="shared" si="0"/>
        <v>2.65366664573127</v>
      </c>
      <c r="K26" s="1" t="s">
        <v>154</v>
      </c>
    </row>
    <row r="27" spans="1:11">
      <c r="A27" s="3"/>
      <c r="B27" s="3">
        <v>20</v>
      </c>
      <c r="C27" s="4">
        <v>19.04</v>
      </c>
      <c r="D27" s="4">
        <v>17.29</v>
      </c>
      <c r="E27" s="4">
        <v>18.38</v>
      </c>
      <c r="F27" s="4">
        <v>24.2</v>
      </c>
      <c r="G27" s="4">
        <v>22.53</v>
      </c>
      <c r="H27" s="4">
        <v>22.16</v>
      </c>
      <c r="I27" s="1">
        <v>20.6</v>
      </c>
      <c r="J27" s="5">
        <f t="shared" si="0"/>
        <v>2.73629676753089</v>
      </c>
      <c r="K27" s="1" t="s">
        <v>155</v>
      </c>
    </row>
    <row r="28" spans="1:11">
      <c r="A28" s="3"/>
      <c r="B28" s="3">
        <v>50</v>
      </c>
      <c r="C28" s="4">
        <v>11.6</v>
      </c>
      <c r="D28" s="4">
        <v>14</v>
      </c>
      <c r="E28" s="4">
        <v>11.38</v>
      </c>
      <c r="F28" s="4">
        <v>10.8</v>
      </c>
      <c r="G28" s="4">
        <v>12.29</v>
      </c>
      <c r="H28" s="4">
        <v>12.85</v>
      </c>
      <c r="I28" s="1">
        <v>12.1533333333333</v>
      </c>
      <c r="J28" s="5">
        <f t="shared" si="0"/>
        <v>1.15325047871946</v>
      </c>
      <c r="K28" s="1" t="s">
        <v>156</v>
      </c>
    </row>
    <row r="29" spans="10:11">
      <c r="J29" s="5"/>
      <c r="K29" s="1"/>
    </row>
    <row r="30" spans="1:11">
      <c r="A30" s="2">
        <v>0.0486111111111111</v>
      </c>
      <c r="B30" s="3">
        <v>0</v>
      </c>
      <c r="C30" s="4">
        <v>100</v>
      </c>
      <c r="D30" s="4">
        <v>98.68</v>
      </c>
      <c r="E30" s="4">
        <v>101.54</v>
      </c>
      <c r="F30" s="4">
        <v>99.81</v>
      </c>
      <c r="G30" s="4">
        <v>100</v>
      </c>
      <c r="H30" s="4">
        <v>100.94</v>
      </c>
      <c r="I30" s="1">
        <v>100.161666666667</v>
      </c>
      <c r="J30" s="5">
        <f t="shared" si="0"/>
        <v>0.987611597069752</v>
      </c>
      <c r="K30" s="1" t="s">
        <v>157</v>
      </c>
    </row>
    <row r="31" spans="1:11">
      <c r="A31" s="3"/>
      <c r="B31" s="3">
        <v>2.5</v>
      </c>
      <c r="C31" s="4">
        <v>52.63</v>
      </c>
      <c r="D31" s="4">
        <v>56.36</v>
      </c>
      <c r="E31" s="4">
        <v>52.19</v>
      </c>
      <c r="F31" s="4">
        <v>57.89</v>
      </c>
      <c r="G31" s="4">
        <v>57.14</v>
      </c>
      <c r="H31" s="4">
        <v>57.71</v>
      </c>
      <c r="I31" s="1">
        <v>55.6533333333333</v>
      </c>
      <c r="J31" s="5">
        <f t="shared" si="0"/>
        <v>2.57205495016469</v>
      </c>
      <c r="K31" s="1" t="s">
        <v>158</v>
      </c>
    </row>
    <row r="32" spans="1:11">
      <c r="A32" s="3"/>
      <c r="B32" s="3">
        <v>5</v>
      </c>
      <c r="C32" s="4">
        <v>43.64</v>
      </c>
      <c r="D32" s="4">
        <v>45.39</v>
      </c>
      <c r="E32" s="4">
        <v>44.3</v>
      </c>
      <c r="F32" s="4">
        <v>41.17</v>
      </c>
      <c r="G32" s="4">
        <v>39.47</v>
      </c>
      <c r="H32" s="4">
        <v>41.54</v>
      </c>
      <c r="I32" s="1">
        <v>42.585</v>
      </c>
      <c r="J32" s="5">
        <f t="shared" si="0"/>
        <v>2.22349949404087</v>
      </c>
      <c r="K32" s="1" t="s">
        <v>159</v>
      </c>
    </row>
    <row r="33" spans="1:11">
      <c r="A33" s="3"/>
      <c r="B33" s="3">
        <v>10</v>
      </c>
      <c r="C33" s="4">
        <v>34.87</v>
      </c>
      <c r="D33" s="4">
        <v>35.53</v>
      </c>
      <c r="E33" s="4">
        <v>35.31</v>
      </c>
      <c r="F33" s="4">
        <v>31.01</v>
      </c>
      <c r="G33" s="4">
        <v>30.83</v>
      </c>
      <c r="H33" s="4">
        <v>28.2</v>
      </c>
      <c r="I33" s="1">
        <v>32.625</v>
      </c>
      <c r="J33" s="5">
        <f t="shared" si="0"/>
        <v>3.03641729674958</v>
      </c>
      <c r="K33" s="1" t="s">
        <v>160</v>
      </c>
    </row>
    <row r="34" spans="1:11">
      <c r="A34" s="3"/>
      <c r="B34" s="3">
        <v>20</v>
      </c>
      <c r="C34" s="4">
        <v>17.54</v>
      </c>
      <c r="D34" s="4">
        <v>16.01</v>
      </c>
      <c r="E34" s="4">
        <v>15.13</v>
      </c>
      <c r="F34" s="4">
        <v>16.73</v>
      </c>
      <c r="G34" s="4">
        <v>15.41</v>
      </c>
      <c r="H34" s="4">
        <v>15.41</v>
      </c>
      <c r="I34" s="1">
        <v>16.0383333333333</v>
      </c>
      <c r="J34" s="5">
        <f t="shared" si="0"/>
        <v>0.932618178391707</v>
      </c>
      <c r="K34" s="1" t="s">
        <v>161</v>
      </c>
    </row>
    <row r="35" spans="1:11">
      <c r="A35" s="3"/>
      <c r="B35" s="3">
        <v>50</v>
      </c>
      <c r="C35" s="4">
        <v>10.75</v>
      </c>
      <c r="D35" s="4">
        <v>9.21</v>
      </c>
      <c r="E35" s="4">
        <v>8.77</v>
      </c>
      <c r="F35" s="4">
        <v>10.34</v>
      </c>
      <c r="G35" s="4">
        <v>9.58</v>
      </c>
      <c r="H35" s="4">
        <v>8.27</v>
      </c>
      <c r="I35" s="1">
        <v>9.48666666666667</v>
      </c>
      <c r="J35" s="5">
        <f t="shared" si="0"/>
        <v>0.938438419219219</v>
      </c>
      <c r="K35" s="1" t="s">
        <v>162</v>
      </c>
    </row>
  </sheetData>
  <mergeCells count="5">
    <mergeCell ref="A2:A7"/>
    <mergeCell ref="A9:A14"/>
    <mergeCell ref="A16:A21"/>
    <mergeCell ref="A23:A28"/>
    <mergeCell ref="A30:A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HT29</vt:lpstr>
      <vt:lpstr>HCT116</vt:lpstr>
      <vt:lpstr>HT29-DDP</vt:lpstr>
      <vt:lpstr>HCT116-LOHP</vt:lpstr>
      <vt:lpstr>原代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苎荥薬</cp:lastModifiedBy>
  <dcterms:created xsi:type="dcterms:W3CDTF">2021-12-01T08:26:00Z</dcterms:created>
  <dcterms:modified xsi:type="dcterms:W3CDTF">2024-11-13T07:52:47Z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F26471F38127402C80A46483CE987CA6</vt:lpwstr>
  </property>
  <property fmtid="{D5CDD505-2E9C-101B-9397-08002B2CF9AE}" pid="3" name="KSOProductBuildVer">
    <vt:lpwstr>2052-12.1.0.18608</vt:lpwstr>
  </property>
</Properties>
</file>