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3"/>
  </bookViews>
  <sheets>
    <sheet name="HCT116" sheetId="1" r:id="rId1"/>
    <sheet name="HT29" sheetId="2" r:id="rId2"/>
    <sheet name="HCT116-LOHP" sheetId="3" r:id="rId3"/>
    <sheet name="HT29-DDP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<sst xmlns="http://schemas.openxmlformats.org/spreadsheetml/2006/main" count="56" uniqueCount="27">
  <si>
    <t>Control</t>
  </si>
  <si>
    <t>1:1-2.5nM</t>
  </si>
  <si>
    <t>1:1-10nM</t>
  </si>
  <si>
    <t>1:2-2.5nM</t>
  </si>
  <si>
    <t>1:2-10nM</t>
  </si>
  <si>
    <t>1:4-2.5nM</t>
  </si>
  <si>
    <t>1:4-10nM</t>
  </si>
  <si>
    <t>1:8-2.5nM</t>
  </si>
  <si>
    <t>1:8-10nM</t>
  </si>
  <si>
    <t>1:10-2.5nM</t>
  </si>
  <si>
    <t>1:10-10nM</t>
  </si>
  <si>
    <t>one（%）</t>
  </si>
  <si>
    <t>two（%）</t>
  </si>
  <si>
    <t>three（%）</t>
  </si>
  <si>
    <t>一（%）</t>
  </si>
  <si>
    <t>二（%）</t>
  </si>
  <si>
    <t>三（%）</t>
  </si>
  <si>
    <t>1:1-8nM</t>
  </si>
  <si>
    <t>1:1-16nM</t>
  </si>
  <si>
    <t>1:2-8nM</t>
  </si>
  <si>
    <t>1:2-16nM</t>
  </si>
  <si>
    <t>1:4-8nM</t>
  </si>
  <si>
    <t>1:4-16nM</t>
  </si>
  <si>
    <t>1:8-8nM</t>
  </si>
  <si>
    <t>1:8-16nM</t>
  </si>
  <si>
    <t>1:10-8nM</t>
  </si>
  <si>
    <t>1:10-16nM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</si>
</sst>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D14" sqref="D14"/>
    </sheetView>
  </sheetViews>
  <sheetFormatPr defaultColWidth="8.73148148148148" defaultRowHeight="14.4" outlineLevelRow="5"/>
  <cols>
    <col min="1" max="1" width="10.6666666666667" customWidth="1"/>
    <col min="2" max="7" width="11.6388888888889" customWidth="1"/>
    <col min="8" max="8" width="11.7314814814815" customWidth="1"/>
    <col min="9" max="12" width="11.6388888888889" customWidth="1"/>
  </cols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>
        <v>1.8</v>
      </c>
      <c r="C2">
        <v>2.1</v>
      </c>
      <c r="D2">
        <v>3.1</v>
      </c>
      <c r="E2">
        <v>3.2</v>
      </c>
      <c r="F2">
        <v>4.7</v>
      </c>
      <c r="G2">
        <v>2.3</v>
      </c>
      <c r="H2">
        <v>3.9</v>
      </c>
      <c r="I2">
        <v>3.2</v>
      </c>
      <c r="J2">
        <v>3.4</v>
      </c>
      <c r="K2">
        <v>2.9</v>
      </c>
      <c r="L2">
        <v>6.2</v>
      </c>
    </row>
    <row r="3" spans="1:12">
      <c r="A3" t="s">
        <v>12</v>
      </c>
      <c r="B3">
        <v>2.4</v>
      </c>
      <c r="C3">
        <v>2.8</v>
      </c>
      <c r="D3">
        <v>3.3</v>
      </c>
      <c r="E3">
        <v>3.3</v>
      </c>
      <c r="F3">
        <v>4.6</v>
      </c>
      <c r="G3">
        <v>3.4</v>
      </c>
      <c r="H3">
        <v>4.9</v>
      </c>
      <c r="I3">
        <v>3.2</v>
      </c>
      <c r="J3">
        <v>6.7</v>
      </c>
      <c r="K3">
        <v>5</v>
      </c>
      <c r="L3">
        <v>7.4</v>
      </c>
    </row>
    <row r="4" spans="1:12">
      <c r="A4" t="s">
        <v>13</v>
      </c>
      <c r="B4">
        <v>2</v>
      </c>
      <c r="C4">
        <v>2.4</v>
      </c>
      <c r="D4">
        <v>3.2</v>
      </c>
      <c r="E4">
        <v>3.8</v>
      </c>
      <c r="F4">
        <v>5.2</v>
      </c>
      <c r="G4">
        <v>3.5</v>
      </c>
      <c r="H4">
        <v>4.7</v>
      </c>
      <c r="I4">
        <v>3.9</v>
      </c>
      <c r="J4">
        <v>5.9</v>
      </c>
      <c r="K4">
        <v>5.5</v>
      </c>
      <c r="L4">
        <v>7.6</v>
      </c>
    </row>
    <row r="5" spans="2:12">
      <c r="B5" s="2">
        <f>AVERAGE(B2:B4)</f>
        <v>2.06666666666667</v>
      </c>
      <c r="C5" s="2">
        <f t="shared" ref="C5:L5" si="0">AVERAGE(C2:C4)</f>
        <v>2.43333333333333</v>
      </c>
      <c r="D5" s="2">
        <f t="shared" si="0"/>
        <v>3.2</v>
      </c>
      <c r="E5" s="2">
        <f t="shared" si="0"/>
        <v>3.43333333333333</v>
      </c>
      <c r="F5" s="2">
        <f t="shared" si="0"/>
        <v>4.83333333333333</v>
      </c>
      <c r="G5" s="2">
        <f t="shared" si="0"/>
        <v>3.06666666666667</v>
      </c>
      <c r="H5" s="2">
        <f t="shared" si="0"/>
        <v>4.5</v>
      </c>
      <c r="I5" s="2">
        <f t="shared" si="0"/>
        <v>3.43333333333333</v>
      </c>
      <c r="J5" s="2">
        <f t="shared" si="0"/>
        <v>5.33333333333333</v>
      </c>
      <c r="K5" s="2">
        <f t="shared" si="0"/>
        <v>4.46666666666667</v>
      </c>
      <c r="L5" s="2">
        <f t="shared" si="0"/>
        <v>7.06666666666667</v>
      </c>
    </row>
    <row r="6" spans="2:12">
      <c r="B6" s="2">
        <f>STDEV(B2:B4)</f>
        <v>0.305505046330389</v>
      </c>
      <c r="C6" s="2">
        <f t="shared" ref="C6:L6" si="1">STDEV(C2:C4)</f>
        <v>0.351188458428424</v>
      </c>
      <c r="D6" s="2">
        <f t="shared" si="1"/>
        <v>0.0999999999999999</v>
      </c>
      <c r="E6" s="2">
        <f t="shared" si="1"/>
        <v>0.321455025366432</v>
      </c>
      <c r="F6" s="2">
        <f t="shared" si="1"/>
        <v>0.321455025366432</v>
      </c>
      <c r="G6" s="2">
        <f t="shared" si="1"/>
        <v>0.665832811847939</v>
      </c>
      <c r="H6" s="2">
        <f t="shared" si="1"/>
        <v>0.529150262212918</v>
      </c>
      <c r="I6" s="2">
        <f t="shared" si="1"/>
        <v>0.404145188432738</v>
      </c>
      <c r="J6" s="2">
        <f t="shared" si="1"/>
        <v>1.72143351115671</v>
      </c>
      <c r="K6" s="2">
        <f t="shared" si="1"/>
        <v>1.37961347243833</v>
      </c>
      <c r="L6" s="2">
        <f t="shared" si="1"/>
        <v>0.757187779440036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I12" sqref="I12"/>
    </sheetView>
  </sheetViews>
  <sheetFormatPr defaultColWidth="8.73148148148148" defaultRowHeight="14.4" outlineLevelRow="5"/>
  <cols>
    <col min="2" max="12" width="11.6388888888889" customWidth="1"/>
  </cols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14</v>
      </c>
      <c r="B2">
        <v>3</v>
      </c>
      <c r="C2">
        <v>3.3</v>
      </c>
      <c r="D2">
        <v>4.2</v>
      </c>
      <c r="E2">
        <v>4.3</v>
      </c>
      <c r="F2">
        <v>4.8</v>
      </c>
      <c r="G2">
        <v>4</v>
      </c>
      <c r="H2">
        <v>4.1</v>
      </c>
      <c r="I2">
        <v>4.1</v>
      </c>
      <c r="J2">
        <v>5.7</v>
      </c>
      <c r="K2">
        <v>4.8</v>
      </c>
      <c r="L2">
        <v>5.4</v>
      </c>
    </row>
    <row r="3" spans="1:12">
      <c r="A3" t="s">
        <v>15</v>
      </c>
      <c r="B3">
        <v>4.6</v>
      </c>
      <c r="C3">
        <v>4.8</v>
      </c>
      <c r="D3">
        <v>5.4</v>
      </c>
      <c r="E3">
        <v>5.2</v>
      </c>
      <c r="F3">
        <v>6.9</v>
      </c>
      <c r="G3">
        <v>6.3</v>
      </c>
      <c r="H3">
        <v>7.8</v>
      </c>
      <c r="I3">
        <v>7.4</v>
      </c>
      <c r="J3">
        <v>11.3</v>
      </c>
      <c r="K3">
        <v>8.7</v>
      </c>
      <c r="L3">
        <v>14.7</v>
      </c>
    </row>
    <row r="4" spans="1:12">
      <c r="A4" t="s">
        <v>16</v>
      </c>
      <c r="B4">
        <v>3.5</v>
      </c>
      <c r="C4">
        <v>4.2</v>
      </c>
      <c r="D4">
        <v>4.9</v>
      </c>
      <c r="E4">
        <v>5.7</v>
      </c>
      <c r="F4">
        <v>7.1</v>
      </c>
      <c r="G4">
        <v>5.8</v>
      </c>
      <c r="H4">
        <v>6.9</v>
      </c>
      <c r="I4">
        <v>6.5</v>
      </c>
      <c r="J4">
        <v>8.8</v>
      </c>
      <c r="K4">
        <v>9.3</v>
      </c>
      <c r="L4">
        <v>12.5</v>
      </c>
    </row>
    <row r="5" spans="2:12">
      <c r="B5" s="2">
        <f>AVERAGE(B2:B4)</f>
        <v>3.7</v>
      </c>
      <c r="C5" s="2">
        <f t="shared" ref="C5:L5" si="0">AVERAGE(C2:C4)</f>
        <v>4.1</v>
      </c>
      <c r="D5" s="2">
        <f t="shared" si="0"/>
        <v>4.83333333333333</v>
      </c>
      <c r="E5" s="2">
        <f t="shared" si="0"/>
        <v>5.06666666666667</v>
      </c>
      <c r="F5" s="2">
        <f t="shared" si="0"/>
        <v>6.26666666666667</v>
      </c>
      <c r="G5" s="2">
        <f t="shared" si="0"/>
        <v>5.36666666666667</v>
      </c>
      <c r="H5" s="2">
        <f t="shared" si="0"/>
        <v>6.26666666666667</v>
      </c>
      <c r="I5" s="2">
        <f t="shared" si="0"/>
        <v>6</v>
      </c>
      <c r="J5" s="2">
        <f t="shared" si="0"/>
        <v>8.6</v>
      </c>
      <c r="K5" s="2">
        <f t="shared" si="0"/>
        <v>7.6</v>
      </c>
      <c r="L5" s="2">
        <f t="shared" si="0"/>
        <v>10.8666666666667</v>
      </c>
    </row>
    <row r="6" spans="2:12">
      <c r="B6" s="2">
        <f>STDEV(B2:B4)</f>
        <v>0.818535277187245</v>
      </c>
      <c r="C6" s="2">
        <f t="shared" ref="C6:L6" si="1">STDEV(C2:C4)</f>
        <v>0.754983443527075</v>
      </c>
      <c r="D6" s="2">
        <f t="shared" si="1"/>
        <v>0.602771377334171</v>
      </c>
      <c r="E6" s="2">
        <f t="shared" si="1"/>
        <v>0.709459888459759</v>
      </c>
      <c r="F6" s="2">
        <f t="shared" si="1"/>
        <v>1.27410099024109</v>
      </c>
      <c r="G6" s="2">
        <f t="shared" si="1"/>
        <v>1.20968315410827</v>
      </c>
      <c r="H6" s="2">
        <f t="shared" si="1"/>
        <v>1.92959408512084</v>
      </c>
      <c r="I6" s="2">
        <f t="shared" si="1"/>
        <v>1.7058722109232</v>
      </c>
      <c r="J6" s="2">
        <f t="shared" si="1"/>
        <v>2.80535202782111</v>
      </c>
      <c r="K6" s="2">
        <f t="shared" si="1"/>
        <v>2.44335834457412</v>
      </c>
      <c r="L6" s="2">
        <f t="shared" si="1"/>
        <v>4.86038407261539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F9" sqref="F9"/>
    </sheetView>
  </sheetViews>
  <sheetFormatPr defaultColWidth="8.73148148148148" defaultRowHeight="14.4" outlineLevelRow="5"/>
  <cols>
    <col min="2" max="12" width="11.6388888888889" customWidth="1"/>
  </cols>
  <sheetData>
    <row r="1" spans="2:12">
      <c r="B1" s="1" t="s">
        <v>0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14</v>
      </c>
      <c r="B2">
        <v>2</v>
      </c>
      <c r="C2">
        <v>2.6</v>
      </c>
      <c r="D2">
        <v>3.2</v>
      </c>
      <c r="E2">
        <v>3.8</v>
      </c>
      <c r="F2">
        <v>5.9</v>
      </c>
      <c r="G2">
        <v>3.5</v>
      </c>
      <c r="H2">
        <v>4.7</v>
      </c>
      <c r="I2">
        <v>3.4</v>
      </c>
      <c r="J2">
        <v>5.2</v>
      </c>
      <c r="K2">
        <v>4.9</v>
      </c>
      <c r="L2">
        <v>6.1</v>
      </c>
    </row>
    <row r="3" spans="1:12">
      <c r="A3" t="s">
        <v>15</v>
      </c>
      <c r="B3">
        <v>2.2</v>
      </c>
      <c r="C3">
        <v>2.3</v>
      </c>
      <c r="D3">
        <v>3.9</v>
      </c>
      <c r="E3">
        <v>3.9</v>
      </c>
      <c r="F3">
        <v>4.7</v>
      </c>
      <c r="G3">
        <v>4.4</v>
      </c>
      <c r="H3">
        <v>4.6</v>
      </c>
      <c r="I3">
        <v>4.2</v>
      </c>
      <c r="J3">
        <v>5.3</v>
      </c>
      <c r="K3">
        <v>5.3</v>
      </c>
      <c r="L3">
        <v>6.4</v>
      </c>
    </row>
    <row r="4" spans="1:12">
      <c r="A4" t="s">
        <v>16</v>
      </c>
      <c r="B4">
        <v>3.3</v>
      </c>
      <c r="C4">
        <v>4.1</v>
      </c>
      <c r="D4">
        <v>5.2</v>
      </c>
      <c r="E4">
        <v>4.8</v>
      </c>
      <c r="F4">
        <v>6.3</v>
      </c>
      <c r="G4">
        <v>5</v>
      </c>
      <c r="H4">
        <v>6.6</v>
      </c>
      <c r="I4">
        <v>5.7</v>
      </c>
      <c r="J4">
        <v>7.6</v>
      </c>
      <c r="K4">
        <v>6.3</v>
      </c>
      <c r="L4">
        <v>8.5</v>
      </c>
    </row>
    <row r="5" spans="2:12">
      <c r="B5" s="2">
        <f>AVERAGE(B2:B4)</f>
        <v>2.5</v>
      </c>
      <c r="C5" s="2">
        <f t="shared" ref="C5:L5" si="0">AVERAGE(C2:C4)</f>
        <v>3</v>
      </c>
      <c r="D5" s="2">
        <f t="shared" si="0"/>
        <v>4.1</v>
      </c>
      <c r="E5" s="2">
        <f t="shared" si="0"/>
        <v>4.16666666666667</v>
      </c>
      <c r="F5" s="2">
        <f t="shared" si="0"/>
        <v>5.63333333333333</v>
      </c>
      <c r="G5" s="2">
        <f t="shared" si="0"/>
        <v>4.3</v>
      </c>
      <c r="H5" s="2">
        <f t="shared" si="0"/>
        <v>5.3</v>
      </c>
      <c r="I5" s="2">
        <f t="shared" si="0"/>
        <v>4.43333333333333</v>
      </c>
      <c r="J5" s="2">
        <f t="shared" si="0"/>
        <v>6.03333333333333</v>
      </c>
      <c r="K5" s="2">
        <f t="shared" si="0"/>
        <v>5.5</v>
      </c>
      <c r="L5" s="2">
        <f t="shared" si="0"/>
        <v>7</v>
      </c>
    </row>
    <row r="6" spans="2:12">
      <c r="B6" s="2">
        <f>STDEV(B2:B4)</f>
        <v>0.7</v>
      </c>
      <c r="C6" s="2">
        <f t="shared" ref="C6:L6" si="1">STDEV(C2:C4)</f>
        <v>0.964365076099295</v>
      </c>
      <c r="D6" s="2">
        <f t="shared" si="1"/>
        <v>1.01488915650922</v>
      </c>
      <c r="E6" s="2">
        <f t="shared" si="1"/>
        <v>0.55075705472861</v>
      </c>
      <c r="F6" s="2">
        <f t="shared" si="1"/>
        <v>0.832666399786453</v>
      </c>
      <c r="G6" s="2">
        <f t="shared" si="1"/>
        <v>0.754983443527075</v>
      </c>
      <c r="H6" s="2">
        <f t="shared" si="1"/>
        <v>1.12694276695846</v>
      </c>
      <c r="I6" s="2">
        <f t="shared" si="1"/>
        <v>1.16761865920913</v>
      </c>
      <c r="J6" s="2">
        <f t="shared" si="1"/>
        <v>1.35769412362775</v>
      </c>
      <c r="K6" s="2">
        <f t="shared" si="1"/>
        <v>0.721110255092798</v>
      </c>
      <c r="L6" s="2">
        <f t="shared" si="1"/>
        <v>1.3076696830622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23" sqref="E23"/>
    </sheetView>
  </sheetViews>
  <sheetFormatPr defaultColWidth="8.73148148148148" defaultRowHeight="14.4" outlineLevelRow="5"/>
  <cols>
    <col min="2" max="12" width="11.6388888888889" customWidth="1"/>
  </cols>
  <sheetData>
    <row r="1" spans="2:12">
      <c r="B1" s="1" t="s">
        <v>0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14</v>
      </c>
      <c r="B2">
        <v>4.6</v>
      </c>
      <c r="C2">
        <v>4.9</v>
      </c>
      <c r="D2">
        <v>5.1</v>
      </c>
      <c r="E2">
        <v>5.4</v>
      </c>
      <c r="F2">
        <v>5.6</v>
      </c>
      <c r="G2">
        <v>5.3</v>
      </c>
      <c r="H2">
        <v>5.9</v>
      </c>
      <c r="I2">
        <v>5.7</v>
      </c>
      <c r="J2">
        <v>6</v>
      </c>
      <c r="K2">
        <v>6.3</v>
      </c>
      <c r="L2">
        <v>6.8</v>
      </c>
    </row>
    <row r="3" spans="1:12">
      <c r="A3" t="s">
        <v>15</v>
      </c>
      <c r="B3">
        <v>2.3</v>
      </c>
      <c r="C3">
        <v>2.5</v>
      </c>
      <c r="D3">
        <v>2.8</v>
      </c>
      <c r="E3">
        <v>2.8</v>
      </c>
      <c r="F3">
        <v>3.6</v>
      </c>
      <c r="G3">
        <v>3.3</v>
      </c>
      <c r="H3">
        <v>3.8</v>
      </c>
      <c r="I3">
        <v>3.3</v>
      </c>
      <c r="J3">
        <v>3.7</v>
      </c>
      <c r="K3">
        <v>4</v>
      </c>
      <c r="L3">
        <v>4.9</v>
      </c>
    </row>
    <row r="4" spans="1:12">
      <c r="A4" t="s">
        <v>16</v>
      </c>
      <c r="B4">
        <v>3.4</v>
      </c>
      <c r="C4">
        <v>4.4</v>
      </c>
      <c r="D4">
        <v>5.8</v>
      </c>
      <c r="E4">
        <v>4.6</v>
      </c>
      <c r="F4">
        <v>7.1</v>
      </c>
      <c r="G4">
        <v>4.8</v>
      </c>
      <c r="H4">
        <v>6.8</v>
      </c>
      <c r="I4">
        <v>5.6</v>
      </c>
      <c r="J4">
        <v>8.2</v>
      </c>
      <c r="K4">
        <v>6.3</v>
      </c>
      <c r="L4">
        <v>7.9</v>
      </c>
    </row>
    <row r="5" spans="2:12">
      <c r="B5" s="2">
        <f>AVERAGE(B2:B4)</f>
        <v>3.43333333333333</v>
      </c>
      <c r="C5" s="2">
        <f t="shared" ref="C5:L5" si="0">AVERAGE(C2:C4)</f>
        <v>3.93333333333333</v>
      </c>
      <c r="D5" s="2">
        <f t="shared" si="0"/>
        <v>4.56666666666667</v>
      </c>
      <c r="E5" s="2">
        <f t="shared" si="0"/>
        <v>4.26666666666667</v>
      </c>
      <c r="F5" s="2">
        <f t="shared" si="0"/>
        <v>5.43333333333333</v>
      </c>
      <c r="G5" s="2">
        <f t="shared" si="0"/>
        <v>4.46666666666667</v>
      </c>
      <c r="H5" s="2">
        <f t="shared" si="0"/>
        <v>5.5</v>
      </c>
      <c r="I5" s="2">
        <f t="shared" si="0"/>
        <v>4.86666666666667</v>
      </c>
      <c r="J5" s="2">
        <f t="shared" si="0"/>
        <v>5.96666666666667</v>
      </c>
      <c r="K5" s="2">
        <f t="shared" si="0"/>
        <v>5.53333333333333</v>
      </c>
      <c r="L5" s="2">
        <f t="shared" si="0"/>
        <v>6.53333333333333</v>
      </c>
    </row>
    <row r="6" spans="2:12">
      <c r="B6" s="2">
        <f>STDEV(B2:B4)</f>
        <v>1.15036226178249</v>
      </c>
      <c r="C6" s="2">
        <f t="shared" ref="C6:L6" si="1">STDEV(C2:C4)</f>
        <v>1.26622799421484</v>
      </c>
      <c r="D6" s="2">
        <f t="shared" si="1"/>
        <v>1.56950098226581</v>
      </c>
      <c r="E6" s="2">
        <f t="shared" si="1"/>
        <v>1.33166562369588</v>
      </c>
      <c r="F6" s="2">
        <f t="shared" si="1"/>
        <v>1.75594229214212</v>
      </c>
      <c r="G6" s="2">
        <f t="shared" si="1"/>
        <v>1.04083299973307</v>
      </c>
      <c r="H6" s="2">
        <f t="shared" si="1"/>
        <v>1.53948043183407</v>
      </c>
      <c r="I6" s="2">
        <f t="shared" si="1"/>
        <v>1.35769412362775</v>
      </c>
      <c r="J6" s="2">
        <f t="shared" si="1"/>
        <v>2.25018517756502</v>
      </c>
      <c r="K6" s="2">
        <f t="shared" si="1"/>
        <v>1.32790561913614</v>
      </c>
      <c r="L6" s="2">
        <f t="shared" si="1"/>
        <v>1.51767365837763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HCT116</vt:lpstr>
      <vt:lpstr>HT29</vt:lpstr>
      <vt:lpstr>HCT116-LOHP</vt:lpstr>
      <vt:lpstr>HT29-DDP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苎荥薬</cp:lastModifiedBy>
  <dcterms:created xsi:type="dcterms:W3CDTF">2021-09-22T07:43:00Z</dcterms:created>
  <dcterms:modified xsi:type="dcterms:W3CDTF">2024-11-13T07:55:21Z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07D021C92B78477883E6AC622D65359E</vt:lpwstr>
  </property>
  <property fmtid="{D5CDD505-2E9C-101B-9397-08002B2CF9AE}" pid="3" name="KSOProductBuildVer">
    <vt:lpwstr>2052-12.1.0.18608</vt:lpwstr>
  </property>
</Properties>
</file>