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firstSheet="3" activeTab="5"/>
  </bookViews>
  <sheets>
    <sheet name="East Asian ALT" sheetId="1" r:id="rId1"/>
    <sheet name="East Asian AST" sheetId="2" r:id="rId2"/>
    <sheet name="East Asian GGT" sheetId="3" r:id="rId3"/>
    <sheet name="East Asian ALP" sheetId="7" r:id="rId4"/>
    <sheet name="East Asian total bilirubin" sheetId="4" r:id="rId5"/>
    <sheet name="East Asian direct bilirubin" sheetId="5" r:id="rId6"/>
    <sheet name="East Asian indirect bilirubin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<sst xmlns="http://schemas.openxmlformats.org/spreadsheetml/2006/main" count="861" uniqueCount="89">
  <si>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</si>
  <si>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</si>
  <si>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</si>
  <si>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</si>
  <si>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</si>
  <si>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</si>
  <si>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</si>
  <si>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</si>
  <si>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</si>
  <si>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</si>
  <si>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</si>
  <si>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</si>
  <si>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</si>
  <si>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se.outcome</t>
  </si>
  <si>
    <t>pval.outcome</t>
  </si>
  <si>
    <t>outcome</t>
  </si>
  <si>
    <t>mr_keep.outcome</t>
  </si>
  <si>
    <t>pval_origin.outcome</t>
  </si>
  <si>
    <t>data_source.outcome</t>
  </si>
  <si>
    <t>pval.exposure</t>
  </si>
  <si>
    <t>id.exposure</t>
  </si>
  <si>
    <t>se.exposure</t>
  </si>
  <si>
    <t>exposure</t>
  </si>
  <si>
    <t>mr_keep.exposure</t>
  </si>
  <si>
    <t>pval_origin.exposure</t>
  </si>
  <si>
    <t>data_source.exposure</t>
  </si>
  <si>
    <t>action</t>
  </si>
  <si>
    <t>SNP_index</t>
  </si>
  <si>
    <t>mr_keep</t>
  </si>
  <si>
    <t>samplesize.outcome</t>
  </si>
  <si>
    <t>F</t>
  </si>
  <si>
    <t>rs117852617</t>
  </si>
  <si>
    <t>G</t>
  </si>
  <si>
    <t>A</t>
  </si>
  <si>
    <t>Od9vu4</t>
  </si>
  <si>
    <t>reported</t>
  </si>
  <si>
    <t>textfile</t>
  </si>
  <si>
    <t>LHsrby</t>
  </si>
  <si>
    <t>NA</t>
  </si>
  <si>
    <t>rs12667263</t>
  </si>
  <si>
    <t>rs12765401</t>
  </si>
  <si>
    <t>rs1504040</t>
  </si>
  <si>
    <t>C</t>
  </si>
  <si>
    <t>T</t>
  </si>
  <si>
    <t>rs4753548</t>
  </si>
  <si>
    <t>rs75398146</t>
  </si>
  <si>
    <t>rs77527183</t>
  </si>
  <si>
    <t>rs80244386</t>
  </si>
  <si>
    <t>rs9646713</t>
  </si>
  <si>
    <t>rs117186923</t>
  </si>
  <si>
    <t>e7yxMh</t>
  </si>
  <si>
    <t>e3Q90K</t>
  </si>
  <si>
    <t>rs2782940</t>
  </si>
  <si>
    <t>rs139234701</t>
  </si>
  <si>
    <t>rs2259816</t>
  </si>
  <si>
    <t>rs2961636</t>
  </si>
  <si>
    <t>rs36027406</t>
  </si>
  <si>
    <t>rs3827787</t>
  </si>
  <si>
    <t>rs3859862</t>
  </si>
  <si>
    <t>rs4574887</t>
  </si>
  <si>
    <t>rs56829100</t>
  </si>
  <si>
    <t>rs77732099</t>
  </si>
  <si>
    <t>rs9752697</t>
  </si>
  <si>
    <t>rs1444562</t>
  </si>
  <si>
    <t>rs4944626</t>
  </si>
  <si>
    <t>rs550057</t>
  </si>
  <si>
    <t>rs59629184</t>
  </si>
  <si>
    <t>rs10810128</t>
  </si>
  <si>
    <t>2A00u5</t>
  </si>
  <si>
    <t>v54meU</t>
  </si>
  <si>
    <t>rs1313288</t>
  </si>
  <si>
    <t>rs4546389</t>
  </si>
  <si>
    <t>rs6718963</t>
  </si>
  <si>
    <t>rs7592624</t>
  </si>
  <si>
    <t>rs7724412</t>
  </si>
  <si>
    <t>rs78854779</t>
  </si>
  <si>
    <t>rs887829</t>
  </si>
  <si>
    <t>rs12540193</t>
  </si>
  <si>
    <t>WKIrA6</t>
  </si>
  <si>
    <t>rs3769754</t>
  </si>
  <si>
    <t>rs560245149</t>
  </si>
  <si>
    <t>rs76650260</t>
  </si>
  <si>
    <t>rs890197</t>
  </si>
  <si>
    <t>rs10931929</t>
  </si>
  <si>
    <t>fI71cD</t>
  </si>
  <si>
    <t>rs141119458</t>
  </si>
  <si>
    <t>rs17047553</t>
  </si>
  <si>
    <t>rs6742078</t>
  </si>
  <si>
    <t>rs7712140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</si>
</sst>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0"/>
  <sheetViews>
    <sheetView zoomScaleSheetLayoutView="60" topLeftCell="Q1" workbookViewId="0">
      <selection activeCell="AE2" sqref="AE2"/>
    </sheetView>
  </sheetViews>
  <sheetFormatPr defaultColWidth="9.81818181818182" defaultRowHeight="14"/>
  <cols>
    <col min="31" max="31" width="12.8181818181818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31</v>
      </c>
      <c r="B2" t="s">
        <v>32</v>
      </c>
      <c r="C2" t="s">
        <v>33</v>
      </c>
      <c r="D2" t="s">
        <v>32</v>
      </c>
      <c r="E2" t="s">
        <v>33</v>
      </c>
      <c r="F2">
        <v>0.3312</v>
      </c>
      <c r="G2">
        <v>-0.138845</v>
      </c>
      <c r="H2">
        <v>0.04764</v>
      </c>
      <c r="I2">
        <v>0.0159527</v>
      </c>
      <c r="J2" t="b">
        <v>0</v>
      </c>
      <c r="K2" t="b">
        <v>0</v>
      </c>
      <c r="L2" t="b">
        <v>0</v>
      </c>
      <c r="M2" t="s">
        <v>34</v>
      </c>
      <c r="N2">
        <v>0.0919591</v>
      </c>
      <c r="O2">
        <v>0.131080473044692</v>
      </c>
      <c r="P2" t="s">
        <v>15</v>
      </c>
      <c r="Q2" t="b">
        <v>1</v>
      </c>
      <c r="R2" t="s">
        <v>35</v>
      </c>
      <c r="S2" t="s">
        <v>36</v>
      </c>
      <c r="T2" s="1">
        <v>1.75598175828557e-6</v>
      </c>
      <c r="U2" t="s">
        <v>37</v>
      </c>
      <c r="V2">
        <v>0.0693</v>
      </c>
      <c r="W2" t="s">
        <v>22</v>
      </c>
      <c r="X2" t="b">
        <v>1</v>
      </c>
      <c r="Y2" t="s">
        <v>35</v>
      </c>
      <c r="Z2" t="s">
        <v>36</v>
      </c>
      <c r="AA2">
        <v>2</v>
      </c>
      <c r="AB2">
        <v>1</v>
      </c>
      <c r="AC2" t="b">
        <v>1</v>
      </c>
      <c r="AD2" t="s">
        <v>38</v>
      </c>
      <c r="AE2">
        <f>(F2*F2)/(V2*V2)</f>
        <v>22.8409512565357</v>
      </c>
    </row>
    <row r="3" spans="1:31">
      <c r="A3" t="s">
        <v>39</v>
      </c>
      <c r="B3" t="s">
        <v>33</v>
      </c>
      <c r="C3" t="s">
        <v>32</v>
      </c>
      <c r="D3" t="s">
        <v>33</v>
      </c>
      <c r="E3" t="s">
        <v>32</v>
      </c>
      <c r="F3">
        <v>-0.146</v>
      </c>
      <c r="G3">
        <v>0.032132</v>
      </c>
      <c r="H3">
        <v>0.5566</v>
      </c>
      <c r="I3">
        <v>0.485349</v>
      </c>
      <c r="J3" t="b">
        <v>0</v>
      </c>
      <c r="K3" t="b">
        <v>0</v>
      </c>
      <c r="L3" t="b">
        <v>0</v>
      </c>
      <c r="M3" t="s">
        <v>34</v>
      </c>
      <c r="N3">
        <v>0.0205483</v>
      </c>
      <c r="O3">
        <v>0.117880779769039</v>
      </c>
      <c r="P3" t="s">
        <v>15</v>
      </c>
      <c r="Q3" t="b">
        <v>1</v>
      </c>
      <c r="R3" t="s">
        <v>35</v>
      </c>
      <c r="S3" t="s">
        <v>36</v>
      </c>
      <c r="T3" s="1">
        <v>6.05201505912522e-7</v>
      </c>
      <c r="U3" t="s">
        <v>37</v>
      </c>
      <c r="V3">
        <v>0.02926</v>
      </c>
      <c r="W3" t="s">
        <v>22</v>
      </c>
      <c r="X3" t="b">
        <v>1</v>
      </c>
      <c r="Y3" t="s">
        <v>35</v>
      </c>
      <c r="Z3" t="s">
        <v>36</v>
      </c>
      <c r="AA3">
        <v>2</v>
      </c>
      <c r="AB3">
        <v>1</v>
      </c>
      <c r="AC3" t="b">
        <v>1</v>
      </c>
      <c r="AD3" t="s">
        <v>38</v>
      </c>
      <c r="AE3">
        <f t="shared" ref="AE3:AE10" si="0">(F3*F3)/(V3*V3)</f>
        <v>24.8975760721633</v>
      </c>
    </row>
    <row r="4" spans="1:31">
      <c r="A4" t="s">
        <v>40</v>
      </c>
      <c r="B4" t="s">
        <v>33</v>
      </c>
      <c r="C4" t="s">
        <v>32</v>
      </c>
      <c r="D4" t="s">
        <v>33</v>
      </c>
      <c r="E4" t="s">
        <v>32</v>
      </c>
      <c r="F4">
        <v>0.1489</v>
      </c>
      <c r="G4">
        <v>-0.0459587</v>
      </c>
      <c r="H4">
        <v>0.3513</v>
      </c>
      <c r="I4">
        <v>0.221859</v>
      </c>
      <c r="J4" t="b">
        <v>0</v>
      </c>
      <c r="K4" t="b">
        <v>0</v>
      </c>
      <c r="L4" t="b">
        <v>0</v>
      </c>
      <c r="M4" t="s">
        <v>34</v>
      </c>
      <c r="N4">
        <v>0.0249231</v>
      </c>
      <c r="O4">
        <v>0.0651808470517339</v>
      </c>
      <c r="P4" t="s">
        <v>15</v>
      </c>
      <c r="Q4" t="b">
        <v>1</v>
      </c>
      <c r="R4" t="s">
        <v>35</v>
      </c>
      <c r="S4" t="s">
        <v>36</v>
      </c>
      <c r="T4" s="1">
        <v>6.96305779602932e-7</v>
      </c>
      <c r="U4" t="s">
        <v>37</v>
      </c>
      <c r="V4">
        <v>0.03001</v>
      </c>
      <c r="W4" t="s">
        <v>22</v>
      </c>
      <c r="X4" t="b">
        <v>1</v>
      </c>
      <c r="Y4" t="s">
        <v>35</v>
      </c>
      <c r="Z4" t="s">
        <v>36</v>
      </c>
      <c r="AA4">
        <v>2</v>
      </c>
      <c r="AB4">
        <v>1</v>
      </c>
      <c r="AC4" t="b">
        <v>1</v>
      </c>
      <c r="AD4" t="s">
        <v>38</v>
      </c>
      <c r="AE4">
        <f t="shared" si="0"/>
        <v>24.6182628671705</v>
      </c>
    </row>
    <row r="5" spans="1:31">
      <c r="A5" t="s">
        <v>41</v>
      </c>
      <c r="B5" t="s">
        <v>42</v>
      </c>
      <c r="C5" t="s">
        <v>43</v>
      </c>
      <c r="D5" t="s">
        <v>42</v>
      </c>
      <c r="E5" t="s">
        <v>43</v>
      </c>
      <c r="F5">
        <v>0.1492</v>
      </c>
      <c r="G5">
        <v>0.0194244</v>
      </c>
      <c r="H5">
        <v>0.2483</v>
      </c>
      <c r="I5">
        <v>0.315961</v>
      </c>
      <c r="J5" t="b">
        <v>0</v>
      </c>
      <c r="K5" t="b">
        <v>0</v>
      </c>
      <c r="L5" t="b">
        <v>0</v>
      </c>
      <c r="M5" t="s">
        <v>34</v>
      </c>
      <c r="N5">
        <v>0.0222798</v>
      </c>
      <c r="O5">
        <v>0.383294864071863</v>
      </c>
      <c r="P5" t="s">
        <v>15</v>
      </c>
      <c r="Q5" t="b">
        <v>1</v>
      </c>
      <c r="R5" t="s">
        <v>35</v>
      </c>
      <c r="S5" t="s">
        <v>36</v>
      </c>
      <c r="T5" s="1">
        <v>4.42303117059163e-6</v>
      </c>
      <c r="U5" t="s">
        <v>37</v>
      </c>
      <c r="V5">
        <v>0.0325</v>
      </c>
      <c r="W5" t="s">
        <v>22</v>
      </c>
      <c r="X5" t="b">
        <v>1</v>
      </c>
      <c r="Y5" t="s">
        <v>35</v>
      </c>
      <c r="Z5" t="s">
        <v>36</v>
      </c>
      <c r="AA5">
        <v>2</v>
      </c>
      <c r="AB5">
        <v>1</v>
      </c>
      <c r="AC5" t="b">
        <v>1</v>
      </c>
      <c r="AD5" t="s">
        <v>38</v>
      </c>
      <c r="AE5">
        <f t="shared" si="0"/>
        <v>21.0751621301775</v>
      </c>
    </row>
    <row r="6" spans="1:31">
      <c r="A6" t="s">
        <v>44</v>
      </c>
      <c r="B6" t="s">
        <v>32</v>
      </c>
      <c r="C6" t="s">
        <v>42</v>
      </c>
      <c r="D6" t="s">
        <v>32</v>
      </c>
      <c r="E6" t="s">
        <v>42</v>
      </c>
      <c r="F6">
        <v>0.1433</v>
      </c>
      <c r="G6">
        <v>-0.00428861</v>
      </c>
      <c r="H6">
        <v>0.2946</v>
      </c>
      <c r="I6">
        <v>0.354911</v>
      </c>
      <c r="J6" t="b">
        <v>0</v>
      </c>
      <c r="K6" t="b">
        <v>1</v>
      </c>
      <c r="L6" t="b">
        <v>0</v>
      </c>
      <c r="M6" t="s">
        <v>34</v>
      </c>
      <c r="N6">
        <v>0.0212836</v>
      </c>
      <c r="O6">
        <v>0.840309357929751</v>
      </c>
      <c r="P6" t="s">
        <v>15</v>
      </c>
      <c r="Q6" t="b">
        <v>1</v>
      </c>
      <c r="R6" t="s">
        <v>35</v>
      </c>
      <c r="S6" t="s">
        <v>36</v>
      </c>
      <c r="T6" s="1">
        <v>4.65200314861481e-6</v>
      </c>
      <c r="U6" t="s">
        <v>37</v>
      </c>
      <c r="V6">
        <v>0.03129</v>
      </c>
      <c r="W6" t="s">
        <v>22</v>
      </c>
      <c r="X6" t="b">
        <v>1</v>
      </c>
      <c r="Y6" t="s">
        <v>35</v>
      </c>
      <c r="Z6" t="s">
        <v>36</v>
      </c>
      <c r="AA6">
        <v>2</v>
      </c>
      <c r="AB6">
        <v>1</v>
      </c>
      <c r="AC6" t="b">
        <v>1</v>
      </c>
      <c r="AD6" t="s">
        <v>38</v>
      </c>
      <c r="AE6">
        <f t="shared" si="0"/>
        <v>20.9739995573324</v>
      </c>
    </row>
    <row r="7" spans="1:31">
      <c r="A7" t="s">
        <v>45</v>
      </c>
      <c r="B7" t="s">
        <v>32</v>
      </c>
      <c r="C7" t="s">
        <v>33</v>
      </c>
      <c r="D7" t="s">
        <v>32</v>
      </c>
      <c r="E7" t="s">
        <v>33</v>
      </c>
      <c r="F7">
        <v>-0.23</v>
      </c>
      <c r="G7">
        <v>0.0926219</v>
      </c>
      <c r="H7">
        <v>0.121</v>
      </c>
      <c r="I7">
        <v>0.0915573</v>
      </c>
      <c r="J7" t="b">
        <v>0</v>
      </c>
      <c r="K7" t="b">
        <v>0</v>
      </c>
      <c r="L7" t="b">
        <v>0</v>
      </c>
      <c r="M7" t="s">
        <v>34</v>
      </c>
      <c r="N7">
        <v>0.0380362</v>
      </c>
      <c r="O7">
        <v>0.0148877819709494</v>
      </c>
      <c r="P7" t="s">
        <v>15</v>
      </c>
      <c r="Q7" t="b">
        <v>1</v>
      </c>
      <c r="R7" t="s">
        <v>35</v>
      </c>
      <c r="S7" t="s">
        <v>36</v>
      </c>
      <c r="T7" s="1">
        <v>8.51608524452682e-7</v>
      </c>
      <c r="U7" t="s">
        <v>37</v>
      </c>
      <c r="V7">
        <v>0.04671</v>
      </c>
      <c r="W7" t="s">
        <v>22</v>
      </c>
      <c r="X7" t="b">
        <v>1</v>
      </c>
      <c r="Y7" t="s">
        <v>35</v>
      </c>
      <c r="Z7" t="s">
        <v>36</v>
      </c>
      <c r="AA7">
        <v>2</v>
      </c>
      <c r="AB7">
        <v>1</v>
      </c>
      <c r="AC7" t="b">
        <v>1</v>
      </c>
      <c r="AD7" t="s">
        <v>38</v>
      </c>
      <c r="AE7">
        <f t="shared" si="0"/>
        <v>24.2457675666888</v>
      </c>
    </row>
    <row r="8" spans="1:31">
      <c r="A8" t="s">
        <v>46</v>
      </c>
      <c r="B8" t="s">
        <v>32</v>
      </c>
      <c r="C8" t="s">
        <v>33</v>
      </c>
      <c r="D8" t="s">
        <v>32</v>
      </c>
      <c r="E8" t="s">
        <v>33</v>
      </c>
      <c r="F8">
        <v>0.3183</v>
      </c>
      <c r="G8">
        <v>0.0480992</v>
      </c>
      <c r="H8">
        <v>0.9349</v>
      </c>
      <c r="I8">
        <v>0.890326</v>
      </c>
      <c r="J8" t="b">
        <v>0</v>
      </c>
      <c r="K8" t="b">
        <v>0</v>
      </c>
      <c r="L8" t="b">
        <v>0</v>
      </c>
      <c r="M8" t="s">
        <v>34</v>
      </c>
      <c r="N8">
        <v>0.0383734</v>
      </c>
      <c r="O8">
        <v>0.210041446259738</v>
      </c>
      <c r="P8" t="s">
        <v>15</v>
      </c>
      <c r="Q8" t="b">
        <v>1</v>
      </c>
      <c r="R8" t="s">
        <v>35</v>
      </c>
      <c r="S8" t="s">
        <v>36</v>
      </c>
      <c r="T8" s="1">
        <v>3.42003066432634e-6</v>
      </c>
      <c r="U8" t="s">
        <v>37</v>
      </c>
      <c r="V8">
        <v>0.06853</v>
      </c>
      <c r="W8" t="s">
        <v>22</v>
      </c>
      <c r="X8" t="b">
        <v>1</v>
      </c>
      <c r="Y8" t="s">
        <v>35</v>
      </c>
      <c r="Z8" t="s">
        <v>36</v>
      </c>
      <c r="AA8">
        <v>2</v>
      </c>
      <c r="AB8">
        <v>1</v>
      </c>
      <c r="AC8" t="b">
        <v>1</v>
      </c>
      <c r="AD8" t="s">
        <v>38</v>
      </c>
      <c r="AE8">
        <f t="shared" si="0"/>
        <v>21.573063092319</v>
      </c>
    </row>
    <row r="9" spans="1:31">
      <c r="A9" t="s">
        <v>47</v>
      </c>
      <c r="B9" t="s">
        <v>43</v>
      </c>
      <c r="C9" t="s">
        <v>42</v>
      </c>
      <c r="D9" t="s">
        <v>43</v>
      </c>
      <c r="E9" t="s">
        <v>42</v>
      </c>
      <c r="F9">
        <v>0.2702</v>
      </c>
      <c r="G9">
        <v>-0.0235324</v>
      </c>
      <c r="H9">
        <v>0.06742</v>
      </c>
      <c r="I9">
        <v>0.100826</v>
      </c>
      <c r="J9" t="b">
        <v>0</v>
      </c>
      <c r="K9" t="b">
        <v>0</v>
      </c>
      <c r="L9" t="b">
        <v>0</v>
      </c>
      <c r="M9" t="s">
        <v>34</v>
      </c>
      <c r="N9">
        <v>0.0385511</v>
      </c>
      <c r="O9">
        <v>0.541582970544771</v>
      </c>
      <c r="P9" t="s">
        <v>15</v>
      </c>
      <c r="Q9" t="b">
        <v>1</v>
      </c>
      <c r="R9" t="s">
        <v>35</v>
      </c>
      <c r="S9" t="s">
        <v>36</v>
      </c>
      <c r="T9" s="1">
        <v>2.47297656034403e-6</v>
      </c>
      <c r="U9" t="s">
        <v>37</v>
      </c>
      <c r="V9">
        <v>0.05737</v>
      </c>
      <c r="W9" t="s">
        <v>22</v>
      </c>
      <c r="X9" t="b">
        <v>1</v>
      </c>
      <c r="Y9" t="s">
        <v>35</v>
      </c>
      <c r="Z9" t="s">
        <v>36</v>
      </c>
      <c r="AA9">
        <v>2</v>
      </c>
      <c r="AB9">
        <v>1</v>
      </c>
      <c r="AC9" t="b">
        <v>1</v>
      </c>
      <c r="AD9" t="s">
        <v>38</v>
      </c>
      <c r="AE9">
        <f t="shared" si="0"/>
        <v>22.1820147430957</v>
      </c>
    </row>
    <row r="10" spans="1:31">
      <c r="A10" t="s">
        <v>48</v>
      </c>
      <c r="B10" t="s">
        <v>42</v>
      </c>
      <c r="C10" t="s">
        <v>43</v>
      </c>
      <c r="D10" t="s">
        <v>42</v>
      </c>
      <c r="E10" t="s">
        <v>43</v>
      </c>
      <c r="F10">
        <v>-0.2784</v>
      </c>
      <c r="G10">
        <v>0.0548652</v>
      </c>
      <c r="H10">
        <v>0.06201</v>
      </c>
      <c r="I10">
        <v>0.0599424</v>
      </c>
      <c r="J10" t="b">
        <v>0</v>
      </c>
      <c r="K10" t="b">
        <v>0</v>
      </c>
      <c r="L10" t="b">
        <v>0</v>
      </c>
      <c r="M10" t="s">
        <v>34</v>
      </c>
      <c r="N10">
        <v>0.0428221</v>
      </c>
      <c r="O10">
        <v>0.200111017399052</v>
      </c>
      <c r="P10" t="s">
        <v>15</v>
      </c>
      <c r="Q10" t="b">
        <v>1</v>
      </c>
      <c r="R10" t="s">
        <v>35</v>
      </c>
      <c r="S10" t="s">
        <v>36</v>
      </c>
      <c r="T10" s="1">
        <v>2.44202440576282e-6</v>
      </c>
      <c r="U10" t="s">
        <v>37</v>
      </c>
      <c r="V10">
        <v>0.05906</v>
      </c>
      <c r="W10" t="s">
        <v>22</v>
      </c>
      <c r="X10" t="b">
        <v>1</v>
      </c>
      <c r="Y10" t="s">
        <v>35</v>
      </c>
      <c r="Z10" t="s">
        <v>36</v>
      </c>
      <c r="AA10">
        <v>2</v>
      </c>
      <c r="AB10">
        <v>1</v>
      </c>
      <c r="AC10" t="b">
        <v>1</v>
      </c>
      <c r="AD10" t="s">
        <v>38</v>
      </c>
      <c r="AE10">
        <f t="shared" si="0"/>
        <v>22.2203848554547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opLeftCell="O1" workbookViewId="0">
      <selection activeCell="R10" sqref="R10"/>
    </sheetView>
  </sheetViews>
  <sheetFormatPr defaultColWidth="8.72727272727273" defaultRowHeight="14" outlineLevelRow="2"/>
  <cols>
    <col min="31" max="31" width="12.8181818181818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49</v>
      </c>
      <c r="B2" t="s">
        <v>32</v>
      </c>
      <c r="C2" t="s">
        <v>33</v>
      </c>
      <c r="D2" t="s">
        <v>32</v>
      </c>
      <c r="E2" t="s">
        <v>33</v>
      </c>
      <c r="F2">
        <v>0.4315</v>
      </c>
      <c r="G2">
        <v>0.0906089</v>
      </c>
      <c r="H2">
        <v>0.02556</v>
      </c>
      <c r="I2">
        <v>0.0210803</v>
      </c>
      <c r="J2" t="b">
        <v>0</v>
      </c>
      <c r="K2" t="b">
        <v>0</v>
      </c>
      <c r="L2" t="b">
        <v>0</v>
      </c>
      <c r="M2" t="s">
        <v>50</v>
      </c>
      <c r="N2">
        <v>0.0823505</v>
      </c>
      <c r="O2">
        <v>0.271208314704915</v>
      </c>
      <c r="P2" t="s">
        <v>15</v>
      </c>
      <c r="Q2" t="b">
        <v>1</v>
      </c>
      <c r="R2" t="s">
        <v>35</v>
      </c>
      <c r="S2" t="s">
        <v>36</v>
      </c>
      <c r="T2" s="1">
        <v>1.69098595325822e-6</v>
      </c>
      <c r="U2" t="s">
        <v>51</v>
      </c>
      <c r="V2">
        <v>0.09013</v>
      </c>
      <c r="W2" t="s">
        <v>22</v>
      </c>
      <c r="X2" t="b">
        <v>1</v>
      </c>
      <c r="Y2" t="s">
        <v>35</v>
      </c>
      <c r="Z2" t="s">
        <v>36</v>
      </c>
      <c r="AA2">
        <v>2</v>
      </c>
      <c r="AB2">
        <v>1</v>
      </c>
      <c r="AC2" t="b">
        <v>1</v>
      </c>
      <c r="AD2" t="s">
        <v>38</v>
      </c>
      <c r="AE2">
        <f>(F2*F2)/(V2*V2)</f>
        <v>22.9204351188722</v>
      </c>
    </row>
    <row r="3" spans="1:31">
      <c r="A3" t="s">
        <v>52</v>
      </c>
      <c r="B3" t="s">
        <v>32</v>
      </c>
      <c r="C3" t="s">
        <v>33</v>
      </c>
      <c r="D3" t="s">
        <v>32</v>
      </c>
      <c r="E3" t="s">
        <v>33</v>
      </c>
      <c r="F3">
        <v>0.1446</v>
      </c>
      <c r="G3">
        <v>0.0012587</v>
      </c>
      <c r="H3">
        <v>0.2633</v>
      </c>
      <c r="I3">
        <v>0.295497</v>
      </c>
      <c r="J3" t="b">
        <v>0</v>
      </c>
      <c r="K3" t="b">
        <v>0</v>
      </c>
      <c r="L3" t="b">
        <v>0</v>
      </c>
      <c r="M3" t="s">
        <v>50</v>
      </c>
      <c r="N3">
        <v>0.0225301</v>
      </c>
      <c r="O3">
        <v>0.955447437517213</v>
      </c>
      <c r="P3" t="s">
        <v>15</v>
      </c>
      <c r="Q3" t="b">
        <v>1</v>
      </c>
      <c r="R3" t="s">
        <v>35</v>
      </c>
      <c r="S3" t="s">
        <v>36</v>
      </c>
      <c r="T3" s="1">
        <v>4.6510392015197e-6</v>
      </c>
      <c r="U3" t="s">
        <v>51</v>
      </c>
      <c r="V3">
        <v>0.03156</v>
      </c>
      <c r="W3" t="s">
        <v>22</v>
      </c>
      <c r="X3" t="b">
        <v>1</v>
      </c>
      <c r="Y3" t="s">
        <v>35</v>
      </c>
      <c r="Z3" t="s">
        <v>36</v>
      </c>
      <c r="AA3">
        <v>2</v>
      </c>
      <c r="AB3">
        <v>1</v>
      </c>
      <c r="AC3" t="b">
        <v>1</v>
      </c>
      <c r="AD3" t="s">
        <v>38</v>
      </c>
      <c r="AE3">
        <f>(F3*F3)/(V3*V3)</f>
        <v>20.9924243519496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opLeftCell="P1" workbookViewId="0">
      <selection activeCell="AE2" sqref="AE2"/>
    </sheetView>
  </sheetViews>
  <sheetFormatPr defaultColWidth="8.72727272727273" defaultRowHeight="14"/>
  <cols>
    <col min="7" max="7" width="11.7272727272727"/>
    <col min="9" max="9" width="9.54545454545454"/>
    <col min="14" max="14" width="10.5454545454545"/>
    <col min="15" max="15" width="12.8181818181818"/>
    <col min="20" max="20" width="9.54545454545454"/>
    <col min="31" max="31" width="12.8181818181818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53</v>
      </c>
      <c r="B2" t="s">
        <v>33</v>
      </c>
      <c r="C2" t="s">
        <v>43</v>
      </c>
      <c r="D2" t="s">
        <v>33</v>
      </c>
      <c r="E2" t="s">
        <v>43</v>
      </c>
      <c r="F2">
        <v>0.6721</v>
      </c>
      <c r="G2">
        <v>0.0415937</v>
      </c>
      <c r="H2">
        <v>0.0105</v>
      </c>
      <c r="I2">
        <v>0.0464547</v>
      </c>
      <c r="J2" t="b">
        <v>0</v>
      </c>
      <c r="K2" t="b">
        <v>1</v>
      </c>
      <c r="L2" t="b">
        <v>0</v>
      </c>
      <c r="M2" t="s">
        <v>34</v>
      </c>
      <c r="N2">
        <v>0.0536191</v>
      </c>
      <c r="O2">
        <v>0.437911146726892</v>
      </c>
      <c r="P2" t="s">
        <v>15</v>
      </c>
      <c r="Q2" t="b">
        <v>1</v>
      </c>
      <c r="R2" t="s">
        <v>35</v>
      </c>
      <c r="S2" t="s">
        <v>36</v>
      </c>
      <c r="T2" s="1">
        <v>3.54797049849389e-6</v>
      </c>
      <c r="U2" t="s">
        <v>50</v>
      </c>
      <c r="V2">
        <v>0.145</v>
      </c>
      <c r="W2" t="s">
        <v>22</v>
      </c>
      <c r="X2" t="b">
        <v>1</v>
      </c>
      <c r="Y2" t="s">
        <v>35</v>
      </c>
      <c r="Z2" t="s">
        <v>36</v>
      </c>
      <c r="AA2">
        <v>2</v>
      </c>
      <c r="AB2">
        <v>1</v>
      </c>
      <c r="AC2" t="b">
        <v>1</v>
      </c>
      <c r="AD2" t="s">
        <v>38</v>
      </c>
      <c r="AE2">
        <f>(F2*F2)/(V2*V2)</f>
        <v>21.4848233055886</v>
      </c>
    </row>
    <row r="3" spans="1:31">
      <c r="A3" t="s">
        <v>54</v>
      </c>
      <c r="B3" t="s">
        <v>43</v>
      </c>
      <c r="C3" t="s">
        <v>32</v>
      </c>
      <c r="D3" t="s">
        <v>43</v>
      </c>
      <c r="E3" t="s">
        <v>32</v>
      </c>
      <c r="F3">
        <v>-0.1302</v>
      </c>
      <c r="G3">
        <v>-0.00252226</v>
      </c>
      <c r="H3">
        <v>0.4562</v>
      </c>
      <c r="I3">
        <v>0.539258</v>
      </c>
      <c r="J3" t="b">
        <v>0</v>
      </c>
      <c r="K3" t="b">
        <v>0</v>
      </c>
      <c r="L3" t="b">
        <v>0</v>
      </c>
      <c r="M3" t="s">
        <v>34</v>
      </c>
      <c r="N3">
        <v>0.0205376</v>
      </c>
      <c r="O3">
        <v>0.902256251799144</v>
      </c>
      <c r="P3" t="s">
        <v>15</v>
      </c>
      <c r="Q3" t="b">
        <v>1</v>
      </c>
      <c r="R3" t="s">
        <v>35</v>
      </c>
      <c r="S3" t="s">
        <v>36</v>
      </c>
      <c r="T3" s="1">
        <v>1.26998911891811e-6</v>
      </c>
      <c r="U3" t="s">
        <v>50</v>
      </c>
      <c r="V3">
        <v>0.02688</v>
      </c>
      <c r="W3" t="s">
        <v>22</v>
      </c>
      <c r="X3" t="b">
        <v>1</v>
      </c>
      <c r="Y3" t="s">
        <v>35</v>
      </c>
      <c r="Z3" t="s">
        <v>36</v>
      </c>
      <c r="AA3">
        <v>2</v>
      </c>
      <c r="AB3">
        <v>1</v>
      </c>
      <c r="AC3" t="b">
        <v>1</v>
      </c>
      <c r="AD3" t="s">
        <v>38</v>
      </c>
      <c r="AE3">
        <f t="shared" ref="AE3:AE12" si="0">(F3*F3)/(V3*V3)</f>
        <v>23.4619140625</v>
      </c>
    </row>
    <row r="4" spans="1:31">
      <c r="A4" t="s">
        <v>55</v>
      </c>
      <c r="B4" t="s">
        <v>43</v>
      </c>
      <c r="C4" t="s">
        <v>42</v>
      </c>
      <c r="D4" t="s">
        <v>43</v>
      </c>
      <c r="E4" t="s">
        <v>42</v>
      </c>
      <c r="F4">
        <v>-0.1518</v>
      </c>
      <c r="G4">
        <v>0.00104025</v>
      </c>
      <c r="H4">
        <v>0.3025</v>
      </c>
      <c r="I4">
        <v>0.306164</v>
      </c>
      <c r="J4" t="b">
        <v>0</v>
      </c>
      <c r="K4" t="b">
        <v>0</v>
      </c>
      <c r="L4" t="b">
        <v>0</v>
      </c>
      <c r="M4" t="s">
        <v>34</v>
      </c>
      <c r="N4">
        <v>0.0260864</v>
      </c>
      <c r="O4">
        <v>0.96819113095539</v>
      </c>
      <c r="P4" t="s">
        <v>15</v>
      </c>
      <c r="Q4" t="b">
        <v>1</v>
      </c>
      <c r="R4" t="s">
        <v>35</v>
      </c>
      <c r="S4" t="s">
        <v>36</v>
      </c>
      <c r="T4" s="1">
        <v>1.92397754933168e-6</v>
      </c>
      <c r="U4" t="s">
        <v>50</v>
      </c>
      <c r="V4">
        <v>0.03189</v>
      </c>
      <c r="W4" t="s">
        <v>22</v>
      </c>
      <c r="X4" t="b">
        <v>1</v>
      </c>
      <c r="Y4" t="s">
        <v>35</v>
      </c>
      <c r="Z4" t="s">
        <v>36</v>
      </c>
      <c r="AA4">
        <v>2</v>
      </c>
      <c r="AB4">
        <v>1</v>
      </c>
      <c r="AC4" t="b">
        <v>1</v>
      </c>
      <c r="AD4" t="s">
        <v>38</v>
      </c>
      <c r="AE4">
        <f t="shared" si="0"/>
        <v>22.6586747070052</v>
      </c>
    </row>
    <row r="5" spans="1:31">
      <c r="A5" t="s">
        <v>56</v>
      </c>
      <c r="B5" t="s">
        <v>42</v>
      </c>
      <c r="C5" t="s">
        <v>43</v>
      </c>
      <c r="D5" t="s">
        <v>42</v>
      </c>
      <c r="E5" t="s">
        <v>43</v>
      </c>
      <c r="F5">
        <v>0.1451</v>
      </c>
      <c r="G5">
        <v>0.00896719</v>
      </c>
      <c r="H5">
        <v>0.2442</v>
      </c>
      <c r="I5">
        <v>0.244373</v>
      </c>
      <c r="J5" t="b">
        <v>0</v>
      </c>
      <c r="K5" t="b">
        <v>0</v>
      </c>
      <c r="L5" t="b">
        <v>0</v>
      </c>
      <c r="M5" t="s">
        <v>34</v>
      </c>
      <c r="N5">
        <v>0.02383</v>
      </c>
      <c r="O5">
        <v>0.706694969716563</v>
      </c>
      <c r="P5" t="s">
        <v>15</v>
      </c>
      <c r="Q5" t="b">
        <v>1</v>
      </c>
      <c r="R5" t="s">
        <v>35</v>
      </c>
      <c r="S5" t="s">
        <v>36</v>
      </c>
      <c r="T5" s="1">
        <v>3.25799189824843e-6</v>
      </c>
      <c r="U5" t="s">
        <v>50</v>
      </c>
      <c r="V5">
        <v>0.03117</v>
      </c>
      <c r="W5" t="s">
        <v>22</v>
      </c>
      <c r="X5" t="b">
        <v>1</v>
      </c>
      <c r="Y5" t="s">
        <v>35</v>
      </c>
      <c r="Z5" t="s">
        <v>36</v>
      </c>
      <c r="AA5">
        <v>2</v>
      </c>
      <c r="AB5">
        <v>1</v>
      </c>
      <c r="AC5" t="b">
        <v>1</v>
      </c>
      <c r="AD5" t="s">
        <v>38</v>
      </c>
      <c r="AE5">
        <f t="shared" si="0"/>
        <v>21.6701152126216</v>
      </c>
    </row>
    <row r="6" spans="1:31">
      <c r="A6" t="s">
        <v>57</v>
      </c>
      <c r="B6" t="s">
        <v>33</v>
      </c>
      <c r="C6" t="s">
        <v>32</v>
      </c>
      <c r="D6" t="s">
        <v>33</v>
      </c>
      <c r="E6" t="s">
        <v>32</v>
      </c>
      <c r="F6">
        <v>0.1244</v>
      </c>
      <c r="G6">
        <v>0.00152581</v>
      </c>
      <c r="H6">
        <v>0.5045</v>
      </c>
      <c r="I6">
        <v>0.37071</v>
      </c>
      <c r="J6" t="b">
        <v>0</v>
      </c>
      <c r="K6" t="b">
        <v>0</v>
      </c>
      <c r="L6" t="b">
        <v>0</v>
      </c>
      <c r="M6" t="s">
        <v>34</v>
      </c>
      <c r="N6">
        <v>0.021122</v>
      </c>
      <c r="O6">
        <v>0.942412634778253</v>
      </c>
      <c r="P6" t="s">
        <v>15</v>
      </c>
      <c r="Q6" t="b">
        <v>1</v>
      </c>
      <c r="R6" t="s">
        <v>35</v>
      </c>
      <c r="S6" t="s">
        <v>36</v>
      </c>
      <c r="T6" s="1">
        <v>4.95005472187925e-6</v>
      </c>
      <c r="U6" t="s">
        <v>50</v>
      </c>
      <c r="V6">
        <v>0.02724</v>
      </c>
      <c r="W6" t="s">
        <v>22</v>
      </c>
      <c r="X6" t="b">
        <v>1</v>
      </c>
      <c r="Y6" t="s">
        <v>35</v>
      </c>
      <c r="Z6" t="s">
        <v>36</v>
      </c>
      <c r="AA6">
        <v>2</v>
      </c>
      <c r="AB6">
        <v>1</v>
      </c>
      <c r="AC6" t="b">
        <v>1</v>
      </c>
      <c r="AD6" t="s">
        <v>38</v>
      </c>
      <c r="AE6">
        <f t="shared" si="0"/>
        <v>20.8557856309608</v>
      </c>
    </row>
    <row r="7" spans="1:31">
      <c r="A7" t="s">
        <v>58</v>
      </c>
      <c r="B7" t="s">
        <v>32</v>
      </c>
      <c r="C7" t="s">
        <v>33</v>
      </c>
      <c r="D7" t="s">
        <v>32</v>
      </c>
      <c r="E7" t="s">
        <v>33</v>
      </c>
      <c r="F7">
        <v>0.2536</v>
      </c>
      <c r="G7">
        <v>-0.0744592</v>
      </c>
      <c r="H7">
        <v>0.3495</v>
      </c>
      <c r="I7">
        <v>0.33785</v>
      </c>
      <c r="J7" t="b">
        <v>0</v>
      </c>
      <c r="K7" t="b">
        <v>0</v>
      </c>
      <c r="L7" t="b">
        <v>0</v>
      </c>
      <c r="M7" t="s">
        <v>34</v>
      </c>
      <c r="N7">
        <v>0.0231936</v>
      </c>
      <c r="O7">
        <v>0.00132580606072925</v>
      </c>
      <c r="P7" t="s">
        <v>15</v>
      </c>
      <c r="Q7" t="b">
        <v>1</v>
      </c>
      <c r="R7" t="s">
        <v>35</v>
      </c>
      <c r="S7" t="s">
        <v>36</v>
      </c>
      <c r="T7" s="1">
        <v>4.11623347302765e-19</v>
      </c>
      <c r="U7" t="s">
        <v>50</v>
      </c>
      <c r="V7">
        <v>0.02839</v>
      </c>
      <c r="W7" t="s">
        <v>22</v>
      </c>
      <c r="X7" t="b">
        <v>1</v>
      </c>
      <c r="Y7" t="s">
        <v>35</v>
      </c>
      <c r="Z7" t="s">
        <v>36</v>
      </c>
      <c r="AA7">
        <v>2</v>
      </c>
      <c r="AB7">
        <v>1</v>
      </c>
      <c r="AC7" t="b">
        <v>1</v>
      </c>
      <c r="AD7" t="s">
        <v>38</v>
      </c>
      <c r="AE7">
        <f t="shared" si="0"/>
        <v>79.7935364378882</v>
      </c>
    </row>
    <row r="8" spans="1:31">
      <c r="A8" t="s">
        <v>59</v>
      </c>
      <c r="B8" t="s">
        <v>33</v>
      </c>
      <c r="C8" t="s">
        <v>42</v>
      </c>
      <c r="D8" t="s">
        <v>33</v>
      </c>
      <c r="E8" t="s">
        <v>42</v>
      </c>
      <c r="F8">
        <v>0.1555</v>
      </c>
      <c r="G8">
        <v>0.034421</v>
      </c>
      <c r="H8">
        <v>0.7691</v>
      </c>
      <c r="I8">
        <v>0.721782</v>
      </c>
      <c r="J8" t="b">
        <v>0</v>
      </c>
      <c r="K8" t="b">
        <v>0</v>
      </c>
      <c r="L8" t="b">
        <v>0</v>
      </c>
      <c r="M8" t="s">
        <v>34</v>
      </c>
      <c r="N8">
        <v>0.0228985</v>
      </c>
      <c r="O8">
        <v>0.132788052045262</v>
      </c>
      <c r="P8" t="s">
        <v>15</v>
      </c>
      <c r="Q8" t="b">
        <v>1</v>
      </c>
      <c r="R8" t="s">
        <v>35</v>
      </c>
      <c r="S8" t="s">
        <v>36</v>
      </c>
      <c r="T8" s="1">
        <v>1.6090146561237e-6</v>
      </c>
      <c r="U8" t="s">
        <v>50</v>
      </c>
      <c r="V8">
        <v>0.03241</v>
      </c>
      <c r="W8" t="s">
        <v>22</v>
      </c>
      <c r="X8" t="b">
        <v>1</v>
      </c>
      <c r="Y8" t="s">
        <v>35</v>
      </c>
      <c r="Z8" t="s">
        <v>36</v>
      </c>
      <c r="AA8">
        <v>2</v>
      </c>
      <c r="AB8">
        <v>1</v>
      </c>
      <c r="AC8" t="b">
        <v>1</v>
      </c>
      <c r="AD8" t="s">
        <v>38</v>
      </c>
      <c r="AE8">
        <f t="shared" si="0"/>
        <v>23.0198624705959</v>
      </c>
    </row>
    <row r="9" spans="1:31">
      <c r="A9" t="s">
        <v>60</v>
      </c>
      <c r="B9" t="s">
        <v>32</v>
      </c>
      <c r="C9" t="s">
        <v>33</v>
      </c>
      <c r="D9" t="s">
        <v>32</v>
      </c>
      <c r="E9" t="s">
        <v>33</v>
      </c>
      <c r="F9">
        <v>0.1438</v>
      </c>
      <c r="G9">
        <v>0.0032826</v>
      </c>
      <c r="H9">
        <v>0.4026</v>
      </c>
      <c r="I9">
        <v>0.363828</v>
      </c>
      <c r="J9" t="b">
        <v>0</v>
      </c>
      <c r="K9" t="b">
        <v>0</v>
      </c>
      <c r="L9" t="b">
        <v>0</v>
      </c>
      <c r="M9" t="s">
        <v>34</v>
      </c>
      <c r="N9">
        <v>0.0216237</v>
      </c>
      <c r="O9">
        <v>0.879340346066543</v>
      </c>
      <c r="P9" t="s">
        <v>15</v>
      </c>
      <c r="Q9" t="b">
        <v>1</v>
      </c>
      <c r="R9" t="s">
        <v>35</v>
      </c>
      <c r="S9" t="s">
        <v>36</v>
      </c>
      <c r="T9" s="1">
        <v>2.6360278844292e-7</v>
      </c>
      <c r="U9" t="s">
        <v>50</v>
      </c>
      <c r="V9">
        <v>0.02793</v>
      </c>
      <c r="W9" t="s">
        <v>22</v>
      </c>
      <c r="X9" t="b">
        <v>1</v>
      </c>
      <c r="Y9" t="s">
        <v>35</v>
      </c>
      <c r="Z9" t="s">
        <v>36</v>
      </c>
      <c r="AA9">
        <v>2</v>
      </c>
      <c r="AB9">
        <v>1</v>
      </c>
      <c r="AC9" t="b">
        <v>1</v>
      </c>
      <c r="AD9" t="s">
        <v>38</v>
      </c>
      <c r="AE9">
        <f t="shared" si="0"/>
        <v>26.5079352260248</v>
      </c>
    </row>
    <row r="10" spans="1:31">
      <c r="A10" t="s">
        <v>61</v>
      </c>
      <c r="B10" t="s">
        <v>32</v>
      </c>
      <c r="C10" t="s">
        <v>33</v>
      </c>
      <c r="D10" t="s">
        <v>32</v>
      </c>
      <c r="E10" t="s">
        <v>33</v>
      </c>
      <c r="F10">
        <v>-0.1486</v>
      </c>
      <c r="G10">
        <v>-0.0204431</v>
      </c>
      <c r="H10">
        <v>0.2245</v>
      </c>
      <c r="I10">
        <v>0.184483</v>
      </c>
      <c r="J10" t="b">
        <v>0</v>
      </c>
      <c r="K10" t="b">
        <v>0</v>
      </c>
      <c r="L10" t="b">
        <v>0</v>
      </c>
      <c r="M10" t="s">
        <v>34</v>
      </c>
      <c r="N10">
        <v>0.0264749</v>
      </c>
      <c r="O10">
        <v>0.440014511927437</v>
      </c>
      <c r="P10" t="s">
        <v>15</v>
      </c>
      <c r="Q10" t="b">
        <v>1</v>
      </c>
      <c r="R10" t="s">
        <v>35</v>
      </c>
      <c r="S10" t="s">
        <v>36</v>
      </c>
      <c r="T10" s="1">
        <v>3.41200767969499e-6</v>
      </c>
      <c r="U10" t="s">
        <v>50</v>
      </c>
      <c r="V10">
        <v>0.032</v>
      </c>
      <c r="W10" t="s">
        <v>22</v>
      </c>
      <c r="X10" t="b">
        <v>1</v>
      </c>
      <c r="Y10" t="s">
        <v>35</v>
      </c>
      <c r="Z10" t="s">
        <v>36</v>
      </c>
      <c r="AA10">
        <v>2</v>
      </c>
      <c r="AB10">
        <v>1</v>
      </c>
      <c r="AC10" t="b">
        <v>1</v>
      </c>
      <c r="AD10" t="s">
        <v>38</v>
      </c>
      <c r="AE10">
        <f t="shared" si="0"/>
        <v>21.5644140625</v>
      </c>
    </row>
    <row r="11" spans="1:31">
      <c r="A11" t="s">
        <v>62</v>
      </c>
      <c r="B11" t="s">
        <v>32</v>
      </c>
      <c r="C11" t="s">
        <v>33</v>
      </c>
      <c r="D11" t="s">
        <v>32</v>
      </c>
      <c r="E11" t="s">
        <v>33</v>
      </c>
      <c r="F11">
        <v>-0.1333</v>
      </c>
      <c r="G11">
        <v>0.000438928</v>
      </c>
      <c r="H11">
        <v>0.5463</v>
      </c>
      <c r="I11">
        <v>0.526062</v>
      </c>
      <c r="J11" t="b">
        <v>0</v>
      </c>
      <c r="K11" t="b">
        <v>0</v>
      </c>
      <c r="L11" t="b">
        <v>0</v>
      </c>
      <c r="M11" t="s">
        <v>34</v>
      </c>
      <c r="N11">
        <v>0.0206285</v>
      </c>
      <c r="O11">
        <v>0.983024133485698</v>
      </c>
      <c r="P11" t="s">
        <v>15</v>
      </c>
      <c r="Q11" t="b">
        <v>1</v>
      </c>
      <c r="R11" t="s">
        <v>35</v>
      </c>
      <c r="S11" t="s">
        <v>36</v>
      </c>
      <c r="T11" s="1">
        <v>1.5239825701903e-6</v>
      </c>
      <c r="U11" t="s">
        <v>50</v>
      </c>
      <c r="V11">
        <v>0.02772</v>
      </c>
      <c r="W11" t="s">
        <v>22</v>
      </c>
      <c r="X11" t="b">
        <v>1</v>
      </c>
      <c r="Y11" t="s">
        <v>35</v>
      </c>
      <c r="Z11" t="s">
        <v>36</v>
      </c>
      <c r="AA11">
        <v>2</v>
      </c>
      <c r="AB11">
        <v>1</v>
      </c>
      <c r="AC11" t="b">
        <v>1</v>
      </c>
      <c r="AD11" t="s">
        <v>38</v>
      </c>
      <c r="AE11">
        <f t="shared" si="0"/>
        <v>23.1245796451424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"/>
  <sheetViews>
    <sheetView topLeftCell="N1" workbookViewId="0">
      <selection activeCell="AE2" sqref="AE2:AE5"/>
    </sheetView>
  </sheetViews>
  <sheetFormatPr defaultColWidth="8.72727272727273" defaultRowHeight="14" outlineLevelRow="4"/>
  <cols>
    <col min="31" max="31" width="12.8181818181818"/>
  </cols>
  <sheetData>
    <row r="1" s="2" customFormat="1" spans="1:3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</row>
    <row r="2" s="2" customFormat="1" spans="1:31">
      <c r="A2" s="2" t="s">
        <v>63</v>
      </c>
      <c r="B2" s="2" t="s">
        <v>43</v>
      </c>
      <c r="C2" s="2" t="s">
        <v>42</v>
      </c>
      <c r="D2" s="2" t="s">
        <v>43</v>
      </c>
      <c r="E2" s="2" t="s">
        <v>42</v>
      </c>
      <c r="F2" s="2">
        <v>-0.1296</v>
      </c>
      <c r="G2" s="2">
        <v>-0.0554772</v>
      </c>
      <c r="H2" s="2">
        <v>0.7278</v>
      </c>
      <c r="I2" s="2">
        <v>0.770416</v>
      </c>
      <c r="J2" s="2" t="b">
        <v>0</v>
      </c>
      <c r="K2" s="2" t="b">
        <v>0</v>
      </c>
      <c r="L2" s="2" t="b">
        <v>0</v>
      </c>
      <c r="M2" s="2" t="s">
        <v>34</v>
      </c>
      <c r="N2" s="2">
        <v>0.0242282</v>
      </c>
      <c r="O2" s="2">
        <v>0.0220338302866661</v>
      </c>
      <c r="P2" s="2" t="s">
        <v>15</v>
      </c>
      <c r="Q2" s="2" t="b">
        <v>1</v>
      </c>
      <c r="R2" s="2" t="s">
        <v>35</v>
      </c>
      <c r="S2" s="2" t="s">
        <v>36</v>
      </c>
      <c r="T2" s="3">
        <v>4.36003524532655e-6</v>
      </c>
      <c r="U2" s="2" t="s">
        <v>50</v>
      </c>
      <c r="V2" s="2">
        <v>0.02822</v>
      </c>
      <c r="W2" s="2" t="s">
        <v>22</v>
      </c>
      <c r="X2" s="2" t="b">
        <v>1</v>
      </c>
      <c r="Y2" s="2" t="s">
        <v>35</v>
      </c>
      <c r="Z2" s="2" t="s">
        <v>36</v>
      </c>
      <c r="AA2" s="2">
        <v>2</v>
      </c>
      <c r="AB2" s="2">
        <v>1</v>
      </c>
      <c r="AC2" s="2" t="b">
        <v>1</v>
      </c>
      <c r="AD2" s="2" t="s">
        <v>38</v>
      </c>
      <c r="AE2" s="2">
        <f>(F2*F2)/(V2*V2)</f>
        <v>21.0909423327194</v>
      </c>
    </row>
    <row r="3" s="2" customFormat="1" spans="1:31">
      <c r="A3" s="2" t="s">
        <v>64</v>
      </c>
      <c r="B3" s="2" t="s">
        <v>32</v>
      </c>
      <c r="C3" s="2" t="s">
        <v>33</v>
      </c>
      <c r="D3" s="2" t="s">
        <v>32</v>
      </c>
      <c r="E3" s="2" t="s">
        <v>33</v>
      </c>
      <c r="F3" s="2">
        <v>0.3995</v>
      </c>
      <c r="G3" s="2">
        <v>0.0384886</v>
      </c>
      <c r="H3" s="2">
        <v>0.02982</v>
      </c>
      <c r="I3" s="2">
        <v>0.0161244</v>
      </c>
      <c r="J3" s="2" t="b">
        <v>0</v>
      </c>
      <c r="K3" s="2" t="b">
        <v>0</v>
      </c>
      <c r="L3" s="2" t="b">
        <v>0</v>
      </c>
      <c r="M3" s="2" t="s">
        <v>34</v>
      </c>
      <c r="N3" s="2">
        <v>0.0842213</v>
      </c>
      <c r="O3" s="2">
        <v>0.647676291816292</v>
      </c>
      <c r="P3" s="2" t="s">
        <v>15</v>
      </c>
      <c r="Q3" s="2" t="b">
        <v>1</v>
      </c>
      <c r="R3" s="2" t="s">
        <v>35</v>
      </c>
      <c r="S3" s="2" t="s">
        <v>36</v>
      </c>
      <c r="T3" s="3">
        <v>8.10401059239933e-7</v>
      </c>
      <c r="U3" s="2" t="s">
        <v>50</v>
      </c>
      <c r="V3" s="2">
        <v>0.08099</v>
      </c>
      <c r="W3" s="2" t="s">
        <v>22</v>
      </c>
      <c r="X3" s="2" t="b">
        <v>1</v>
      </c>
      <c r="Y3" s="2" t="s">
        <v>35</v>
      </c>
      <c r="Z3" s="2" t="s">
        <v>36</v>
      </c>
      <c r="AA3" s="2">
        <v>2</v>
      </c>
      <c r="AB3" s="2">
        <v>1</v>
      </c>
      <c r="AC3" s="2" t="b">
        <v>1</v>
      </c>
      <c r="AD3" s="2" t="s">
        <v>38</v>
      </c>
      <c r="AE3" s="2">
        <f>(F3*F3)/(V3*V3)</f>
        <v>24.3316056649926</v>
      </c>
    </row>
    <row r="4" s="2" customFormat="1" spans="1:31">
      <c r="A4" s="2" t="s">
        <v>65</v>
      </c>
      <c r="B4" s="2" t="s">
        <v>43</v>
      </c>
      <c r="C4" s="2" t="s">
        <v>42</v>
      </c>
      <c r="D4" s="2" t="s">
        <v>43</v>
      </c>
      <c r="E4" s="2" t="s">
        <v>42</v>
      </c>
      <c r="F4" s="2">
        <v>-0.2848</v>
      </c>
      <c r="G4" s="2">
        <v>0.0333475</v>
      </c>
      <c r="H4" s="2">
        <v>0.1994</v>
      </c>
      <c r="I4" s="2">
        <v>0.275135</v>
      </c>
      <c r="J4" s="2" t="b">
        <v>0</v>
      </c>
      <c r="K4" s="2" t="b">
        <v>0</v>
      </c>
      <c r="L4" s="2" t="b">
        <v>0</v>
      </c>
      <c r="M4" s="2" t="s">
        <v>34</v>
      </c>
      <c r="N4" s="2">
        <v>0.0229399</v>
      </c>
      <c r="O4" s="2">
        <v>0.146032325092616</v>
      </c>
      <c r="P4" s="2" t="s">
        <v>15</v>
      </c>
      <c r="Q4" s="2" t="b">
        <v>1</v>
      </c>
      <c r="R4" s="2" t="s">
        <v>35</v>
      </c>
      <c r="S4" s="2" t="s">
        <v>36</v>
      </c>
      <c r="T4" s="3">
        <v>2.69277458695895e-19</v>
      </c>
      <c r="U4" s="2" t="s">
        <v>50</v>
      </c>
      <c r="V4" s="2">
        <v>0.03171</v>
      </c>
      <c r="W4" s="2" t="s">
        <v>22</v>
      </c>
      <c r="X4" s="2" t="b">
        <v>1</v>
      </c>
      <c r="Y4" s="2" t="s">
        <v>35</v>
      </c>
      <c r="Z4" s="2" t="s">
        <v>36</v>
      </c>
      <c r="AA4" s="2">
        <v>2</v>
      </c>
      <c r="AB4" s="2">
        <v>1</v>
      </c>
      <c r="AC4" s="2" t="b">
        <v>1</v>
      </c>
      <c r="AD4" s="2" t="s">
        <v>38</v>
      </c>
      <c r="AE4" s="2">
        <f>(F4*F4)/(V4*V4)</f>
        <v>80.6654360646353</v>
      </c>
    </row>
    <row r="5" s="2" customFormat="1" spans="1:31">
      <c r="A5" s="2" t="s">
        <v>66</v>
      </c>
      <c r="B5" s="2" t="s">
        <v>32</v>
      </c>
      <c r="C5" s="2" t="s">
        <v>33</v>
      </c>
      <c r="D5" s="2" t="s">
        <v>32</v>
      </c>
      <c r="E5" s="2" t="s">
        <v>33</v>
      </c>
      <c r="F5" s="2">
        <v>-0.4711</v>
      </c>
      <c r="G5" s="2">
        <v>-0.0230072</v>
      </c>
      <c r="H5" s="2">
        <v>0.01785</v>
      </c>
      <c r="I5" s="2">
        <v>0.0815774</v>
      </c>
      <c r="J5" s="2" t="b">
        <v>0</v>
      </c>
      <c r="K5" s="2" t="b">
        <v>0</v>
      </c>
      <c r="L5" s="2" t="b">
        <v>0</v>
      </c>
      <c r="M5" s="2" t="s">
        <v>34</v>
      </c>
      <c r="N5" s="2">
        <v>0.0384542</v>
      </c>
      <c r="O5" s="2">
        <v>0.549638315571589</v>
      </c>
      <c r="P5" s="2" t="s">
        <v>15</v>
      </c>
      <c r="Q5" s="2" t="b">
        <v>1</v>
      </c>
      <c r="R5" s="2" t="s">
        <v>35</v>
      </c>
      <c r="S5" s="2" t="s">
        <v>36</v>
      </c>
      <c r="T5" s="3">
        <v>3.51900594069058e-6</v>
      </c>
      <c r="U5" s="2" t="s">
        <v>50</v>
      </c>
      <c r="V5" s="2">
        <v>0.1016</v>
      </c>
      <c r="W5" s="2" t="s">
        <v>22</v>
      </c>
      <c r="X5" s="2" t="b">
        <v>1</v>
      </c>
      <c r="Y5" s="2" t="s">
        <v>35</v>
      </c>
      <c r="Z5" s="2" t="s">
        <v>36</v>
      </c>
      <c r="AA5" s="2">
        <v>2</v>
      </c>
      <c r="AB5" s="2">
        <v>1</v>
      </c>
      <c r="AC5" s="2" t="b">
        <v>1</v>
      </c>
      <c r="AD5" s="2" t="s">
        <v>38</v>
      </c>
      <c r="AE5" s="2">
        <f>(F5*F5)/(V5*V5)</f>
        <v>21.5000164687829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9"/>
  <sheetViews>
    <sheetView topLeftCell="O1" workbookViewId="0">
      <selection activeCell="W20" sqref="W20"/>
    </sheetView>
  </sheetViews>
  <sheetFormatPr defaultColWidth="8.72727272727273" defaultRowHeight="14"/>
  <cols>
    <col min="31" max="31" width="12.8181818181818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67</v>
      </c>
      <c r="B2" t="s">
        <v>43</v>
      </c>
      <c r="C2" t="s">
        <v>42</v>
      </c>
      <c r="D2" t="s">
        <v>43</v>
      </c>
      <c r="E2" t="s">
        <v>42</v>
      </c>
      <c r="F2">
        <v>0.1498</v>
      </c>
      <c r="G2">
        <v>-0.0375314</v>
      </c>
      <c r="H2">
        <v>0.6801</v>
      </c>
      <c r="I2">
        <v>0.65273</v>
      </c>
      <c r="J2" t="b">
        <v>0</v>
      </c>
      <c r="K2" t="b">
        <v>0</v>
      </c>
      <c r="L2" t="b">
        <v>0</v>
      </c>
      <c r="M2" t="s">
        <v>68</v>
      </c>
      <c r="N2">
        <v>0.0229919</v>
      </c>
      <c r="O2">
        <v>0.102600623506025</v>
      </c>
      <c r="P2" t="s">
        <v>15</v>
      </c>
      <c r="Q2" t="b">
        <v>1</v>
      </c>
      <c r="R2" t="s">
        <v>35</v>
      </c>
      <c r="S2" t="s">
        <v>36</v>
      </c>
      <c r="T2" s="1">
        <v>9.17698453849781e-7</v>
      </c>
      <c r="U2" t="s">
        <v>69</v>
      </c>
      <c r="V2">
        <v>0.03052</v>
      </c>
      <c r="W2" t="s">
        <v>22</v>
      </c>
      <c r="X2" t="b">
        <v>1</v>
      </c>
      <c r="Y2" t="s">
        <v>35</v>
      </c>
      <c r="Z2" t="s">
        <v>36</v>
      </c>
      <c r="AA2">
        <v>2</v>
      </c>
      <c r="AB2">
        <v>1</v>
      </c>
      <c r="AC2" t="b">
        <v>1</v>
      </c>
      <c r="AD2" t="s">
        <v>38</v>
      </c>
      <c r="AE2">
        <f>(F2*F2)/(V2*V2)</f>
        <v>24.0909856072721</v>
      </c>
    </row>
    <row r="3" spans="1:31">
      <c r="A3" t="s">
        <v>70</v>
      </c>
      <c r="B3" t="s">
        <v>42</v>
      </c>
      <c r="C3" t="s">
        <v>43</v>
      </c>
      <c r="D3" t="s">
        <v>42</v>
      </c>
      <c r="E3" t="s">
        <v>43</v>
      </c>
      <c r="F3">
        <v>0.1297</v>
      </c>
      <c r="G3">
        <v>0.0152053</v>
      </c>
      <c r="H3">
        <v>0.3698</v>
      </c>
      <c r="I3">
        <v>0.432744</v>
      </c>
      <c r="J3" t="b">
        <v>0</v>
      </c>
      <c r="K3" t="b">
        <v>0</v>
      </c>
      <c r="L3" t="b">
        <v>0</v>
      </c>
      <c r="M3" t="s">
        <v>68</v>
      </c>
      <c r="N3">
        <v>0.0209877</v>
      </c>
      <c r="O3">
        <v>0.468769125443437</v>
      </c>
      <c r="P3" t="s">
        <v>15</v>
      </c>
      <c r="Q3" t="b">
        <v>1</v>
      </c>
      <c r="R3" t="s">
        <v>35</v>
      </c>
      <c r="S3" t="s">
        <v>36</v>
      </c>
      <c r="T3" s="1">
        <v>3.29997006285229e-6</v>
      </c>
      <c r="U3" t="s">
        <v>69</v>
      </c>
      <c r="V3">
        <v>0.02789</v>
      </c>
      <c r="W3" t="s">
        <v>22</v>
      </c>
      <c r="X3" t="b">
        <v>1</v>
      </c>
      <c r="Y3" t="s">
        <v>35</v>
      </c>
      <c r="Z3" t="s">
        <v>36</v>
      </c>
      <c r="AA3">
        <v>2</v>
      </c>
      <c r="AB3">
        <v>1</v>
      </c>
      <c r="AC3" t="b">
        <v>1</v>
      </c>
      <c r="AD3" t="s">
        <v>38</v>
      </c>
      <c r="AE3">
        <f t="shared" ref="AE3:AE9" si="0">(F3*F3)/(V3*V3)</f>
        <v>21.6263348778</v>
      </c>
    </row>
    <row r="4" spans="1:31">
      <c r="A4" t="s">
        <v>71</v>
      </c>
      <c r="B4" t="s">
        <v>42</v>
      </c>
      <c r="C4" t="s">
        <v>43</v>
      </c>
      <c r="D4" t="s">
        <v>42</v>
      </c>
      <c r="E4" t="s">
        <v>43</v>
      </c>
      <c r="F4">
        <v>0.1293</v>
      </c>
      <c r="G4">
        <v>0.00544208</v>
      </c>
      <c r="H4">
        <v>0.3723</v>
      </c>
      <c r="I4">
        <v>0.309024</v>
      </c>
      <c r="J4" t="b">
        <v>0</v>
      </c>
      <c r="K4" t="b">
        <v>0</v>
      </c>
      <c r="L4" t="b">
        <v>0</v>
      </c>
      <c r="M4" t="s">
        <v>68</v>
      </c>
      <c r="N4">
        <v>0.0220855</v>
      </c>
      <c r="O4">
        <v>0.805364718368272</v>
      </c>
      <c r="P4" t="s">
        <v>15</v>
      </c>
      <c r="Q4" t="b">
        <v>1</v>
      </c>
      <c r="R4" t="s">
        <v>35</v>
      </c>
      <c r="S4" t="s">
        <v>36</v>
      </c>
      <c r="T4" s="1">
        <v>2.08698823106117e-6</v>
      </c>
      <c r="U4" t="s">
        <v>69</v>
      </c>
      <c r="V4">
        <v>0.02726</v>
      </c>
      <c r="W4" t="s">
        <v>22</v>
      </c>
      <c r="X4" t="b">
        <v>1</v>
      </c>
      <c r="Y4" t="s">
        <v>35</v>
      </c>
      <c r="Z4" t="s">
        <v>36</v>
      </c>
      <c r="AA4">
        <v>2</v>
      </c>
      <c r="AB4">
        <v>1</v>
      </c>
      <c r="AC4" t="b">
        <v>1</v>
      </c>
      <c r="AD4" t="s">
        <v>38</v>
      </c>
      <c r="AE4">
        <f t="shared" si="0"/>
        <v>22.4980743031023</v>
      </c>
    </row>
    <row r="5" spans="1:31">
      <c r="A5" t="s">
        <v>72</v>
      </c>
      <c r="B5" t="s">
        <v>33</v>
      </c>
      <c r="C5" t="s">
        <v>32</v>
      </c>
      <c r="D5" t="s">
        <v>33</v>
      </c>
      <c r="E5" t="s">
        <v>32</v>
      </c>
      <c r="F5">
        <v>0.1553</v>
      </c>
      <c r="G5">
        <v>0.000569546</v>
      </c>
      <c r="H5">
        <v>0.7682</v>
      </c>
      <c r="I5">
        <v>0.76334</v>
      </c>
      <c r="J5" t="b">
        <v>0</v>
      </c>
      <c r="K5" t="b">
        <v>0</v>
      </c>
      <c r="L5" t="b">
        <v>0</v>
      </c>
      <c r="M5" t="s">
        <v>68</v>
      </c>
      <c r="N5">
        <v>0.0287938</v>
      </c>
      <c r="O5">
        <v>0.984218762768071</v>
      </c>
      <c r="P5" t="s">
        <v>15</v>
      </c>
      <c r="Q5" t="b">
        <v>1</v>
      </c>
      <c r="R5" t="s">
        <v>35</v>
      </c>
      <c r="S5" t="s">
        <v>36</v>
      </c>
      <c r="T5" s="1">
        <v>6.64492372229318e-7</v>
      </c>
      <c r="U5" t="s">
        <v>69</v>
      </c>
      <c r="V5">
        <v>0.03123</v>
      </c>
      <c r="W5" t="s">
        <v>22</v>
      </c>
      <c r="X5" t="b">
        <v>1</v>
      </c>
      <c r="Y5" t="s">
        <v>35</v>
      </c>
      <c r="Z5" t="s">
        <v>36</v>
      </c>
      <c r="AA5">
        <v>2</v>
      </c>
      <c r="AB5">
        <v>1</v>
      </c>
      <c r="AC5" t="b">
        <v>1</v>
      </c>
      <c r="AD5" t="s">
        <v>38</v>
      </c>
      <c r="AE5">
        <f t="shared" si="0"/>
        <v>24.7285665964225</v>
      </c>
    </row>
    <row r="6" spans="1:31">
      <c r="A6" t="s">
        <v>73</v>
      </c>
      <c r="B6" t="s">
        <v>33</v>
      </c>
      <c r="C6" t="s">
        <v>32</v>
      </c>
      <c r="D6" t="s">
        <v>33</v>
      </c>
      <c r="E6" t="s">
        <v>32</v>
      </c>
      <c r="F6">
        <v>0.3389</v>
      </c>
      <c r="G6">
        <v>-0.0368247</v>
      </c>
      <c r="H6">
        <v>0.4491</v>
      </c>
      <c r="I6">
        <v>0.371722</v>
      </c>
      <c r="J6" t="b">
        <v>0</v>
      </c>
      <c r="K6" t="b">
        <v>0</v>
      </c>
      <c r="L6" t="b">
        <v>0</v>
      </c>
      <c r="M6" t="s">
        <v>68</v>
      </c>
      <c r="N6">
        <v>0.0212165</v>
      </c>
      <c r="O6">
        <v>0.0826228173743599</v>
      </c>
      <c r="P6" t="s">
        <v>15</v>
      </c>
      <c r="Q6" t="b">
        <v>1</v>
      </c>
      <c r="R6" t="s">
        <v>35</v>
      </c>
      <c r="S6" t="s">
        <v>36</v>
      </c>
      <c r="T6" s="1">
        <v>1.6481623915255e-36</v>
      </c>
      <c r="U6" t="s">
        <v>69</v>
      </c>
      <c r="V6">
        <v>0.02686</v>
      </c>
      <c r="W6" t="s">
        <v>22</v>
      </c>
      <c r="X6" t="b">
        <v>1</v>
      </c>
      <c r="Y6" t="s">
        <v>35</v>
      </c>
      <c r="Z6" t="s">
        <v>36</v>
      </c>
      <c r="AA6">
        <v>2</v>
      </c>
      <c r="AB6">
        <v>1</v>
      </c>
      <c r="AC6" t="b">
        <v>1</v>
      </c>
      <c r="AD6" t="s">
        <v>38</v>
      </c>
      <c r="AE6">
        <f t="shared" si="0"/>
        <v>159.195622318977</v>
      </c>
    </row>
    <row r="7" spans="1:31">
      <c r="A7" t="s">
        <v>74</v>
      </c>
      <c r="B7" t="s">
        <v>42</v>
      </c>
      <c r="C7" t="s">
        <v>43</v>
      </c>
      <c r="D7" t="s">
        <v>42</v>
      </c>
      <c r="E7" t="s">
        <v>43</v>
      </c>
      <c r="F7">
        <v>-0.1369</v>
      </c>
      <c r="G7">
        <v>-0.0118735</v>
      </c>
      <c r="H7">
        <v>0.3404</v>
      </c>
      <c r="I7">
        <v>0.332066</v>
      </c>
      <c r="J7" t="b">
        <v>0</v>
      </c>
      <c r="K7" t="b">
        <v>0</v>
      </c>
      <c r="L7" t="b">
        <v>0</v>
      </c>
      <c r="M7" t="s">
        <v>68</v>
      </c>
      <c r="N7">
        <v>0.0218647</v>
      </c>
      <c r="O7">
        <v>0.587098539495748</v>
      </c>
      <c r="P7" t="s">
        <v>15</v>
      </c>
      <c r="Q7" t="b">
        <v>1</v>
      </c>
      <c r="R7" t="s">
        <v>35</v>
      </c>
      <c r="S7" t="s">
        <v>36</v>
      </c>
      <c r="T7" s="1">
        <v>1.21898959892487e-6</v>
      </c>
      <c r="U7" t="s">
        <v>69</v>
      </c>
      <c r="V7">
        <v>0.02822</v>
      </c>
      <c r="W7" t="s">
        <v>22</v>
      </c>
      <c r="X7" t="b">
        <v>1</v>
      </c>
      <c r="Y7" t="s">
        <v>35</v>
      </c>
      <c r="Z7" t="s">
        <v>36</v>
      </c>
      <c r="AA7">
        <v>2</v>
      </c>
      <c r="AB7">
        <v>1</v>
      </c>
      <c r="AC7" t="b">
        <v>1</v>
      </c>
      <c r="AD7" t="s">
        <v>38</v>
      </c>
      <c r="AE7">
        <f t="shared" si="0"/>
        <v>23.5338443865929</v>
      </c>
    </row>
    <row r="8" spans="1:31">
      <c r="A8" t="s">
        <v>75</v>
      </c>
      <c r="B8" t="s">
        <v>42</v>
      </c>
      <c r="C8" t="s">
        <v>43</v>
      </c>
      <c r="D8" t="s">
        <v>42</v>
      </c>
      <c r="E8" t="s">
        <v>43</v>
      </c>
      <c r="F8">
        <v>-0.217</v>
      </c>
      <c r="G8">
        <v>0.00719009</v>
      </c>
      <c r="H8">
        <v>0.09454</v>
      </c>
      <c r="I8">
        <v>0.0917285</v>
      </c>
      <c r="J8" t="b">
        <v>0</v>
      </c>
      <c r="K8" t="b">
        <v>0</v>
      </c>
      <c r="L8" t="b">
        <v>0</v>
      </c>
      <c r="M8" t="s">
        <v>68</v>
      </c>
      <c r="N8">
        <v>0.0376203</v>
      </c>
      <c r="O8">
        <v>0.848429381650904</v>
      </c>
      <c r="P8" t="s">
        <v>15</v>
      </c>
      <c r="Q8" t="b">
        <v>1</v>
      </c>
      <c r="R8" t="s">
        <v>35</v>
      </c>
      <c r="S8" t="s">
        <v>36</v>
      </c>
      <c r="T8" s="1">
        <v>3.81100922469496e-6</v>
      </c>
      <c r="U8" t="s">
        <v>69</v>
      </c>
      <c r="V8">
        <v>0.04696</v>
      </c>
      <c r="W8" t="s">
        <v>22</v>
      </c>
      <c r="X8" t="b">
        <v>1</v>
      </c>
      <c r="Y8" t="s">
        <v>35</v>
      </c>
      <c r="Z8" t="s">
        <v>36</v>
      </c>
      <c r="AA8">
        <v>2</v>
      </c>
      <c r="AB8">
        <v>1</v>
      </c>
      <c r="AC8" t="b">
        <v>1</v>
      </c>
      <c r="AD8" t="s">
        <v>38</v>
      </c>
      <c r="AE8">
        <f t="shared" si="0"/>
        <v>21.3532159016046</v>
      </c>
    </row>
    <row r="9" spans="1:31">
      <c r="A9" t="s">
        <v>76</v>
      </c>
      <c r="B9" t="s">
        <v>43</v>
      </c>
      <c r="C9" t="s">
        <v>42</v>
      </c>
      <c r="D9" t="s">
        <v>43</v>
      </c>
      <c r="E9" t="s">
        <v>42</v>
      </c>
      <c r="F9">
        <v>0.6602</v>
      </c>
      <c r="G9">
        <v>-0.0452356</v>
      </c>
      <c r="H9">
        <v>0.1279</v>
      </c>
      <c r="I9">
        <v>0.113804</v>
      </c>
      <c r="J9" t="b">
        <v>0</v>
      </c>
      <c r="K9" t="b">
        <v>0</v>
      </c>
      <c r="L9" t="b">
        <v>0</v>
      </c>
      <c r="M9" t="s">
        <v>68</v>
      </c>
      <c r="N9">
        <v>0.0321453</v>
      </c>
      <c r="O9">
        <v>0.159361716892106</v>
      </c>
      <c r="P9" t="s">
        <v>15</v>
      </c>
      <c r="Q9" t="b">
        <v>1</v>
      </c>
      <c r="R9" t="s">
        <v>35</v>
      </c>
      <c r="S9" t="s">
        <v>36</v>
      </c>
      <c r="T9" s="1">
        <v>1.67996409548483e-65</v>
      </c>
      <c r="U9" t="s">
        <v>69</v>
      </c>
      <c r="V9">
        <v>0.03863</v>
      </c>
      <c r="W9" t="s">
        <v>22</v>
      </c>
      <c r="X9" t="b">
        <v>1</v>
      </c>
      <c r="Y9" t="s">
        <v>35</v>
      </c>
      <c r="Z9" t="s">
        <v>36</v>
      </c>
      <c r="AA9">
        <v>2</v>
      </c>
      <c r="AB9">
        <v>1</v>
      </c>
      <c r="AC9" t="b">
        <v>1</v>
      </c>
      <c r="AD9" t="s">
        <v>38</v>
      </c>
      <c r="AE9">
        <f t="shared" si="0"/>
        <v>292.079868019132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8"/>
  <sheetViews>
    <sheetView tabSelected="1" topLeftCell="O1" workbookViewId="0">
      <selection activeCell="V14" sqref="V14"/>
    </sheetView>
  </sheetViews>
  <sheetFormatPr defaultColWidth="8.72727272727273" defaultRowHeight="14" outlineLevelRow="7"/>
  <cols>
    <col min="31" max="31" width="12.8181818181818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77</v>
      </c>
      <c r="B2" t="s">
        <v>42</v>
      </c>
      <c r="C2" t="s">
        <v>33</v>
      </c>
      <c r="D2" t="s">
        <v>42</v>
      </c>
      <c r="E2" t="s">
        <v>33</v>
      </c>
      <c r="F2">
        <v>0.4934</v>
      </c>
      <c r="G2">
        <v>-0.00796621</v>
      </c>
      <c r="H2">
        <v>0.02691</v>
      </c>
      <c r="I2">
        <v>0.030644</v>
      </c>
      <c r="J2" t="b">
        <v>0</v>
      </c>
      <c r="K2" t="b">
        <v>0</v>
      </c>
      <c r="L2" t="b">
        <v>0</v>
      </c>
      <c r="M2" t="s">
        <v>34</v>
      </c>
      <c r="N2">
        <v>0.0614893</v>
      </c>
      <c r="O2">
        <v>0.896918950339745</v>
      </c>
      <c r="P2" t="s">
        <v>15</v>
      </c>
      <c r="Q2" t="b">
        <v>1</v>
      </c>
      <c r="R2" t="s">
        <v>35</v>
      </c>
      <c r="S2" t="s">
        <v>36</v>
      </c>
      <c r="T2" s="1">
        <v>8.92503648177396e-7</v>
      </c>
      <c r="U2" t="s">
        <v>78</v>
      </c>
      <c r="V2">
        <v>0.1004</v>
      </c>
      <c r="W2" t="s">
        <v>22</v>
      </c>
      <c r="X2" t="b">
        <v>1</v>
      </c>
      <c r="Y2" t="s">
        <v>35</v>
      </c>
      <c r="Z2" t="s">
        <v>36</v>
      </c>
      <c r="AA2">
        <v>2</v>
      </c>
      <c r="AB2">
        <v>1</v>
      </c>
      <c r="AC2" t="b">
        <v>1</v>
      </c>
      <c r="AD2" t="s">
        <v>38</v>
      </c>
      <c r="AE2">
        <f>(F2*F2)/(V2*V2)</f>
        <v>24.1507634799448</v>
      </c>
    </row>
    <row r="3" spans="1:31">
      <c r="A3" t="s">
        <v>79</v>
      </c>
      <c r="B3" t="s">
        <v>42</v>
      </c>
      <c r="C3" t="s">
        <v>33</v>
      </c>
      <c r="D3" t="s">
        <v>42</v>
      </c>
      <c r="E3" t="s">
        <v>33</v>
      </c>
      <c r="F3">
        <v>0.1391</v>
      </c>
      <c r="G3">
        <v>-0.00888846</v>
      </c>
      <c r="H3">
        <v>0.387</v>
      </c>
      <c r="I3">
        <v>0.473093</v>
      </c>
      <c r="J3" t="b">
        <v>0</v>
      </c>
      <c r="K3" t="b">
        <v>0</v>
      </c>
      <c r="L3" t="b">
        <v>0</v>
      </c>
      <c r="M3" t="s">
        <v>34</v>
      </c>
      <c r="N3">
        <v>0.0205867</v>
      </c>
      <c r="O3">
        <v>0.665916843583958</v>
      </c>
      <c r="P3" t="s">
        <v>15</v>
      </c>
      <c r="Q3" t="b">
        <v>1</v>
      </c>
      <c r="R3" t="s">
        <v>35</v>
      </c>
      <c r="S3" t="s">
        <v>36</v>
      </c>
      <c r="T3" s="1">
        <v>2.42398540175104e-6</v>
      </c>
      <c r="U3" t="s">
        <v>78</v>
      </c>
      <c r="V3">
        <v>0.02951</v>
      </c>
      <c r="W3" t="s">
        <v>22</v>
      </c>
      <c r="X3" t="b">
        <v>1</v>
      </c>
      <c r="Y3" t="s">
        <v>35</v>
      </c>
      <c r="Z3" t="s">
        <v>36</v>
      </c>
      <c r="AA3">
        <v>2</v>
      </c>
      <c r="AB3">
        <v>1</v>
      </c>
      <c r="AC3" t="b">
        <v>1</v>
      </c>
      <c r="AD3" t="s">
        <v>38</v>
      </c>
      <c r="AE3">
        <f t="shared" ref="AE3:AE8" si="0">(F3*F3)/(V3*V3)</f>
        <v>22.2185565409769</v>
      </c>
    </row>
    <row r="4" spans="1:31">
      <c r="A4" t="s">
        <v>80</v>
      </c>
      <c r="B4" t="s">
        <v>32</v>
      </c>
      <c r="C4" t="s">
        <v>43</v>
      </c>
      <c r="D4" t="s">
        <v>32</v>
      </c>
      <c r="E4" t="s">
        <v>43</v>
      </c>
      <c r="F4">
        <v>-0.2643</v>
      </c>
      <c r="G4">
        <v>0.0538497</v>
      </c>
      <c r="H4">
        <v>0.1032</v>
      </c>
      <c r="I4">
        <v>0.0338912</v>
      </c>
      <c r="J4" t="b">
        <v>0</v>
      </c>
      <c r="K4" t="b">
        <v>0</v>
      </c>
      <c r="L4" t="b">
        <v>0</v>
      </c>
      <c r="M4" t="s">
        <v>34</v>
      </c>
      <c r="N4">
        <v>0.0566256</v>
      </c>
      <c r="O4">
        <v>0.341615053562324</v>
      </c>
      <c r="P4" t="s">
        <v>15</v>
      </c>
      <c r="Q4" t="b">
        <v>1</v>
      </c>
      <c r="R4" t="s">
        <v>35</v>
      </c>
      <c r="S4" t="s">
        <v>36</v>
      </c>
      <c r="T4" s="1">
        <v>1.11501317746528e-7</v>
      </c>
      <c r="U4" t="s">
        <v>78</v>
      </c>
      <c r="V4">
        <v>0.0498</v>
      </c>
      <c r="W4" t="s">
        <v>22</v>
      </c>
      <c r="X4" t="b">
        <v>1</v>
      </c>
      <c r="Y4" t="s">
        <v>35</v>
      </c>
      <c r="Z4" t="s">
        <v>36</v>
      </c>
      <c r="AA4">
        <v>2</v>
      </c>
      <c r="AB4">
        <v>1</v>
      </c>
      <c r="AC4" t="b">
        <v>1</v>
      </c>
      <c r="AD4" t="s">
        <v>38</v>
      </c>
      <c r="AE4">
        <f t="shared" si="0"/>
        <v>28.1666787632458</v>
      </c>
    </row>
    <row r="5" spans="1:31">
      <c r="A5" t="s">
        <v>73</v>
      </c>
      <c r="B5" t="s">
        <v>33</v>
      </c>
      <c r="C5" t="s">
        <v>32</v>
      </c>
      <c r="D5" t="s">
        <v>33</v>
      </c>
      <c r="E5" t="s">
        <v>32</v>
      </c>
      <c r="F5">
        <v>0.231</v>
      </c>
      <c r="G5">
        <v>-0.0368247</v>
      </c>
      <c r="H5">
        <v>0.4728</v>
      </c>
      <c r="I5">
        <v>0.371722</v>
      </c>
      <c r="J5" t="b">
        <v>0</v>
      </c>
      <c r="K5" t="b">
        <v>0</v>
      </c>
      <c r="L5" t="b">
        <v>0</v>
      </c>
      <c r="M5" t="s">
        <v>34</v>
      </c>
      <c r="N5">
        <v>0.0212165</v>
      </c>
      <c r="O5">
        <v>0.0826228173743599</v>
      </c>
      <c r="P5" t="s">
        <v>15</v>
      </c>
      <c r="Q5" t="b">
        <v>1</v>
      </c>
      <c r="R5" t="s">
        <v>35</v>
      </c>
      <c r="S5" t="s">
        <v>36</v>
      </c>
      <c r="T5" s="1">
        <v>2.92078776020715e-15</v>
      </c>
      <c r="U5" t="s">
        <v>78</v>
      </c>
      <c r="V5">
        <v>0.02926</v>
      </c>
      <c r="W5" t="s">
        <v>22</v>
      </c>
      <c r="X5" t="b">
        <v>1</v>
      </c>
      <c r="Y5" t="s">
        <v>35</v>
      </c>
      <c r="Z5" t="s">
        <v>36</v>
      </c>
      <c r="AA5">
        <v>2</v>
      </c>
      <c r="AB5">
        <v>1</v>
      </c>
      <c r="AC5" t="b">
        <v>1</v>
      </c>
      <c r="AD5" t="s">
        <v>38</v>
      </c>
      <c r="AE5">
        <f t="shared" si="0"/>
        <v>62.3268698060942</v>
      </c>
    </row>
    <row r="6" spans="1:31">
      <c r="A6" t="s">
        <v>81</v>
      </c>
      <c r="B6" t="s">
        <v>33</v>
      </c>
      <c r="C6" t="s">
        <v>43</v>
      </c>
      <c r="D6" t="s">
        <v>33</v>
      </c>
      <c r="E6" t="s">
        <v>43</v>
      </c>
      <c r="F6">
        <v>-0.3387</v>
      </c>
      <c r="G6">
        <v>0.155813</v>
      </c>
      <c r="H6">
        <v>0.04953</v>
      </c>
      <c r="I6">
        <v>0.0191572</v>
      </c>
      <c r="J6" t="b">
        <v>0</v>
      </c>
      <c r="K6" t="b">
        <v>1</v>
      </c>
      <c r="L6" t="b">
        <v>0</v>
      </c>
      <c r="M6" t="s">
        <v>34</v>
      </c>
      <c r="N6">
        <v>0.0884359</v>
      </c>
      <c r="O6">
        <v>0.0780890249333517</v>
      </c>
      <c r="P6" t="s">
        <v>15</v>
      </c>
      <c r="Q6" t="b">
        <v>1</v>
      </c>
      <c r="R6" t="s">
        <v>35</v>
      </c>
      <c r="S6" t="s">
        <v>36</v>
      </c>
      <c r="T6" s="1">
        <v>1.97801690979076e-6</v>
      </c>
      <c r="U6" t="s">
        <v>78</v>
      </c>
      <c r="V6">
        <v>0.07123</v>
      </c>
      <c r="W6" t="s">
        <v>22</v>
      </c>
      <c r="X6" t="b">
        <v>1</v>
      </c>
      <c r="Y6" t="s">
        <v>35</v>
      </c>
      <c r="Z6" t="s">
        <v>36</v>
      </c>
      <c r="AA6">
        <v>2</v>
      </c>
      <c r="AB6">
        <v>1</v>
      </c>
      <c r="AC6" t="b">
        <v>1</v>
      </c>
      <c r="AD6" t="s">
        <v>38</v>
      </c>
      <c r="AE6">
        <f t="shared" si="0"/>
        <v>22.6102052404266</v>
      </c>
    </row>
    <row r="7" spans="1:31">
      <c r="A7" t="s">
        <v>76</v>
      </c>
      <c r="B7" t="s">
        <v>43</v>
      </c>
      <c r="C7" t="s">
        <v>42</v>
      </c>
      <c r="D7" t="s">
        <v>43</v>
      </c>
      <c r="E7" t="s">
        <v>42</v>
      </c>
      <c r="F7">
        <v>0.5478</v>
      </c>
      <c r="G7">
        <v>-0.0452356</v>
      </c>
      <c r="H7">
        <v>0.1427</v>
      </c>
      <c r="I7">
        <v>0.113804</v>
      </c>
      <c r="J7" t="b">
        <v>0</v>
      </c>
      <c r="K7" t="b">
        <v>0</v>
      </c>
      <c r="L7" t="b">
        <v>0</v>
      </c>
      <c r="M7" t="s">
        <v>34</v>
      </c>
      <c r="N7">
        <v>0.0321453</v>
      </c>
      <c r="O7">
        <v>0.159361716892106</v>
      </c>
      <c r="P7" t="s">
        <v>15</v>
      </c>
      <c r="Q7" t="b">
        <v>1</v>
      </c>
      <c r="R7" t="s">
        <v>35</v>
      </c>
      <c r="S7" t="s">
        <v>36</v>
      </c>
      <c r="T7" s="1">
        <v>7.91042832819089e-42</v>
      </c>
      <c r="U7" t="s">
        <v>78</v>
      </c>
      <c r="V7">
        <v>0.04043</v>
      </c>
      <c r="W7" t="s">
        <v>22</v>
      </c>
      <c r="X7" t="b">
        <v>1</v>
      </c>
      <c r="Y7" t="s">
        <v>35</v>
      </c>
      <c r="Z7" t="s">
        <v>36</v>
      </c>
      <c r="AA7">
        <v>2</v>
      </c>
      <c r="AB7">
        <v>1</v>
      </c>
      <c r="AC7" t="b">
        <v>1</v>
      </c>
      <c r="AD7" t="s">
        <v>38</v>
      </c>
      <c r="AE7">
        <f t="shared" si="0"/>
        <v>183.584737629719</v>
      </c>
    </row>
    <row r="8" spans="1:31">
      <c r="A8" t="s">
        <v>82</v>
      </c>
      <c r="B8" t="s">
        <v>32</v>
      </c>
      <c r="C8" t="s">
        <v>42</v>
      </c>
      <c r="D8" t="s">
        <v>32</v>
      </c>
      <c r="E8" t="s">
        <v>42</v>
      </c>
      <c r="F8">
        <v>-0.2699</v>
      </c>
      <c r="G8">
        <v>-0.00516769</v>
      </c>
      <c r="H8">
        <v>0.9135</v>
      </c>
      <c r="I8">
        <v>0.877499</v>
      </c>
      <c r="J8" t="b">
        <v>0</v>
      </c>
      <c r="K8" t="b">
        <v>1</v>
      </c>
      <c r="L8" t="b">
        <v>0</v>
      </c>
      <c r="M8" t="s">
        <v>34</v>
      </c>
      <c r="N8">
        <v>0.0341922</v>
      </c>
      <c r="O8">
        <v>0.879868155814235</v>
      </c>
      <c r="P8" t="s">
        <v>15</v>
      </c>
      <c r="Q8" t="b">
        <v>1</v>
      </c>
      <c r="R8" t="s">
        <v>35</v>
      </c>
      <c r="S8" t="s">
        <v>36</v>
      </c>
      <c r="T8" s="1">
        <v>1.83899267763551e-6</v>
      </c>
      <c r="U8" t="s">
        <v>78</v>
      </c>
      <c r="V8">
        <v>0.05659</v>
      </c>
      <c r="W8" t="s">
        <v>22</v>
      </c>
      <c r="X8" t="b">
        <v>1</v>
      </c>
      <c r="Y8" t="s">
        <v>35</v>
      </c>
      <c r="Z8" t="s">
        <v>36</v>
      </c>
      <c r="AA8">
        <v>2</v>
      </c>
      <c r="AB8">
        <v>1</v>
      </c>
      <c r="AC8" t="b">
        <v>1</v>
      </c>
      <c r="AD8" t="s">
        <v>38</v>
      </c>
      <c r="AE8">
        <f t="shared" si="0"/>
        <v>22.747118038341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7"/>
  <sheetViews>
    <sheetView topLeftCell="O1" workbookViewId="0">
      <selection activeCell="W21" sqref="W21"/>
    </sheetView>
  </sheetViews>
  <sheetFormatPr defaultColWidth="8.72727272727273" defaultRowHeight="14" outlineLevelRow="6"/>
  <cols>
    <col min="31" max="31" width="12.8181818181818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83</v>
      </c>
      <c r="B2" t="s">
        <v>42</v>
      </c>
      <c r="C2" t="s">
        <v>32</v>
      </c>
      <c r="D2" t="s">
        <v>42</v>
      </c>
      <c r="E2" t="s">
        <v>32</v>
      </c>
      <c r="F2">
        <v>-0.1375</v>
      </c>
      <c r="G2">
        <v>-0.0109025</v>
      </c>
      <c r="H2">
        <v>0.6049</v>
      </c>
      <c r="I2">
        <v>0.57968</v>
      </c>
      <c r="J2" t="b">
        <v>0</v>
      </c>
      <c r="K2" t="b">
        <v>1</v>
      </c>
      <c r="L2" t="b">
        <v>1</v>
      </c>
      <c r="M2" t="s">
        <v>84</v>
      </c>
      <c r="N2">
        <v>0.0222593</v>
      </c>
      <c r="O2">
        <v>0.624277956366053</v>
      </c>
      <c r="P2" t="s">
        <v>15</v>
      </c>
      <c r="Q2" t="b">
        <v>1</v>
      </c>
      <c r="R2" t="s">
        <v>35</v>
      </c>
      <c r="S2" t="s">
        <v>36</v>
      </c>
      <c r="T2" s="1">
        <v>4.49904150831297e-6</v>
      </c>
      <c r="U2" t="s">
        <v>50</v>
      </c>
      <c r="V2">
        <v>0.02998</v>
      </c>
      <c r="W2" t="s">
        <v>22</v>
      </c>
      <c r="X2" t="b">
        <v>1</v>
      </c>
      <c r="Y2" t="s">
        <v>35</v>
      </c>
      <c r="Z2" t="s">
        <v>36</v>
      </c>
      <c r="AA2">
        <v>2</v>
      </c>
      <c r="AB2">
        <v>1</v>
      </c>
      <c r="AC2" t="b">
        <v>0</v>
      </c>
      <c r="AD2" t="s">
        <v>38</v>
      </c>
      <c r="AE2">
        <f t="shared" ref="AE2:AE7" si="0">(F2*F2)/(V2*V2)</f>
        <v>21.0349817378809</v>
      </c>
    </row>
    <row r="3" spans="1:31">
      <c r="A3" t="s">
        <v>85</v>
      </c>
      <c r="B3" t="s">
        <v>43</v>
      </c>
      <c r="C3" t="s">
        <v>42</v>
      </c>
      <c r="D3" t="s">
        <v>43</v>
      </c>
      <c r="E3" t="s">
        <v>42</v>
      </c>
      <c r="F3">
        <v>0.2666</v>
      </c>
      <c r="G3">
        <v>0.0384187</v>
      </c>
      <c r="H3">
        <v>0.08116</v>
      </c>
      <c r="I3">
        <v>0.120335</v>
      </c>
      <c r="J3" t="b">
        <v>0</v>
      </c>
      <c r="K3" t="b">
        <v>0</v>
      </c>
      <c r="L3" t="b">
        <v>0</v>
      </c>
      <c r="M3" t="s">
        <v>84</v>
      </c>
      <c r="N3">
        <v>0.0335637</v>
      </c>
      <c r="O3">
        <v>0.252353306778532</v>
      </c>
      <c r="P3" t="s">
        <v>15</v>
      </c>
      <c r="Q3" t="b">
        <v>1</v>
      </c>
      <c r="R3" t="s">
        <v>35</v>
      </c>
      <c r="S3" t="s">
        <v>36</v>
      </c>
      <c r="T3" s="1">
        <v>1.39100919236698e-6</v>
      </c>
      <c r="U3" t="s">
        <v>50</v>
      </c>
      <c r="V3">
        <v>0.05523</v>
      </c>
      <c r="W3" t="s">
        <v>22</v>
      </c>
      <c r="X3" t="b">
        <v>1</v>
      </c>
      <c r="Y3" t="s">
        <v>35</v>
      </c>
      <c r="Z3" t="s">
        <v>36</v>
      </c>
      <c r="AA3">
        <v>2</v>
      </c>
      <c r="AB3">
        <v>1</v>
      </c>
      <c r="AC3" t="b">
        <v>1</v>
      </c>
      <c r="AD3" t="s">
        <v>38</v>
      </c>
      <c r="AE3">
        <f t="shared" si="0"/>
        <v>23.3007662818292</v>
      </c>
    </row>
    <row r="4" spans="1:31">
      <c r="A4" t="s">
        <v>86</v>
      </c>
      <c r="B4" t="s">
        <v>42</v>
      </c>
      <c r="C4" t="s">
        <v>43</v>
      </c>
      <c r="D4" t="s">
        <v>42</v>
      </c>
      <c r="E4" t="s">
        <v>43</v>
      </c>
      <c r="F4">
        <v>-0.352</v>
      </c>
      <c r="G4">
        <v>-0.0356485</v>
      </c>
      <c r="H4">
        <v>0.04319</v>
      </c>
      <c r="I4">
        <v>0.0413938</v>
      </c>
      <c r="J4" t="b">
        <v>0</v>
      </c>
      <c r="K4" t="b">
        <v>0</v>
      </c>
      <c r="L4" t="b">
        <v>0</v>
      </c>
      <c r="M4" t="s">
        <v>84</v>
      </c>
      <c r="N4">
        <v>0.0596249</v>
      </c>
      <c r="O4">
        <v>0.549920614387498</v>
      </c>
      <c r="P4" t="s">
        <v>15</v>
      </c>
      <c r="Q4" t="b">
        <v>1</v>
      </c>
      <c r="R4" t="s">
        <v>35</v>
      </c>
      <c r="S4" t="s">
        <v>36</v>
      </c>
      <c r="T4" s="1">
        <v>4.22600493624092e-7</v>
      </c>
      <c r="U4" t="s">
        <v>50</v>
      </c>
      <c r="V4">
        <v>0.06959</v>
      </c>
      <c r="W4" t="s">
        <v>22</v>
      </c>
      <c r="X4" t="b">
        <v>1</v>
      </c>
      <c r="Y4" t="s">
        <v>35</v>
      </c>
      <c r="Z4" t="s">
        <v>36</v>
      </c>
      <c r="AA4">
        <v>2</v>
      </c>
      <c r="AB4">
        <v>1</v>
      </c>
      <c r="AC4" t="b">
        <v>1</v>
      </c>
      <c r="AD4" t="s">
        <v>38</v>
      </c>
      <c r="AE4">
        <f t="shared" si="0"/>
        <v>25.5853671787423</v>
      </c>
    </row>
    <row r="5" spans="1:31">
      <c r="A5" t="s">
        <v>87</v>
      </c>
      <c r="B5" t="s">
        <v>43</v>
      </c>
      <c r="C5" t="s">
        <v>32</v>
      </c>
      <c r="D5" t="s">
        <v>43</v>
      </c>
      <c r="E5" t="s">
        <v>32</v>
      </c>
      <c r="F5">
        <v>0.6098</v>
      </c>
      <c r="G5">
        <v>-0.0428335</v>
      </c>
      <c r="H5">
        <v>0.142</v>
      </c>
      <c r="I5">
        <v>0.113575</v>
      </c>
      <c r="J5" t="b">
        <v>0</v>
      </c>
      <c r="K5" t="b">
        <v>0</v>
      </c>
      <c r="L5" t="b">
        <v>0</v>
      </c>
      <c r="M5" t="s">
        <v>84</v>
      </c>
      <c r="N5">
        <v>0.0321725</v>
      </c>
      <c r="O5">
        <v>0.183066551233734</v>
      </c>
      <c r="P5" t="s">
        <v>15</v>
      </c>
      <c r="Q5" t="b">
        <v>1</v>
      </c>
      <c r="R5" t="s">
        <v>35</v>
      </c>
      <c r="S5" t="s">
        <v>36</v>
      </c>
      <c r="T5" s="1">
        <v>7.84512738820287e-52</v>
      </c>
      <c r="U5" t="s">
        <v>50</v>
      </c>
      <c r="V5">
        <v>0.04026</v>
      </c>
      <c r="W5" t="s">
        <v>22</v>
      </c>
      <c r="X5" t="b">
        <v>1</v>
      </c>
      <c r="Y5" t="s">
        <v>35</v>
      </c>
      <c r="Z5" t="s">
        <v>36</v>
      </c>
      <c r="AA5">
        <v>2</v>
      </c>
      <c r="AB5">
        <v>1</v>
      </c>
      <c r="AC5" t="b">
        <v>1</v>
      </c>
      <c r="AD5" t="s">
        <v>38</v>
      </c>
      <c r="AE5">
        <f t="shared" si="0"/>
        <v>229.41789940153</v>
      </c>
    </row>
    <row r="6" spans="1:31">
      <c r="A6" t="s">
        <v>73</v>
      </c>
      <c r="B6" t="s">
        <v>33</v>
      </c>
      <c r="C6" t="s">
        <v>32</v>
      </c>
      <c r="D6" t="s">
        <v>33</v>
      </c>
      <c r="E6" t="s">
        <v>32</v>
      </c>
      <c r="F6">
        <v>0.2918</v>
      </c>
      <c r="G6">
        <v>-0.0368247</v>
      </c>
      <c r="H6">
        <v>0.4726</v>
      </c>
      <c r="I6">
        <v>0.371722</v>
      </c>
      <c r="J6" t="b">
        <v>0</v>
      </c>
      <c r="K6" t="b">
        <v>0</v>
      </c>
      <c r="L6" t="b">
        <v>0</v>
      </c>
      <c r="M6" t="s">
        <v>84</v>
      </c>
      <c r="N6">
        <v>0.0212165</v>
      </c>
      <c r="O6">
        <v>0.0826228173743599</v>
      </c>
      <c r="P6" t="s">
        <v>15</v>
      </c>
      <c r="Q6" t="b">
        <v>1</v>
      </c>
      <c r="R6" t="s">
        <v>35</v>
      </c>
      <c r="S6" t="s">
        <v>36</v>
      </c>
      <c r="T6" s="1">
        <v>1.13710350971065e-23</v>
      </c>
      <c r="U6" t="s">
        <v>50</v>
      </c>
      <c r="V6">
        <v>0.02909</v>
      </c>
      <c r="W6" t="s">
        <v>22</v>
      </c>
      <c r="X6" t="b">
        <v>1</v>
      </c>
      <c r="Y6" t="s">
        <v>35</v>
      </c>
      <c r="Z6" t="s">
        <v>36</v>
      </c>
      <c r="AA6">
        <v>2</v>
      </c>
      <c r="AB6">
        <v>1</v>
      </c>
      <c r="AC6" t="b">
        <v>1</v>
      </c>
      <c r="AD6" t="s">
        <v>38</v>
      </c>
      <c r="AE6">
        <f t="shared" si="0"/>
        <v>100.619726525271</v>
      </c>
    </row>
    <row r="7" spans="1:31">
      <c r="A7" t="s">
        <v>88</v>
      </c>
      <c r="B7" t="s">
        <v>43</v>
      </c>
      <c r="C7" t="s">
        <v>32</v>
      </c>
      <c r="D7" t="s">
        <v>43</v>
      </c>
      <c r="E7" t="s">
        <v>32</v>
      </c>
      <c r="F7">
        <v>-0.1927</v>
      </c>
      <c r="G7">
        <v>-0.0213482</v>
      </c>
      <c r="H7">
        <v>0.8642</v>
      </c>
      <c r="I7">
        <v>0.901049</v>
      </c>
      <c r="J7" t="b">
        <v>0</v>
      </c>
      <c r="K7" t="b">
        <v>0</v>
      </c>
      <c r="L7" t="b">
        <v>0</v>
      </c>
      <c r="M7" t="s">
        <v>84</v>
      </c>
      <c r="N7">
        <v>0.0342167</v>
      </c>
      <c r="O7">
        <v>0.532685653068064</v>
      </c>
      <c r="P7" t="s">
        <v>15</v>
      </c>
      <c r="Q7" t="b">
        <v>1</v>
      </c>
      <c r="R7" t="s">
        <v>35</v>
      </c>
      <c r="S7" t="s">
        <v>36</v>
      </c>
      <c r="T7" s="1">
        <v>4.82203102160423e-6</v>
      </c>
      <c r="U7" t="s">
        <v>50</v>
      </c>
      <c r="V7">
        <v>0.04215</v>
      </c>
      <c r="W7" t="s">
        <v>22</v>
      </c>
      <c r="X7" t="b">
        <v>1</v>
      </c>
      <c r="Y7" t="s">
        <v>35</v>
      </c>
      <c r="Z7" t="s">
        <v>36</v>
      </c>
      <c r="AA7">
        <v>2</v>
      </c>
      <c r="AB7">
        <v>1</v>
      </c>
      <c r="AC7" t="b">
        <v>1</v>
      </c>
      <c r="AD7" t="s">
        <v>38</v>
      </c>
      <c r="AE7">
        <f t="shared" si="0"/>
        <v>20.9010580469402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East Asian ALT</vt:lpstr>
      <vt:lpstr>East Asian AST</vt:lpstr>
      <vt:lpstr>East Asian GGT</vt:lpstr>
      <vt:lpstr>East Asian ALP</vt:lpstr>
      <vt:lpstr>East Asian total bilirubin</vt:lpstr>
      <vt:lpstr>East Asian direct bilirubin</vt:lpstr>
      <vt:lpstr>East Asian indirect bilirubin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徐新宇</cp:lastModifiedBy>
  <dcterms:created xsi:type="dcterms:W3CDTF">2024-10-08T15:19:00Z</dcterms:created>
  <dcterms:modified xsi:type="dcterms:W3CDTF">2024-10-18T14:19:23Z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1EAA7874B8A04AF8A247CE558A95B062_13</vt:lpwstr>
  </property>
  <property fmtid="{D5CDD505-2E9C-101B-9397-08002B2CF9AE}" pid="3" name="KSOProductBuildVer">
    <vt:lpwstr>2052-12.1.0.18608</vt:lpwstr>
  </property>
</Properties>
</file>