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9005"/>
  <workbookPr/>
  <mc:AlternateContent xmlns:mc="http://schemas.openxmlformats.org/markup-compatibility/2006">
    <mc:Choice Requires="x15">
      <x15ac:absPath xmlns:x15ac="http://schemas.microsoft.com/office/spreadsheetml/2010/11/ac" url="/Users/slad0001/Documents/REE Paper/"/>
    </mc:Choice>
  </mc:AlternateContent>
  <bookViews>
    <workbookView xWindow="-5340" yWindow="-21140" windowWidth="29620" windowHeight="21020" tabRatio="500" activeTab="8"/>
  </bookViews>
  <sheets>
    <sheet name="Table 1a" sheetId="8" r:id="rId1"/>
    <sheet name="Table 1b" sheetId="9" r:id="rId2"/>
    <sheet name="Table 1c" sheetId="10" r:id="rId3"/>
    <sheet name="Table 1d" sheetId="12" r:id="rId4"/>
    <sheet name="Table 1e" sheetId="11" r:id="rId5"/>
    <sheet name="Table 2" sheetId="1" r:id="rId6"/>
    <sheet name="Table 3" sheetId="6" r:id="rId7"/>
    <sheet name="Table 4" sheetId="7" r:id="rId8"/>
    <sheet name="Table 5" sheetId="2" r:id="rId9"/>
  </sheets>
  <calcPr calcId="191029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61" i="6" l="1"/>
  <c r="AX202" i="12"/>
  <c r="AX201" i="12"/>
  <c r="AX200" i="12"/>
  <c r="AX199" i="12"/>
  <c r="AX198" i="12"/>
  <c r="AX197" i="12"/>
  <c r="AX196" i="12"/>
  <c r="AX195" i="12"/>
  <c r="AX194" i="12"/>
  <c r="AX193" i="12"/>
  <c r="AX192" i="12"/>
  <c r="AX191" i="12"/>
  <c r="AX190" i="12"/>
  <c r="AX189" i="12"/>
  <c r="AX188" i="12"/>
  <c r="AX187" i="12"/>
  <c r="AX186" i="12"/>
  <c r="AX185" i="12"/>
  <c r="AX184" i="12"/>
  <c r="AX183" i="12"/>
  <c r="AX182" i="12"/>
  <c r="AX181" i="12"/>
  <c r="AX180" i="12"/>
  <c r="AX179" i="12"/>
  <c r="AX178" i="12"/>
  <c r="AX177" i="12"/>
  <c r="AX176" i="12"/>
  <c r="AX175" i="12"/>
  <c r="AX174" i="12"/>
  <c r="AX173" i="12"/>
  <c r="AX172" i="12"/>
  <c r="AX171" i="12"/>
  <c r="AX170" i="12"/>
  <c r="AX169" i="12"/>
  <c r="AX168" i="12"/>
  <c r="AX167" i="12"/>
  <c r="AX166" i="12"/>
  <c r="AX165" i="12"/>
  <c r="AX164" i="12"/>
  <c r="AX163" i="12"/>
  <c r="AX162" i="12"/>
  <c r="AX161" i="12"/>
  <c r="AX160" i="12"/>
  <c r="AX159" i="12"/>
  <c r="AX158" i="12"/>
  <c r="AX157" i="12"/>
  <c r="AX156" i="12"/>
  <c r="AX155" i="12"/>
  <c r="AX154" i="12"/>
  <c r="AX153" i="12"/>
  <c r="AX152" i="12"/>
  <c r="AX151" i="12"/>
  <c r="AX150" i="12"/>
  <c r="AX149" i="12"/>
  <c r="AX148" i="12"/>
  <c r="AX147" i="12"/>
  <c r="AX146" i="12"/>
  <c r="AX145" i="12"/>
  <c r="AX144" i="12"/>
  <c r="AX143" i="12"/>
  <c r="AX142" i="12"/>
  <c r="AX141" i="12"/>
  <c r="AX140" i="12"/>
  <c r="AX139" i="12"/>
  <c r="AX138" i="12"/>
  <c r="AX137" i="12"/>
  <c r="AX136" i="12"/>
  <c r="AX135" i="12"/>
  <c r="AX134" i="12"/>
  <c r="AX133" i="12"/>
  <c r="AX132" i="12"/>
  <c r="AX131" i="12"/>
  <c r="AX130" i="12"/>
  <c r="AX129" i="12"/>
  <c r="AX128" i="12"/>
  <c r="AX127" i="12"/>
  <c r="AX126" i="12"/>
  <c r="AX125" i="12"/>
  <c r="AX124" i="12"/>
  <c r="AX123" i="12"/>
  <c r="AX122" i="12"/>
  <c r="AX121" i="12"/>
  <c r="AX120" i="12"/>
  <c r="AX119" i="12"/>
  <c r="AX118" i="12"/>
  <c r="AX117" i="12"/>
  <c r="AX116" i="12"/>
  <c r="AX115" i="12"/>
  <c r="AX114" i="12"/>
  <c r="AX113" i="12"/>
  <c r="AX112" i="12"/>
  <c r="AX111" i="12"/>
  <c r="AX110" i="12"/>
  <c r="AX109" i="12"/>
  <c r="AX108" i="12"/>
  <c r="AX107" i="12"/>
  <c r="AX106" i="12"/>
  <c r="AX105" i="12"/>
  <c r="AX104" i="12"/>
  <c r="AX103" i="12"/>
  <c r="AX102" i="12"/>
  <c r="AX101" i="12"/>
  <c r="AX100" i="12"/>
  <c r="AX99" i="12"/>
  <c r="AX98" i="12"/>
  <c r="AX97" i="12"/>
  <c r="AX96" i="12"/>
  <c r="AX95" i="12"/>
  <c r="AX94" i="12"/>
  <c r="AX93" i="12"/>
  <c r="AX92" i="12"/>
  <c r="AX91" i="12"/>
  <c r="AX90" i="12"/>
  <c r="AX89" i="12"/>
  <c r="AX88" i="12"/>
  <c r="AX87" i="12"/>
  <c r="AX86" i="12"/>
  <c r="AX85" i="12"/>
  <c r="AX84" i="12"/>
  <c r="AX83" i="12"/>
  <c r="AX82" i="12"/>
  <c r="AX81" i="12"/>
  <c r="AX80" i="12"/>
  <c r="AX79" i="12"/>
  <c r="AX78" i="12"/>
  <c r="AX77" i="12"/>
  <c r="AX76" i="12"/>
  <c r="AX75" i="12"/>
  <c r="AX74" i="12"/>
  <c r="AX73" i="12"/>
  <c r="AX72" i="12"/>
  <c r="AX71" i="12"/>
  <c r="AX70" i="12"/>
  <c r="AX69" i="12"/>
  <c r="AX68" i="12"/>
  <c r="AX67" i="12"/>
  <c r="AX66" i="12"/>
  <c r="AX65" i="12"/>
  <c r="AX64" i="12"/>
  <c r="AX63" i="12"/>
  <c r="AX62" i="12"/>
  <c r="AX61" i="12"/>
  <c r="AX60" i="12"/>
  <c r="AX59" i="12"/>
  <c r="AX58" i="12"/>
  <c r="AX57" i="12"/>
  <c r="AX56" i="12"/>
  <c r="AX55" i="12"/>
  <c r="AX54" i="12"/>
  <c r="AX53" i="12"/>
  <c r="AX52" i="12"/>
  <c r="AX51" i="12"/>
  <c r="AX50" i="12"/>
  <c r="AX49" i="12"/>
  <c r="AX48" i="12"/>
  <c r="AX47" i="12"/>
  <c r="AX46" i="12"/>
  <c r="AX45" i="12"/>
  <c r="AX44" i="12"/>
  <c r="AX43" i="12"/>
  <c r="AX42" i="12"/>
  <c r="AX41" i="12"/>
  <c r="AX40" i="12"/>
  <c r="AX39" i="12"/>
  <c r="AX38" i="12"/>
  <c r="AX37" i="12"/>
  <c r="AX36" i="12"/>
  <c r="AX35" i="12"/>
  <c r="AX34" i="12"/>
  <c r="AX33" i="12"/>
  <c r="AX32" i="12"/>
  <c r="AX31" i="12"/>
  <c r="AX30" i="12"/>
  <c r="AX29" i="12"/>
  <c r="AX28" i="12"/>
  <c r="AX27" i="12"/>
  <c r="AX26" i="12"/>
  <c r="AX25" i="12"/>
  <c r="AX24" i="12"/>
  <c r="AX23" i="12"/>
  <c r="AX22" i="12"/>
  <c r="AX21" i="12"/>
  <c r="AX20" i="12"/>
  <c r="AX19" i="12"/>
  <c r="AX18" i="12"/>
  <c r="AX17" i="12"/>
  <c r="AX16" i="12"/>
  <c r="AX15" i="12"/>
  <c r="AX14" i="12"/>
  <c r="AX13" i="12"/>
  <c r="AX12" i="12"/>
  <c r="AX11" i="12"/>
  <c r="AX10" i="12"/>
  <c r="AX9" i="12"/>
  <c r="AX8" i="12"/>
  <c r="AX7" i="12"/>
  <c r="AX6" i="12"/>
  <c r="AX5" i="12"/>
  <c r="AX4" i="12"/>
  <c r="AX3" i="12"/>
  <c r="AY43" i="11"/>
  <c r="AY42" i="11"/>
  <c r="AY41" i="11"/>
  <c r="AY40" i="11"/>
  <c r="AY39" i="11"/>
  <c r="AY38" i="11"/>
  <c r="AY37" i="11"/>
  <c r="AY36" i="11"/>
  <c r="AY35" i="11"/>
  <c r="AY34" i="11"/>
  <c r="AY33" i="11"/>
  <c r="AY32" i="11"/>
  <c r="AY31" i="11"/>
  <c r="AY30" i="11"/>
  <c r="AY29" i="11"/>
  <c r="AY28" i="11"/>
  <c r="AY27" i="11"/>
  <c r="AY26" i="11"/>
  <c r="AY25" i="11"/>
  <c r="AY24" i="11"/>
  <c r="AY23" i="11"/>
  <c r="AY22" i="11"/>
  <c r="AY21" i="11"/>
  <c r="AY20" i="11"/>
  <c r="AY19" i="11"/>
  <c r="AY18" i="11"/>
  <c r="AY17" i="11"/>
  <c r="AY16" i="11"/>
  <c r="AY15" i="11"/>
  <c r="AY14" i="11"/>
  <c r="AY13" i="11"/>
  <c r="AY12" i="11"/>
  <c r="AY11" i="11"/>
  <c r="AY10" i="11"/>
  <c r="AY9" i="11"/>
  <c r="AY8" i="11"/>
  <c r="AY7" i="11"/>
  <c r="AY6" i="11"/>
  <c r="AY5" i="11"/>
  <c r="AY4" i="11"/>
  <c r="AY3" i="11"/>
  <c r="AX54" i="10"/>
  <c r="AU54" i="10"/>
  <c r="AX53" i="10"/>
  <c r="AU53" i="10"/>
  <c r="AX52" i="10"/>
  <c r="AU52" i="10"/>
  <c r="AX51" i="10"/>
  <c r="AU51" i="10"/>
  <c r="AX50" i="10"/>
  <c r="AU50" i="10"/>
  <c r="AX49" i="10"/>
  <c r="AU49" i="10"/>
  <c r="AX48" i="10"/>
  <c r="AU48" i="10"/>
  <c r="AX47" i="10"/>
  <c r="AU47" i="10"/>
  <c r="AX46" i="10"/>
  <c r="AU46" i="10"/>
  <c r="AX45" i="10"/>
  <c r="AU45" i="10"/>
  <c r="AX44" i="10"/>
  <c r="AU44" i="10"/>
  <c r="AX43" i="10"/>
  <c r="AU43" i="10"/>
  <c r="AX42" i="10"/>
  <c r="AU42" i="10"/>
  <c r="AX41" i="10"/>
  <c r="AU41" i="10"/>
  <c r="AX40" i="10"/>
  <c r="AU40" i="10"/>
  <c r="AX39" i="10"/>
  <c r="AU39" i="10"/>
  <c r="AX38" i="10"/>
  <c r="AU38" i="10"/>
  <c r="AX37" i="10"/>
  <c r="AU37" i="10"/>
  <c r="AX36" i="10"/>
  <c r="AU36" i="10"/>
  <c r="AX35" i="10"/>
  <c r="AU35" i="10"/>
  <c r="AX34" i="10"/>
  <c r="AU34" i="10"/>
  <c r="AX33" i="10"/>
  <c r="AU33" i="10"/>
  <c r="AX32" i="10"/>
  <c r="AU32" i="10"/>
  <c r="AX31" i="10"/>
  <c r="AU31" i="10"/>
  <c r="AX30" i="10"/>
  <c r="AU30" i="10"/>
  <c r="AX29" i="10"/>
  <c r="AU29" i="10"/>
  <c r="AX28" i="10"/>
  <c r="AU28" i="10"/>
  <c r="AX27" i="10"/>
  <c r="AU27" i="10"/>
  <c r="AX26" i="10"/>
  <c r="AU26" i="10"/>
  <c r="AX25" i="10"/>
  <c r="AU25" i="10"/>
  <c r="AX24" i="10"/>
  <c r="AU24" i="10"/>
  <c r="AX23" i="10"/>
  <c r="AU23" i="10"/>
  <c r="AX22" i="10"/>
  <c r="AU22" i="10"/>
  <c r="AX21" i="10"/>
  <c r="AU21" i="10"/>
  <c r="AX20" i="10"/>
  <c r="AU20" i="10"/>
  <c r="AX19" i="10"/>
  <c r="AU19" i="10"/>
  <c r="AX18" i="10"/>
  <c r="AU18" i="10"/>
  <c r="AX17" i="10"/>
  <c r="AU17" i="10"/>
  <c r="AX16" i="10"/>
  <c r="AU16" i="10"/>
  <c r="AX15" i="10"/>
  <c r="AU15" i="10"/>
  <c r="AX14" i="10"/>
  <c r="AU14" i="10"/>
  <c r="AX13" i="10"/>
  <c r="AU13" i="10"/>
  <c r="AX12" i="10"/>
  <c r="AU12" i="10"/>
  <c r="AX11" i="10"/>
  <c r="AU11" i="10"/>
  <c r="AX10" i="10"/>
  <c r="AU10" i="10"/>
  <c r="AX9" i="10"/>
  <c r="AU9" i="10"/>
  <c r="AX8" i="10"/>
  <c r="AU8" i="10"/>
  <c r="AX7" i="10"/>
  <c r="AU7" i="10"/>
  <c r="AX6" i="10"/>
  <c r="AU6" i="10"/>
  <c r="AX5" i="10"/>
  <c r="AU5" i="10"/>
  <c r="AX4" i="10"/>
  <c r="AU4" i="10"/>
  <c r="AX3" i="10"/>
  <c r="AU3" i="10"/>
  <c r="AX127" i="9"/>
  <c r="AX126" i="9"/>
  <c r="AX125" i="9"/>
  <c r="AX124" i="9"/>
  <c r="AX123" i="9"/>
  <c r="AX122" i="9"/>
  <c r="AX121" i="9"/>
  <c r="AX120" i="9"/>
  <c r="AX119" i="9"/>
  <c r="AX118" i="9"/>
  <c r="AX117" i="9"/>
  <c r="AX116" i="9"/>
  <c r="AX115" i="9"/>
  <c r="AX114" i="9"/>
  <c r="AX113" i="9"/>
  <c r="AX112" i="9"/>
  <c r="AX111" i="9"/>
  <c r="AX110" i="9"/>
  <c r="AX109" i="9"/>
  <c r="AX108" i="9"/>
  <c r="AX107" i="9"/>
  <c r="AX106" i="9"/>
  <c r="AX105" i="9"/>
  <c r="AX104" i="9"/>
  <c r="AX103" i="9"/>
  <c r="AX102" i="9"/>
  <c r="AX101" i="9"/>
  <c r="AX100" i="9"/>
  <c r="AX99" i="9"/>
  <c r="AX98" i="9"/>
  <c r="AX97" i="9"/>
  <c r="AX96" i="9"/>
  <c r="AX95" i="9"/>
  <c r="AX94" i="9"/>
  <c r="AX93" i="9"/>
  <c r="AX92" i="9"/>
  <c r="AX91" i="9"/>
  <c r="AX90" i="9"/>
  <c r="AX89" i="9"/>
  <c r="AX88" i="9"/>
  <c r="AX87" i="9"/>
  <c r="AX86" i="9"/>
  <c r="AX85" i="9"/>
  <c r="AX84" i="9"/>
  <c r="AX83" i="9"/>
  <c r="AX82" i="9"/>
  <c r="AX81" i="9"/>
  <c r="AX80" i="9"/>
  <c r="AX79" i="9"/>
  <c r="AX78" i="9"/>
  <c r="AX77" i="9"/>
  <c r="AX76" i="9"/>
  <c r="AX75" i="9"/>
  <c r="AX74" i="9"/>
  <c r="AX73" i="9"/>
  <c r="AX72" i="9"/>
  <c r="AX71" i="9"/>
  <c r="AX70" i="9"/>
  <c r="AX69" i="9"/>
  <c r="AX68" i="9"/>
  <c r="AX67" i="9"/>
  <c r="AX66" i="9"/>
  <c r="AX65" i="9"/>
  <c r="AX64" i="9"/>
  <c r="AX63" i="9"/>
  <c r="AX62" i="9"/>
  <c r="AX61" i="9"/>
  <c r="AX60" i="9"/>
  <c r="AX59" i="9"/>
  <c r="AX58" i="9"/>
  <c r="AX57" i="9"/>
  <c r="AX56" i="9"/>
  <c r="AX55" i="9"/>
  <c r="AX54" i="9"/>
  <c r="AX53" i="9"/>
  <c r="AX52" i="9"/>
  <c r="AX51" i="9"/>
  <c r="AX50" i="9"/>
  <c r="AX49" i="9"/>
  <c r="AX48" i="9"/>
  <c r="AX47" i="9"/>
  <c r="AX46" i="9"/>
  <c r="AX45" i="9"/>
  <c r="AX44" i="9"/>
  <c r="AX43" i="9"/>
  <c r="AX42" i="9"/>
  <c r="AX41" i="9"/>
  <c r="AX40" i="9"/>
  <c r="AX39" i="9"/>
  <c r="AX38" i="9"/>
  <c r="AX37" i="9"/>
  <c r="AX36" i="9"/>
  <c r="AX35" i="9"/>
  <c r="AX34" i="9"/>
  <c r="AX33" i="9"/>
  <c r="AX32" i="9"/>
  <c r="AX31" i="9"/>
  <c r="AX30" i="9"/>
  <c r="AX29" i="9"/>
  <c r="AX28" i="9"/>
  <c r="AX27" i="9"/>
  <c r="AX26" i="9"/>
  <c r="AX25" i="9"/>
  <c r="AX24" i="9"/>
  <c r="AX23" i="9"/>
  <c r="AX22" i="9"/>
  <c r="AX21" i="9"/>
  <c r="AX20" i="9"/>
  <c r="AX19" i="9"/>
  <c r="AX18" i="9"/>
  <c r="AX17" i="9"/>
  <c r="AX16" i="9"/>
  <c r="AX15" i="9"/>
  <c r="AX14" i="9"/>
  <c r="AX13" i="9"/>
  <c r="AX12" i="9"/>
  <c r="AX11" i="9"/>
  <c r="AX10" i="9"/>
  <c r="AX9" i="9"/>
  <c r="AX8" i="9"/>
  <c r="AX7" i="9"/>
  <c r="AX6" i="9"/>
  <c r="AX5" i="9"/>
  <c r="AX4" i="9"/>
  <c r="AX3" i="9"/>
  <c r="AX87" i="8"/>
  <c r="AX86" i="8"/>
  <c r="AX85" i="8"/>
  <c r="AX84" i="8"/>
  <c r="AX83" i="8"/>
  <c r="AX82" i="8"/>
  <c r="AX81" i="8"/>
  <c r="AX80" i="8"/>
  <c r="AX79" i="8"/>
  <c r="AX78" i="8"/>
  <c r="AX77" i="8"/>
  <c r="AX76" i="8"/>
  <c r="AX75" i="8"/>
  <c r="AX74" i="8"/>
  <c r="AX73" i="8"/>
  <c r="AX72" i="8"/>
  <c r="AX71" i="8"/>
  <c r="AX70" i="8"/>
  <c r="AX69" i="8"/>
  <c r="AX68" i="8"/>
  <c r="AX67" i="8"/>
  <c r="AX66" i="8"/>
  <c r="AX65" i="8"/>
  <c r="AX64" i="8"/>
  <c r="AX63" i="8"/>
  <c r="AX62" i="8"/>
  <c r="AX61" i="8"/>
  <c r="AX60" i="8"/>
  <c r="AX59" i="8"/>
  <c r="AX58" i="8"/>
  <c r="AX57" i="8"/>
  <c r="AX56" i="8"/>
  <c r="AX55" i="8"/>
  <c r="AX54" i="8"/>
  <c r="AX53" i="8"/>
  <c r="AX52" i="8"/>
  <c r="AX51" i="8"/>
  <c r="AX50" i="8"/>
  <c r="AX49" i="8"/>
  <c r="AX48" i="8"/>
  <c r="AX47" i="8"/>
  <c r="AX46" i="8"/>
  <c r="AX45" i="8"/>
  <c r="AX44" i="8"/>
  <c r="AX43" i="8"/>
  <c r="AX42" i="8"/>
  <c r="AX41" i="8"/>
  <c r="AX40" i="8"/>
  <c r="AX39" i="8"/>
  <c r="AX38" i="8"/>
  <c r="AX37" i="8"/>
  <c r="AX36" i="8"/>
  <c r="AX35" i="8"/>
  <c r="AX34" i="8"/>
  <c r="AX33" i="8"/>
  <c r="AX32" i="8"/>
  <c r="AX31" i="8"/>
  <c r="AX30" i="8"/>
  <c r="AX29" i="8"/>
  <c r="AX28" i="8"/>
  <c r="AX27" i="8"/>
  <c r="AX26" i="8"/>
  <c r="AX25" i="8"/>
  <c r="AX24" i="8"/>
  <c r="AX23" i="8"/>
  <c r="AX22" i="8"/>
  <c r="AX21" i="8"/>
  <c r="AX20" i="8"/>
  <c r="AX19" i="8"/>
  <c r="AX18" i="8"/>
  <c r="AX17" i="8"/>
  <c r="AX16" i="8"/>
  <c r="AX15" i="8"/>
  <c r="AX14" i="8"/>
  <c r="AX13" i="8"/>
  <c r="AX12" i="8"/>
  <c r="AX11" i="8"/>
  <c r="AX10" i="8"/>
  <c r="AX9" i="8"/>
  <c r="AX8" i="8"/>
  <c r="AX7" i="8"/>
  <c r="AX6" i="8"/>
  <c r="AX5" i="8"/>
  <c r="AX4" i="8"/>
  <c r="AX3" i="8"/>
  <c r="O61" i="6"/>
  <c r="N61" i="6"/>
  <c r="L61" i="6"/>
  <c r="K61" i="6"/>
  <c r="J61" i="6"/>
  <c r="I61" i="6"/>
  <c r="H61" i="6"/>
  <c r="G61" i="6"/>
  <c r="F61" i="6"/>
  <c r="E61" i="6"/>
  <c r="D61" i="6"/>
  <c r="C61" i="6"/>
</calcChain>
</file>

<file path=xl/sharedStrings.xml><?xml version="1.0" encoding="utf-8"?>
<sst xmlns="http://schemas.openxmlformats.org/spreadsheetml/2006/main" count="3282" uniqueCount="1003">
  <si>
    <t>phase</t>
  </si>
  <si>
    <t>Cpx</t>
  </si>
  <si>
    <t>Plag</t>
  </si>
  <si>
    <t>Biot</t>
  </si>
  <si>
    <t>Garnet</t>
  </si>
  <si>
    <t>Apatite</t>
  </si>
  <si>
    <t>Sphene</t>
  </si>
  <si>
    <t>Ilmen</t>
  </si>
  <si>
    <t>La</t>
  </si>
  <si>
    <t>Ce</t>
  </si>
  <si>
    <t>Pr</t>
  </si>
  <si>
    <t>Nd</t>
  </si>
  <si>
    <t>Sm</t>
  </si>
  <si>
    <t>Eu</t>
  </si>
  <si>
    <t>Gd</t>
  </si>
  <si>
    <t>Tb</t>
  </si>
  <si>
    <t>Dy</t>
  </si>
  <si>
    <t>Ho</t>
  </si>
  <si>
    <t>Er</t>
  </si>
  <si>
    <t>Yb</t>
  </si>
  <si>
    <t>Lu</t>
  </si>
  <si>
    <t>Opx</t>
  </si>
  <si>
    <t>for 900°C/G Pa</t>
  </si>
  <si>
    <t>for 700°C/G Pa</t>
  </si>
  <si>
    <t>for 1100°C/G Pa</t>
  </si>
  <si>
    <t>F [%]</t>
  </si>
  <si>
    <t>Tm</t>
  </si>
  <si>
    <t>REE calc for garnet-amphibolite melting</t>
  </si>
  <si>
    <t>[ppm]</t>
  </si>
  <si>
    <t>Source</t>
  </si>
  <si>
    <t>Age</t>
  </si>
  <si>
    <t>SiO2</t>
  </si>
  <si>
    <t>MgO</t>
  </si>
  <si>
    <t>K2O/Na2O</t>
  </si>
  <si>
    <t>l0</t>
  </si>
  <si>
    <t>l1</t>
  </si>
  <si>
    <t>l2</t>
  </si>
  <si>
    <t>MartinMoyen</t>
  </si>
  <si>
    <t>y0959</t>
  </si>
  <si>
    <t>y1926</t>
  </si>
  <si>
    <t>y1927</t>
  </si>
  <si>
    <t>y1943</t>
  </si>
  <si>
    <t>y2764</t>
  </si>
  <si>
    <t>Perso / S. Murdoch</t>
  </si>
  <si>
    <t>y2765</t>
  </si>
  <si>
    <t>y2767</t>
  </si>
  <si>
    <t>y2772</t>
  </si>
  <si>
    <t>y2778</t>
  </si>
  <si>
    <t>y2779</t>
  </si>
  <si>
    <t>y2785</t>
  </si>
  <si>
    <t>y2792</t>
  </si>
  <si>
    <t>y2796</t>
  </si>
  <si>
    <t>y2798</t>
  </si>
  <si>
    <t>y2800</t>
  </si>
  <si>
    <t>y2801</t>
  </si>
  <si>
    <t>y2807</t>
  </si>
  <si>
    <t>y2815</t>
  </si>
  <si>
    <t>y2816</t>
  </si>
  <si>
    <t>y2056</t>
  </si>
  <si>
    <t>y0103</t>
  </si>
  <si>
    <t>Belcher</t>
  </si>
  <si>
    <t>y0104</t>
  </si>
  <si>
    <t>y0105</t>
  </si>
  <si>
    <t>y1269</t>
  </si>
  <si>
    <t>y1270</t>
  </si>
  <si>
    <t>y1271</t>
  </si>
  <si>
    <t>y1272</t>
  </si>
  <si>
    <t>y1273</t>
  </si>
  <si>
    <t>y1286</t>
  </si>
  <si>
    <t>y1287</t>
  </si>
  <si>
    <t>y1288</t>
  </si>
  <si>
    <t>y1289</t>
  </si>
  <si>
    <t>y1347</t>
  </si>
  <si>
    <t>y1348</t>
  </si>
  <si>
    <t>y1350</t>
  </si>
  <si>
    <t>y1942</t>
  </si>
  <si>
    <t>Westraat</t>
  </si>
  <si>
    <t>y1267</t>
  </si>
  <si>
    <t>y1268</t>
  </si>
  <si>
    <t>y1285</t>
  </si>
  <si>
    <t>y1306</t>
  </si>
  <si>
    <t>y1307</t>
  </si>
  <si>
    <t>y2281</t>
  </si>
  <si>
    <t>y3225</t>
  </si>
  <si>
    <t>y3226</t>
  </si>
  <si>
    <t>y3227</t>
  </si>
  <si>
    <t>y1343</t>
  </si>
  <si>
    <t>y1938</t>
  </si>
  <si>
    <t>y1274</t>
  </si>
  <si>
    <t>y1276</t>
  </si>
  <si>
    <t>y1277</t>
  </si>
  <si>
    <t>y1278</t>
  </si>
  <si>
    <t>y1279</t>
  </si>
  <si>
    <t>y1280</t>
  </si>
  <si>
    <t>y1281</t>
  </si>
  <si>
    <t>y1282</t>
  </si>
  <si>
    <t>y1300</t>
  </si>
  <si>
    <t>y1623</t>
  </si>
  <si>
    <t>y2704</t>
  </si>
  <si>
    <t>y2707</t>
  </si>
  <si>
    <t>y2708</t>
  </si>
  <si>
    <t>y2712</t>
  </si>
  <si>
    <t>y2713</t>
  </si>
  <si>
    <t>y2716</t>
  </si>
  <si>
    <t>y2717</t>
  </si>
  <si>
    <t>y2719</t>
  </si>
  <si>
    <t>y2720</t>
  </si>
  <si>
    <t>y2721</t>
  </si>
  <si>
    <t>y2722</t>
  </si>
  <si>
    <t>y2723</t>
  </si>
  <si>
    <t>y2724</t>
  </si>
  <si>
    <t>y2725</t>
  </si>
  <si>
    <t>y2726</t>
  </si>
  <si>
    <t>y2768</t>
  </si>
  <si>
    <t>y2818</t>
  </si>
  <si>
    <t>y0109</t>
  </si>
  <si>
    <t>y0110</t>
  </si>
  <si>
    <t>y1345</t>
  </si>
  <si>
    <t>y0107</t>
  </si>
  <si>
    <t>y1344</t>
  </si>
  <si>
    <t>y0108</t>
  </si>
  <si>
    <t>y1346</t>
  </si>
  <si>
    <t>y3342</t>
  </si>
  <si>
    <t>GSWA/Smithies</t>
  </si>
  <si>
    <t>y3346</t>
  </si>
  <si>
    <t>y2975</t>
  </si>
  <si>
    <t>y3344</t>
  </si>
  <si>
    <t>y3339</t>
  </si>
  <si>
    <t>y3340</t>
  </si>
  <si>
    <t>y3341</t>
  </si>
  <si>
    <t>y3398</t>
  </si>
  <si>
    <t>y3399</t>
  </si>
  <si>
    <t>y3167</t>
  </si>
  <si>
    <t>y3168</t>
  </si>
  <si>
    <t>y3169</t>
  </si>
  <si>
    <t>y0418</t>
  </si>
  <si>
    <t>y1290</t>
  </si>
  <si>
    <t>y1443</t>
  </si>
  <si>
    <t>y2205</t>
  </si>
  <si>
    <t>y2973</t>
  </si>
  <si>
    <t>y3394</t>
  </si>
  <si>
    <t>y3395</t>
  </si>
  <si>
    <t>y0419</t>
  </si>
  <si>
    <t>y3396</t>
  </si>
  <si>
    <t>y3401</t>
  </si>
  <si>
    <t>y0464</t>
  </si>
  <si>
    <t>y0467</t>
  </si>
  <si>
    <t>y3397</t>
  </si>
  <si>
    <t>y0469</t>
  </si>
  <si>
    <t>y0470</t>
  </si>
  <si>
    <t>y2208</t>
  </si>
  <si>
    <t>y0471</t>
  </si>
  <si>
    <t>y0472</t>
  </si>
  <si>
    <t>y2393</t>
  </si>
  <si>
    <t>y3382</t>
  </si>
  <si>
    <t>y3383</t>
  </si>
  <si>
    <t>y2206</t>
  </si>
  <si>
    <t>y2207</t>
  </si>
  <si>
    <t>y0099</t>
  </si>
  <si>
    <t>y0100</t>
  </si>
  <si>
    <t>y0101</t>
  </si>
  <si>
    <t>y0102</t>
  </si>
  <si>
    <t>y0359</t>
  </si>
  <si>
    <t>y0389</t>
  </si>
  <si>
    <t>y0391</t>
  </si>
  <si>
    <t>y0416</t>
  </si>
  <si>
    <t>y0417</t>
  </si>
  <si>
    <t>y0420</t>
  </si>
  <si>
    <t>y0421</t>
  </si>
  <si>
    <t>y0426</t>
  </si>
  <si>
    <t>y0435</t>
  </si>
  <si>
    <t>y1259</t>
  </si>
  <si>
    <t>y2391</t>
  </si>
  <si>
    <t>y2392</t>
  </si>
  <si>
    <t>y3347</t>
  </si>
  <si>
    <t>y3351</t>
  </si>
  <si>
    <t>y3354</t>
  </si>
  <si>
    <t>y3355</t>
  </si>
  <si>
    <t>y3356</t>
  </si>
  <si>
    <t>Smithies a Champion- 1999b</t>
  </si>
  <si>
    <t>y2454</t>
  </si>
  <si>
    <t>y2475</t>
  </si>
  <si>
    <t>y2477</t>
  </si>
  <si>
    <t>y2458</t>
  </si>
  <si>
    <t>y2461</t>
  </si>
  <si>
    <t>y2464</t>
  </si>
  <si>
    <t>y2467</t>
  </si>
  <si>
    <t>y2455</t>
  </si>
  <si>
    <t>y2468</t>
  </si>
  <si>
    <t>y2469</t>
  </si>
  <si>
    <t>y2470</t>
  </si>
  <si>
    <t>y2599</t>
  </si>
  <si>
    <t>Smithies a Champion- 1999a</t>
  </si>
  <si>
    <t>y2600</t>
  </si>
  <si>
    <t>y2601</t>
  </si>
  <si>
    <t>y2602</t>
  </si>
  <si>
    <t>y2603</t>
  </si>
  <si>
    <t>y2604</t>
  </si>
  <si>
    <t>y2605</t>
  </si>
  <si>
    <t>y2974</t>
  </si>
  <si>
    <t>y0098</t>
  </si>
  <si>
    <t>y3400</t>
  </si>
  <si>
    <t>y3402</t>
  </si>
  <si>
    <t>y2216</t>
  </si>
  <si>
    <t>y3200</t>
  </si>
  <si>
    <t>Field_mission_2006</t>
  </si>
  <si>
    <t>y3202</t>
  </si>
  <si>
    <t>y3203</t>
  </si>
  <si>
    <t>y3204</t>
  </si>
  <si>
    <t>y3205</t>
  </si>
  <si>
    <t>y3206</t>
  </si>
  <si>
    <t>OGS</t>
  </si>
  <si>
    <t>y3159</t>
  </si>
  <si>
    <t>y3161</t>
  </si>
  <si>
    <t>y3162</t>
  </si>
  <si>
    <t>y3160</t>
  </si>
  <si>
    <t>y3213</t>
  </si>
  <si>
    <t>Becker</t>
  </si>
  <si>
    <t>y3212</t>
  </si>
  <si>
    <t>y3219</t>
  </si>
  <si>
    <t>y3033</t>
  </si>
  <si>
    <t>y3036</t>
  </si>
  <si>
    <t>y3040</t>
  </si>
  <si>
    <t>y3068</t>
  </si>
  <si>
    <t>y3070</t>
  </si>
  <si>
    <t>y3075</t>
  </si>
  <si>
    <t>y3170</t>
  </si>
  <si>
    <t>y3171</t>
  </si>
  <si>
    <t>y3173</t>
  </si>
  <si>
    <t>y3178</t>
  </si>
  <si>
    <t>y3179</t>
  </si>
  <si>
    <t>y3222</t>
  </si>
  <si>
    <t>y3223</t>
  </si>
  <si>
    <t>y3224</t>
  </si>
  <si>
    <t>y3077</t>
  </si>
  <si>
    <t>y3174</t>
  </si>
  <si>
    <t>y3207</t>
  </si>
  <si>
    <t>y3208</t>
  </si>
  <si>
    <t>y3209</t>
  </si>
  <si>
    <t>y3210</t>
  </si>
  <si>
    <t>y3211</t>
  </si>
  <si>
    <t>y3214</t>
  </si>
  <si>
    <t>y0096</t>
  </si>
  <si>
    <t>y3172</t>
  </si>
  <si>
    <t>y3215</t>
  </si>
  <si>
    <t>y3216</t>
  </si>
  <si>
    <t>y3217</t>
  </si>
  <si>
    <t>y3220</t>
  </si>
  <si>
    <t>y3221</t>
  </si>
  <si>
    <t>y2514</t>
  </si>
  <si>
    <t>Shirey a Hanson- 1984</t>
  </si>
  <si>
    <t>y2517</t>
  </si>
  <si>
    <t>y2231</t>
  </si>
  <si>
    <t>Stevenson et al.- 1999</t>
  </si>
  <si>
    <t>y2233</t>
  </si>
  <si>
    <t>(Sutcliffe et al 1990)</t>
  </si>
  <si>
    <t>y0309</t>
  </si>
  <si>
    <t>y0203</t>
  </si>
  <si>
    <t>(Beakhouse 2001)</t>
  </si>
  <si>
    <t>y0214</t>
  </si>
  <si>
    <t>y0251</t>
  </si>
  <si>
    <t>y0259</t>
  </si>
  <si>
    <t>y0260</t>
  </si>
  <si>
    <t>y0261</t>
  </si>
  <si>
    <t>y0267</t>
  </si>
  <si>
    <t>y0268</t>
  </si>
  <si>
    <t>y0269</t>
  </si>
  <si>
    <t>y0276</t>
  </si>
  <si>
    <t>y0282</t>
  </si>
  <si>
    <t>y0292</t>
  </si>
  <si>
    <t>y0237</t>
  </si>
  <si>
    <t>y0247</t>
  </si>
  <si>
    <t>y0270</t>
  </si>
  <si>
    <t>y0236</t>
  </si>
  <si>
    <t>y0243</t>
  </si>
  <si>
    <t>y0244</t>
  </si>
  <si>
    <t>y0245</t>
  </si>
  <si>
    <t>y0246</t>
  </si>
  <si>
    <t>y0126</t>
  </si>
  <si>
    <t>y0128</t>
  </si>
  <si>
    <t>y0129</t>
  </si>
  <si>
    <t>y0130</t>
  </si>
  <si>
    <t>y0131</t>
  </si>
  <si>
    <t>y0134</t>
  </si>
  <si>
    <t>y0135</t>
  </si>
  <si>
    <t>y0207</t>
  </si>
  <si>
    <t>y0219</t>
  </si>
  <si>
    <t>y0220</t>
  </si>
  <si>
    <t>y0221</t>
  </si>
  <si>
    <t>y0223</t>
  </si>
  <si>
    <t>y0224</t>
  </si>
  <si>
    <t>y0215</t>
  </si>
  <si>
    <t>y0216</t>
  </si>
  <si>
    <t>y0250</t>
  </si>
  <si>
    <t>y0258</t>
  </si>
  <si>
    <t>y0277</t>
  </si>
  <si>
    <t>y0278</t>
  </si>
  <si>
    <t>y0279</t>
  </si>
  <si>
    <t>y0280</t>
  </si>
  <si>
    <t>y0281</t>
  </si>
  <si>
    <t>y0140</t>
  </si>
  <si>
    <t>y0141</t>
  </si>
  <si>
    <t>y0142</t>
  </si>
  <si>
    <t>y0143</t>
  </si>
  <si>
    <t>y0144</t>
  </si>
  <si>
    <t>y0145</t>
  </si>
  <si>
    <t>y0146</t>
  </si>
  <si>
    <t>y0147</t>
  </si>
  <si>
    <t>y0148</t>
  </si>
  <si>
    <t>y0149</t>
  </si>
  <si>
    <t>y0150</t>
  </si>
  <si>
    <t>y0151</t>
  </si>
  <si>
    <t>y0153</t>
  </si>
  <si>
    <t>y0154</t>
  </si>
  <si>
    <t>y0155</t>
  </si>
  <si>
    <t>y0156</t>
  </si>
  <si>
    <t>y0158</t>
  </si>
  <si>
    <t>y0159</t>
  </si>
  <si>
    <t>y0161</t>
  </si>
  <si>
    <t>y0162</t>
  </si>
  <si>
    <t>y0208</t>
  </si>
  <si>
    <t>y0209</t>
  </si>
  <si>
    <t>y0210</t>
  </si>
  <si>
    <t>y0211</t>
  </si>
  <si>
    <t>y0227</t>
  </si>
  <si>
    <t>y0228</t>
  </si>
  <si>
    <t>y0229</t>
  </si>
  <si>
    <t>y0230</t>
  </si>
  <si>
    <t>y0231</t>
  </si>
  <si>
    <t>y0232</t>
  </si>
  <si>
    <t>y0242</t>
  </si>
  <si>
    <t>y0240</t>
  </si>
  <si>
    <t>y0241</t>
  </si>
  <si>
    <t>y0266</t>
  </si>
  <si>
    <t>y0190</t>
  </si>
  <si>
    <t>y0193</t>
  </si>
  <si>
    <t>y0238</t>
  </si>
  <si>
    <t>y0183</t>
  </si>
  <si>
    <t>y0212</t>
  </si>
  <si>
    <t>y0213</t>
  </si>
  <si>
    <t>y0217</t>
  </si>
  <si>
    <t>y0218</t>
  </si>
  <si>
    <t>y0252</t>
  </si>
  <si>
    <t>y0253</t>
  </si>
  <si>
    <t>y0254</t>
  </si>
  <si>
    <t>y0255</t>
  </si>
  <si>
    <t>y0262</t>
  </si>
  <si>
    <t>y0263</t>
  </si>
  <si>
    <t>y0264</t>
  </si>
  <si>
    <t>y0265</t>
  </si>
  <si>
    <t>y0271</t>
  </si>
  <si>
    <t>y0275</t>
  </si>
  <si>
    <t>y0283</t>
  </si>
  <si>
    <t>y0284</t>
  </si>
  <si>
    <t>y0297</t>
  </si>
  <si>
    <t>y0195</t>
  </si>
  <si>
    <t>y0248</t>
  </si>
  <si>
    <t>y0239</t>
  </si>
  <si>
    <t>y0249</t>
  </si>
  <si>
    <t>BÃ©dard pers comm</t>
  </si>
  <si>
    <t>y3124</t>
  </si>
  <si>
    <t>y3142</t>
  </si>
  <si>
    <t>y3143</t>
  </si>
  <si>
    <t>y3144</t>
  </si>
  <si>
    <t>y3145</t>
  </si>
  <si>
    <t>y3135</t>
  </si>
  <si>
    <t>y3136</t>
  </si>
  <si>
    <t>y3137</t>
  </si>
  <si>
    <t>y3138</t>
  </si>
  <si>
    <t>y3139</t>
  </si>
  <si>
    <t>y3156</t>
  </si>
  <si>
    <t>y3157</t>
  </si>
  <si>
    <t>y2728</t>
  </si>
  <si>
    <t>y2729</t>
  </si>
  <si>
    <t>y2734</t>
  </si>
  <si>
    <t>y2737</t>
  </si>
  <si>
    <t>y2743</t>
  </si>
  <si>
    <t>y3148</t>
  </si>
  <si>
    <t>y3149</t>
  </si>
  <si>
    <t>y3152</t>
  </si>
  <si>
    <t>y2703</t>
  </si>
  <si>
    <t>y3099</t>
  </si>
  <si>
    <t>y3100</t>
  </si>
  <si>
    <t>y3101</t>
  </si>
  <si>
    <t>y3102</t>
  </si>
  <si>
    <t>y3103</t>
  </si>
  <si>
    <t>y3105</t>
  </si>
  <si>
    <t>y3106</t>
  </si>
  <si>
    <t>y3108</t>
  </si>
  <si>
    <t>y3109</t>
  </si>
  <si>
    <t>y3110</t>
  </si>
  <si>
    <t>y3111</t>
  </si>
  <si>
    <t>y3112</t>
  </si>
  <si>
    <t>Amp (Hbl)</t>
  </si>
  <si>
    <t>wt% phase</t>
  </si>
  <si>
    <t>L</t>
  </si>
  <si>
    <t>g</t>
  </si>
  <si>
    <t>pl</t>
  </si>
  <si>
    <t>hb</t>
  </si>
  <si>
    <t>aug</t>
  </si>
  <si>
    <t>ep</t>
  </si>
  <si>
    <t>sph</t>
  </si>
  <si>
    <t>q</t>
  </si>
  <si>
    <t>opx</t>
  </si>
  <si>
    <t>ru</t>
  </si>
  <si>
    <t>ilm</t>
  </si>
  <si>
    <t xml:space="preserve">DAT 500C/Gpa closed </t>
  </si>
  <si>
    <t xml:space="preserve">DAT 750C/Gpa closed </t>
  </si>
  <si>
    <t xml:space="preserve">DAT 1000C/Gpa closed </t>
  </si>
  <si>
    <t>EAT 500C/Gpa closed</t>
  </si>
  <si>
    <t>EAT 750C/Gpa closed</t>
  </si>
  <si>
    <t>EAT 1000C/Gpa closed</t>
  </si>
  <si>
    <t xml:space="preserve">Y </t>
  </si>
  <si>
    <t>ppm</t>
  </si>
  <si>
    <t>DAT (depleted archean tholeiites)</t>
  </si>
  <si>
    <t>EAT (enriched archean tholeiites)</t>
  </si>
  <si>
    <t>Chondrite</t>
  </si>
  <si>
    <t>Palme &amp; O'Neill, 2014 (Tretease Geochemistry)</t>
  </si>
  <si>
    <t>C1-normalised</t>
  </si>
  <si>
    <t>EAT &amp; DAT compositions (Condie, 1981)</t>
  </si>
  <si>
    <t>closest to a F of x%</t>
  </si>
  <si>
    <t>TTGs modelled from DAT &amp; EAT (Condie, 1981) and mineral compositions at varying geotherms (Kendrick &amp; Yakymchuk, 2020)</t>
  </si>
  <si>
    <t>Ordered by L (data choosen that is closest to melt fractions of F = 5, 10, 15, 20, 25, 30, 35, 40, 45 %)</t>
  </si>
  <si>
    <t>Calculated with Matlab (C1-normalized!)</t>
  </si>
  <si>
    <t>modelled TTG composition (qz and epi not calculated)</t>
  </si>
  <si>
    <t xml:space="preserve">Condie, K.C., 1981. Archean Greenstone Belts. Developments in Precambrian Geology, vol. 3. Elsevier, New York. </t>
  </si>
  <si>
    <t>Kendrick, J., &amp; Yakymchuk, C., 2020. Garnet fractionation, progressive melt loss and bulk composition variations in anatectic metabasites: Complications for interpreting the geodynamic significance of TTGs. Geoscience Frontiers, Vol. 11 (3), pp. 745-763, https://doi.org/10.1016/j.gsf.2019.12.001.</t>
  </si>
  <si>
    <t xml:space="preserve">from: Bédard, J.H., A catalytic delamination-driven model for coupled genesis of Archaean crust and sub-continental lithospheric mantle. Geochim. Cosmochim. Acta 70, 1188–1214. </t>
  </si>
  <si>
    <t>melting based on Coucal basalt as in: Johnson, T. E. et al. (2017). Earth's first stable continents did not form by subduction. Nature 543(7644): 510.</t>
  </si>
  <si>
    <t>C1 normalized</t>
  </si>
  <si>
    <t>Sample</t>
  </si>
  <si>
    <t>Sample #</t>
  </si>
  <si>
    <t>Age(Ma)</t>
  </si>
  <si>
    <t>EASTING</t>
  </si>
  <si>
    <t>NORTHING</t>
  </si>
  <si>
    <t>Lamda</t>
  </si>
  <si>
    <t xml:space="preserve">Coucal basalt average </t>
  </si>
  <si>
    <t>C1</t>
  </si>
  <si>
    <t>Coucal basalt</t>
  </si>
  <si>
    <t>Johnson, T. E. et al. (2017). Earth's first stable continents did not form by subduction. Nature 543(7644): 510.</t>
  </si>
  <si>
    <t>Coucal TTG compositions</t>
  </si>
  <si>
    <t>Coucal basalt composition</t>
  </si>
  <si>
    <t>bt</t>
  </si>
  <si>
    <t>p1</t>
  </si>
  <si>
    <t>Calculated modes (in mol%, approximating vol%) of minerals and melt at various temperatures along the</t>
  </si>
  <si>
    <t>900°C GPa, 700°C GPa and 1,100°C G Pa geotherms</t>
  </si>
  <si>
    <t>shortened from: Johnson, T. E. et al. (2017). Earth's first stable continents did not form by subduction. Nature 543(7644): 510.</t>
  </si>
  <si>
    <t>Uniq_ID</t>
  </si>
  <si>
    <t>Or_sample</t>
  </si>
  <si>
    <t>TiO2</t>
  </si>
  <si>
    <t>Al2O3</t>
  </si>
  <si>
    <t>FeOt</t>
  </si>
  <si>
    <t>MnO</t>
  </si>
  <si>
    <t>CaO</t>
  </si>
  <si>
    <t>K2O</t>
  </si>
  <si>
    <t>Na2O</t>
  </si>
  <si>
    <t>P2O5</t>
  </si>
  <si>
    <t>Cr</t>
  </si>
  <si>
    <t>Ni</t>
  </si>
  <si>
    <t>Rb</t>
  </si>
  <si>
    <t>Sr</t>
  </si>
  <si>
    <t>Y</t>
  </si>
  <si>
    <t>Zr</t>
  </si>
  <si>
    <t>Nb</t>
  </si>
  <si>
    <t>Hf</t>
  </si>
  <si>
    <t>Ta</t>
  </si>
  <si>
    <t>Th</t>
  </si>
  <si>
    <t>U</t>
  </si>
  <si>
    <t>P</t>
  </si>
  <si>
    <t>Ti</t>
  </si>
  <si>
    <t>Sr/Y</t>
  </si>
  <si>
    <t>Is TTG?</t>
  </si>
  <si>
    <r>
      <t xml:space="preserve">No. of REE used for </t>
    </r>
    <r>
      <rPr>
        <b/>
        <sz val="9"/>
        <color theme="1"/>
        <rFont val="Symbol"/>
        <family val="1"/>
        <charset val="2"/>
      </rPr>
      <t>l</t>
    </r>
    <r>
      <rPr>
        <b/>
        <sz val="9"/>
        <color theme="1"/>
        <rFont val="Calibri"/>
        <family val="2"/>
        <scheme val="minor"/>
      </rPr>
      <t xml:space="preserve"> diagram</t>
    </r>
  </si>
  <si>
    <t>TTG = SiO2 &gt;65 wt.% // K2O/Na2O &lt;0.8 // Sr/Y &gt; 30</t>
  </si>
  <si>
    <t>NLG-01</t>
  </si>
  <si>
    <t>TTG</t>
  </si>
  <si>
    <t>NLG-02</t>
  </si>
  <si>
    <t>NLG-04</t>
  </si>
  <si>
    <t>NLG-16</t>
  </si>
  <si>
    <t>NLG-30</t>
  </si>
  <si>
    <t>NLG-39</t>
  </si>
  <si>
    <t>NLG-40</t>
  </si>
  <si>
    <t>LN_11/07-01D</t>
  </si>
  <si>
    <t>NaN</t>
  </si>
  <si>
    <t>GN_07/01-03</t>
  </si>
  <si>
    <t>MN_11/07-01B</t>
  </si>
  <si>
    <t>MN_11/07-01F</t>
  </si>
  <si>
    <t>MN_11/07-01H</t>
  </si>
  <si>
    <t>99/112</t>
  </si>
  <si>
    <t>99/118</t>
  </si>
  <si>
    <t>26/6-14B</t>
  </si>
  <si>
    <t>26/6-14C</t>
  </si>
  <si>
    <t>27/6-03B</t>
  </si>
  <si>
    <t>noname</t>
  </si>
  <si>
    <t>24/6-8A</t>
  </si>
  <si>
    <t>99/106</t>
  </si>
  <si>
    <t>99/108</t>
  </si>
  <si>
    <t>26/6-15B</t>
  </si>
  <si>
    <t>8-7-03C</t>
  </si>
  <si>
    <t>4-7-04B</t>
  </si>
  <si>
    <t>4-7-05C</t>
  </si>
  <si>
    <t>26/6-15C</t>
  </si>
  <si>
    <t>27/6-01C</t>
  </si>
  <si>
    <t>8-7-7A</t>
  </si>
  <si>
    <t>8-7-7B</t>
  </si>
  <si>
    <t>7-7-11B</t>
  </si>
  <si>
    <t>7-7-01B</t>
  </si>
  <si>
    <t>9-7-11A</t>
  </si>
  <si>
    <t>8-7-03A</t>
  </si>
  <si>
    <t>8-7-03B</t>
  </si>
  <si>
    <t>7-7-01A</t>
  </si>
  <si>
    <t>4-7-13A</t>
  </si>
  <si>
    <t>4-7-04A</t>
  </si>
  <si>
    <t>7-7-11A</t>
  </si>
  <si>
    <t>4-7-05A</t>
  </si>
  <si>
    <t>9-7-03C</t>
  </si>
  <si>
    <t>18-10-02B</t>
  </si>
  <si>
    <t>18-10-02E</t>
  </si>
  <si>
    <t>9-7-11B</t>
  </si>
  <si>
    <t>y0829</t>
  </si>
  <si>
    <t>x1099/1</t>
  </si>
  <si>
    <t>99/107</t>
  </si>
  <si>
    <t>99/120</t>
  </si>
  <si>
    <t>y0831</t>
  </si>
  <si>
    <t>x1101/3</t>
  </si>
  <si>
    <t>y0821</t>
  </si>
  <si>
    <t>x1088/WBS57</t>
  </si>
  <si>
    <t>y1924</t>
  </si>
  <si>
    <t>x1070/L12</t>
  </si>
  <si>
    <t>x1082/WR7</t>
  </si>
  <si>
    <t>x1090/TG6</t>
  </si>
  <si>
    <t>99/109</t>
  </si>
  <si>
    <t>99/122</t>
  </si>
  <si>
    <t>TTG sl. = SiO2 &gt;63.5 to &lt;65 wt.% // K2O/Na2O &lt;0.8 // BUT Sr/Y is reduced to &gt;10</t>
  </si>
  <si>
    <t>NLG-08</t>
  </si>
  <si>
    <t>TTG (sl.)</t>
  </si>
  <si>
    <t>NLG-15B</t>
  </si>
  <si>
    <t>NLG-22</t>
  </si>
  <si>
    <t>NLG-54</t>
  </si>
  <si>
    <t>NLG-55</t>
  </si>
  <si>
    <t>GW_611</t>
  </si>
  <si>
    <t>x1079/TG14</t>
  </si>
  <si>
    <t>NLG-34</t>
  </si>
  <si>
    <t>NLG-36</t>
  </si>
  <si>
    <t>NLG-46</t>
  </si>
  <si>
    <t>GN_11/07-01C</t>
  </si>
  <si>
    <t>GN_11/07-01G</t>
  </si>
  <si>
    <t>MN_07/01-06</t>
  </si>
  <si>
    <t>99/128</t>
  </si>
  <si>
    <t>18-10-02A</t>
  </si>
  <si>
    <t>99/121</t>
  </si>
  <si>
    <t>x1103/5</t>
  </si>
  <si>
    <t>lag0245/136831</t>
  </si>
  <si>
    <t>lag0249/142262</t>
  </si>
  <si>
    <t>lag0255/141968</t>
  </si>
  <si>
    <t>lag0257/141981</t>
  </si>
  <si>
    <t>lag0258/141927</t>
  </si>
  <si>
    <t>lag0259/141964</t>
  </si>
  <si>
    <t>lag0495/141986</t>
  </si>
  <si>
    <t>lag0496/141988</t>
  </si>
  <si>
    <t>lag0497/141997</t>
  </si>
  <si>
    <t>lag0498/142029</t>
  </si>
  <si>
    <t>lag0499/142030</t>
  </si>
  <si>
    <t>lag0500/142031</t>
  </si>
  <si>
    <t>lag0501/142112</t>
  </si>
  <si>
    <t>y3403</t>
  </si>
  <si>
    <t>Pil_0008</t>
  </si>
  <si>
    <t>Johnson 2019.</t>
  </si>
  <si>
    <t>Pil_0009</t>
  </si>
  <si>
    <t>Pil_0015</t>
  </si>
  <si>
    <t>Pil_0022</t>
  </si>
  <si>
    <t>Pil_0024</t>
  </si>
  <si>
    <t>Pil_0025</t>
  </si>
  <si>
    <t>Pil_0026</t>
  </si>
  <si>
    <t>Pil_0027</t>
  </si>
  <si>
    <t>Pil_0030</t>
  </si>
  <si>
    <t>Pil_0033</t>
  </si>
  <si>
    <t>Pil_0039</t>
  </si>
  <si>
    <t>Pil_0042</t>
  </si>
  <si>
    <t>Pil_0044</t>
  </si>
  <si>
    <t>Pil_0045</t>
  </si>
  <si>
    <t>Pil_0051</t>
  </si>
  <si>
    <t>Pil_0057</t>
  </si>
  <si>
    <t>Pil_0058</t>
  </si>
  <si>
    <t>Pil_0059</t>
  </si>
  <si>
    <t>Pil_0060</t>
  </si>
  <si>
    <t>Pil_0061</t>
  </si>
  <si>
    <t>Pil_0064</t>
  </si>
  <si>
    <t>Pil_0067</t>
  </si>
  <si>
    <t>Pil_0071</t>
  </si>
  <si>
    <t>Pil_0074</t>
  </si>
  <si>
    <t>Pil_0075</t>
  </si>
  <si>
    <t>lag0267/141991</t>
  </si>
  <si>
    <t>y2427</t>
  </si>
  <si>
    <t>Pil_0011</t>
  </si>
  <si>
    <t>Pil_0016</t>
  </si>
  <si>
    <t>Pil_0021</t>
  </si>
  <si>
    <t>Pil_0032</t>
  </si>
  <si>
    <t>Pil_0037</t>
  </si>
  <si>
    <t>Pil_0038</t>
  </si>
  <si>
    <t>Pil_0043</t>
  </si>
  <si>
    <t>Pil_0048</t>
  </si>
  <si>
    <t>Pil_0050</t>
  </si>
  <si>
    <t>Pil_0052</t>
  </si>
  <si>
    <t>Pil_0053</t>
  </si>
  <si>
    <t>Pil_0062</t>
  </si>
  <si>
    <t>Pil_0066</t>
  </si>
  <si>
    <t>Pil_0070</t>
  </si>
  <si>
    <t>Pil_0072</t>
  </si>
  <si>
    <t>lag0265/141989</t>
  </si>
  <si>
    <t>lag0252/141965</t>
  </si>
  <si>
    <t>lag0246/142257</t>
  </si>
  <si>
    <t>lag0260/141971A</t>
  </si>
  <si>
    <t>Pil_0013</t>
  </si>
  <si>
    <t>Pil_0020</t>
  </si>
  <si>
    <t>Pil_0028</t>
  </si>
  <si>
    <t>Pil_0068</t>
  </si>
  <si>
    <t>Serial No.</t>
  </si>
  <si>
    <t>Or_Sample</t>
  </si>
  <si>
    <t>Age (Ga)</t>
  </si>
  <si>
    <t>Sng_0041</t>
  </si>
  <si>
    <t>Nelson 2014 PR</t>
  </si>
  <si>
    <t>SC06/26</t>
  </si>
  <si>
    <t>&lt;5.0</t>
  </si>
  <si>
    <t>Sng_0106</t>
  </si>
  <si>
    <t>Tait 2011 Geol. Mag.</t>
  </si>
  <si>
    <t>K1</t>
  </si>
  <si>
    <t>Sng_0107</t>
  </si>
  <si>
    <t>K2</t>
  </si>
  <si>
    <t>Sng_0109</t>
  </si>
  <si>
    <t>K4</t>
  </si>
  <si>
    <t>Sng_0110</t>
  </si>
  <si>
    <t>K5</t>
  </si>
  <si>
    <t>Sng_0062</t>
  </si>
  <si>
    <t>Pandey 2019 CG</t>
  </si>
  <si>
    <t>Om 18</t>
  </si>
  <si>
    <t>&lt;20</t>
  </si>
  <si>
    <t>Sng_0029</t>
  </si>
  <si>
    <t>Dey 2017 PR</t>
  </si>
  <si>
    <t>SBG44</t>
  </si>
  <si>
    <t>Sng_0034</t>
  </si>
  <si>
    <t>SG181</t>
  </si>
  <si>
    <t>Sng_0009</t>
  </si>
  <si>
    <t>Dey 2019 Old. Rocks</t>
  </si>
  <si>
    <t>SBG223</t>
  </si>
  <si>
    <t>Sng_0039</t>
  </si>
  <si>
    <t>SC06/6</t>
  </si>
  <si>
    <t>Sng_0059</t>
  </si>
  <si>
    <t>Om 22</t>
  </si>
  <si>
    <t>Sng_0038</t>
  </si>
  <si>
    <t>SC06/12</t>
  </si>
  <si>
    <t>Sng_0054</t>
  </si>
  <si>
    <t>Om 5b</t>
  </si>
  <si>
    <t>Sng_0020</t>
  </si>
  <si>
    <t>SBG41</t>
  </si>
  <si>
    <t>Sng_0021</t>
  </si>
  <si>
    <t>SG120</t>
  </si>
  <si>
    <t>Sng_0022</t>
  </si>
  <si>
    <t>SG124</t>
  </si>
  <si>
    <t>Sng_0025</t>
  </si>
  <si>
    <t>SG184</t>
  </si>
  <si>
    <t>Sng_0026</t>
  </si>
  <si>
    <t>SG186</t>
  </si>
  <si>
    <t>Sng_0027</t>
  </si>
  <si>
    <t>SG194</t>
  </si>
  <si>
    <t>Sng_0055</t>
  </si>
  <si>
    <t>Om 9c</t>
  </si>
  <si>
    <t>Sng_0045</t>
  </si>
  <si>
    <t>Om 11a</t>
  </si>
  <si>
    <t>Sng_0047</t>
  </si>
  <si>
    <t>Om 29</t>
  </si>
  <si>
    <t>Sng_0001</t>
  </si>
  <si>
    <t>SBG54</t>
  </si>
  <si>
    <t>Sng_0002</t>
  </si>
  <si>
    <t>SBG229</t>
  </si>
  <si>
    <t>Sng_0003</t>
  </si>
  <si>
    <t>SBG230</t>
  </si>
  <si>
    <t>Sng_0005</t>
  </si>
  <si>
    <t>SBG455</t>
  </si>
  <si>
    <t>Sng_0006</t>
  </si>
  <si>
    <t>SBG457</t>
  </si>
  <si>
    <t>Sng_0086</t>
  </si>
  <si>
    <t>Upadhyay 2019 PR</t>
  </si>
  <si>
    <t>CHM 10A</t>
  </si>
  <si>
    <t>Sng_0044</t>
  </si>
  <si>
    <t>Om 8</t>
  </si>
  <si>
    <t>Sng_0046</t>
  </si>
  <si>
    <t>Om 24</t>
  </si>
  <si>
    <t>Sng_0048</t>
  </si>
  <si>
    <t>Om 30b</t>
  </si>
  <si>
    <t>Sng_0060</t>
  </si>
  <si>
    <t>Om 10a</t>
  </si>
  <si>
    <t>Sng_0097</t>
  </si>
  <si>
    <t>JAS 13A,B</t>
  </si>
  <si>
    <t>Sng_0013</t>
  </si>
  <si>
    <t>SBG166</t>
  </si>
  <si>
    <t>Sng_0014</t>
  </si>
  <si>
    <t>SBG170</t>
  </si>
  <si>
    <t>Sng_0015</t>
  </si>
  <si>
    <t>SBG172</t>
  </si>
  <si>
    <t>Sng_0016</t>
  </si>
  <si>
    <t>SBG200</t>
  </si>
  <si>
    <t>Sng_0017</t>
  </si>
  <si>
    <t>SBG49</t>
  </si>
  <si>
    <t>Sng_0087</t>
  </si>
  <si>
    <t>JAS 14</t>
  </si>
  <si>
    <t>Sng_0090</t>
  </si>
  <si>
    <t>JAS8B</t>
  </si>
  <si>
    <t>Sng_0095</t>
  </si>
  <si>
    <t>JAS38B</t>
  </si>
  <si>
    <t>Sng_0040</t>
  </si>
  <si>
    <t>SC06/9</t>
  </si>
  <si>
    <t>Sng_0031</t>
  </si>
  <si>
    <t>SG125</t>
  </si>
  <si>
    <t>Sng_0053</t>
  </si>
  <si>
    <t>Om 2b</t>
  </si>
  <si>
    <t>Sng_0057</t>
  </si>
  <si>
    <t>Om 9b</t>
  </si>
  <si>
    <t>Sng_0037</t>
  </si>
  <si>
    <t>SC06/22</t>
  </si>
  <si>
    <t>Sng_0091</t>
  </si>
  <si>
    <t>RAG4B</t>
  </si>
  <si>
    <t>Sng_0023</t>
  </si>
  <si>
    <t>SG135</t>
  </si>
  <si>
    <t>Sng_0061</t>
  </si>
  <si>
    <t>Om 12</t>
  </si>
  <si>
    <t>Sng_0035</t>
  </si>
  <si>
    <t>SG192</t>
  </si>
  <si>
    <t>Sng_0051</t>
  </si>
  <si>
    <t>Om 32</t>
  </si>
  <si>
    <t>Sng_0098</t>
  </si>
  <si>
    <t>Yil_0001</t>
  </si>
  <si>
    <t>Yil_0002</t>
  </si>
  <si>
    <t>Yil_0004</t>
  </si>
  <si>
    <t>Yil_0005</t>
  </si>
  <si>
    <t>Yil_0006</t>
  </si>
  <si>
    <t>Yil_0008</t>
  </si>
  <si>
    <t>Yil_0010</t>
  </si>
  <si>
    <t>Yil_0011</t>
  </si>
  <si>
    <t>Yil_0012</t>
  </si>
  <si>
    <t>Yil_0013</t>
  </si>
  <si>
    <t>Yil_0014</t>
  </si>
  <si>
    <t>Yil_0016</t>
  </si>
  <si>
    <t>Yil_0017</t>
  </si>
  <si>
    <t>GSWA/Ivanic</t>
  </si>
  <si>
    <t>155510_CUMUSU</t>
  </si>
  <si>
    <t>155511_C1M1S0</t>
  </si>
  <si>
    <t>155522_C1M1S0</t>
  </si>
  <si>
    <t>155822_C1M1S0</t>
  </si>
  <si>
    <t>155873_C1M1S0</t>
  </si>
  <si>
    <t>-</t>
  </si>
  <si>
    <t>155879_C1M1S0</t>
  </si>
  <si>
    <t>178190_C3M1S0</t>
  </si>
  <si>
    <t>178192_C3M1S0</t>
  </si>
  <si>
    <t>178196_C3M1S0</t>
  </si>
  <si>
    <t>185921_C1M1S0</t>
  </si>
  <si>
    <t>214102_C1M3S0</t>
  </si>
  <si>
    <t>214315_C1M3S0</t>
  </si>
  <si>
    <t>214404_C1M3S0</t>
  </si>
  <si>
    <t>185923_C1M1S0</t>
  </si>
  <si>
    <t>207683_C1M1S0</t>
  </si>
  <si>
    <t>178102_C3M1S0</t>
  </si>
  <si>
    <t>185996_C1M1S0</t>
  </si>
  <si>
    <t>199700_C1M1S0</t>
  </si>
  <si>
    <t>185928_C1M3S0</t>
  </si>
  <si>
    <t>210298_C1M1S0</t>
  </si>
  <si>
    <t>169068_C3M1S0</t>
  </si>
  <si>
    <t>178104_C3M1S0</t>
  </si>
  <si>
    <t>185933_C1M3S0</t>
  </si>
  <si>
    <t>185995_C1M1S0</t>
  </si>
  <si>
    <t>193967_C1M1S0</t>
  </si>
  <si>
    <t>198213_C1M1S0</t>
  </si>
  <si>
    <t>198299_C1M1S0</t>
  </si>
  <si>
    <t>y1334</t>
  </si>
  <si>
    <t>88-99</t>
  </si>
  <si>
    <t>NA93</t>
  </si>
  <si>
    <t>NA94</t>
  </si>
  <si>
    <t>NA95</t>
  </si>
  <si>
    <t>NA96</t>
  </si>
  <si>
    <t>NA97</t>
  </si>
  <si>
    <t>NA32</t>
  </si>
  <si>
    <t>NA37</t>
  </si>
  <si>
    <t>7004A</t>
  </si>
  <si>
    <t>NA28</t>
  </si>
  <si>
    <t>7018A</t>
  </si>
  <si>
    <t>NA35</t>
  </si>
  <si>
    <t>NA36</t>
  </si>
  <si>
    <t>NA40</t>
  </si>
  <si>
    <t>NA41</t>
  </si>
  <si>
    <t>NA42</t>
  </si>
  <si>
    <t>NA43</t>
  </si>
  <si>
    <t>NA44</t>
  </si>
  <si>
    <t>NA45</t>
  </si>
  <si>
    <t>NA46</t>
  </si>
  <si>
    <t>NA47</t>
  </si>
  <si>
    <t>NA48</t>
  </si>
  <si>
    <t>NA52</t>
  </si>
  <si>
    <t>NA53</t>
  </si>
  <si>
    <t>NA58</t>
  </si>
  <si>
    <t>NA59</t>
  </si>
  <si>
    <t>NA60</t>
  </si>
  <si>
    <t>NA61</t>
  </si>
  <si>
    <t>NA63</t>
  </si>
  <si>
    <t>NA70</t>
  </si>
  <si>
    <t>NA72</t>
  </si>
  <si>
    <t>NA50</t>
  </si>
  <si>
    <t>NA51</t>
  </si>
  <si>
    <t>NA54</t>
  </si>
  <si>
    <t>NA55</t>
  </si>
  <si>
    <t>NA39</t>
  </si>
  <si>
    <t>NA56</t>
  </si>
  <si>
    <t>NA64</t>
  </si>
  <si>
    <t>NA65</t>
  </si>
  <si>
    <t>NA66</t>
  </si>
  <si>
    <t>NA69</t>
  </si>
  <si>
    <t>NA71</t>
  </si>
  <si>
    <t>y1332</t>
  </si>
  <si>
    <t>88-39</t>
  </si>
  <si>
    <t>y1333</t>
  </si>
  <si>
    <t>88-40</t>
  </si>
  <si>
    <t>y1341</t>
  </si>
  <si>
    <t>NA1</t>
  </si>
  <si>
    <t>y1702</t>
  </si>
  <si>
    <t>88-50</t>
  </si>
  <si>
    <t>NA115</t>
  </si>
  <si>
    <t>NA114</t>
  </si>
  <si>
    <t>NA113</t>
  </si>
  <si>
    <t>NA103</t>
  </si>
  <si>
    <t>NA104</t>
  </si>
  <si>
    <t>NA101</t>
  </si>
  <si>
    <t>NA109</t>
  </si>
  <si>
    <t>NA102</t>
  </si>
  <si>
    <t>NA105</t>
  </si>
  <si>
    <t>NA106</t>
  </si>
  <si>
    <t>NA107</t>
  </si>
  <si>
    <t>NA108</t>
  </si>
  <si>
    <t>77-79</t>
  </si>
  <si>
    <t>06KB03</t>
  </si>
  <si>
    <t>02JAA-0007a</t>
  </si>
  <si>
    <t>01JAA-072</t>
  </si>
  <si>
    <t>01HL1003A</t>
  </si>
  <si>
    <t>y3193</t>
  </si>
  <si>
    <t>KB2003-05</t>
  </si>
  <si>
    <t>03KB92</t>
  </si>
  <si>
    <t>06KB30</t>
  </si>
  <si>
    <t>06KB29</t>
  </si>
  <si>
    <t>06KB39</t>
  </si>
  <si>
    <t>92-0123a</t>
  </si>
  <si>
    <t>92-0038a2</t>
  </si>
  <si>
    <t>y3047</t>
  </si>
  <si>
    <t>03KB68</t>
  </si>
  <si>
    <t>y3048</t>
  </si>
  <si>
    <t>03KB69</t>
  </si>
  <si>
    <t>y3049</t>
  </si>
  <si>
    <t>03KB70</t>
  </si>
  <si>
    <t>06KB19</t>
  </si>
  <si>
    <t>06KB20</t>
  </si>
  <si>
    <t>y3051</t>
  </si>
  <si>
    <t>03KB75</t>
  </si>
  <si>
    <t>y3189</t>
  </si>
  <si>
    <t>03KB87</t>
  </si>
  <si>
    <t>06KB42</t>
  </si>
  <si>
    <t>92-0017a1</t>
  </si>
  <si>
    <t>92-0113a</t>
  </si>
  <si>
    <t>92-0124a</t>
  </si>
  <si>
    <t>y3186</t>
  </si>
  <si>
    <t>03KB83</t>
  </si>
  <si>
    <t>y3187</t>
  </si>
  <si>
    <t>03KB84</t>
  </si>
  <si>
    <t>y3190</t>
  </si>
  <si>
    <t>03KB88</t>
  </si>
  <si>
    <t>06KB43</t>
  </si>
  <si>
    <t>06KB44</t>
  </si>
  <si>
    <t>06KB45</t>
  </si>
  <si>
    <t>06KB32</t>
  </si>
  <si>
    <t>92-0024a1</t>
  </si>
  <si>
    <t>06KB22</t>
  </si>
  <si>
    <t>06KB23</t>
  </si>
  <si>
    <t>06KB25</t>
  </si>
  <si>
    <t>06KB26</t>
  </si>
  <si>
    <t>06KB28</t>
  </si>
  <si>
    <t>06KB31</t>
  </si>
  <si>
    <t>06KB34</t>
  </si>
  <si>
    <t>92-0017a3</t>
  </si>
  <si>
    <t>y3175</t>
  </si>
  <si>
    <t>92-0013</t>
  </si>
  <si>
    <t>y3176</t>
  </si>
  <si>
    <t>92-0015a</t>
  </si>
  <si>
    <t>06KB35</t>
  </si>
  <si>
    <t>06KB36</t>
  </si>
  <si>
    <t>06KB37</t>
  </si>
  <si>
    <t>06KB41</t>
  </si>
  <si>
    <t>lag0181</t>
  </si>
  <si>
    <t>lag0368</t>
  </si>
  <si>
    <t>3087A</t>
  </si>
  <si>
    <t>3142A</t>
  </si>
  <si>
    <t>6075A</t>
  </si>
  <si>
    <t>3094A</t>
  </si>
  <si>
    <t>3099A</t>
  </si>
  <si>
    <t>4089A</t>
  </si>
  <si>
    <t>6084A</t>
  </si>
  <si>
    <t>3079D1</t>
  </si>
  <si>
    <t>3079D2</t>
  </si>
  <si>
    <t>1016A</t>
  </si>
  <si>
    <t>1058A</t>
  </si>
  <si>
    <t>3239B</t>
  </si>
  <si>
    <t>4066A</t>
  </si>
  <si>
    <t>4072A</t>
  </si>
  <si>
    <t>1032A</t>
  </si>
  <si>
    <t>1065A</t>
  </si>
  <si>
    <t>3021A</t>
  </si>
  <si>
    <t>3029A</t>
  </si>
  <si>
    <t>3053A</t>
  </si>
  <si>
    <t>3058A</t>
  </si>
  <si>
    <t>5040A</t>
  </si>
  <si>
    <t>6022A1</t>
  </si>
  <si>
    <t>6089A</t>
  </si>
  <si>
    <t>6092A</t>
  </si>
  <si>
    <t>NA161</t>
  </si>
  <si>
    <t>NA164</t>
  </si>
  <si>
    <t>NA157</t>
  </si>
  <si>
    <t>NA158</t>
  </si>
  <si>
    <t>NA165</t>
  </si>
  <si>
    <t>NA167</t>
  </si>
  <si>
    <t>NA160</t>
  </si>
  <si>
    <t>NA168</t>
  </si>
  <si>
    <t>NA163</t>
  </si>
  <si>
    <t>NA166</t>
  </si>
  <si>
    <t>NA162</t>
  </si>
  <si>
    <t>NA159</t>
  </si>
  <si>
    <t>NA170</t>
  </si>
  <si>
    <t>7276B</t>
  </si>
  <si>
    <t>NA145</t>
  </si>
  <si>
    <t>NA146</t>
  </si>
  <si>
    <t>NA147</t>
  </si>
  <si>
    <t>NA141</t>
  </si>
  <si>
    <t>NA153</t>
  </si>
  <si>
    <t>NA155</t>
  </si>
  <si>
    <t>NA142</t>
  </si>
  <si>
    <t>NA143</t>
  </si>
  <si>
    <t>NA148</t>
  </si>
  <si>
    <t>NA144</t>
  </si>
  <si>
    <t>7147B</t>
  </si>
  <si>
    <t>NA137</t>
  </si>
  <si>
    <t>NA125</t>
  </si>
  <si>
    <t>NA126</t>
  </si>
  <si>
    <t>NA112</t>
  </si>
  <si>
    <t>NA110</t>
  </si>
  <si>
    <t>NA111</t>
  </si>
  <si>
    <t>NA128</t>
  </si>
  <si>
    <t>NA129</t>
  </si>
  <si>
    <t>NA131</t>
  </si>
  <si>
    <t>NA130</t>
  </si>
  <si>
    <t>06KB05</t>
  </si>
  <si>
    <t>06KB06</t>
  </si>
  <si>
    <t>06KB07</t>
  </si>
  <si>
    <t>06KB10</t>
  </si>
  <si>
    <t>06KB13</t>
  </si>
  <si>
    <t>92-0018a2</t>
  </si>
  <si>
    <t>y3184</t>
  </si>
  <si>
    <t>03KB79</t>
  </si>
  <si>
    <t>06KB40</t>
  </si>
  <si>
    <t>1074A2</t>
  </si>
  <si>
    <t>3140E</t>
  </si>
  <si>
    <t>3105B</t>
  </si>
  <si>
    <t>3156A</t>
  </si>
  <si>
    <t>7132A</t>
  </si>
  <si>
    <t>NA122</t>
  </si>
  <si>
    <t>y1340</t>
  </si>
  <si>
    <t>88-1108</t>
  </si>
  <si>
    <t>7006B</t>
  </si>
  <si>
    <t>NA25</t>
  </si>
  <si>
    <t>NA26</t>
  </si>
  <si>
    <t>NA27</t>
  </si>
  <si>
    <t>7033A</t>
  </si>
  <si>
    <t>NA34</t>
  </si>
  <si>
    <t>NA49</t>
  </si>
  <si>
    <t>NA67</t>
  </si>
  <si>
    <t>01JAA-006</t>
  </si>
  <si>
    <t>02JAA-0007b</t>
  </si>
  <si>
    <t>y3044</t>
  </si>
  <si>
    <t>03KB73</t>
  </si>
  <si>
    <t>92-0017a2</t>
  </si>
  <si>
    <t>lag0305/WS-6</t>
  </si>
  <si>
    <t>lag0308/WS-22D</t>
  </si>
  <si>
    <t>3155A</t>
  </si>
  <si>
    <t>4047A</t>
  </si>
  <si>
    <t>1031A</t>
  </si>
  <si>
    <t>2032A</t>
  </si>
  <si>
    <t>NA169</t>
  </si>
  <si>
    <t>NA154</t>
  </si>
  <si>
    <t>NA136</t>
  </si>
  <si>
    <t>NA139</t>
  </si>
  <si>
    <t>KAAPVAAL REE DATA</t>
  </si>
  <si>
    <t>PILBARA REE DATA</t>
  </si>
  <si>
    <t>Singhbhum REE DATA</t>
  </si>
  <si>
    <t>SUPERIOR REE DATA</t>
  </si>
  <si>
    <t>YILGARN REE DATA</t>
  </si>
  <si>
    <t>KDs values</t>
  </si>
  <si>
    <t xml:space="preserve"> (as used in the melting model)</t>
  </si>
  <si>
    <t>Coucal basalt average (C1-normalised)</t>
  </si>
  <si>
    <t>REE model based on Coucal basalt</t>
  </si>
  <si>
    <t>NOTE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</si>
</sst>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00"/>
    <numFmt numFmtId="165" formatCode="0.0000"/>
    <numFmt numFmtId="166" formatCode="0.0"/>
    <numFmt numFmtId="167" formatCode="0.00000"/>
  </numFmts>
  <fonts count="76" x14ac:knownFonts="1"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theme="9" tint="-0.249977111117893"/>
      <name val="Calibri"/>
      <family val="2"/>
      <scheme val="minor"/>
    </font>
    <font>
      <b/>
      <i/>
      <sz val="10"/>
      <name val="Verdana"/>
      <family val="2"/>
    </font>
    <font>
      <b/>
      <sz val="10"/>
      <name val="Verdana"/>
      <family val="2"/>
    </font>
    <font>
      <b/>
      <i/>
      <sz val="16"/>
      <name val="Verdana"/>
      <family val="2"/>
    </font>
    <font>
      <sz val="10"/>
      <color rgb="FF000000"/>
      <name val="Verdana"/>
      <family val="2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name val="Symbol"/>
      <family val="1"/>
      <charset val="2"/>
    </font>
    <font>
      <sz val="10"/>
      <name val="Verdana"/>
      <family val="2"/>
    </font>
    <font>
      <sz val="11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name val="Verdana"/>
      <family val="2"/>
    </font>
    <font>
      <b/>
      <sz val="11"/>
      <color rgb="FF000000"/>
      <name val="Calibri"/>
      <family val="2"/>
      <scheme val="minor"/>
    </font>
    <font>
      <b/>
      <sz val="11"/>
      <color rgb="FF808080"/>
      <name val="Calibri"/>
      <family val="2"/>
      <scheme val="minor"/>
    </font>
    <font>
      <sz val="11"/>
      <color rgb="FF808080"/>
      <name val="Calibri"/>
      <family val="2"/>
      <scheme val="minor"/>
    </font>
    <font>
      <b/>
      <sz val="10"/>
      <color rgb="FF548235"/>
      <name val="Arial"/>
      <family val="2"/>
    </font>
    <font>
      <sz val="12"/>
      <color rgb="FF548235"/>
      <name val="Calibri"/>
      <family val="2"/>
      <scheme val="minor"/>
    </font>
    <font>
      <sz val="11"/>
      <color rgb="FF548235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1"/>
      <color theme="0" tint="-0.499984740745262"/>
      <name val="Calibri"/>
      <family val="2"/>
      <scheme val="minor"/>
    </font>
    <font>
      <sz val="12"/>
      <color theme="0" tint="-0.499984740745262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7030A0"/>
      <name val="Calibri"/>
      <family val="2"/>
      <scheme val="minor"/>
    </font>
    <font>
      <b/>
      <sz val="14"/>
      <color theme="0" tint="-0.249977111117893"/>
      <name val="Calibri"/>
      <family val="2"/>
      <scheme val="minor"/>
    </font>
    <font>
      <b/>
      <sz val="10"/>
      <color rgb="FFFFC000"/>
      <name val="Calibri"/>
      <family val="2"/>
      <scheme val="minor"/>
    </font>
    <font>
      <b/>
      <sz val="10"/>
      <color theme="7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rgb="FFFFC000"/>
      <name val="Calibri"/>
      <family val="2"/>
      <scheme val="minor"/>
    </font>
    <font>
      <sz val="10"/>
      <color rgb="FF7030A0"/>
      <name val="Calibri"/>
      <family val="2"/>
      <scheme val="minor"/>
    </font>
    <font>
      <sz val="12"/>
      <name val="Calibri"/>
      <family val="2"/>
    </font>
    <font>
      <b/>
      <sz val="12"/>
      <name val="Calibri"/>
      <family val="2"/>
    </font>
    <font>
      <sz val="11"/>
      <color rgb="FF7030A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7030A0"/>
      <name val="Calibri"/>
      <family val="2"/>
      <scheme val="minor"/>
    </font>
    <font>
      <b/>
      <sz val="12"/>
      <color theme="0" tint="-0.249977111117893"/>
      <name val="Calibri"/>
      <family val="2"/>
      <scheme val="minor"/>
    </font>
    <font>
      <b/>
      <sz val="12"/>
      <name val="Symbol"/>
      <family val="1"/>
      <charset val="2"/>
    </font>
    <font>
      <sz val="12"/>
      <color rgb="FFFFC000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1"/>
      <color rgb="FF000000"/>
      <name val="Arial"/>
      <family val="2"/>
    </font>
    <font>
      <sz val="11"/>
      <color theme="1"/>
      <name val="Arial"/>
      <family val="2"/>
    </font>
    <font>
      <i/>
      <sz val="10"/>
      <name val="Verdana"/>
      <family val="2"/>
    </font>
    <font>
      <sz val="12"/>
      <color theme="5"/>
      <name val="Calibri"/>
      <family val="2"/>
      <scheme val="minor"/>
    </font>
    <font>
      <sz val="12"/>
      <color theme="1"/>
      <name val="Calibri"/>
      <family val="2"/>
    </font>
    <font>
      <b/>
      <sz val="12"/>
      <color theme="5"/>
      <name val="Calibri"/>
      <family val="2"/>
      <scheme val="minor"/>
    </font>
    <font>
      <b/>
      <sz val="14"/>
      <color theme="9" tint="-0.249977111117893"/>
      <name val="Calibri"/>
      <family val="2"/>
      <scheme val="minor"/>
    </font>
    <font>
      <b/>
      <sz val="14"/>
      <color theme="5"/>
      <name val="Calibri"/>
      <family val="2"/>
      <scheme val="minor"/>
    </font>
    <font>
      <b/>
      <sz val="10"/>
      <color theme="0" tint="-0.499984740745262"/>
      <name val="Verdana"/>
      <family val="2"/>
    </font>
    <font>
      <sz val="10"/>
      <color theme="0" tint="-0.499984740745262"/>
      <name val="Verdana"/>
      <family val="2"/>
    </font>
    <font>
      <i/>
      <sz val="10"/>
      <color theme="0" tint="-0.499984740745262"/>
      <name val="Verdana"/>
      <family val="2"/>
    </font>
    <font>
      <b/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theme="1"/>
      <name val="Symbol"/>
      <family val="1"/>
      <charset val="2"/>
    </font>
    <font>
      <b/>
      <sz val="9"/>
      <name val="Symbol"/>
      <family val="1"/>
      <charset val="2"/>
    </font>
    <font>
      <sz val="9"/>
      <color theme="1"/>
      <name val="Calibri"/>
      <family val="2"/>
      <scheme val="minor"/>
    </font>
    <font>
      <b/>
      <sz val="9"/>
      <color rgb="FFC00000"/>
      <name val="Calibri"/>
      <family val="2"/>
      <scheme val="minor"/>
    </font>
    <font>
      <sz val="9"/>
      <color theme="8" tint="-0.249977111117893"/>
      <name val="Calibri"/>
      <family val="2"/>
      <scheme val="minor"/>
    </font>
    <font>
      <b/>
      <sz val="9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color rgb="FFC00000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Verdana"/>
      <family val="2"/>
    </font>
    <font>
      <sz val="11"/>
      <color rgb="FF9C5700"/>
      <name val="Calibri"/>
      <family val="2"/>
      <scheme val="minor"/>
    </font>
    <font>
      <sz val="9"/>
      <name val="Arial"/>
      <family val="2"/>
    </font>
    <font>
      <sz val="10"/>
      <name val="Arial"/>
      <family val="2"/>
    </font>
    <font>
      <b/>
      <sz val="20"/>
      <color theme="1"/>
      <name val="Calibri"/>
      <family val="2"/>
      <scheme val="minor"/>
    </font>
    <font>
      <b/>
      <sz val="20"/>
      <color rgb="FF000000"/>
      <name val="Calibri"/>
      <family val="2"/>
      <scheme val="minor"/>
    </font>
    <font>
      <sz val="9"/>
      <color rgb="FF002060"/>
      <name val="Calibri"/>
      <family val="2"/>
      <scheme val="minor"/>
    </font>
    <font>
      <sz val="12"/>
      <name val="Verdana"/>
      <family val="2"/>
    </font>
  </fonts>
  <fills count="9">
    <fill>
      <patternFill patternType="none"/>
    </fill>
    <fill>
      <patternFill patternType="gray125"/>
    </fill>
    <fill>
      <patternFill patternType="solid">
        <fgColor rgb="FF7030A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FFEB9C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21">
    <xf numFmtId="0" fontId="0" fillId="0" borderId="0"/>
    <xf numFmtId="0" fontId="12" fillId="0" borderId="0"/>
    <xf numFmtId="0" fontId="44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39" fillId="0" borderId="0"/>
    <xf numFmtId="0" fontId="69" fillId="7" borderId="0" applyNumberFormat="0" applyBorder="0" applyAlignment="0" applyProtection="0"/>
    <xf numFmtId="0" fontId="70" fillId="0" borderId="0"/>
    <xf numFmtId="0" fontId="71" fillId="0" borderId="0"/>
    <xf numFmtId="0" fontId="39" fillId="0" borderId="0"/>
    <xf numFmtId="0" fontId="44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5" fillId="0" borderId="0" applyNumberFormat="0" applyFill="0" applyBorder="0" applyAlignment="0" applyProtection="0"/>
  </cellStyleXfs>
  <cellXfs count="216">
    <xf numFmtId="0" fontId="0" fillId="0" borderId="0" xfId="0"/>
    <xf numFmtId="0" fontId="1" fillId="0" borderId="0" xfId="0" applyFont="1"/>
    <xf numFmtId="0" fontId="4" fillId="0" borderId="0" xfId="0" applyFont="1"/>
    <xf numFmtId="0" fontId="5" fillId="0" borderId="0" xfId="0" applyFont="1"/>
    <xf numFmtId="164" fontId="1" fillId="0" borderId="0" xfId="0" applyNumberFormat="1" applyFont="1"/>
    <xf numFmtId="0" fontId="8" fillId="0" borderId="0" xfId="0" applyFont="1"/>
    <xf numFmtId="0" fontId="9" fillId="0" borderId="0" xfId="0" applyFont="1"/>
    <xf numFmtId="0" fontId="8" fillId="0" borderId="0" xfId="0" applyFont="1" applyAlignment="1">
      <alignment horizontal="center"/>
    </xf>
    <xf numFmtId="0" fontId="10" fillId="0" borderId="0" xfId="0" applyFont="1"/>
    <xf numFmtId="2" fontId="11" fillId="0" borderId="0" xfId="0" applyNumberFormat="1" applyFont="1" applyAlignment="1">
      <alignment horizontal="center" vertical="center"/>
    </xf>
    <xf numFmtId="166" fontId="11" fillId="0" borderId="0" xfId="0" applyNumberFormat="1" applyFont="1" applyAlignment="1">
      <alignment horizontal="center" vertical="center"/>
    </xf>
    <xf numFmtId="2" fontId="0" fillId="0" borderId="0" xfId="0" applyNumberFormat="1"/>
    <xf numFmtId="2" fontId="0" fillId="0" borderId="0" xfId="0" applyNumberFormat="1" applyFill="1"/>
    <xf numFmtId="0" fontId="15" fillId="0" borderId="0" xfId="0" applyFont="1"/>
    <xf numFmtId="0" fontId="16" fillId="0" borderId="0" xfId="0" applyFont="1"/>
    <xf numFmtId="0" fontId="17" fillId="0" borderId="0" xfId="0" applyFont="1"/>
    <xf numFmtId="0" fontId="14" fillId="0" borderId="0" xfId="0" applyFont="1" applyFill="1"/>
    <xf numFmtId="0" fontId="9" fillId="0" borderId="0" xfId="0" applyFont="1" applyFill="1"/>
    <xf numFmtId="2" fontId="13" fillId="0" borderId="0" xfId="0" applyNumberFormat="1" applyFont="1"/>
    <xf numFmtId="0" fontId="22" fillId="0" borderId="0" xfId="0" applyFont="1"/>
    <xf numFmtId="0" fontId="27" fillId="0" borderId="0" xfId="0" applyFont="1"/>
    <xf numFmtId="0" fontId="31" fillId="2" borderId="0" xfId="0" applyFont="1" applyFill="1" applyAlignment="1">
      <alignment horizontal="left"/>
    </xf>
    <xf numFmtId="0" fontId="32" fillId="2" borderId="0" xfId="0" applyFont="1" applyFill="1"/>
    <xf numFmtId="0" fontId="27" fillId="2" borderId="0" xfId="0" applyFont="1" applyFill="1"/>
    <xf numFmtId="0" fontId="30" fillId="0" borderId="0" xfId="0" applyFont="1" applyFill="1"/>
    <xf numFmtId="0" fontId="14" fillId="2" borderId="0" xfId="0" applyFont="1" applyFill="1"/>
    <xf numFmtId="0" fontId="28" fillId="5" borderId="0" xfId="0" applyFont="1" applyFill="1"/>
    <xf numFmtId="0" fontId="27" fillId="5" borderId="0" xfId="0" applyFont="1" applyFill="1"/>
    <xf numFmtId="0" fontId="33" fillId="0" borderId="0" xfId="0" applyFont="1"/>
    <xf numFmtId="0" fontId="34" fillId="2" borderId="0" xfId="0" applyFont="1" applyFill="1"/>
    <xf numFmtId="0" fontId="0" fillId="2" borderId="0" xfId="0" applyFill="1"/>
    <xf numFmtId="2" fontId="29" fillId="0" borderId="0" xfId="0" applyNumberFormat="1" applyFont="1"/>
    <xf numFmtId="2" fontId="27" fillId="0" borderId="0" xfId="0" applyNumberFormat="1" applyFont="1"/>
    <xf numFmtId="2" fontId="36" fillId="0" borderId="0" xfId="0" applyNumberFormat="1" applyFont="1" applyFill="1"/>
    <xf numFmtId="2" fontId="37" fillId="0" borderId="0" xfId="0" applyNumberFormat="1" applyFont="1" applyFill="1"/>
    <xf numFmtId="166" fontId="37" fillId="0" borderId="0" xfId="0" applyNumberFormat="1" applyFont="1" applyFill="1"/>
    <xf numFmtId="2" fontId="35" fillId="0" borderId="0" xfId="0" applyNumberFormat="1" applyFont="1"/>
    <xf numFmtId="2" fontId="10" fillId="0" borderId="0" xfId="0" applyNumberFormat="1" applyFont="1" applyFill="1"/>
    <xf numFmtId="166" fontId="10" fillId="0" borderId="0" xfId="0" applyNumberFormat="1" applyFont="1" applyFill="1"/>
    <xf numFmtId="0" fontId="28" fillId="3" borderId="0" xfId="0" applyFont="1" applyFill="1"/>
    <xf numFmtId="0" fontId="27" fillId="3" borderId="0" xfId="0" applyFont="1" applyFill="1"/>
    <xf numFmtId="2" fontId="12" fillId="0" borderId="0" xfId="0" applyNumberFormat="1" applyFont="1"/>
    <xf numFmtId="2" fontId="4" fillId="0" borderId="0" xfId="0" applyNumberFormat="1" applyFont="1"/>
    <xf numFmtId="166" fontId="4" fillId="0" borderId="0" xfId="0" applyNumberFormat="1" applyFont="1"/>
    <xf numFmtId="0" fontId="38" fillId="0" borderId="0" xfId="0" applyFont="1"/>
    <xf numFmtId="0" fontId="29" fillId="0" borderId="0" xfId="0" applyFont="1" applyFill="1"/>
    <xf numFmtId="0" fontId="28" fillId="0" borderId="0" xfId="0" applyFont="1" applyFill="1"/>
    <xf numFmtId="0" fontId="0" fillId="0" borderId="0" xfId="0" applyFont="1"/>
    <xf numFmtId="0" fontId="40" fillId="4" borderId="0" xfId="0" applyFont="1" applyFill="1"/>
    <xf numFmtId="0" fontId="8" fillId="4" borderId="0" xfId="0" applyFont="1" applyFill="1"/>
    <xf numFmtId="0" fontId="41" fillId="0" borderId="0" xfId="0" applyFont="1"/>
    <xf numFmtId="0" fontId="8" fillId="0" borderId="0" xfId="0" applyFont="1" applyAlignment="1">
      <alignment horizontal="right"/>
    </xf>
    <xf numFmtId="2" fontId="42" fillId="0" borderId="0" xfId="0" applyNumberFormat="1" applyFont="1" applyAlignment="1">
      <alignment horizontal="right" vertical="center"/>
    </xf>
    <xf numFmtId="166" fontId="42" fillId="0" borderId="0" xfId="0" applyNumberFormat="1" applyFont="1" applyAlignment="1">
      <alignment horizontal="right" vertical="center"/>
    </xf>
    <xf numFmtId="0" fontId="0" fillId="0" borderId="0" xfId="0" applyFont="1" applyAlignment="1">
      <alignment horizontal="left"/>
    </xf>
    <xf numFmtId="0" fontId="43" fillId="2" borderId="0" xfId="0" applyFont="1" applyFill="1"/>
    <xf numFmtId="0" fontId="32" fillId="0" borderId="0" xfId="0" applyFont="1" applyFill="1"/>
    <xf numFmtId="0" fontId="46" fillId="0" borderId="0" xfId="0" applyFont="1"/>
    <xf numFmtId="0" fontId="47" fillId="0" borderId="0" xfId="0" applyFont="1"/>
    <xf numFmtId="0" fontId="57" fillId="0" borderId="1" xfId="6" applyFont="1" applyFill="1" applyBorder="1" applyAlignment="1">
      <alignment horizontal="center" vertical="center" wrapText="1"/>
    </xf>
    <xf numFmtId="0" fontId="58" fillId="0" borderId="1" xfId="6" applyFont="1" applyFill="1" applyBorder="1" applyAlignment="1">
      <alignment horizontal="center" vertical="center"/>
    </xf>
    <xf numFmtId="0" fontId="57" fillId="0" borderId="1" xfId="6" applyFont="1" applyFill="1" applyBorder="1" applyAlignment="1">
      <alignment horizontal="center" vertical="center"/>
    </xf>
    <xf numFmtId="1" fontId="60" fillId="0" borderId="2" xfId="6" applyNumberFormat="1" applyFont="1" applyFill="1" applyBorder="1" applyAlignment="1">
      <alignment horizontal="center" vertical="center" wrapText="1"/>
    </xf>
    <xf numFmtId="0" fontId="61" fillId="0" borderId="1" xfId="6" applyFont="1" applyFill="1" applyBorder="1" applyAlignment="1">
      <alignment wrapText="1"/>
    </xf>
    <xf numFmtId="1" fontId="60" fillId="0" borderId="0" xfId="6" applyNumberFormat="1" applyFont="1" applyFill="1" applyBorder="1" applyAlignment="1">
      <alignment horizontal="center" vertical="center" wrapText="1"/>
    </xf>
    <xf numFmtId="0" fontId="61" fillId="0" borderId="0" xfId="6" applyFont="1" applyFill="1" applyBorder="1" applyAlignment="1">
      <alignment wrapText="1"/>
    </xf>
    <xf numFmtId="0" fontId="61" fillId="0" borderId="0" xfId="6" applyFont="1" applyFill="1" applyAlignment="1">
      <alignment horizontal="center" vertical="center"/>
    </xf>
    <xf numFmtId="0" fontId="61" fillId="0" borderId="0" xfId="6" applyFont="1" applyFill="1" applyAlignment="1">
      <alignment horizontal="left" vertical="center"/>
    </xf>
    <xf numFmtId="2" fontId="57" fillId="0" borderId="0" xfId="6" applyNumberFormat="1" applyFont="1" applyFill="1" applyAlignment="1">
      <alignment horizontal="center" vertical="center"/>
    </xf>
    <xf numFmtId="0" fontId="57" fillId="0" borderId="0" xfId="6" applyFont="1" applyFill="1" applyAlignment="1">
      <alignment horizontal="center" vertical="center"/>
    </xf>
    <xf numFmtId="2" fontId="61" fillId="0" borderId="0" xfId="6" applyNumberFormat="1" applyFont="1" applyFill="1" applyAlignment="1">
      <alignment horizontal="center" vertical="center"/>
    </xf>
    <xf numFmtId="166" fontId="61" fillId="0" borderId="0" xfId="6" applyNumberFormat="1" applyFont="1" applyFill="1" applyAlignment="1">
      <alignment horizontal="center" vertical="center"/>
    </xf>
    <xf numFmtId="1" fontId="61" fillId="0" borderId="0" xfId="6" applyNumberFormat="1" applyFont="1" applyFill="1" applyAlignment="1">
      <alignment horizontal="center" vertical="center"/>
    </xf>
    <xf numFmtId="0" fontId="61" fillId="0" borderId="0" xfId="6" applyFont="1" applyFill="1"/>
    <xf numFmtId="167" fontId="61" fillId="0" borderId="0" xfId="6" applyNumberFormat="1" applyFont="1" applyFill="1"/>
    <xf numFmtId="2" fontId="61" fillId="0" borderId="0" xfId="6" applyNumberFormat="1" applyFont="1" applyFill="1"/>
    <xf numFmtId="0" fontId="61" fillId="0" borderId="0" xfId="6" applyFont="1" applyFill="1" applyAlignment="1">
      <alignment horizontal="center"/>
    </xf>
    <xf numFmtId="0" fontId="61" fillId="0" borderId="0" xfId="6" applyFont="1" applyFill="1" applyAlignment="1">
      <alignment horizontal="left"/>
    </xf>
    <xf numFmtId="0" fontId="62" fillId="0" borderId="0" xfId="6" applyFont="1" applyFill="1" applyAlignment="1">
      <alignment horizontal="center" vertical="center"/>
    </xf>
    <xf numFmtId="0" fontId="57" fillId="0" borderId="1" xfId="6" applyFont="1" applyFill="1" applyBorder="1" applyAlignment="1">
      <alignment horizontal="left" vertical="center" wrapText="1"/>
    </xf>
    <xf numFmtId="2" fontId="61" fillId="0" borderId="0" xfId="6" applyNumberFormat="1" applyFont="1" applyAlignment="1">
      <alignment horizontal="left" vertical="center"/>
    </xf>
    <xf numFmtId="0" fontId="61" fillId="0" borderId="0" xfId="6" applyFont="1" applyAlignment="1">
      <alignment horizontal="left" vertical="center"/>
    </xf>
    <xf numFmtId="0" fontId="61" fillId="0" borderId="0" xfId="6" applyFont="1" applyAlignment="1">
      <alignment horizontal="center" vertical="center"/>
    </xf>
    <xf numFmtId="2" fontId="61" fillId="0" borderId="0" xfId="6" applyNumberFormat="1" applyFont="1" applyAlignment="1">
      <alignment horizontal="center" vertical="center"/>
    </xf>
    <xf numFmtId="1" fontId="61" fillId="0" borderId="0" xfId="6" applyNumberFormat="1" applyFont="1" applyAlignment="1">
      <alignment horizontal="center" vertical="center"/>
    </xf>
    <xf numFmtId="0" fontId="62" fillId="0" borderId="0" xfId="6" applyFont="1" applyFill="1" applyAlignment="1">
      <alignment vertical="center"/>
    </xf>
    <xf numFmtId="2" fontId="63" fillId="0" borderId="0" xfId="6" applyNumberFormat="1" applyFont="1" applyAlignment="1">
      <alignment horizontal="left" vertical="center"/>
    </xf>
    <xf numFmtId="0" fontId="63" fillId="0" borderId="0" xfId="6" applyFont="1" applyAlignment="1">
      <alignment horizontal="left" vertical="center"/>
    </xf>
    <xf numFmtId="0" fontId="63" fillId="0" borderId="0" xfId="6" applyFont="1" applyAlignment="1">
      <alignment horizontal="center" vertical="center"/>
    </xf>
    <xf numFmtId="2" fontId="63" fillId="0" borderId="0" xfId="6" applyNumberFormat="1" applyFont="1" applyAlignment="1">
      <alignment horizontal="center" vertical="center"/>
    </xf>
    <xf numFmtId="0" fontId="63" fillId="0" borderId="0" xfId="6" applyFont="1" applyFill="1"/>
    <xf numFmtId="1" fontId="63" fillId="0" borderId="0" xfId="6" applyNumberFormat="1" applyFont="1" applyAlignment="1">
      <alignment horizontal="center" vertical="center"/>
    </xf>
    <xf numFmtId="0" fontId="64" fillId="0" borderId="2" xfId="6" applyFont="1" applyFill="1" applyBorder="1" applyAlignment="1">
      <alignment horizontal="center" vertical="center" wrapText="1"/>
    </xf>
    <xf numFmtId="0" fontId="65" fillId="0" borderId="0" xfId="6" applyFont="1" applyFill="1" applyAlignment="1">
      <alignment horizontal="left" vertical="center"/>
    </xf>
    <xf numFmtId="0" fontId="65" fillId="0" borderId="0" xfId="6" applyFont="1" applyFill="1" applyAlignment="1">
      <alignment horizontal="center" vertical="center"/>
    </xf>
    <xf numFmtId="2" fontId="65" fillId="0" borderId="0" xfId="6" applyNumberFormat="1" applyFont="1" applyFill="1" applyAlignment="1">
      <alignment horizontal="center" vertical="center"/>
    </xf>
    <xf numFmtId="166" fontId="65" fillId="0" borderId="0" xfId="6" applyNumberFormat="1" applyFont="1" applyFill="1" applyAlignment="1">
      <alignment horizontal="center" vertical="center"/>
    </xf>
    <xf numFmtId="2" fontId="65" fillId="0" borderId="0" xfId="6" applyNumberFormat="1" applyFont="1" applyFill="1" applyAlignment="1">
      <alignment horizontal="center" vertical="center" wrapText="1"/>
    </xf>
    <xf numFmtId="0" fontId="66" fillId="0" borderId="0" xfId="6" applyFont="1" applyFill="1" applyAlignment="1">
      <alignment vertical="center"/>
    </xf>
    <xf numFmtId="0" fontId="61" fillId="0" borderId="0" xfId="6" applyFont="1" applyFill="1" applyAlignment="1">
      <alignment horizontal="left" vertical="top"/>
    </xf>
    <xf numFmtId="0" fontId="58" fillId="0" borderId="1" xfId="6" applyFont="1" applyFill="1" applyBorder="1" applyAlignment="1">
      <alignment horizontal="left" vertical="center" wrapText="1"/>
    </xf>
    <xf numFmtId="0" fontId="58" fillId="0" borderId="1" xfId="6" applyFont="1" applyFill="1" applyBorder="1" applyAlignment="1">
      <alignment horizontal="center" vertical="center" wrapText="1"/>
    </xf>
    <xf numFmtId="0" fontId="67" fillId="0" borderId="1" xfId="6" applyFont="1" applyFill="1" applyBorder="1" applyAlignment="1">
      <alignment wrapText="1"/>
    </xf>
    <xf numFmtId="0" fontId="67" fillId="0" borderId="0" xfId="6" applyFont="1" applyFill="1" applyBorder="1" applyAlignment="1">
      <alignment wrapText="1"/>
    </xf>
    <xf numFmtId="2" fontId="68" fillId="0" borderId="0" xfId="6" applyNumberFormat="1" applyFont="1" applyAlignment="1">
      <alignment horizontal="left" vertical="center"/>
    </xf>
    <xf numFmtId="0" fontId="68" fillId="0" borderId="0" xfId="6" applyFont="1" applyAlignment="1">
      <alignment horizontal="left" vertical="center"/>
    </xf>
    <xf numFmtId="0" fontId="68" fillId="0" borderId="0" xfId="6" applyFont="1" applyAlignment="1">
      <alignment horizontal="center" vertical="center"/>
    </xf>
    <xf numFmtId="2" fontId="68" fillId="0" borderId="0" xfId="6" applyNumberFormat="1" applyFont="1" applyAlignment="1">
      <alignment horizontal="center" vertical="center"/>
    </xf>
    <xf numFmtId="4" fontId="68" fillId="0" borderId="0" xfId="6" applyNumberFormat="1" applyFont="1" applyAlignment="1">
      <alignment horizontal="center" vertical="center"/>
    </xf>
    <xf numFmtId="1" fontId="68" fillId="0" borderId="0" xfId="6" applyNumberFormat="1" applyFont="1" applyAlignment="1">
      <alignment horizontal="center" vertical="center"/>
    </xf>
    <xf numFmtId="0" fontId="61" fillId="0" borderId="0" xfId="7" applyFont="1" applyFill="1" applyAlignment="1">
      <alignment horizontal="left" vertical="center"/>
    </xf>
    <xf numFmtId="0" fontId="61" fillId="0" borderId="0" xfId="7" applyFont="1" applyFill="1" applyAlignment="1">
      <alignment horizontal="center" vertical="center"/>
    </xf>
    <xf numFmtId="2" fontId="61" fillId="0" borderId="0" xfId="7" applyNumberFormat="1" applyFont="1" applyFill="1" applyAlignment="1">
      <alignment horizontal="center" vertical="center"/>
    </xf>
    <xf numFmtId="0" fontId="39" fillId="0" borderId="0" xfId="6"/>
    <xf numFmtId="0" fontId="67" fillId="0" borderId="0" xfId="6" applyFont="1" applyFill="1"/>
    <xf numFmtId="0" fontId="67" fillId="0" borderId="0" xfId="6" applyFont="1" applyFill="1" applyAlignment="1">
      <alignment horizontal="left" vertical="center"/>
    </xf>
    <xf numFmtId="0" fontId="67" fillId="0" borderId="0" xfId="6" applyFont="1" applyFill="1" applyAlignment="1">
      <alignment horizontal="center" vertical="center"/>
    </xf>
    <xf numFmtId="2" fontId="58" fillId="0" borderId="0" xfId="6" applyNumberFormat="1" applyFont="1" applyFill="1" applyAlignment="1">
      <alignment horizontal="center" vertical="center"/>
    </xf>
    <xf numFmtId="2" fontId="67" fillId="0" borderId="0" xfId="6" applyNumberFormat="1" applyFont="1" applyFill="1" applyAlignment="1">
      <alignment horizontal="center" vertical="center"/>
    </xf>
    <xf numFmtId="2" fontId="67" fillId="0" borderId="0" xfId="6" applyNumberFormat="1" applyFont="1" applyFill="1" applyAlignment="1">
      <alignment horizontal="left" vertical="center"/>
    </xf>
    <xf numFmtId="1" fontId="67" fillId="0" borderId="0" xfId="6" applyNumberFormat="1" applyFont="1" applyFill="1" applyAlignment="1">
      <alignment horizontal="center" vertical="center"/>
    </xf>
    <xf numFmtId="0" fontId="58" fillId="0" borderId="0" xfId="6" applyFont="1" applyFill="1" applyAlignment="1">
      <alignment vertical="center"/>
    </xf>
    <xf numFmtId="1" fontId="58" fillId="0" borderId="0" xfId="6" applyNumberFormat="1" applyFont="1" applyFill="1" applyAlignment="1">
      <alignment horizontal="center" vertical="center"/>
    </xf>
    <xf numFmtId="0" fontId="67" fillId="0" borderId="0" xfId="6" applyFont="1" applyFill="1" applyAlignment="1">
      <alignment horizontal="left"/>
    </xf>
    <xf numFmtId="0" fontId="58" fillId="0" borderId="0" xfId="6" applyFont="1" applyFill="1"/>
    <xf numFmtId="0" fontId="61" fillId="0" borderId="0" xfId="6" applyFont="1" applyFill="1" applyBorder="1" applyAlignment="1">
      <alignment horizontal="center" vertical="center" wrapText="1"/>
    </xf>
    <xf numFmtId="17" fontId="61" fillId="0" borderId="0" xfId="6" applyNumberFormat="1" applyFont="1" applyFill="1" applyAlignment="1">
      <alignment horizontal="center" vertical="center"/>
    </xf>
    <xf numFmtId="0" fontId="73" fillId="0" borderId="0" xfId="0" applyFont="1" applyAlignment="1">
      <alignment horizontal="left"/>
    </xf>
    <xf numFmtId="0" fontId="72" fillId="0" borderId="0" xfId="6" applyFont="1" applyFill="1" applyBorder="1" applyAlignment="1">
      <alignment horizontal="left"/>
    </xf>
    <xf numFmtId="0" fontId="61" fillId="0" borderId="0" xfId="6" applyFont="1" applyFill="1" applyBorder="1" applyAlignment="1">
      <alignment horizontal="left"/>
    </xf>
    <xf numFmtId="0" fontId="61" fillId="0" borderId="0" xfId="6" applyFont="1" applyFill="1" applyBorder="1"/>
    <xf numFmtId="2" fontId="60" fillId="0" borderId="1" xfId="6" applyNumberFormat="1" applyFont="1" applyFill="1" applyBorder="1" applyAlignment="1">
      <alignment horizontal="center" vertical="center" wrapText="1"/>
    </xf>
    <xf numFmtId="166" fontId="60" fillId="0" borderId="1" xfId="6" applyNumberFormat="1" applyFont="1" applyFill="1" applyBorder="1" applyAlignment="1">
      <alignment horizontal="center" vertical="center" wrapText="1"/>
    </xf>
    <xf numFmtId="0" fontId="64" fillId="0" borderId="1" xfId="6" applyFont="1" applyFill="1" applyBorder="1" applyAlignment="1">
      <alignment horizontal="left" vertical="center" wrapText="1"/>
    </xf>
    <xf numFmtId="0" fontId="64" fillId="0" borderId="1" xfId="6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64" fontId="1" fillId="0" borderId="0" xfId="0" applyNumberFormat="1" applyFont="1" applyFill="1" applyAlignment="1">
      <alignment horizontal="center" vertical="center"/>
    </xf>
    <xf numFmtId="2" fontId="1" fillId="0" borderId="0" xfId="0" applyNumberFormat="1" applyFont="1" applyFill="1" applyAlignment="1">
      <alignment horizontal="center" vertical="center"/>
    </xf>
    <xf numFmtId="166" fontId="1" fillId="0" borderId="0" xfId="0" applyNumberFormat="1" applyFont="1" applyFill="1" applyAlignment="1">
      <alignment horizontal="center" vertical="center"/>
    </xf>
    <xf numFmtId="164" fontId="7" fillId="0" borderId="0" xfId="0" applyNumberFormat="1" applyFont="1" applyFill="1" applyAlignment="1">
      <alignment horizontal="center" vertical="center"/>
    </xf>
    <xf numFmtId="165" fontId="1" fillId="0" borderId="0" xfId="0" applyNumberFormat="1" applyFont="1" applyFill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2" fontId="11" fillId="0" borderId="0" xfId="0" applyNumberFormat="1" applyFont="1" applyBorder="1" applyAlignment="1">
      <alignment horizontal="center" vertical="center"/>
    </xf>
    <xf numFmtId="166" fontId="11" fillId="0" borderId="0" xfId="0" applyNumberFormat="1" applyFont="1" applyBorder="1" applyAlignment="1">
      <alignment horizontal="center" vertical="center"/>
    </xf>
    <xf numFmtId="2" fontId="11" fillId="0" borderId="0" xfId="0" applyNumberFormat="1" applyFont="1" applyFill="1" applyAlignment="1">
      <alignment horizontal="center" vertical="center"/>
    </xf>
    <xf numFmtId="166" fontId="11" fillId="0" borderId="0" xfId="0" applyNumberFormat="1" applyFont="1" applyFill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26" fillId="6" borderId="0" xfId="0" applyFont="1" applyFill="1" applyAlignment="1">
      <alignment horizontal="center" vertical="center"/>
    </xf>
    <xf numFmtId="2" fontId="13" fillId="0" borderId="0" xfId="0" applyNumberFormat="1" applyFont="1" applyAlignment="1">
      <alignment horizontal="center" vertical="center"/>
    </xf>
    <xf numFmtId="2" fontId="20" fillId="0" borderId="0" xfId="0" applyNumberFormat="1" applyFont="1" applyAlignment="1">
      <alignment horizontal="center" vertical="center"/>
    </xf>
    <xf numFmtId="2" fontId="7" fillId="0" borderId="0" xfId="0" applyNumberFormat="1" applyFont="1" applyAlignment="1">
      <alignment horizontal="center" vertical="center"/>
    </xf>
    <xf numFmtId="166" fontId="7" fillId="0" borderId="0" xfId="0" applyNumberFormat="1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164" fontId="13" fillId="0" borderId="0" xfId="0" applyNumberFormat="1" applyFont="1" applyAlignment="1">
      <alignment horizontal="center" vertical="center"/>
    </xf>
    <xf numFmtId="164" fontId="20" fillId="0" borderId="0" xfId="0" applyNumberFormat="1" applyFont="1" applyAlignment="1">
      <alignment horizontal="center" vertical="center"/>
    </xf>
    <xf numFmtId="2" fontId="7" fillId="0" borderId="0" xfId="0" applyNumberFormat="1" applyFont="1" applyBorder="1" applyAlignment="1">
      <alignment horizontal="center" vertical="center"/>
    </xf>
    <xf numFmtId="166" fontId="7" fillId="0" borderId="0" xfId="0" applyNumberFormat="1" applyFont="1" applyBorder="1" applyAlignment="1">
      <alignment horizontal="center" vertical="center"/>
    </xf>
    <xf numFmtId="0" fontId="13" fillId="6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4" fillId="0" borderId="0" xfId="0" applyFont="1" applyFill="1" applyAlignment="1">
      <alignment horizontal="center" vertical="center"/>
    </xf>
    <xf numFmtId="0" fontId="55" fillId="0" borderId="0" xfId="0" applyFont="1" applyFill="1" applyAlignment="1">
      <alignment horizontal="center" vertical="center"/>
    </xf>
    <xf numFmtId="2" fontId="12" fillId="0" borderId="0" xfId="0" applyNumberFormat="1" applyFont="1" applyFill="1" applyAlignment="1">
      <alignment horizontal="center" vertical="center"/>
    </xf>
    <xf numFmtId="166" fontId="12" fillId="0" borderId="0" xfId="0" applyNumberFormat="1" applyFont="1" applyFill="1" applyAlignment="1">
      <alignment horizontal="center" vertical="center"/>
    </xf>
    <xf numFmtId="0" fontId="56" fillId="0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2" fontId="12" fillId="6" borderId="0" xfId="0" applyNumberFormat="1" applyFont="1" applyFill="1" applyAlignment="1">
      <alignment horizontal="center" vertical="center"/>
    </xf>
    <xf numFmtId="1" fontId="12" fillId="0" borderId="0" xfId="0" applyNumberFormat="1" applyFont="1" applyFill="1" applyAlignment="1">
      <alignment horizontal="center" vertical="center"/>
    </xf>
    <xf numFmtId="0" fontId="49" fillId="0" borderId="0" xfId="0" applyFont="1" applyAlignment="1">
      <alignment horizontal="center" vertical="center"/>
    </xf>
    <xf numFmtId="2" fontId="50" fillId="0" borderId="0" xfId="0" applyNumberFormat="1" applyFont="1" applyFill="1" applyAlignment="1">
      <alignment horizontal="center" vertical="center"/>
    </xf>
    <xf numFmtId="1" fontId="26" fillId="0" borderId="0" xfId="0" applyNumberFormat="1" applyFon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66" fontId="0" fillId="0" borderId="0" xfId="0" applyNumberForma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24" fillId="0" borderId="0" xfId="0" applyFont="1" applyAlignment="1">
      <alignment horizontal="left" vertical="center"/>
    </xf>
    <xf numFmtId="0" fontId="39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5" fillId="0" borderId="0" xfId="0" applyFont="1" applyAlignment="1">
      <alignment horizontal="left" vertical="center"/>
    </xf>
    <xf numFmtId="0" fontId="18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23" fillId="0" borderId="0" xfId="0" applyFont="1" applyAlignment="1">
      <alignment horizontal="left" vertical="center"/>
    </xf>
    <xf numFmtId="0" fontId="13" fillId="6" borderId="0" xfId="0" applyFont="1" applyFill="1" applyAlignment="1">
      <alignment horizontal="left" vertical="center"/>
    </xf>
    <xf numFmtId="0" fontId="52" fillId="0" borderId="0" xfId="0" applyFont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12" fillId="0" borderId="0" xfId="0" applyFont="1" applyFill="1" applyBorder="1" applyAlignment="1">
      <alignment horizontal="left" vertical="center"/>
    </xf>
    <xf numFmtId="0" fontId="48" fillId="0" borderId="0" xfId="0" applyFont="1" applyFill="1" applyBorder="1" applyAlignment="1">
      <alignment horizontal="left" vertical="center"/>
    </xf>
    <xf numFmtId="0" fontId="53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5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74" fillId="8" borderId="3" xfId="6" applyFont="1" applyFill="1" applyBorder="1" applyAlignment="1">
      <alignment horizontal="center" vertical="center"/>
    </xf>
    <xf numFmtId="0" fontId="74" fillId="8" borderId="4" xfId="6" applyFont="1" applyFill="1" applyBorder="1" applyAlignment="1">
      <alignment horizontal="center" vertical="center"/>
    </xf>
    <xf numFmtId="2" fontId="74" fillId="8" borderId="4" xfId="6" applyNumberFormat="1" applyFont="1" applyFill="1" applyBorder="1" applyAlignment="1">
      <alignment horizontal="center" vertical="center"/>
    </xf>
    <xf numFmtId="2" fontId="74" fillId="8" borderId="5" xfId="6" applyNumberFormat="1" applyFont="1" applyFill="1" applyBorder="1" applyAlignment="1">
      <alignment horizontal="center" vertical="center"/>
    </xf>
    <xf numFmtId="0" fontId="74" fillId="8" borderId="6" xfId="6" applyFont="1" applyFill="1" applyBorder="1" applyAlignment="1">
      <alignment horizontal="center" vertical="center"/>
    </xf>
    <xf numFmtId="0" fontId="74" fillId="8" borderId="7" xfId="6" applyFont="1" applyFill="1" applyBorder="1" applyAlignment="1">
      <alignment horizontal="center" vertical="center"/>
    </xf>
    <xf numFmtId="2" fontId="74" fillId="8" borderId="7" xfId="6" applyNumberFormat="1" applyFont="1" applyFill="1" applyBorder="1" applyAlignment="1">
      <alignment horizontal="center" vertical="center"/>
    </xf>
    <xf numFmtId="2" fontId="74" fillId="8" borderId="8" xfId="6" applyNumberFormat="1" applyFont="1" applyFill="1" applyBorder="1" applyAlignment="1">
      <alignment horizontal="center" vertical="center"/>
    </xf>
    <xf numFmtId="0" fontId="74" fillId="8" borderId="4" xfId="6" applyFont="1" applyFill="1" applyBorder="1" applyAlignment="1">
      <alignment horizontal="left" vertical="center"/>
    </xf>
    <xf numFmtId="0" fontId="74" fillId="8" borderId="7" xfId="6" applyFont="1" applyFill="1" applyBorder="1" applyAlignment="1">
      <alignment horizontal="left" vertical="center"/>
    </xf>
    <xf numFmtId="0" fontId="75" fillId="0" borderId="0" xfId="0" applyFont="1"/>
  </cellXfs>
  <cellStyles count="21">
    <cellStyle name="Followed Hyperlink" xfId="3" builtinId="9" hidden="1"/>
    <cellStyle name="Followed Hyperlink" xfId="5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Hyperlink" xfId="2" builtinId="8" hidden="1"/>
    <cellStyle name="Hyperlink" xfId="4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Neutral 2" xfId="7"/>
    <cellStyle name="Normal" xfId="0" builtinId="0"/>
    <cellStyle name="Normal 2" xfId="1"/>
    <cellStyle name="Normal 3" xfId="6"/>
    <cellStyle name="Normal 4" xfId="8"/>
    <cellStyle name="Standard 2" xfId="9"/>
    <cellStyle name="Standard 3" xfId="1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styles" Target="styles.xml"/><Relationship Id="rId12" Type="http://schemas.openxmlformats.org/officeDocument/2006/relationships/sharedStrings" Target="sharedStrings.xml"/><Relationship Id="rId13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61"/>
  <sheetViews>
    <sheetView workbookViewId="0">
      <pane ySplit="2" topLeftCell="A66" activePane="bottomLeft" state="frozen"/>
      <selection pane="bottomLeft" activeCell="G96" sqref="G96"/>
    </sheetView>
  </sheetViews>
  <sheetFormatPr baseColWidth="10" defaultColWidth="9.1640625" defaultRowHeight="12" x14ac:dyDescent="0.15"/>
  <cols>
    <col min="1" max="1" width="8.83203125" style="76" customWidth="1"/>
    <col min="2" max="2" width="14.83203125" style="77" customWidth="1"/>
    <col min="3" max="3" width="14.83203125" style="73" customWidth="1"/>
    <col min="4" max="45" width="6.83203125" style="73" customWidth="1"/>
    <col min="46" max="46" width="7.83203125" style="77" customWidth="1"/>
    <col min="47" max="50" width="6.83203125" style="73" customWidth="1"/>
    <col min="51" max="55" width="8.83203125" style="73" customWidth="1"/>
    <col min="56" max="16384" width="9.1640625" style="73"/>
  </cols>
  <sheetData>
    <row r="1" spans="1:64" s="130" customFormat="1" ht="26.25" x14ac:dyDescent="0.4">
      <c r="A1" s="128" t="s">
        <v>993</v>
      </c>
      <c r="B1" s="129"/>
      <c r="AT1" s="129"/>
    </row>
    <row r="2" spans="1:64" s="65" customFormat="1" ht="48" x14ac:dyDescent="0.15">
      <c r="A2" s="59" t="s">
        <v>447</v>
      </c>
      <c r="B2" s="59" t="s">
        <v>29</v>
      </c>
      <c r="C2" s="60" t="s">
        <v>448</v>
      </c>
      <c r="D2" s="59" t="s">
        <v>30</v>
      </c>
      <c r="E2" s="59"/>
      <c r="F2" s="59" t="s">
        <v>31</v>
      </c>
      <c r="G2" s="59" t="s">
        <v>449</v>
      </c>
      <c r="H2" s="59" t="s">
        <v>450</v>
      </c>
      <c r="I2" s="59" t="s">
        <v>451</v>
      </c>
      <c r="J2" s="59" t="s">
        <v>452</v>
      </c>
      <c r="K2" s="59" t="s">
        <v>32</v>
      </c>
      <c r="L2" s="59" t="s">
        <v>453</v>
      </c>
      <c r="M2" s="59" t="s">
        <v>454</v>
      </c>
      <c r="N2" s="59" t="s">
        <v>455</v>
      </c>
      <c r="O2" s="59" t="s">
        <v>456</v>
      </c>
      <c r="P2" s="59"/>
      <c r="Q2" s="59" t="s">
        <v>457</v>
      </c>
      <c r="R2" s="59" t="s">
        <v>458</v>
      </c>
      <c r="S2" s="59" t="s">
        <v>459</v>
      </c>
      <c r="T2" s="59" t="s">
        <v>460</v>
      </c>
      <c r="U2" s="59" t="s">
        <v>461</v>
      </c>
      <c r="V2" s="59" t="s">
        <v>462</v>
      </c>
      <c r="W2" s="59" t="s">
        <v>463</v>
      </c>
      <c r="X2" s="59" t="s">
        <v>464</v>
      </c>
      <c r="Y2" s="59" t="s">
        <v>465</v>
      </c>
      <c r="Z2" s="59" t="s">
        <v>466</v>
      </c>
      <c r="AA2" s="59" t="s">
        <v>467</v>
      </c>
      <c r="AB2" s="59" t="s">
        <v>468</v>
      </c>
      <c r="AC2" s="59" t="s">
        <v>469</v>
      </c>
      <c r="AD2" s="59"/>
      <c r="AE2" s="59" t="s">
        <v>8</v>
      </c>
      <c r="AF2" s="59" t="s">
        <v>9</v>
      </c>
      <c r="AG2" s="59" t="s">
        <v>10</v>
      </c>
      <c r="AH2" s="59" t="s">
        <v>11</v>
      </c>
      <c r="AI2" s="59" t="s">
        <v>12</v>
      </c>
      <c r="AJ2" s="59" t="s">
        <v>13</v>
      </c>
      <c r="AK2" s="59" t="s">
        <v>14</v>
      </c>
      <c r="AL2" s="59" t="s">
        <v>15</v>
      </c>
      <c r="AM2" s="59" t="s">
        <v>16</v>
      </c>
      <c r="AN2" s="59" t="s">
        <v>17</v>
      </c>
      <c r="AO2" s="59" t="s">
        <v>18</v>
      </c>
      <c r="AP2" s="59" t="s">
        <v>26</v>
      </c>
      <c r="AQ2" s="59" t="s">
        <v>19</v>
      </c>
      <c r="AR2" s="59" t="s">
        <v>20</v>
      </c>
      <c r="AS2" s="59"/>
      <c r="AT2" s="61" t="s">
        <v>33</v>
      </c>
      <c r="AU2" s="59" t="s">
        <v>470</v>
      </c>
      <c r="AV2" s="59" t="s">
        <v>471</v>
      </c>
      <c r="AW2" s="59"/>
      <c r="AX2" s="59" t="s">
        <v>472</v>
      </c>
      <c r="AY2" s="131" t="s">
        <v>34</v>
      </c>
      <c r="AZ2" s="131" t="s">
        <v>35</v>
      </c>
      <c r="BA2" s="132" t="s">
        <v>36</v>
      </c>
      <c r="BB2" s="64"/>
      <c r="BC2" s="64"/>
    </row>
    <row r="3" spans="1:64" x14ac:dyDescent="0.15">
      <c r="A3" s="66" t="s">
        <v>42</v>
      </c>
      <c r="B3" s="67" t="s">
        <v>43</v>
      </c>
      <c r="C3" s="66" t="s">
        <v>474</v>
      </c>
      <c r="D3" s="68">
        <v>3.1</v>
      </c>
      <c r="E3" s="69"/>
      <c r="F3" s="70">
        <v>72.05</v>
      </c>
      <c r="G3" s="70">
        <v>0.28000000000000003</v>
      </c>
      <c r="H3" s="70">
        <v>14.71</v>
      </c>
      <c r="I3" s="70">
        <v>1.5300153001529999</v>
      </c>
      <c r="J3" s="70">
        <v>0.04</v>
      </c>
      <c r="K3" s="70">
        <v>0.55000000000000004</v>
      </c>
      <c r="L3" s="70">
        <v>2.12</v>
      </c>
      <c r="M3" s="70">
        <v>3.16</v>
      </c>
      <c r="N3" s="70">
        <v>4.47</v>
      </c>
      <c r="O3" s="70">
        <v>0.1</v>
      </c>
      <c r="P3" s="70"/>
      <c r="Q3" s="70">
        <v>150.565938404843</v>
      </c>
      <c r="R3" s="70">
        <v>20</v>
      </c>
      <c r="S3" s="70">
        <v>83.9</v>
      </c>
      <c r="T3" s="70">
        <v>328.5</v>
      </c>
      <c r="U3" s="70">
        <v>6.2</v>
      </c>
      <c r="V3" s="70">
        <v>166.7</v>
      </c>
      <c r="W3" s="70">
        <v>5.7</v>
      </c>
      <c r="X3" s="70">
        <v>4.5999999999999996</v>
      </c>
      <c r="Y3" s="70">
        <v>0.1</v>
      </c>
      <c r="Z3" s="70">
        <v>5.8</v>
      </c>
      <c r="AA3" s="70">
        <v>0.6</v>
      </c>
      <c r="AB3" s="70">
        <v>436.46</v>
      </c>
      <c r="AC3" s="70">
        <v>1678.6</v>
      </c>
      <c r="AD3" s="70"/>
      <c r="AE3" s="70">
        <v>32.299999999999997</v>
      </c>
      <c r="AF3" s="70">
        <v>60.5</v>
      </c>
      <c r="AG3" s="70">
        <v>6.66</v>
      </c>
      <c r="AH3" s="70">
        <v>22.7</v>
      </c>
      <c r="AI3" s="70">
        <v>3.43</v>
      </c>
      <c r="AJ3" s="70">
        <v>0.91</v>
      </c>
      <c r="AK3" s="70">
        <v>2.4300000000000002</v>
      </c>
      <c r="AL3" s="70">
        <v>0.28000000000000003</v>
      </c>
      <c r="AM3" s="70">
        <v>1.26</v>
      </c>
      <c r="AN3" s="70">
        <v>0.21</v>
      </c>
      <c r="AO3" s="70">
        <v>0.52</v>
      </c>
      <c r="AP3" s="70">
        <v>0.08</v>
      </c>
      <c r="AQ3" s="70">
        <v>0.41</v>
      </c>
      <c r="AR3" s="70">
        <v>7.0000000000000007E-2</v>
      </c>
      <c r="AS3" s="70"/>
      <c r="AT3" s="71">
        <v>0.70693512304250605</v>
      </c>
      <c r="AU3" s="71">
        <v>52.983870967741936</v>
      </c>
      <c r="AV3" s="66" t="s">
        <v>475</v>
      </c>
      <c r="AW3" s="66"/>
      <c r="AX3" s="66">
        <f t="shared" ref="AX3:AX66" si="0">COUNT(AE3:AR3)</f>
        <v>14</v>
      </c>
      <c r="AY3" s="70">
        <v>2.4812821932252773</v>
      </c>
      <c r="AZ3" s="70">
        <v>23.335731182520455</v>
      </c>
      <c r="BA3" s="70">
        <v>19.832711097219828</v>
      </c>
      <c r="BB3" s="72"/>
      <c r="BC3" s="72"/>
      <c r="BE3" s="74"/>
      <c r="BF3" s="74"/>
      <c r="BG3" s="74"/>
      <c r="BH3" s="74"/>
      <c r="BI3" s="74"/>
      <c r="BJ3" s="75"/>
      <c r="BK3" s="75"/>
      <c r="BL3" s="75"/>
    </row>
    <row r="4" spans="1:64" x14ac:dyDescent="0.15">
      <c r="A4" s="66" t="s">
        <v>44</v>
      </c>
      <c r="B4" s="67" t="s">
        <v>43</v>
      </c>
      <c r="C4" s="66" t="s">
        <v>476</v>
      </c>
      <c r="D4" s="68">
        <v>3.1</v>
      </c>
      <c r="E4" s="69"/>
      <c r="F4" s="70">
        <v>72.900000000000006</v>
      </c>
      <c r="G4" s="70">
        <v>0.19</v>
      </c>
      <c r="H4" s="70">
        <v>14.71</v>
      </c>
      <c r="I4" s="70">
        <v>0.89100891008910099</v>
      </c>
      <c r="J4" s="70">
        <v>0.02</v>
      </c>
      <c r="K4" s="70">
        <v>0.44</v>
      </c>
      <c r="L4" s="70">
        <v>1.95</v>
      </c>
      <c r="M4" s="70">
        <v>2.74</v>
      </c>
      <c r="N4" s="70">
        <v>4.8600000000000003</v>
      </c>
      <c r="O4" s="70">
        <v>0.06</v>
      </c>
      <c r="P4" s="70"/>
      <c r="Q4" s="70">
        <v>136.87812582258499</v>
      </c>
      <c r="R4" s="70">
        <v>20</v>
      </c>
      <c r="S4" s="70">
        <v>80.2</v>
      </c>
      <c r="T4" s="70">
        <v>305.8</v>
      </c>
      <c r="U4" s="70">
        <v>6.3</v>
      </c>
      <c r="V4" s="70">
        <v>102.2</v>
      </c>
      <c r="W4" s="70">
        <v>8.1999999999999993</v>
      </c>
      <c r="X4" s="70">
        <v>2.6</v>
      </c>
      <c r="Y4" s="70">
        <v>0.6</v>
      </c>
      <c r="Z4" s="70">
        <v>5.0999999999999996</v>
      </c>
      <c r="AA4" s="70">
        <v>0.8</v>
      </c>
      <c r="AB4" s="70">
        <v>261.87599999999998</v>
      </c>
      <c r="AC4" s="70">
        <v>1139.05</v>
      </c>
      <c r="AD4" s="70"/>
      <c r="AE4" s="70">
        <v>15.1</v>
      </c>
      <c r="AF4" s="70">
        <v>26.5</v>
      </c>
      <c r="AG4" s="70">
        <v>3.05</v>
      </c>
      <c r="AH4" s="70">
        <v>11.2</v>
      </c>
      <c r="AI4" s="70">
        <v>1.81</v>
      </c>
      <c r="AJ4" s="70">
        <v>0.56000000000000005</v>
      </c>
      <c r="AK4" s="70">
        <v>1.6</v>
      </c>
      <c r="AL4" s="70">
        <v>0.22</v>
      </c>
      <c r="AM4" s="70">
        <v>1.1499999999999999</v>
      </c>
      <c r="AN4" s="70">
        <v>0.21</v>
      </c>
      <c r="AO4" s="70">
        <v>0.62</v>
      </c>
      <c r="AP4" s="70">
        <v>0.08</v>
      </c>
      <c r="AQ4" s="70">
        <v>0.49</v>
      </c>
      <c r="AR4" s="70">
        <v>0.08</v>
      </c>
      <c r="AS4" s="70"/>
      <c r="AT4" s="71">
        <v>0.563786008230453</v>
      </c>
      <c r="AU4" s="71">
        <v>48.539682539682545</v>
      </c>
      <c r="AV4" s="66" t="s">
        <v>475</v>
      </c>
      <c r="AW4" s="66"/>
      <c r="AX4" s="66">
        <f t="shared" si="0"/>
        <v>14</v>
      </c>
      <c r="AY4" s="70">
        <v>2.1754940264074953</v>
      </c>
      <c r="AZ4" s="70">
        <v>17.253772142776921</v>
      </c>
      <c r="BA4" s="70">
        <v>40.067007078209457</v>
      </c>
      <c r="BB4" s="72"/>
      <c r="BC4" s="72"/>
      <c r="BE4" s="74"/>
      <c r="BF4" s="74"/>
      <c r="BG4" s="74"/>
      <c r="BH4" s="74"/>
      <c r="BI4" s="74"/>
    </row>
    <row r="5" spans="1:64" x14ac:dyDescent="0.15">
      <c r="A5" s="66" t="s">
        <v>45</v>
      </c>
      <c r="B5" s="67" t="s">
        <v>43</v>
      </c>
      <c r="C5" s="66" t="s">
        <v>477</v>
      </c>
      <c r="D5" s="68">
        <v>3.1</v>
      </c>
      <c r="E5" s="69"/>
      <c r="F5" s="70">
        <v>71.67</v>
      </c>
      <c r="G5" s="70">
        <v>0.34</v>
      </c>
      <c r="H5" s="70">
        <v>14.73</v>
      </c>
      <c r="I5" s="70">
        <v>1.8180181801818001</v>
      </c>
      <c r="J5" s="70">
        <v>0.03</v>
      </c>
      <c r="K5" s="70">
        <v>0.61</v>
      </c>
      <c r="L5" s="70">
        <v>2.1</v>
      </c>
      <c r="M5" s="70">
        <v>2.8</v>
      </c>
      <c r="N5" s="70">
        <v>4.6500000000000004</v>
      </c>
      <c r="O5" s="70">
        <v>0.12</v>
      </c>
      <c r="P5" s="70"/>
      <c r="Q5" s="70">
        <v>102.658594366939</v>
      </c>
      <c r="R5" s="70">
        <v>20</v>
      </c>
      <c r="S5" s="70">
        <v>53.8</v>
      </c>
      <c r="T5" s="70">
        <v>316.89999999999998</v>
      </c>
      <c r="U5" s="70">
        <v>7.6</v>
      </c>
      <c r="V5" s="70">
        <v>356.8</v>
      </c>
      <c r="W5" s="70">
        <v>5.3</v>
      </c>
      <c r="X5" s="70">
        <v>8.4</v>
      </c>
      <c r="Y5" s="70">
        <v>0.1</v>
      </c>
      <c r="Z5" s="70">
        <v>9.5</v>
      </c>
      <c r="AA5" s="70">
        <v>0.5</v>
      </c>
      <c r="AB5" s="70">
        <v>523.75199999999995</v>
      </c>
      <c r="AC5" s="70">
        <v>2038.3</v>
      </c>
      <c r="AD5" s="70"/>
      <c r="AE5" s="70">
        <v>99.1</v>
      </c>
      <c r="AF5" s="70">
        <v>191.3</v>
      </c>
      <c r="AG5" s="70">
        <v>21.25</v>
      </c>
      <c r="AH5" s="70">
        <v>71.900000000000006</v>
      </c>
      <c r="AI5" s="70">
        <v>8.6999999999999993</v>
      </c>
      <c r="AJ5" s="70">
        <v>1.4</v>
      </c>
      <c r="AK5" s="70">
        <v>5.91</v>
      </c>
      <c r="AL5" s="70">
        <v>0.47</v>
      </c>
      <c r="AM5" s="70">
        <v>1.71</v>
      </c>
      <c r="AN5" s="70">
        <v>0.27</v>
      </c>
      <c r="AO5" s="70">
        <v>0.6</v>
      </c>
      <c r="AP5" s="70">
        <v>0.1</v>
      </c>
      <c r="AQ5" s="70">
        <v>0.6</v>
      </c>
      <c r="AR5" s="70">
        <v>0.1</v>
      </c>
      <c r="AS5" s="70"/>
      <c r="AT5" s="71">
        <v>0.60215053763440896</v>
      </c>
      <c r="AU5" s="71">
        <v>41.69736842105263</v>
      </c>
      <c r="AV5" s="66" t="s">
        <v>475</v>
      </c>
      <c r="AW5" s="66"/>
      <c r="AX5" s="66">
        <f t="shared" si="0"/>
        <v>14</v>
      </c>
      <c r="AY5" s="70">
        <v>3.1415316470552916</v>
      </c>
      <c r="AZ5" s="70">
        <v>29.359318557220256</v>
      </c>
      <c r="BA5" s="70">
        <v>11.486536652488837</v>
      </c>
      <c r="BB5" s="72"/>
      <c r="BC5" s="72"/>
      <c r="BE5" s="74"/>
      <c r="BF5" s="74"/>
      <c r="BG5" s="74"/>
      <c r="BH5" s="74"/>
      <c r="BI5" s="74"/>
    </row>
    <row r="6" spans="1:64" x14ac:dyDescent="0.15">
      <c r="A6" s="66" t="s">
        <v>48</v>
      </c>
      <c r="B6" s="67" t="s">
        <v>43</v>
      </c>
      <c r="C6" s="66" t="s">
        <v>478</v>
      </c>
      <c r="D6" s="68">
        <v>3.1</v>
      </c>
      <c r="E6" s="69"/>
      <c r="F6" s="70">
        <v>69.03</v>
      </c>
      <c r="G6" s="70">
        <v>0.41</v>
      </c>
      <c r="H6" s="70">
        <v>15.46</v>
      </c>
      <c r="I6" s="70">
        <v>2.8800288002880001</v>
      </c>
      <c r="J6" s="70">
        <v>0.03</v>
      </c>
      <c r="K6" s="70">
        <v>0.88</v>
      </c>
      <c r="L6" s="70">
        <v>2.7</v>
      </c>
      <c r="M6" s="70">
        <v>1.3</v>
      </c>
      <c r="N6" s="70">
        <v>4.96</v>
      </c>
      <c r="O6" s="70">
        <v>0.14000000000000001</v>
      </c>
      <c r="P6" s="70"/>
      <c r="Q6" s="70">
        <v>164.25375098710199</v>
      </c>
      <c r="R6" s="70">
        <v>20</v>
      </c>
      <c r="S6" s="70">
        <v>133.1</v>
      </c>
      <c r="T6" s="70">
        <v>474.7</v>
      </c>
      <c r="U6" s="70">
        <v>9.3000000000000007</v>
      </c>
      <c r="V6" s="70">
        <v>195.4</v>
      </c>
      <c r="W6" s="70">
        <v>5.6</v>
      </c>
      <c r="X6" s="70">
        <v>5.2</v>
      </c>
      <c r="Y6" s="70">
        <v>0.1</v>
      </c>
      <c r="Z6" s="70">
        <v>3.2</v>
      </c>
      <c r="AA6" s="70">
        <v>0.7</v>
      </c>
      <c r="AB6" s="70">
        <v>611.04399999999998</v>
      </c>
      <c r="AC6" s="70">
        <v>2457.9499999999998</v>
      </c>
      <c r="AD6" s="70"/>
      <c r="AE6" s="70">
        <v>20.8</v>
      </c>
      <c r="AF6" s="70">
        <v>42.1</v>
      </c>
      <c r="AG6" s="70">
        <v>4.5999999999999996</v>
      </c>
      <c r="AH6" s="70">
        <v>15.4</v>
      </c>
      <c r="AI6" s="70">
        <v>2.59</v>
      </c>
      <c r="AJ6" s="70">
        <v>1.02</v>
      </c>
      <c r="AK6" s="70">
        <v>2.2599999999999998</v>
      </c>
      <c r="AL6" s="70">
        <v>0.35</v>
      </c>
      <c r="AM6" s="70">
        <v>1.64</v>
      </c>
      <c r="AN6" s="70">
        <v>0.31</v>
      </c>
      <c r="AO6" s="70">
        <v>0.96</v>
      </c>
      <c r="AP6" s="70">
        <v>0.16</v>
      </c>
      <c r="AQ6" s="70">
        <v>0.92</v>
      </c>
      <c r="AR6" s="70">
        <v>0.15</v>
      </c>
      <c r="AS6" s="70"/>
      <c r="AT6" s="71">
        <v>0.26209677419354799</v>
      </c>
      <c r="AU6" s="71">
        <v>51.043010752688168</v>
      </c>
      <c r="AV6" s="66" t="s">
        <v>475</v>
      </c>
      <c r="AW6" s="66"/>
      <c r="AX6" s="66">
        <f t="shared" si="0"/>
        <v>14</v>
      </c>
      <c r="AY6" s="70">
        <v>2.6227146183869783</v>
      </c>
      <c r="AZ6" s="70">
        <v>15.978779188933293</v>
      </c>
      <c r="BA6" s="70">
        <v>62.008193326685785</v>
      </c>
      <c r="BB6" s="72"/>
      <c r="BC6" s="72"/>
      <c r="BE6" s="74"/>
      <c r="BF6" s="74"/>
      <c r="BG6" s="74"/>
      <c r="BH6" s="74"/>
      <c r="BI6" s="74"/>
    </row>
    <row r="7" spans="1:64" x14ac:dyDescent="0.15">
      <c r="A7" s="66" t="s">
        <v>50</v>
      </c>
      <c r="B7" s="67" t="s">
        <v>43</v>
      </c>
      <c r="C7" s="66" t="s">
        <v>479</v>
      </c>
      <c r="D7" s="68">
        <v>3.1</v>
      </c>
      <c r="E7" s="69"/>
      <c r="F7" s="70">
        <v>66.209999999999994</v>
      </c>
      <c r="G7" s="70">
        <v>0.56000000000000005</v>
      </c>
      <c r="H7" s="70">
        <v>15.16</v>
      </c>
      <c r="I7" s="70">
        <v>4.1310413104131003</v>
      </c>
      <c r="J7" s="70">
        <v>0.08</v>
      </c>
      <c r="K7" s="70">
        <v>1.07</v>
      </c>
      <c r="L7" s="70">
        <v>2.82</v>
      </c>
      <c r="M7" s="70">
        <v>3.5</v>
      </c>
      <c r="N7" s="70">
        <v>4.4800000000000004</v>
      </c>
      <c r="O7" s="70">
        <v>0.42</v>
      </c>
      <c r="P7" s="70"/>
      <c r="Q7" s="70">
        <v>109.502500658068</v>
      </c>
      <c r="R7" s="70">
        <v>20</v>
      </c>
      <c r="S7" s="70">
        <v>149.1</v>
      </c>
      <c r="T7" s="70">
        <v>985.9</v>
      </c>
      <c r="U7" s="70">
        <v>28.5</v>
      </c>
      <c r="V7" s="70">
        <v>247</v>
      </c>
      <c r="W7" s="70">
        <v>22</v>
      </c>
      <c r="X7" s="70">
        <v>6.9</v>
      </c>
      <c r="Y7" s="70">
        <v>1.8</v>
      </c>
      <c r="Z7" s="70">
        <v>14.2</v>
      </c>
      <c r="AA7" s="70">
        <v>1.7</v>
      </c>
      <c r="AB7" s="70">
        <v>1833.1320000000001</v>
      </c>
      <c r="AC7" s="70">
        <v>3357.2</v>
      </c>
      <c r="AD7" s="70"/>
      <c r="AE7" s="70">
        <v>86.6</v>
      </c>
      <c r="AF7" s="70">
        <v>182.9</v>
      </c>
      <c r="AG7" s="70">
        <v>22.21</v>
      </c>
      <c r="AH7" s="70">
        <v>82.8</v>
      </c>
      <c r="AI7" s="70">
        <v>13.25</v>
      </c>
      <c r="AJ7" s="70">
        <v>3.16</v>
      </c>
      <c r="AK7" s="70">
        <v>10.95</v>
      </c>
      <c r="AL7" s="70">
        <v>1.2</v>
      </c>
      <c r="AM7" s="70">
        <v>5.69</v>
      </c>
      <c r="AN7" s="70">
        <v>0.86</v>
      </c>
      <c r="AO7" s="70">
        <v>2.2599999999999998</v>
      </c>
      <c r="AP7" s="70">
        <v>0.38</v>
      </c>
      <c r="AQ7" s="70">
        <v>2.1800000000000002</v>
      </c>
      <c r="AR7" s="70">
        <v>0.35</v>
      </c>
      <c r="AS7" s="70"/>
      <c r="AT7" s="71">
        <v>0.78125</v>
      </c>
      <c r="AU7" s="71">
        <v>34.592982456140348</v>
      </c>
      <c r="AV7" s="66" t="s">
        <v>475</v>
      </c>
      <c r="AW7" s="66"/>
      <c r="AX7" s="66">
        <f t="shared" si="0"/>
        <v>14</v>
      </c>
      <c r="AY7" s="70">
        <v>3.8757758013356871</v>
      </c>
      <c r="AZ7" s="70">
        <v>20.307214426895644</v>
      </c>
      <c r="BA7" s="70">
        <v>9.6674637381066191</v>
      </c>
      <c r="BB7" s="72"/>
      <c r="BC7" s="72"/>
      <c r="BE7" s="74"/>
      <c r="BF7" s="74"/>
      <c r="BG7" s="74"/>
      <c r="BH7" s="74"/>
      <c r="BI7" s="74"/>
    </row>
    <row r="8" spans="1:64" x14ac:dyDescent="0.15">
      <c r="A8" s="66" t="s">
        <v>53</v>
      </c>
      <c r="B8" s="67" t="s">
        <v>43</v>
      </c>
      <c r="C8" s="66" t="s">
        <v>480</v>
      </c>
      <c r="D8" s="68">
        <v>3.1</v>
      </c>
      <c r="E8" s="69"/>
      <c r="F8" s="70">
        <v>71.87</v>
      </c>
      <c r="G8" s="70">
        <v>0.28000000000000003</v>
      </c>
      <c r="H8" s="70">
        <v>14.54</v>
      </c>
      <c r="I8" s="70">
        <v>2.3130231302312998</v>
      </c>
      <c r="J8" s="70">
        <v>0.03</v>
      </c>
      <c r="K8" s="70">
        <v>0.48</v>
      </c>
      <c r="L8" s="70">
        <v>2.13</v>
      </c>
      <c r="M8" s="70">
        <v>3.16</v>
      </c>
      <c r="N8" s="70">
        <v>4.37</v>
      </c>
      <c r="O8" s="70">
        <v>0.08</v>
      </c>
      <c r="P8" s="70"/>
      <c r="Q8" s="70">
        <v>164.25375098710199</v>
      </c>
      <c r="R8" s="70">
        <v>20</v>
      </c>
      <c r="S8" s="70">
        <v>72.3</v>
      </c>
      <c r="T8" s="70">
        <v>565.4</v>
      </c>
      <c r="U8" s="70">
        <v>11.8</v>
      </c>
      <c r="V8" s="70">
        <v>181.1</v>
      </c>
      <c r="W8" s="70">
        <v>6.1</v>
      </c>
      <c r="X8" s="70">
        <v>5.0999999999999996</v>
      </c>
      <c r="Y8" s="70">
        <v>0.3</v>
      </c>
      <c r="Z8" s="70">
        <v>4.0999999999999996</v>
      </c>
      <c r="AA8" s="70">
        <v>0.3</v>
      </c>
      <c r="AB8" s="70">
        <v>349.16800000000001</v>
      </c>
      <c r="AC8" s="70">
        <v>1678.6</v>
      </c>
      <c r="AD8" s="70"/>
      <c r="AE8" s="70">
        <v>29</v>
      </c>
      <c r="AF8" s="70">
        <v>58.6</v>
      </c>
      <c r="AG8" s="70">
        <v>6.78</v>
      </c>
      <c r="AH8" s="70">
        <v>25.8</v>
      </c>
      <c r="AI8" s="70">
        <v>3.98</v>
      </c>
      <c r="AJ8" s="70">
        <v>1.1299999999999999</v>
      </c>
      <c r="AK8" s="70">
        <v>3.5</v>
      </c>
      <c r="AL8" s="70">
        <v>0.42</v>
      </c>
      <c r="AM8" s="70">
        <v>2.12</v>
      </c>
      <c r="AN8" s="70">
        <v>0.41</v>
      </c>
      <c r="AO8" s="70">
        <v>1.08</v>
      </c>
      <c r="AP8" s="70">
        <v>0.16</v>
      </c>
      <c r="AQ8" s="70">
        <v>0.89</v>
      </c>
      <c r="AR8" s="70">
        <v>0.13</v>
      </c>
      <c r="AS8" s="70"/>
      <c r="AT8" s="71">
        <v>0.72311212814645298</v>
      </c>
      <c r="AU8" s="71">
        <v>47.915254237288131</v>
      </c>
      <c r="AV8" s="66" t="s">
        <v>475</v>
      </c>
      <c r="AW8" s="66"/>
      <c r="AX8" s="66">
        <f t="shared" si="0"/>
        <v>14</v>
      </c>
      <c r="AY8" s="70">
        <v>2.8607245627009616</v>
      </c>
      <c r="AZ8" s="70">
        <v>18.433710195494278</v>
      </c>
      <c r="BA8" s="70">
        <v>22.416256454688892</v>
      </c>
      <c r="BB8" s="72"/>
      <c r="BC8" s="72"/>
      <c r="BE8" s="74"/>
      <c r="BF8" s="74"/>
      <c r="BG8" s="74"/>
      <c r="BH8" s="74"/>
      <c r="BI8" s="74"/>
    </row>
    <row r="9" spans="1:64" x14ac:dyDescent="0.15">
      <c r="A9" s="66" t="s">
        <v>54</v>
      </c>
      <c r="B9" s="67" t="s">
        <v>43</v>
      </c>
      <c r="C9" s="66" t="s">
        <v>481</v>
      </c>
      <c r="D9" s="68">
        <v>3.1</v>
      </c>
      <c r="E9" s="69"/>
      <c r="F9" s="70">
        <v>69.84</v>
      </c>
      <c r="G9" s="70">
        <v>0.36</v>
      </c>
      <c r="H9" s="70">
        <v>15.18</v>
      </c>
      <c r="I9" s="70">
        <v>2.9340293402933999</v>
      </c>
      <c r="J9" s="70">
        <v>0.03</v>
      </c>
      <c r="K9" s="70">
        <v>0.67</v>
      </c>
      <c r="L9" s="70">
        <v>2.4500000000000002</v>
      </c>
      <c r="M9" s="70">
        <v>2.12</v>
      </c>
      <c r="N9" s="70">
        <v>4.92</v>
      </c>
      <c r="O9" s="70">
        <v>0.13</v>
      </c>
      <c r="P9" s="70"/>
      <c r="Q9" s="70">
        <v>136.87812582258499</v>
      </c>
      <c r="R9" s="70">
        <v>20</v>
      </c>
      <c r="S9" s="70">
        <v>56.8</v>
      </c>
      <c r="T9" s="70">
        <v>552.6</v>
      </c>
      <c r="U9" s="70">
        <v>15</v>
      </c>
      <c r="V9" s="70">
        <v>228.7</v>
      </c>
      <c r="W9" s="70">
        <v>6.4</v>
      </c>
      <c r="X9" s="70">
        <v>6.4</v>
      </c>
      <c r="Y9" s="70">
        <v>0.3</v>
      </c>
      <c r="Z9" s="70">
        <v>5.4</v>
      </c>
      <c r="AA9" s="70">
        <v>0.4</v>
      </c>
      <c r="AB9" s="70">
        <v>567.39800000000002</v>
      </c>
      <c r="AC9" s="70">
        <v>2158.1999999999998</v>
      </c>
      <c r="AD9" s="70"/>
      <c r="AE9" s="70">
        <v>48.8</v>
      </c>
      <c r="AF9" s="70">
        <v>95</v>
      </c>
      <c r="AG9" s="70">
        <v>11.12</v>
      </c>
      <c r="AH9" s="70">
        <v>40.6</v>
      </c>
      <c r="AI9" s="70">
        <v>5.78</v>
      </c>
      <c r="AJ9" s="70">
        <v>1.22</v>
      </c>
      <c r="AK9" s="70">
        <v>4.8600000000000003</v>
      </c>
      <c r="AL9" s="70">
        <v>0.56999999999999995</v>
      </c>
      <c r="AM9" s="70">
        <v>2.74</v>
      </c>
      <c r="AN9" s="70">
        <v>0.5</v>
      </c>
      <c r="AO9" s="70">
        <v>1.35</v>
      </c>
      <c r="AP9" s="70">
        <v>0.2</v>
      </c>
      <c r="AQ9" s="70">
        <v>1.03</v>
      </c>
      <c r="AR9" s="70">
        <v>0.16</v>
      </c>
      <c r="AS9" s="70"/>
      <c r="AT9" s="71">
        <v>0.430894308943089</v>
      </c>
      <c r="AU9" s="71">
        <v>36.840000000000003</v>
      </c>
      <c r="AV9" s="66" t="s">
        <v>475</v>
      </c>
      <c r="AW9" s="66"/>
      <c r="AX9" s="66">
        <f t="shared" si="0"/>
        <v>14</v>
      </c>
      <c r="AY9" s="70">
        <v>3.1848417674659895</v>
      </c>
      <c r="AZ9" s="70">
        <v>20.444037670239659</v>
      </c>
      <c r="BA9" s="70">
        <v>21.900183332929657</v>
      </c>
      <c r="BB9" s="72"/>
      <c r="BC9" s="72"/>
      <c r="BE9" s="74"/>
      <c r="BF9" s="74"/>
      <c r="BG9" s="74"/>
      <c r="BH9" s="74"/>
      <c r="BI9" s="74"/>
    </row>
    <row r="10" spans="1:64" x14ac:dyDescent="0.15">
      <c r="A10" s="66" t="s">
        <v>79</v>
      </c>
      <c r="B10" s="67" t="s">
        <v>76</v>
      </c>
      <c r="C10" s="66" t="s">
        <v>482</v>
      </c>
      <c r="D10" s="68">
        <v>3.1070000000000002</v>
      </c>
      <c r="E10" s="69"/>
      <c r="F10" s="70">
        <v>70.909310000000005</v>
      </c>
      <c r="G10" s="70">
        <v>0.3467961</v>
      </c>
      <c r="H10" s="70">
        <v>15.88466</v>
      </c>
      <c r="I10" s="70">
        <v>1.7338141952699999</v>
      </c>
      <c r="J10" s="70">
        <v>5.6966500000000003E-2</v>
      </c>
      <c r="K10" s="70">
        <v>0.41555569999999997</v>
      </c>
      <c r="L10" s="70">
        <v>2.7044098000000001</v>
      </c>
      <c r="M10" s="70">
        <v>2.0208119999999998</v>
      </c>
      <c r="N10" s="70">
        <v>3.9746630000000001</v>
      </c>
      <c r="O10" s="70">
        <v>0.13192243000000001</v>
      </c>
      <c r="P10" s="70"/>
      <c r="Q10" s="70" t="s">
        <v>483</v>
      </c>
      <c r="R10" s="70">
        <v>6.3857489999999997</v>
      </c>
      <c r="S10" s="70">
        <v>83.02704</v>
      </c>
      <c r="T10" s="70">
        <v>647.63358000000005</v>
      </c>
      <c r="U10" s="70">
        <v>5.2018950000000004</v>
      </c>
      <c r="V10" s="70">
        <v>147.05656999999999</v>
      </c>
      <c r="W10" s="70">
        <v>3.5644840000000002</v>
      </c>
      <c r="X10" s="70">
        <v>3.5505589999999998</v>
      </c>
      <c r="Y10" s="70">
        <v>0.2063432</v>
      </c>
      <c r="Z10" s="70">
        <v>3.8161619999999998</v>
      </c>
      <c r="AA10" s="70">
        <v>0.54007530000000004</v>
      </c>
      <c r="AB10" s="70">
        <v>575.788637978</v>
      </c>
      <c r="AC10" s="70">
        <v>2079.0426195</v>
      </c>
      <c r="AD10" s="70"/>
      <c r="AE10" s="70">
        <v>25.092390000000002</v>
      </c>
      <c r="AF10" s="70">
        <v>42.827170000000002</v>
      </c>
      <c r="AG10" s="70">
        <v>4.8170789999999997</v>
      </c>
      <c r="AH10" s="70">
        <v>18.789819999999999</v>
      </c>
      <c r="AI10" s="70">
        <v>3.5346899999999999</v>
      </c>
      <c r="AJ10" s="70">
        <v>1.1300588</v>
      </c>
      <c r="AK10" s="70">
        <v>2.4367070000000002</v>
      </c>
      <c r="AL10" s="70">
        <v>0.28288839999999998</v>
      </c>
      <c r="AM10" s="70">
        <v>1.3167317000000001</v>
      </c>
      <c r="AN10" s="70">
        <v>0.17327049999999999</v>
      </c>
      <c r="AO10" s="70">
        <v>0.45628380000000002</v>
      </c>
      <c r="AP10" s="70">
        <v>6.4917450000000002E-2</v>
      </c>
      <c r="AQ10" s="70">
        <v>0.33472269999999998</v>
      </c>
      <c r="AR10" s="70">
        <v>0.11410294999999999</v>
      </c>
      <c r="AS10" s="70"/>
      <c r="AT10" s="71">
        <v>0.50842348143729399</v>
      </c>
      <c r="AU10" s="72">
        <v>124.49954872214838</v>
      </c>
      <c r="AV10" s="66" t="s">
        <v>475</v>
      </c>
      <c r="AW10" s="66"/>
      <c r="AX10" s="66">
        <f t="shared" si="0"/>
        <v>14</v>
      </c>
      <c r="AY10" s="70">
        <v>2.3835923321577739</v>
      </c>
      <c r="AZ10" s="70">
        <v>21.474267706918333</v>
      </c>
      <c r="BA10" s="70">
        <v>16.418033803932502</v>
      </c>
      <c r="BB10" s="72"/>
      <c r="BC10" s="72"/>
      <c r="BE10" s="74"/>
      <c r="BF10" s="74"/>
      <c r="BG10" s="74"/>
      <c r="BH10" s="74"/>
      <c r="BI10" s="74"/>
    </row>
    <row r="11" spans="1:64" x14ac:dyDescent="0.15">
      <c r="A11" s="66" t="s">
        <v>80</v>
      </c>
      <c r="B11" s="67" t="s">
        <v>76</v>
      </c>
      <c r="C11" s="66" t="s">
        <v>484</v>
      </c>
      <c r="D11" s="68">
        <v>3.1070000000000002</v>
      </c>
      <c r="E11" s="69"/>
      <c r="F11" s="70">
        <v>68.477090000000004</v>
      </c>
      <c r="G11" s="70">
        <v>0.51807099999999995</v>
      </c>
      <c r="H11" s="70">
        <v>16.937090000000001</v>
      </c>
      <c r="I11" s="70">
        <v>2.5185632410449998</v>
      </c>
      <c r="J11" s="70">
        <v>6.4506900000000006E-2</v>
      </c>
      <c r="K11" s="70">
        <v>0.82568830000000004</v>
      </c>
      <c r="L11" s="70">
        <v>2.7909310999999999</v>
      </c>
      <c r="M11" s="70">
        <v>1.419152</v>
      </c>
      <c r="N11" s="70">
        <v>4.3209540000000004</v>
      </c>
      <c r="O11" s="70">
        <v>0.20662364999999999</v>
      </c>
      <c r="P11" s="70"/>
      <c r="Q11" s="70">
        <v>23.995929</v>
      </c>
      <c r="R11" s="70">
        <v>8.1341269999999994</v>
      </c>
      <c r="S11" s="70">
        <v>117.34430999999999</v>
      </c>
      <c r="T11" s="70">
        <v>951.26917000000003</v>
      </c>
      <c r="U11" s="70">
        <v>9.7492819999999991</v>
      </c>
      <c r="V11" s="70">
        <v>272.08753999999999</v>
      </c>
      <c r="W11" s="70">
        <v>5.9587120000000002</v>
      </c>
      <c r="X11" s="70">
        <v>5.5033479999999999</v>
      </c>
      <c r="Y11" s="70">
        <v>0.37163940000000001</v>
      </c>
      <c r="Z11" s="70">
        <v>5.2803339999999999</v>
      </c>
      <c r="AA11" s="70">
        <v>1.2355940999999999</v>
      </c>
      <c r="AB11" s="70">
        <v>901.82958279000002</v>
      </c>
      <c r="AC11" s="70">
        <v>3105.8356450000001</v>
      </c>
      <c r="AD11" s="70"/>
      <c r="AE11" s="70">
        <v>41.907960000000003</v>
      </c>
      <c r="AF11" s="70">
        <v>76.84084</v>
      </c>
      <c r="AG11" s="70">
        <v>8.2894579999999998</v>
      </c>
      <c r="AH11" s="70">
        <v>31.562273000000001</v>
      </c>
      <c r="AI11" s="70">
        <v>5.1590639999999999</v>
      </c>
      <c r="AJ11" s="70">
        <v>1.4566026000000001</v>
      </c>
      <c r="AK11" s="70">
        <v>3.639996</v>
      </c>
      <c r="AL11" s="70">
        <v>0.4044046</v>
      </c>
      <c r="AM11" s="70">
        <v>1.9610148999999999</v>
      </c>
      <c r="AN11" s="70">
        <v>0.36322070000000001</v>
      </c>
      <c r="AO11" s="70">
        <v>0.83607030000000004</v>
      </c>
      <c r="AP11" s="70">
        <v>0.15227940000000001</v>
      </c>
      <c r="AQ11" s="70">
        <v>0.79293829999999998</v>
      </c>
      <c r="AR11" s="70">
        <v>0.11184225</v>
      </c>
      <c r="AS11" s="70"/>
      <c r="AT11" s="71">
        <v>0.32843487803850702</v>
      </c>
      <c r="AU11" s="72">
        <v>97.573254112456709</v>
      </c>
      <c r="AV11" s="66" t="s">
        <v>475</v>
      </c>
      <c r="AW11" s="66"/>
      <c r="AX11" s="66">
        <f t="shared" si="0"/>
        <v>14</v>
      </c>
      <c r="AY11" s="70">
        <v>2.9016585233315535</v>
      </c>
      <c r="AZ11" s="70">
        <v>21.343968608592274</v>
      </c>
      <c r="BA11" s="70">
        <v>23.805222527653143</v>
      </c>
      <c r="BB11" s="72"/>
      <c r="BC11" s="72"/>
      <c r="BE11" s="74"/>
      <c r="BF11" s="74"/>
      <c r="BG11" s="74"/>
      <c r="BH11" s="74"/>
      <c r="BI11" s="74"/>
    </row>
    <row r="12" spans="1:64" x14ac:dyDescent="0.15">
      <c r="A12" s="66" t="s">
        <v>81</v>
      </c>
      <c r="B12" s="67" t="s">
        <v>76</v>
      </c>
      <c r="C12" s="66" t="s">
        <v>485</v>
      </c>
      <c r="D12" s="68">
        <v>3.1070000000000002</v>
      </c>
      <c r="E12" s="69"/>
      <c r="F12" s="70">
        <v>69.051559999999995</v>
      </c>
      <c r="G12" s="70">
        <v>0.3716489</v>
      </c>
      <c r="H12" s="70">
        <v>16.852419999999999</v>
      </c>
      <c r="I12" s="70">
        <v>1.931665497842</v>
      </c>
      <c r="J12" s="70">
        <v>6.8118940000000003E-2</v>
      </c>
      <c r="K12" s="70">
        <v>0.4962665</v>
      </c>
      <c r="L12" s="70">
        <v>2.7678326000000002</v>
      </c>
      <c r="M12" s="70">
        <v>2.2369059999999998</v>
      </c>
      <c r="N12" s="70">
        <v>4.1973289999999999</v>
      </c>
      <c r="O12" s="70">
        <v>0.14926060999999999</v>
      </c>
      <c r="P12" s="70"/>
      <c r="Q12" s="70">
        <v>21.780881000000001</v>
      </c>
      <c r="R12" s="70">
        <v>6.1339269999999999</v>
      </c>
      <c r="S12" s="70">
        <v>89.222999999999999</v>
      </c>
      <c r="T12" s="70">
        <v>774.85212000000001</v>
      </c>
      <c r="U12" s="70">
        <v>9.0976359999999996</v>
      </c>
      <c r="V12" s="70">
        <v>188.94257999999999</v>
      </c>
      <c r="W12" s="70">
        <v>7.1117879999999998</v>
      </c>
      <c r="X12" s="70">
        <v>4.4538359999999999</v>
      </c>
      <c r="Y12" s="70">
        <v>0.46520630000000002</v>
      </c>
      <c r="Z12" s="70">
        <v>5.2555249999999996</v>
      </c>
      <c r="AA12" s="70">
        <v>1.1125238</v>
      </c>
      <c r="AB12" s="70">
        <v>651.46285840600001</v>
      </c>
      <c r="AC12" s="70">
        <v>2228.0351555000002</v>
      </c>
      <c r="AD12" s="70"/>
      <c r="AE12" s="70">
        <v>37.87435</v>
      </c>
      <c r="AF12" s="70">
        <v>68.944749999999999</v>
      </c>
      <c r="AG12" s="70">
        <v>7.5398199999999997</v>
      </c>
      <c r="AH12" s="70">
        <v>29.792058000000001</v>
      </c>
      <c r="AI12" s="70">
        <v>5.0422039999999999</v>
      </c>
      <c r="AJ12" s="70">
        <v>1.4342185000000001</v>
      </c>
      <c r="AK12" s="70">
        <v>3.3807939999999999</v>
      </c>
      <c r="AL12" s="70">
        <v>0.43553449999999999</v>
      </c>
      <c r="AM12" s="70">
        <v>1.7362468</v>
      </c>
      <c r="AN12" s="70">
        <v>0.30887609999999999</v>
      </c>
      <c r="AO12" s="70">
        <v>0.75491319999999995</v>
      </c>
      <c r="AP12" s="70">
        <v>9.015695E-2</v>
      </c>
      <c r="AQ12" s="70">
        <v>0.72029489999999996</v>
      </c>
      <c r="AR12" s="70">
        <v>8.2681950000000004E-2</v>
      </c>
      <c r="AS12" s="70"/>
      <c r="AT12" s="71">
        <v>0.53293558832295496</v>
      </c>
      <c r="AU12" s="72">
        <v>85.170710281220309</v>
      </c>
      <c r="AV12" s="66" t="s">
        <v>475</v>
      </c>
      <c r="AW12" s="66"/>
      <c r="AX12" s="66">
        <f t="shared" si="0"/>
        <v>14</v>
      </c>
      <c r="AY12" s="70">
        <v>2.7714260872035634</v>
      </c>
      <c r="AZ12" s="70">
        <v>22.306305772355138</v>
      </c>
      <c r="BA12" s="70">
        <v>0.488632178454111</v>
      </c>
      <c r="BB12" s="72"/>
      <c r="BC12" s="72"/>
      <c r="BE12" s="74"/>
      <c r="BF12" s="74"/>
      <c r="BG12" s="74"/>
      <c r="BH12" s="74"/>
      <c r="BI12" s="74"/>
    </row>
    <row r="13" spans="1:64" x14ac:dyDescent="0.15">
      <c r="A13" s="66" t="s">
        <v>83</v>
      </c>
      <c r="B13" s="67" t="s">
        <v>76</v>
      </c>
      <c r="C13" s="66" t="s">
        <v>486</v>
      </c>
      <c r="D13" s="68">
        <v>3.1070000000000002</v>
      </c>
      <c r="E13" s="69"/>
      <c r="F13" s="70">
        <v>71.307940000000002</v>
      </c>
      <c r="G13" s="70">
        <v>0.285136</v>
      </c>
      <c r="H13" s="70">
        <v>15.76324</v>
      </c>
      <c r="I13" s="70">
        <v>1.467642208999</v>
      </c>
      <c r="J13" s="70">
        <v>4.3867080000000003E-2</v>
      </c>
      <c r="K13" s="70">
        <v>0.31404840000000001</v>
      </c>
      <c r="L13" s="70">
        <v>2.4276442</v>
      </c>
      <c r="M13" s="70">
        <v>2.6629309999999999</v>
      </c>
      <c r="N13" s="70">
        <v>3.826406</v>
      </c>
      <c r="O13" s="70">
        <v>0.11764354</v>
      </c>
      <c r="P13" s="70"/>
      <c r="Q13" s="70">
        <v>10.184621</v>
      </c>
      <c r="R13" s="70">
        <v>7.2881</v>
      </c>
      <c r="S13" s="70">
        <v>80.247249999999994</v>
      </c>
      <c r="T13" s="70">
        <v>616.38936000000001</v>
      </c>
      <c r="U13" s="70">
        <v>4.6944980000000003</v>
      </c>
      <c r="V13" s="70">
        <v>123.54593</v>
      </c>
      <c r="W13" s="70">
        <v>4.2941979999999997</v>
      </c>
      <c r="X13" s="70">
        <v>2.9501390000000001</v>
      </c>
      <c r="Y13" s="70">
        <v>0.4507158</v>
      </c>
      <c r="Z13" s="70">
        <v>2.9603229999999998</v>
      </c>
      <c r="AA13" s="70">
        <v>1.6667046999999999</v>
      </c>
      <c r="AB13" s="70">
        <v>513.46699468400004</v>
      </c>
      <c r="AC13" s="70">
        <v>1709.39032</v>
      </c>
      <c r="AD13" s="70"/>
      <c r="AE13" s="70">
        <v>21.078489999999999</v>
      </c>
      <c r="AF13" s="70">
        <v>38.736519999999999</v>
      </c>
      <c r="AG13" s="70">
        <v>4.0797109999999996</v>
      </c>
      <c r="AH13" s="70">
        <v>15.260002</v>
      </c>
      <c r="AI13" s="70">
        <v>2.7880769999999999</v>
      </c>
      <c r="AJ13" s="70">
        <v>0.91055450000000004</v>
      </c>
      <c r="AK13" s="70">
        <v>1.7945059999999999</v>
      </c>
      <c r="AL13" s="70">
        <v>0.2297003</v>
      </c>
      <c r="AM13" s="70">
        <v>1.0598236999999999</v>
      </c>
      <c r="AN13" s="70">
        <v>0.29385070000000002</v>
      </c>
      <c r="AO13" s="70">
        <v>0.38935779999999998</v>
      </c>
      <c r="AP13" s="70">
        <v>6.6734199999999994E-2</v>
      </c>
      <c r="AQ13" s="70">
        <v>0.43248720000000002</v>
      </c>
      <c r="AR13" s="70">
        <v>5.3977949999999997E-2</v>
      </c>
      <c r="AS13" s="70"/>
      <c r="AT13" s="71">
        <v>0.69593529803162502</v>
      </c>
      <c r="AU13" s="72">
        <v>131.30037759095859</v>
      </c>
      <c r="AV13" s="66" t="s">
        <v>475</v>
      </c>
      <c r="AW13" s="66"/>
      <c r="AX13" s="66">
        <f t="shared" si="0"/>
        <v>14</v>
      </c>
      <c r="AY13" s="70">
        <v>2.2518603950527787</v>
      </c>
      <c r="AZ13" s="70">
        <v>21.035446881727921</v>
      </c>
      <c r="BA13" s="70">
        <v>11.045504931521009</v>
      </c>
      <c r="BB13" s="72"/>
      <c r="BC13" s="72"/>
      <c r="BE13" s="74"/>
      <c r="BF13" s="74"/>
      <c r="BG13" s="74"/>
      <c r="BH13" s="74"/>
      <c r="BI13" s="74"/>
    </row>
    <row r="14" spans="1:64" x14ac:dyDescent="0.15">
      <c r="A14" s="66" t="s">
        <v>84</v>
      </c>
      <c r="B14" s="67" t="s">
        <v>76</v>
      </c>
      <c r="C14" s="66" t="s">
        <v>487</v>
      </c>
      <c r="D14" s="68">
        <v>3.1070000000000002</v>
      </c>
      <c r="E14" s="69"/>
      <c r="F14" s="70">
        <v>71.182040000000001</v>
      </c>
      <c r="G14" s="70">
        <v>0.25815709999999997</v>
      </c>
      <c r="H14" s="70">
        <v>15.45326</v>
      </c>
      <c r="I14" s="70">
        <v>1.270828747281</v>
      </c>
      <c r="J14" s="70">
        <v>5.4243119999999999E-2</v>
      </c>
      <c r="K14" s="70">
        <v>0.51008620000000005</v>
      </c>
      <c r="L14" s="70">
        <v>1.9196036999999999</v>
      </c>
      <c r="M14" s="70">
        <v>2.0933830000000002</v>
      </c>
      <c r="N14" s="70">
        <v>5.2887040000000001</v>
      </c>
      <c r="O14" s="70">
        <v>0.11149974</v>
      </c>
      <c r="P14" s="70"/>
      <c r="Q14" s="70">
        <v>21.941946999999999</v>
      </c>
      <c r="R14" s="70">
        <v>32.109121999999999</v>
      </c>
      <c r="S14" s="70">
        <v>131.53437</v>
      </c>
      <c r="T14" s="70">
        <v>462.33569</v>
      </c>
      <c r="U14" s="70">
        <v>14.433322</v>
      </c>
      <c r="V14" s="70">
        <v>176.52811</v>
      </c>
      <c r="W14" s="70">
        <v>10.198632</v>
      </c>
      <c r="X14" s="70">
        <v>3.7185579999999998</v>
      </c>
      <c r="Y14" s="70">
        <v>0.65286259999999996</v>
      </c>
      <c r="Z14" s="70">
        <v>5.889786</v>
      </c>
      <c r="AA14" s="70">
        <v>1.2337416000000001</v>
      </c>
      <c r="AB14" s="70">
        <v>486.65176520400001</v>
      </c>
      <c r="AC14" s="70">
        <v>1547.6518145</v>
      </c>
      <c r="AD14" s="70"/>
      <c r="AE14" s="70">
        <v>27.248840000000001</v>
      </c>
      <c r="AF14" s="70">
        <v>44.329180000000001</v>
      </c>
      <c r="AG14" s="70">
        <v>4.5739619999999999</v>
      </c>
      <c r="AH14" s="70">
        <v>17.223697000000001</v>
      </c>
      <c r="AI14" s="70">
        <v>3.2806329999999999</v>
      </c>
      <c r="AJ14" s="70">
        <v>0.86433420000000005</v>
      </c>
      <c r="AK14" s="70">
        <v>2.7100759999999999</v>
      </c>
      <c r="AL14" s="70">
        <v>0.40556429999999999</v>
      </c>
      <c r="AM14" s="70">
        <v>2.3960905000000001</v>
      </c>
      <c r="AN14" s="70">
        <v>0.46809489999999998</v>
      </c>
      <c r="AO14" s="70">
        <v>1.3454142</v>
      </c>
      <c r="AP14" s="70">
        <v>0.1740583</v>
      </c>
      <c r="AQ14" s="70">
        <v>1.3527910000000001</v>
      </c>
      <c r="AR14" s="70">
        <v>0.19047990000000001</v>
      </c>
      <c r="AS14" s="70"/>
      <c r="AT14" s="71">
        <v>0.395821547207028</v>
      </c>
      <c r="AU14" s="72">
        <v>32.032520995513018</v>
      </c>
      <c r="AV14" s="66" t="s">
        <v>475</v>
      </c>
      <c r="AW14" s="66"/>
      <c r="AX14" s="66">
        <f t="shared" si="0"/>
        <v>14</v>
      </c>
      <c r="AY14" s="70">
        <v>2.8404592249511875</v>
      </c>
      <c r="AZ14" s="70">
        <v>14.860943188590284</v>
      </c>
      <c r="BA14" s="70">
        <v>64.895074371246778</v>
      </c>
      <c r="BB14" s="72"/>
      <c r="BC14" s="72"/>
      <c r="BE14" s="74"/>
      <c r="BF14" s="74"/>
      <c r="BG14" s="74"/>
      <c r="BH14" s="74"/>
      <c r="BI14" s="74"/>
    </row>
    <row r="15" spans="1:64" x14ac:dyDescent="0.15">
      <c r="A15" s="66" t="s">
        <v>86</v>
      </c>
      <c r="B15" s="67"/>
      <c r="C15" s="66" t="s">
        <v>488</v>
      </c>
      <c r="D15" s="68">
        <v>3.11</v>
      </c>
      <c r="E15" s="69"/>
      <c r="F15" s="70">
        <v>68.48</v>
      </c>
      <c r="G15" s="70">
        <v>0.45</v>
      </c>
      <c r="H15" s="70">
        <v>16.36</v>
      </c>
      <c r="I15" s="70" t="s">
        <v>483</v>
      </c>
      <c r="J15" s="70">
        <v>0.04</v>
      </c>
      <c r="K15" s="70">
        <v>1.1399999999999999</v>
      </c>
      <c r="L15" s="70">
        <v>3</v>
      </c>
      <c r="M15" s="70">
        <v>1.49</v>
      </c>
      <c r="N15" s="70">
        <v>6.08</v>
      </c>
      <c r="O15" s="70">
        <v>0.15</v>
      </c>
      <c r="P15" s="70"/>
      <c r="Q15" s="70">
        <v>22.1</v>
      </c>
      <c r="R15" s="70">
        <v>12.8</v>
      </c>
      <c r="S15" s="70">
        <v>115</v>
      </c>
      <c r="T15" s="70">
        <v>523</v>
      </c>
      <c r="U15" s="70">
        <v>7.46</v>
      </c>
      <c r="V15" s="70">
        <v>233</v>
      </c>
      <c r="W15" s="70">
        <v>5.87</v>
      </c>
      <c r="X15" s="70">
        <v>4.9000000000000004</v>
      </c>
      <c r="Y15" s="70">
        <v>0.45</v>
      </c>
      <c r="Z15" s="70">
        <v>4.25</v>
      </c>
      <c r="AA15" s="70">
        <v>3.96</v>
      </c>
      <c r="AB15" s="70">
        <v>654.69000000000005</v>
      </c>
      <c r="AC15" s="70">
        <v>2697.75</v>
      </c>
      <c r="AD15" s="70"/>
      <c r="AE15" s="70">
        <v>27</v>
      </c>
      <c r="AF15" s="70">
        <v>48.5</v>
      </c>
      <c r="AG15" s="70">
        <v>4.9400000000000004</v>
      </c>
      <c r="AH15" s="70">
        <v>16.2</v>
      </c>
      <c r="AI15" s="70">
        <v>2.5</v>
      </c>
      <c r="AJ15" s="70">
        <v>0.7</v>
      </c>
      <c r="AK15" s="70">
        <v>1.89</v>
      </c>
      <c r="AL15" s="70">
        <v>0.26</v>
      </c>
      <c r="AM15" s="70">
        <v>1.4</v>
      </c>
      <c r="AN15" s="70">
        <v>0.27</v>
      </c>
      <c r="AO15" s="70">
        <v>0.73</v>
      </c>
      <c r="AP15" s="70">
        <v>0.11</v>
      </c>
      <c r="AQ15" s="70">
        <v>0.72</v>
      </c>
      <c r="AR15" s="70">
        <v>0.11</v>
      </c>
      <c r="AS15" s="70"/>
      <c r="AT15" s="71">
        <v>0.24506578947368399</v>
      </c>
      <c r="AU15" s="72">
        <v>70.107238605898118</v>
      </c>
      <c r="AV15" s="66" t="s">
        <v>475</v>
      </c>
      <c r="AW15" s="66"/>
      <c r="AX15" s="66">
        <f t="shared" si="0"/>
        <v>14</v>
      </c>
      <c r="AY15" s="70">
        <v>2.5083072097678922</v>
      </c>
      <c r="AZ15" s="70">
        <v>18.930894810246691</v>
      </c>
      <c r="BA15" s="70">
        <v>71.42835779324048</v>
      </c>
      <c r="BB15" s="72"/>
      <c r="BC15" s="72"/>
      <c r="BE15" s="74"/>
      <c r="BF15" s="74"/>
      <c r="BG15" s="74"/>
      <c r="BH15" s="74"/>
      <c r="BI15" s="74"/>
    </row>
    <row r="16" spans="1:64" x14ac:dyDescent="0.15">
      <c r="A16" s="66" t="s">
        <v>87</v>
      </c>
      <c r="B16" s="67"/>
      <c r="C16" s="66" t="s">
        <v>489</v>
      </c>
      <c r="D16" s="68">
        <v>3.11</v>
      </c>
      <c r="E16" s="69"/>
      <c r="F16" s="70">
        <v>71.95</v>
      </c>
      <c r="G16" s="70">
        <v>0.26</v>
      </c>
      <c r="H16" s="70">
        <v>14.39</v>
      </c>
      <c r="I16" s="70" t="s">
        <v>483</v>
      </c>
      <c r="J16" s="70">
        <v>0.03</v>
      </c>
      <c r="K16" s="70">
        <v>0.52</v>
      </c>
      <c r="L16" s="70">
        <v>1.68</v>
      </c>
      <c r="M16" s="70">
        <v>3.5</v>
      </c>
      <c r="N16" s="70">
        <v>6.76</v>
      </c>
      <c r="O16" s="70">
        <v>0.09</v>
      </c>
      <c r="P16" s="70"/>
      <c r="Q16" s="70">
        <v>3.44</v>
      </c>
      <c r="R16" s="70">
        <v>2.88</v>
      </c>
      <c r="S16" s="70">
        <v>77.2</v>
      </c>
      <c r="T16" s="70">
        <v>266</v>
      </c>
      <c r="U16" s="70">
        <v>6.5</v>
      </c>
      <c r="V16" s="70">
        <v>203</v>
      </c>
      <c r="W16" s="70">
        <v>6.57</v>
      </c>
      <c r="X16" s="70">
        <v>5.32</v>
      </c>
      <c r="Y16" s="70">
        <v>0.12</v>
      </c>
      <c r="Z16" s="70">
        <v>8.4600000000000009</v>
      </c>
      <c r="AA16" s="70">
        <v>0.39</v>
      </c>
      <c r="AB16" s="70">
        <v>392.81400000000002</v>
      </c>
      <c r="AC16" s="70">
        <v>1558.7</v>
      </c>
      <c r="AD16" s="70"/>
      <c r="AE16" s="70">
        <v>44.1</v>
      </c>
      <c r="AF16" s="70">
        <v>87.8</v>
      </c>
      <c r="AG16" s="70">
        <v>9.52</v>
      </c>
      <c r="AH16" s="70">
        <v>32.1</v>
      </c>
      <c r="AI16" s="70">
        <v>5.36</v>
      </c>
      <c r="AJ16" s="70">
        <v>1.06</v>
      </c>
      <c r="AK16" s="70">
        <v>3.58</v>
      </c>
      <c r="AL16" s="70">
        <v>0.41</v>
      </c>
      <c r="AM16" s="70">
        <v>1.73</v>
      </c>
      <c r="AN16" s="70">
        <v>0.27</v>
      </c>
      <c r="AO16" s="70">
        <v>0.61</v>
      </c>
      <c r="AP16" s="70">
        <v>0.08</v>
      </c>
      <c r="AQ16" s="70">
        <v>0.49</v>
      </c>
      <c r="AR16" s="70">
        <v>0.08</v>
      </c>
      <c r="AS16" s="70"/>
      <c r="AT16" s="71">
        <v>0.51775147928994103</v>
      </c>
      <c r="AU16" s="72">
        <v>40.92307692307692</v>
      </c>
      <c r="AV16" s="66" t="s">
        <v>475</v>
      </c>
      <c r="AW16" s="66"/>
      <c r="AX16" s="66">
        <f t="shared" si="0"/>
        <v>14</v>
      </c>
      <c r="AY16" s="70">
        <v>2.7614784022790659</v>
      </c>
      <c r="AZ16" s="70">
        <v>24.704678086056589</v>
      </c>
      <c r="BA16" s="70">
        <v>-4.7550108412447116</v>
      </c>
      <c r="BB16" s="72"/>
      <c r="BC16" s="72"/>
      <c r="BE16" s="74"/>
      <c r="BF16" s="74"/>
      <c r="BG16" s="74"/>
      <c r="BH16" s="74"/>
      <c r="BI16" s="74"/>
    </row>
    <row r="17" spans="1:61" x14ac:dyDescent="0.15">
      <c r="A17" s="66" t="s">
        <v>59</v>
      </c>
      <c r="B17" s="67" t="s">
        <v>60</v>
      </c>
      <c r="C17" s="66">
        <v>38516</v>
      </c>
      <c r="D17" s="68">
        <v>3.113</v>
      </c>
      <c r="E17" s="69"/>
      <c r="F17" s="70">
        <v>72.432000000000002</v>
      </c>
      <c r="G17" s="70">
        <v>0.114</v>
      </c>
      <c r="H17" s="70">
        <v>16.193000000000001</v>
      </c>
      <c r="I17" s="70">
        <v>0.49489549999999999</v>
      </c>
      <c r="J17" s="70">
        <v>0.04</v>
      </c>
      <c r="K17" s="70">
        <v>0.15340000000000001</v>
      </c>
      <c r="L17" s="70">
        <v>1.6379999999999999</v>
      </c>
      <c r="M17" s="70">
        <v>2.1760000000000002</v>
      </c>
      <c r="N17" s="70">
        <v>4.3339999999999996</v>
      </c>
      <c r="O17" s="70">
        <v>0.06</v>
      </c>
      <c r="P17" s="70"/>
      <c r="Q17" s="70">
        <v>33.527717000000003</v>
      </c>
      <c r="R17" s="70">
        <v>16.528587000000002</v>
      </c>
      <c r="S17" s="70">
        <v>63.325710000000001</v>
      </c>
      <c r="T17" s="70">
        <v>328.887</v>
      </c>
      <c r="U17" s="70">
        <v>1.796665</v>
      </c>
      <c r="V17" s="70">
        <v>57.274650000000001</v>
      </c>
      <c r="W17" s="70">
        <v>2.2418629999999999</v>
      </c>
      <c r="X17" s="70">
        <v>1.241312</v>
      </c>
      <c r="Y17" s="70">
        <v>0.28309200000000001</v>
      </c>
      <c r="Z17" s="70">
        <v>2.4423080000000001</v>
      </c>
      <c r="AA17" s="70">
        <v>1.662385</v>
      </c>
      <c r="AB17" s="70">
        <v>261.87599999999998</v>
      </c>
      <c r="AC17" s="70">
        <v>683.43</v>
      </c>
      <c r="AD17" s="70"/>
      <c r="AE17" s="70">
        <v>12.636119000000001</v>
      </c>
      <c r="AF17" s="70">
        <v>24.71564</v>
      </c>
      <c r="AG17" s="70">
        <v>2.3245</v>
      </c>
      <c r="AH17" s="70">
        <v>7.8625059999999998</v>
      </c>
      <c r="AI17" s="70">
        <v>1.554192</v>
      </c>
      <c r="AJ17" s="70">
        <v>0.432282</v>
      </c>
      <c r="AK17" s="70">
        <v>0.81217300000000003</v>
      </c>
      <c r="AL17" s="70">
        <v>0.153172</v>
      </c>
      <c r="AM17" s="70">
        <v>0.55492900000000001</v>
      </c>
      <c r="AN17" s="70">
        <v>0.17200599999999999</v>
      </c>
      <c r="AO17" s="70">
        <v>0.29970999999999998</v>
      </c>
      <c r="AP17" s="70">
        <v>5.8698E-2</v>
      </c>
      <c r="AQ17" s="70">
        <v>0.33096100000000001</v>
      </c>
      <c r="AR17" s="70">
        <v>0.109363</v>
      </c>
      <c r="AS17" s="70"/>
      <c r="AT17" s="71">
        <v>0.50207660359944595</v>
      </c>
      <c r="AU17" s="72">
        <v>183.05415867732717</v>
      </c>
      <c r="AV17" s="66" t="s">
        <v>475</v>
      </c>
      <c r="AW17" s="66"/>
      <c r="AX17" s="66">
        <f t="shared" si="0"/>
        <v>14</v>
      </c>
      <c r="AY17" s="70">
        <v>1.859316214584579</v>
      </c>
      <c r="AZ17" s="70">
        <v>17.812393588761029</v>
      </c>
      <c r="BA17" s="70">
        <v>91.366172961685407</v>
      </c>
      <c r="BB17" s="72"/>
      <c r="BC17" s="72"/>
      <c r="BE17" s="74"/>
      <c r="BF17" s="74"/>
      <c r="BG17" s="74"/>
      <c r="BH17" s="74"/>
      <c r="BI17" s="74"/>
    </row>
    <row r="18" spans="1:61" x14ac:dyDescent="0.15">
      <c r="A18" s="66" t="s">
        <v>61</v>
      </c>
      <c r="B18" s="67" t="s">
        <v>60</v>
      </c>
      <c r="C18" s="66">
        <v>37447</v>
      </c>
      <c r="D18" s="68">
        <v>3.113</v>
      </c>
      <c r="E18" s="69"/>
      <c r="F18" s="70">
        <v>72.932829999999996</v>
      </c>
      <c r="G18" s="70">
        <v>0.21168000000000001</v>
      </c>
      <c r="H18" s="70">
        <v>15.25507</v>
      </c>
      <c r="I18" s="70">
        <v>0.99952334495999995</v>
      </c>
      <c r="J18" s="70">
        <v>5.04E-2</v>
      </c>
      <c r="K18" s="70">
        <v>0.25421759999999999</v>
      </c>
      <c r="L18" s="70">
        <v>1.888992</v>
      </c>
      <c r="M18" s="70">
        <v>2.1258720000000002</v>
      </c>
      <c r="N18" s="70">
        <v>4.0037760000000002</v>
      </c>
      <c r="O18" s="70">
        <v>8.8704000000000005E-2</v>
      </c>
      <c r="P18" s="70"/>
      <c r="Q18" s="70">
        <v>32.918019000000001</v>
      </c>
      <c r="R18" s="70">
        <v>5.8652790000000001</v>
      </c>
      <c r="S18" s="70">
        <v>56.386049999999997</v>
      </c>
      <c r="T18" s="70">
        <v>478.1191</v>
      </c>
      <c r="U18" s="70">
        <v>2.346317</v>
      </c>
      <c r="V18" s="70">
        <v>90.666240000000002</v>
      </c>
      <c r="W18" s="70">
        <v>1.738129</v>
      </c>
      <c r="X18" s="70">
        <v>1.9951719999999999</v>
      </c>
      <c r="Y18" s="70">
        <v>0.16774900000000001</v>
      </c>
      <c r="Z18" s="70">
        <v>2.496893</v>
      </c>
      <c r="AA18" s="70">
        <v>0.657914</v>
      </c>
      <c r="AB18" s="70">
        <v>387.1574784</v>
      </c>
      <c r="AC18" s="70">
        <v>1269.0216</v>
      </c>
      <c r="AD18" s="70"/>
      <c r="AE18" s="70">
        <v>15.608344000000001</v>
      </c>
      <c r="AF18" s="70">
        <v>29.719142999999999</v>
      </c>
      <c r="AG18" s="70">
        <v>2.9631530000000001</v>
      </c>
      <c r="AH18" s="70">
        <v>10.796084</v>
      </c>
      <c r="AI18" s="70">
        <v>1.9399519999999999</v>
      </c>
      <c r="AJ18" s="70">
        <v>0.58623099999999995</v>
      </c>
      <c r="AK18" s="70">
        <v>0.98819599999999996</v>
      </c>
      <c r="AL18" s="70">
        <v>0.13008700000000001</v>
      </c>
      <c r="AM18" s="70">
        <v>0.54607399999999995</v>
      </c>
      <c r="AN18" s="70">
        <v>0.1030585</v>
      </c>
      <c r="AO18" s="70">
        <v>0.22950950000000001</v>
      </c>
      <c r="AP18" s="70">
        <v>3.4484000000000001E-2</v>
      </c>
      <c r="AQ18" s="70">
        <v>0.18916749999999999</v>
      </c>
      <c r="AR18" s="70">
        <v>8.3910499999999999E-2</v>
      </c>
      <c r="AS18" s="70"/>
      <c r="AT18" s="71">
        <v>0.53096676737160098</v>
      </c>
      <c r="AU18" s="72">
        <v>203.77429818732935</v>
      </c>
      <c r="AV18" s="66" t="s">
        <v>475</v>
      </c>
      <c r="AW18" s="66"/>
      <c r="AX18" s="66">
        <f t="shared" si="0"/>
        <v>14</v>
      </c>
      <c r="AY18" s="70">
        <v>1.7868966607630132</v>
      </c>
      <c r="AZ18" s="70">
        <v>22.190584471801788</v>
      </c>
      <c r="BA18" s="70">
        <v>59.161321918397022</v>
      </c>
      <c r="BB18" s="72"/>
      <c r="BC18" s="72"/>
      <c r="BE18" s="74"/>
      <c r="BF18" s="74"/>
      <c r="BG18" s="74"/>
      <c r="BH18" s="74"/>
      <c r="BI18" s="74"/>
    </row>
    <row r="19" spans="1:61" x14ac:dyDescent="0.15">
      <c r="A19" s="66" t="s">
        <v>62</v>
      </c>
      <c r="B19" s="67" t="s">
        <v>60</v>
      </c>
      <c r="C19" s="66">
        <v>37789</v>
      </c>
      <c r="D19" s="68">
        <v>3.113</v>
      </c>
      <c r="E19" s="69"/>
      <c r="F19" s="70">
        <v>72.263999999999996</v>
      </c>
      <c r="G19" s="70">
        <v>0.32100000000000001</v>
      </c>
      <c r="H19" s="70">
        <v>15.315</v>
      </c>
      <c r="I19" s="70">
        <v>1.45949182</v>
      </c>
      <c r="J19" s="70">
        <v>5.3999999999999999E-2</v>
      </c>
      <c r="K19" s="70">
        <v>0.57379999999999998</v>
      </c>
      <c r="L19" s="70">
        <v>2.1059999999999999</v>
      </c>
      <c r="M19" s="70">
        <v>1.4019999999999999</v>
      </c>
      <c r="N19" s="70">
        <v>4.3410000000000002</v>
      </c>
      <c r="O19" s="70">
        <v>0.13900000000000001</v>
      </c>
      <c r="P19" s="70"/>
      <c r="Q19" s="70">
        <v>42.533369999999998</v>
      </c>
      <c r="R19" s="70">
        <v>7.8229249999999997</v>
      </c>
      <c r="S19" s="70">
        <v>153.36537000000001</v>
      </c>
      <c r="T19" s="70">
        <v>480.93520000000001</v>
      </c>
      <c r="U19" s="70">
        <v>3.2027420000000002</v>
      </c>
      <c r="V19" s="70">
        <v>158.75246000000001</v>
      </c>
      <c r="W19" s="70">
        <v>4.9048030000000002</v>
      </c>
      <c r="X19" s="70">
        <v>3.2298879999999999</v>
      </c>
      <c r="Y19" s="70">
        <v>3.4698484999999999</v>
      </c>
      <c r="Z19" s="70">
        <v>4.2204309999999996</v>
      </c>
      <c r="AA19" s="70">
        <v>1.76867</v>
      </c>
      <c r="AB19" s="70">
        <v>606.67939999999999</v>
      </c>
      <c r="AC19" s="70">
        <v>1924.395</v>
      </c>
      <c r="AD19" s="70"/>
      <c r="AE19" s="70">
        <v>29.993668</v>
      </c>
      <c r="AF19" s="70">
        <v>54.458221999999999</v>
      </c>
      <c r="AG19" s="70">
        <v>5.0540719999999997</v>
      </c>
      <c r="AH19" s="70">
        <v>17.715539</v>
      </c>
      <c r="AI19" s="70">
        <v>2.5816880000000002</v>
      </c>
      <c r="AJ19" s="70">
        <v>0.74035649999999997</v>
      </c>
      <c r="AK19" s="70">
        <v>1.382503</v>
      </c>
      <c r="AL19" s="70">
        <v>0.19755049999999999</v>
      </c>
      <c r="AM19" s="70">
        <v>0.77989900000000001</v>
      </c>
      <c r="AN19" s="70">
        <v>0.12906200000000001</v>
      </c>
      <c r="AO19" s="70">
        <v>0.31324550000000001</v>
      </c>
      <c r="AP19" s="70">
        <v>4.5093500000000002E-2</v>
      </c>
      <c r="AQ19" s="70">
        <v>0.25475249999999999</v>
      </c>
      <c r="AR19" s="70">
        <v>4.5277499999999998E-2</v>
      </c>
      <c r="AS19" s="70"/>
      <c r="AT19" s="71">
        <v>0.32296705828150202</v>
      </c>
      <c r="AU19" s="72">
        <v>150.16357858360118</v>
      </c>
      <c r="AV19" s="66" t="s">
        <v>475</v>
      </c>
      <c r="AW19" s="66"/>
      <c r="AX19" s="66">
        <f t="shared" si="0"/>
        <v>14</v>
      </c>
      <c r="AY19" s="70">
        <v>2.1075706792074254</v>
      </c>
      <c r="AZ19" s="70">
        <v>25.653002525765018</v>
      </c>
      <c r="BA19" s="70">
        <v>34.314456371566138</v>
      </c>
      <c r="BB19" s="72"/>
      <c r="BC19" s="72"/>
      <c r="BE19" s="74"/>
      <c r="BF19" s="74"/>
      <c r="BG19" s="74"/>
      <c r="BH19" s="74"/>
      <c r="BI19" s="74"/>
    </row>
    <row r="20" spans="1:61" x14ac:dyDescent="0.15">
      <c r="A20" s="66" t="s">
        <v>63</v>
      </c>
      <c r="B20" s="67" t="s">
        <v>60</v>
      </c>
      <c r="C20" s="66" t="s">
        <v>490</v>
      </c>
      <c r="D20" s="68">
        <v>3.113</v>
      </c>
      <c r="E20" s="69"/>
      <c r="F20" s="70">
        <v>72.817999999999998</v>
      </c>
      <c r="G20" s="70">
        <v>0.218</v>
      </c>
      <c r="H20" s="70">
        <v>14.587999999999999</v>
      </c>
      <c r="I20" s="70">
        <v>1.2633332399999999</v>
      </c>
      <c r="J20" s="70">
        <v>0.06</v>
      </c>
      <c r="K20" s="70">
        <v>0.42299999999999999</v>
      </c>
      <c r="L20" s="70">
        <v>1.345</v>
      </c>
      <c r="M20" s="70">
        <v>2.6789999999999998</v>
      </c>
      <c r="N20" s="70">
        <v>3.86</v>
      </c>
      <c r="O20" s="70">
        <v>8.8999999999999996E-2</v>
      </c>
      <c r="P20" s="70"/>
      <c r="Q20" s="70">
        <v>34.495817000000002</v>
      </c>
      <c r="R20" s="70">
        <v>5.9538690000000001</v>
      </c>
      <c r="S20" s="70">
        <v>100.89757</v>
      </c>
      <c r="T20" s="70">
        <v>303.44240000000002</v>
      </c>
      <c r="U20" s="70">
        <v>3.8901720000000002</v>
      </c>
      <c r="V20" s="70">
        <v>86.547799999999995</v>
      </c>
      <c r="W20" s="70">
        <v>3.8809589999999998</v>
      </c>
      <c r="X20" s="70">
        <v>1.9087045</v>
      </c>
      <c r="Y20" s="70">
        <v>0.26179350000000001</v>
      </c>
      <c r="Z20" s="70">
        <v>2.7666650000000002</v>
      </c>
      <c r="AA20" s="70">
        <v>1.2569939999999999</v>
      </c>
      <c r="AB20" s="70">
        <v>388.44940000000003</v>
      </c>
      <c r="AC20" s="70">
        <v>1306.9100000000001</v>
      </c>
      <c r="AD20" s="70"/>
      <c r="AE20" s="70">
        <v>13.601635999999999</v>
      </c>
      <c r="AF20" s="70">
        <v>25.700156</v>
      </c>
      <c r="AG20" s="70">
        <v>2.51355</v>
      </c>
      <c r="AH20" s="70">
        <v>9.9438949999999995</v>
      </c>
      <c r="AI20" s="70">
        <v>2.0589810000000002</v>
      </c>
      <c r="AJ20" s="70">
        <v>0.58178649999999998</v>
      </c>
      <c r="AK20" s="70">
        <v>1.3983810000000001</v>
      </c>
      <c r="AL20" s="70">
        <v>0.178622</v>
      </c>
      <c r="AM20" s="70">
        <v>1.0121605</v>
      </c>
      <c r="AN20" s="70">
        <v>0.154275</v>
      </c>
      <c r="AO20" s="70">
        <v>0.3707685</v>
      </c>
      <c r="AP20" s="70">
        <v>0.205875</v>
      </c>
      <c r="AQ20" s="70">
        <v>0.27076250000000002</v>
      </c>
      <c r="AR20" s="70">
        <v>3.9405999999999997E-2</v>
      </c>
      <c r="AS20" s="70"/>
      <c r="AT20" s="71">
        <v>0.69404145077720203</v>
      </c>
      <c r="AU20" s="72">
        <v>78.002309409455421</v>
      </c>
      <c r="AV20" s="66" t="s">
        <v>475</v>
      </c>
      <c r="AW20" s="66"/>
      <c r="AX20" s="66">
        <f t="shared" si="0"/>
        <v>14</v>
      </c>
      <c r="AY20" s="70">
        <v>2.0241145405518672</v>
      </c>
      <c r="AZ20" s="70">
        <v>18.385291271033061</v>
      </c>
      <c r="BA20" s="70">
        <v>16.510408295126268</v>
      </c>
      <c r="BB20" s="72"/>
      <c r="BC20" s="72"/>
      <c r="BE20" s="74"/>
      <c r="BF20" s="74"/>
      <c r="BG20" s="74"/>
      <c r="BH20" s="74"/>
      <c r="BI20" s="74"/>
    </row>
    <row r="21" spans="1:61" x14ac:dyDescent="0.15">
      <c r="A21" s="66" t="s">
        <v>64</v>
      </c>
      <c r="B21" s="67" t="s">
        <v>60</v>
      </c>
      <c r="C21" s="66">
        <v>39251</v>
      </c>
      <c r="D21" s="68">
        <v>3.113</v>
      </c>
      <c r="E21" s="69"/>
      <c r="F21" s="70">
        <v>73.692999999999998</v>
      </c>
      <c r="G21" s="70">
        <v>0.216</v>
      </c>
      <c r="H21" s="70">
        <v>15.077999999999999</v>
      </c>
      <c r="I21" s="70">
        <v>0.99339023999999998</v>
      </c>
      <c r="J21" s="70">
        <v>4.8000000000000001E-2</v>
      </c>
      <c r="K21" s="70">
        <v>0.2586</v>
      </c>
      <c r="L21" s="70">
        <v>1.9370000000000001</v>
      </c>
      <c r="M21" s="70">
        <v>2.403</v>
      </c>
      <c r="N21" s="70">
        <v>3.8929999999999998</v>
      </c>
      <c r="O21" s="70">
        <v>9.6000000000000002E-2</v>
      </c>
      <c r="P21" s="70"/>
      <c r="Q21" s="70">
        <v>1623.5887419999999</v>
      </c>
      <c r="R21" s="70">
        <v>15.539227</v>
      </c>
      <c r="S21" s="70">
        <v>124.44112</v>
      </c>
      <c r="T21" s="70">
        <v>669.13070000000005</v>
      </c>
      <c r="U21" s="70">
        <v>6.5997510000000004</v>
      </c>
      <c r="V21" s="70">
        <v>176.03381999999999</v>
      </c>
      <c r="W21" s="70">
        <v>2.9249900000000002</v>
      </c>
      <c r="X21" s="70">
        <v>4.3069576999999999</v>
      </c>
      <c r="Y21" s="70">
        <v>0.2442638</v>
      </c>
      <c r="Z21" s="70">
        <v>4.010173</v>
      </c>
      <c r="AA21" s="70">
        <v>0.96864720000000004</v>
      </c>
      <c r="AB21" s="70">
        <v>419.0016</v>
      </c>
      <c r="AC21" s="70">
        <v>1294.92</v>
      </c>
      <c r="AD21" s="70"/>
      <c r="AE21" s="70">
        <v>29.688721000000001</v>
      </c>
      <c r="AF21" s="70">
        <v>48.263075999999998</v>
      </c>
      <c r="AG21" s="70">
        <v>5.0673370000000002</v>
      </c>
      <c r="AH21" s="70">
        <v>19.826457000000001</v>
      </c>
      <c r="AI21" s="70">
        <v>3.3781680000000001</v>
      </c>
      <c r="AJ21" s="70">
        <v>0.91676939999999996</v>
      </c>
      <c r="AK21" s="70">
        <v>1.961759</v>
      </c>
      <c r="AL21" s="70">
        <v>0.25010090000000001</v>
      </c>
      <c r="AM21" s="70">
        <v>1.5266118</v>
      </c>
      <c r="AN21" s="70">
        <v>0.14391000000000001</v>
      </c>
      <c r="AO21" s="70">
        <v>0.72890379999999999</v>
      </c>
      <c r="AP21" s="70">
        <v>0.1359774</v>
      </c>
      <c r="AQ21" s="70">
        <v>0.39875519999999998</v>
      </c>
      <c r="AR21" s="70">
        <v>6.6082119999999994E-2</v>
      </c>
      <c r="AS21" s="70"/>
      <c r="AT21" s="71">
        <v>0.61726175186231702</v>
      </c>
      <c r="AU21" s="72">
        <v>101.3872644589167</v>
      </c>
      <c r="AV21" s="66" t="s">
        <v>475</v>
      </c>
      <c r="AW21" s="66"/>
      <c r="AX21" s="66">
        <f t="shared" si="0"/>
        <v>14</v>
      </c>
      <c r="AY21" s="70">
        <v>2.4455639418811601</v>
      </c>
      <c r="AZ21" s="70">
        <v>21.48904152937104</v>
      </c>
      <c r="BA21" s="70">
        <v>31.165684412990913</v>
      </c>
      <c r="BB21" s="72"/>
      <c r="BC21" s="72"/>
      <c r="BE21" s="74"/>
      <c r="BF21" s="74"/>
      <c r="BG21" s="74"/>
      <c r="BH21" s="74"/>
      <c r="BI21" s="74"/>
    </row>
    <row r="22" spans="1:61" x14ac:dyDescent="0.15">
      <c r="A22" s="66" t="s">
        <v>65</v>
      </c>
      <c r="B22" s="67" t="s">
        <v>60</v>
      </c>
      <c r="C22" s="66" t="s">
        <v>491</v>
      </c>
      <c r="D22" s="68">
        <v>3.113</v>
      </c>
      <c r="E22" s="69"/>
      <c r="F22" s="70">
        <v>72.986999999999995</v>
      </c>
      <c r="G22" s="70">
        <v>0.193</v>
      </c>
      <c r="H22" s="70">
        <v>15.002000000000001</v>
      </c>
      <c r="I22" s="70">
        <v>1.0194847300000001</v>
      </c>
      <c r="J22" s="70">
        <v>0.06</v>
      </c>
      <c r="K22" s="70">
        <v>0.46820000000000001</v>
      </c>
      <c r="L22" s="70">
        <v>1.444</v>
      </c>
      <c r="M22" s="70">
        <v>1.8939999999999999</v>
      </c>
      <c r="N22" s="70">
        <v>4.3890000000000002</v>
      </c>
      <c r="O22" s="70">
        <v>8.8999999999999996E-2</v>
      </c>
      <c r="P22" s="70"/>
      <c r="Q22" s="70">
        <v>407.296783</v>
      </c>
      <c r="R22" s="70">
        <v>4.3596279999999998</v>
      </c>
      <c r="S22" s="70">
        <v>83.208010000000002</v>
      </c>
      <c r="T22" s="70">
        <v>466.71210000000002</v>
      </c>
      <c r="U22" s="70">
        <v>7.222029</v>
      </c>
      <c r="V22" s="70">
        <v>126.41485</v>
      </c>
      <c r="W22" s="70">
        <v>5.3836750000000002</v>
      </c>
      <c r="X22" s="70">
        <v>2.9459092</v>
      </c>
      <c r="Y22" s="70">
        <v>0.67197419999999997</v>
      </c>
      <c r="Z22" s="70">
        <v>4.0538299999999996</v>
      </c>
      <c r="AA22" s="70">
        <v>2.4514521</v>
      </c>
      <c r="AB22" s="70">
        <v>388.44940000000003</v>
      </c>
      <c r="AC22" s="70">
        <v>1157.0350000000001</v>
      </c>
      <c r="AD22" s="70"/>
      <c r="AE22" s="70">
        <v>22.638874999999999</v>
      </c>
      <c r="AF22" s="70">
        <v>36.937095999999997</v>
      </c>
      <c r="AG22" s="70">
        <v>3.6109200000000001</v>
      </c>
      <c r="AH22" s="70">
        <v>13.853016</v>
      </c>
      <c r="AI22" s="70">
        <v>3.2562350000000002</v>
      </c>
      <c r="AJ22" s="70">
        <v>0.77758039999999995</v>
      </c>
      <c r="AK22" s="70">
        <v>1.9481390000000001</v>
      </c>
      <c r="AL22" s="70">
        <v>0.1487734</v>
      </c>
      <c r="AM22" s="70">
        <v>1.2956372</v>
      </c>
      <c r="AN22" s="70">
        <v>0.170793</v>
      </c>
      <c r="AO22" s="70">
        <v>0.62135370000000001</v>
      </c>
      <c r="AP22" s="70">
        <v>0.10526048</v>
      </c>
      <c r="AQ22" s="70">
        <v>0.92202550000000005</v>
      </c>
      <c r="AR22" s="70">
        <v>0.22449648</v>
      </c>
      <c r="AS22" s="70"/>
      <c r="AT22" s="71">
        <v>0.43153337890179999</v>
      </c>
      <c r="AU22" s="72">
        <v>64.623404309232214</v>
      </c>
      <c r="AV22" s="66" t="s">
        <v>475</v>
      </c>
      <c r="AW22" s="66"/>
      <c r="AX22" s="66">
        <f t="shared" si="0"/>
        <v>14</v>
      </c>
      <c r="AY22" s="70">
        <v>2.4343055763398818</v>
      </c>
      <c r="AZ22" s="70">
        <v>16.806882413381583</v>
      </c>
      <c r="BA22" s="70">
        <v>110.04006984710281</v>
      </c>
      <c r="BB22" s="72"/>
      <c r="BC22" s="72"/>
      <c r="BE22" s="74"/>
      <c r="BF22" s="74"/>
      <c r="BG22" s="74"/>
      <c r="BH22" s="74"/>
      <c r="BI22" s="74"/>
    </row>
    <row r="23" spans="1:61" x14ac:dyDescent="0.15">
      <c r="A23" s="66" t="s">
        <v>66</v>
      </c>
      <c r="B23" s="67" t="s">
        <v>60</v>
      </c>
      <c r="C23" s="66" t="s">
        <v>492</v>
      </c>
      <c r="D23" s="68">
        <v>3.113</v>
      </c>
      <c r="E23" s="69"/>
      <c r="F23" s="70">
        <v>72.902699999999996</v>
      </c>
      <c r="G23" s="70">
        <v>0.222105</v>
      </c>
      <c r="H23" s="70">
        <v>15.04987</v>
      </c>
      <c r="I23" s="70">
        <v>1.1303863125</v>
      </c>
      <c r="J23" s="70">
        <v>4.7234999999999999E-2</v>
      </c>
      <c r="K23" s="70">
        <v>0.35215200000000002</v>
      </c>
      <c r="L23" s="70">
        <v>1.50549</v>
      </c>
      <c r="M23" s="70">
        <v>2.3949150000000001</v>
      </c>
      <c r="N23" s="70">
        <v>3.9225150000000002</v>
      </c>
      <c r="O23" s="70">
        <v>8.6430000000000007E-2</v>
      </c>
      <c r="P23" s="70"/>
      <c r="Q23" s="70">
        <v>18.582370999999998</v>
      </c>
      <c r="R23" s="70">
        <v>4.8446230000000003</v>
      </c>
      <c r="S23" s="70">
        <v>95.089470000000006</v>
      </c>
      <c r="T23" s="70">
        <v>440.13920000000002</v>
      </c>
      <c r="U23" s="70">
        <v>3.2519049999999998</v>
      </c>
      <c r="V23" s="70">
        <v>109.11499999999999</v>
      </c>
      <c r="W23" s="70">
        <v>3.387124</v>
      </c>
      <c r="X23" s="70">
        <v>2.7403705</v>
      </c>
      <c r="Y23" s="70">
        <v>0.29442299999999999</v>
      </c>
      <c r="Z23" s="70">
        <v>3.560505</v>
      </c>
      <c r="AA23" s="70">
        <v>1.706248</v>
      </c>
      <c r="AB23" s="70">
        <v>377.23237799999998</v>
      </c>
      <c r="AC23" s="70">
        <v>1331.5194750000001</v>
      </c>
      <c r="AD23" s="70"/>
      <c r="AE23" s="70">
        <v>18.421659999999999</v>
      </c>
      <c r="AF23" s="70">
        <v>28.496789</v>
      </c>
      <c r="AG23" s="70">
        <v>3.098112</v>
      </c>
      <c r="AH23" s="70">
        <v>10.856396</v>
      </c>
      <c r="AI23" s="70">
        <v>1.8664480000000001</v>
      </c>
      <c r="AJ23" s="70">
        <v>0.61513850000000003</v>
      </c>
      <c r="AK23" s="70">
        <v>1.140951</v>
      </c>
      <c r="AL23" s="70">
        <v>0.16111300000000001</v>
      </c>
      <c r="AM23" s="70">
        <v>0.69537199999999999</v>
      </c>
      <c r="AN23" s="70">
        <v>0.14192299999999999</v>
      </c>
      <c r="AO23" s="70">
        <v>0.32329449999999998</v>
      </c>
      <c r="AP23" s="70">
        <v>4.2317500000000001E-2</v>
      </c>
      <c r="AQ23" s="70">
        <v>0.310031</v>
      </c>
      <c r="AR23" s="70">
        <v>5.22455E-2</v>
      </c>
      <c r="AS23" s="70"/>
      <c r="AT23" s="71">
        <v>0.61055598257750399</v>
      </c>
      <c r="AU23" s="72">
        <v>135.34811133781585</v>
      </c>
      <c r="AV23" s="66" t="s">
        <v>475</v>
      </c>
      <c r="AW23" s="66"/>
      <c r="AX23" s="66">
        <f t="shared" si="0"/>
        <v>14</v>
      </c>
      <c r="AY23" s="70">
        <v>1.9116729829520265</v>
      </c>
      <c r="AZ23" s="70">
        <v>21.469815429927852</v>
      </c>
      <c r="BA23" s="70">
        <v>45.27697799644875</v>
      </c>
      <c r="BB23" s="72"/>
      <c r="BC23" s="72"/>
      <c r="BE23" s="74"/>
      <c r="BF23" s="74"/>
      <c r="BG23" s="74"/>
      <c r="BH23" s="74"/>
      <c r="BI23" s="74"/>
    </row>
    <row r="24" spans="1:61" x14ac:dyDescent="0.15">
      <c r="A24" s="66" t="s">
        <v>68</v>
      </c>
      <c r="B24" s="67" t="s">
        <v>60</v>
      </c>
      <c r="C24" s="66">
        <v>38514</v>
      </c>
      <c r="D24" s="68">
        <v>3.113</v>
      </c>
      <c r="E24" s="69"/>
      <c r="F24" s="70">
        <v>73.933000000000007</v>
      </c>
      <c r="G24" s="70">
        <v>0.23899999999999999</v>
      </c>
      <c r="H24" s="70">
        <v>14.366</v>
      </c>
      <c r="I24" s="70">
        <v>1.1499571799999999</v>
      </c>
      <c r="J24" s="70">
        <v>0.06</v>
      </c>
      <c r="K24" s="70">
        <v>0.57499999999999996</v>
      </c>
      <c r="L24" s="70">
        <v>1.5429999999999999</v>
      </c>
      <c r="M24" s="70">
        <v>2.4039999999999999</v>
      </c>
      <c r="N24" s="70">
        <v>4.7370000000000001</v>
      </c>
      <c r="O24" s="70">
        <v>7.9000000000000001E-2</v>
      </c>
      <c r="P24" s="70"/>
      <c r="Q24" s="70">
        <v>15.539524999999999</v>
      </c>
      <c r="R24" s="70">
        <v>7.1363779999999997</v>
      </c>
      <c r="S24" s="70">
        <v>114.11175</v>
      </c>
      <c r="T24" s="70">
        <v>532.75300000000004</v>
      </c>
      <c r="U24" s="70">
        <v>5.0567960000000003</v>
      </c>
      <c r="V24" s="70">
        <v>109.65691</v>
      </c>
      <c r="W24" s="70">
        <v>4.0116149999999999</v>
      </c>
      <c r="X24" s="70">
        <v>2.7226433000000001</v>
      </c>
      <c r="Y24" s="70">
        <v>0.37478329999999999</v>
      </c>
      <c r="Z24" s="70">
        <v>5.1474900000000003</v>
      </c>
      <c r="AA24" s="70">
        <v>1.979905</v>
      </c>
      <c r="AB24" s="70">
        <v>344.80340000000001</v>
      </c>
      <c r="AC24" s="70">
        <v>1432.8050000000001</v>
      </c>
      <c r="AD24" s="70"/>
      <c r="AE24" s="70">
        <v>24.630611999999999</v>
      </c>
      <c r="AF24" s="70">
        <v>42.504499000000003</v>
      </c>
      <c r="AG24" s="70">
        <v>4.5038130000000001</v>
      </c>
      <c r="AH24" s="70">
        <v>15.160133999999999</v>
      </c>
      <c r="AI24" s="70">
        <v>2.8678669999999999</v>
      </c>
      <c r="AJ24" s="70">
        <v>0.89327529999999999</v>
      </c>
      <c r="AK24" s="70">
        <v>1.7549440000000001</v>
      </c>
      <c r="AL24" s="70">
        <v>0.30858069999999999</v>
      </c>
      <c r="AM24" s="70">
        <v>1.0098153000000001</v>
      </c>
      <c r="AN24" s="70">
        <v>0.26146530000000001</v>
      </c>
      <c r="AO24" s="70">
        <v>0.423682</v>
      </c>
      <c r="AP24" s="70">
        <v>0.11134133</v>
      </c>
      <c r="AQ24" s="70">
        <v>0.49747200000000003</v>
      </c>
      <c r="AR24" s="70">
        <v>8.3720669999999997E-2</v>
      </c>
      <c r="AS24" s="70"/>
      <c r="AT24" s="71">
        <v>0.50749419463795697</v>
      </c>
      <c r="AU24" s="72">
        <v>105.35386438369277</v>
      </c>
      <c r="AV24" s="66" t="s">
        <v>475</v>
      </c>
      <c r="AW24" s="66"/>
      <c r="AX24" s="66">
        <f t="shared" si="0"/>
        <v>14</v>
      </c>
      <c r="AY24" s="70">
        <v>2.3789519123689442</v>
      </c>
      <c r="AZ24" s="70">
        <v>20.06806455079748</v>
      </c>
      <c r="BA24" s="70">
        <v>43.400547322652386</v>
      </c>
      <c r="BB24" s="72"/>
      <c r="BC24" s="72"/>
      <c r="BE24" s="74"/>
      <c r="BF24" s="74"/>
      <c r="BG24" s="74"/>
      <c r="BH24" s="74"/>
      <c r="BI24" s="74"/>
    </row>
    <row r="25" spans="1:61" x14ac:dyDescent="0.15">
      <c r="A25" s="66" t="s">
        <v>69</v>
      </c>
      <c r="B25" s="67" t="s">
        <v>60</v>
      </c>
      <c r="C25" s="66" t="s">
        <v>493</v>
      </c>
      <c r="D25" s="68">
        <v>3.113</v>
      </c>
      <c r="E25" s="69"/>
      <c r="F25" s="70">
        <v>71.759</v>
      </c>
      <c r="G25" s="70">
        <v>0.30199999999999999</v>
      </c>
      <c r="H25" s="70">
        <v>15.006</v>
      </c>
      <c r="I25" s="70">
        <v>1.4315977099999999</v>
      </c>
      <c r="J25" s="70">
        <v>5.7000000000000002E-2</v>
      </c>
      <c r="K25" s="70">
        <v>0.84499999999999997</v>
      </c>
      <c r="L25" s="70">
        <v>1.7649999999999999</v>
      </c>
      <c r="M25" s="70">
        <v>1.218</v>
      </c>
      <c r="N25" s="70">
        <v>5.141</v>
      </c>
      <c r="O25" s="70">
        <v>0.108</v>
      </c>
      <c r="P25" s="70"/>
      <c r="Q25" s="70">
        <v>27.751042999999999</v>
      </c>
      <c r="R25" s="70">
        <v>10.506361</v>
      </c>
      <c r="S25" s="70">
        <v>58.85445</v>
      </c>
      <c r="T25" s="70">
        <v>852.59649999999999</v>
      </c>
      <c r="U25" s="70">
        <v>4.6256279999999999</v>
      </c>
      <c r="V25" s="70">
        <v>171.26749000000001</v>
      </c>
      <c r="W25" s="70">
        <v>2.431924</v>
      </c>
      <c r="X25" s="70">
        <v>3.2369525000000001</v>
      </c>
      <c r="Y25" s="70">
        <v>0.1613985</v>
      </c>
      <c r="Z25" s="70">
        <v>2.1538560000000002</v>
      </c>
      <c r="AA25" s="70">
        <v>0.462476</v>
      </c>
      <c r="AB25" s="70">
        <v>471.3768</v>
      </c>
      <c r="AC25" s="70">
        <v>1810.49</v>
      </c>
      <c r="AD25" s="70"/>
      <c r="AE25" s="70">
        <v>29.218254999999999</v>
      </c>
      <c r="AF25" s="70">
        <v>50.665790999999999</v>
      </c>
      <c r="AG25" s="70">
        <v>5.1901549999999999</v>
      </c>
      <c r="AH25" s="70">
        <v>16.347920999999999</v>
      </c>
      <c r="AI25" s="70">
        <v>2.1634829999999998</v>
      </c>
      <c r="AJ25" s="70">
        <v>0.90149500000000005</v>
      </c>
      <c r="AK25" s="70">
        <v>1.216639</v>
      </c>
      <c r="AL25" s="70">
        <v>0.15730549999999999</v>
      </c>
      <c r="AM25" s="70">
        <v>0.66130650000000002</v>
      </c>
      <c r="AN25" s="70">
        <v>0.150223</v>
      </c>
      <c r="AO25" s="70">
        <v>0.33287800000000001</v>
      </c>
      <c r="AP25" s="70">
        <v>6.6296999999999995E-2</v>
      </c>
      <c r="AQ25" s="70">
        <v>0.39198300000000003</v>
      </c>
      <c r="AR25" s="70">
        <v>8.7139499999999995E-2</v>
      </c>
      <c r="AS25" s="70"/>
      <c r="AT25" s="71">
        <v>0.23691888737599701</v>
      </c>
      <c r="AU25" s="72">
        <v>184.32016150023304</v>
      </c>
      <c r="AV25" s="66" t="s">
        <v>475</v>
      </c>
      <c r="AW25" s="66"/>
      <c r="AX25" s="66">
        <f t="shared" si="0"/>
        <v>14</v>
      </c>
      <c r="AY25" s="70">
        <v>2.1717421755406074</v>
      </c>
      <c r="AZ25" s="70">
        <v>23.085747610885782</v>
      </c>
      <c r="BA25" s="70">
        <v>97.736782876139273</v>
      </c>
      <c r="BB25" s="72"/>
      <c r="BC25" s="72"/>
      <c r="BE25" s="74"/>
      <c r="BF25" s="74"/>
      <c r="BG25" s="74"/>
      <c r="BH25" s="74"/>
      <c r="BI25" s="74"/>
    </row>
    <row r="26" spans="1:61" x14ac:dyDescent="0.15">
      <c r="A26" s="66" t="s">
        <v>70</v>
      </c>
      <c r="B26" s="67" t="s">
        <v>60</v>
      </c>
      <c r="C26" s="66">
        <v>40367</v>
      </c>
      <c r="D26" s="68">
        <v>3.113</v>
      </c>
      <c r="E26" s="69"/>
      <c r="F26" s="70">
        <v>71.334999999999994</v>
      </c>
      <c r="G26" s="70">
        <v>0.28599999999999998</v>
      </c>
      <c r="H26" s="70">
        <v>15.318</v>
      </c>
      <c r="I26" s="70">
        <v>1.4936845999999999</v>
      </c>
      <c r="J26" s="70">
        <v>5.7000000000000002E-2</v>
      </c>
      <c r="K26" s="70">
        <v>0.91900000000000004</v>
      </c>
      <c r="L26" s="70">
        <v>1.4159999999999999</v>
      </c>
      <c r="M26" s="70">
        <v>2.081</v>
      </c>
      <c r="N26" s="70">
        <v>5.024</v>
      </c>
      <c r="O26" s="70">
        <v>8.7999999999999995E-2</v>
      </c>
      <c r="P26" s="70"/>
      <c r="Q26" s="70">
        <v>29.604658000000001</v>
      </c>
      <c r="R26" s="70">
        <v>6.1054389999999996</v>
      </c>
      <c r="S26" s="70">
        <v>56.969499999999996</v>
      </c>
      <c r="T26" s="70">
        <v>610.61220000000003</v>
      </c>
      <c r="U26" s="70">
        <v>6.3934829999999998</v>
      </c>
      <c r="V26" s="70">
        <v>146.66327999999999</v>
      </c>
      <c r="W26" s="70">
        <v>3.0704889999999998</v>
      </c>
      <c r="X26" s="70">
        <v>3.10215</v>
      </c>
      <c r="Y26" s="70">
        <v>0.23037450000000001</v>
      </c>
      <c r="Z26" s="70">
        <v>3.530189</v>
      </c>
      <c r="AA26" s="70">
        <v>1.6715549999999999</v>
      </c>
      <c r="AB26" s="70">
        <v>384.08479999999997</v>
      </c>
      <c r="AC26" s="70">
        <v>1714.57</v>
      </c>
      <c r="AD26" s="70"/>
      <c r="AE26" s="70">
        <v>25.807143</v>
      </c>
      <c r="AF26" s="70">
        <v>43.484755</v>
      </c>
      <c r="AG26" s="70">
        <v>4.813415</v>
      </c>
      <c r="AH26" s="70">
        <v>17.702866</v>
      </c>
      <c r="AI26" s="70">
        <v>2.8443550000000002</v>
      </c>
      <c r="AJ26" s="70">
        <v>0.75232049999999995</v>
      </c>
      <c r="AK26" s="70">
        <v>1.8993169999999999</v>
      </c>
      <c r="AL26" s="70">
        <v>0.25693500000000002</v>
      </c>
      <c r="AM26" s="70">
        <v>1.2775315</v>
      </c>
      <c r="AN26" s="70">
        <v>0.21531549999999999</v>
      </c>
      <c r="AO26" s="70">
        <v>0.56418049999999997</v>
      </c>
      <c r="AP26" s="70">
        <v>0.18396650000000001</v>
      </c>
      <c r="AQ26" s="70">
        <v>0.51963800000000004</v>
      </c>
      <c r="AR26" s="70">
        <v>0.1049725</v>
      </c>
      <c r="AS26" s="70"/>
      <c r="AT26" s="71">
        <v>0.41421178343949</v>
      </c>
      <c r="AU26" s="72">
        <v>95.505407615848839</v>
      </c>
      <c r="AV26" s="66" t="s">
        <v>475</v>
      </c>
      <c r="AW26" s="66"/>
      <c r="AX26" s="66">
        <f t="shared" si="0"/>
        <v>14</v>
      </c>
      <c r="AY26" s="70">
        <v>2.4772583108541459</v>
      </c>
      <c r="AZ26" s="70">
        <v>19.177257028672887</v>
      </c>
      <c r="BA26" s="70">
        <v>61.466027655192249</v>
      </c>
      <c r="BB26" s="72"/>
      <c r="BC26" s="72"/>
      <c r="BE26" s="74"/>
      <c r="BF26" s="74"/>
      <c r="BG26" s="74"/>
      <c r="BH26" s="74"/>
      <c r="BI26" s="74"/>
    </row>
    <row r="27" spans="1:61" x14ac:dyDescent="0.15">
      <c r="A27" s="66" t="s">
        <v>71</v>
      </c>
      <c r="B27" s="67" t="s">
        <v>60</v>
      </c>
      <c r="C27" s="66">
        <v>41434</v>
      </c>
      <c r="D27" s="68">
        <v>3.113</v>
      </c>
      <c r="E27" s="69"/>
      <c r="F27" s="70">
        <v>71.679000000000002</v>
      </c>
      <c r="G27" s="70">
        <v>0.38800000000000001</v>
      </c>
      <c r="H27" s="70">
        <v>15.22</v>
      </c>
      <c r="I27" s="70">
        <v>1.6871437499999999</v>
      </c>
      <c r="J27" s="70">
        <v>0.10100000000000001</v>
      </c>
      <c r="K27" s="70">
        <v>0.77800000000000002</v>
      </c>
      <c r="L27" s="70">
        <v>1.835</v>
      </c>
      <c r="M27" s="70">
        <v>2.407</v>
      </c>
      <c r="N27" s="70">
        <v>4.7830000000000004</v>
      </c>
      <c r="O27" s="70">
        <v>0.13200000000000001</v>
      </c>
      <c r="P27" s="70"/>
      <c r="Q27" s="70">
        <v>10.142004</v>
      </c>
      <c r="R27" s="70">
        <v>7.4837249999999997</v>
      </c>
      <c r="S27" s="70">
        <v>223.78476000000001</v>
      </c>
      <c r="T27" s="70">
        <v>499.86540000000002</v>
      </c>
      <c r="U27" s="70">
        <v>9.4124960000000009</v>
      </c>
      <c r="V27" s="70">
        <v>233.24957000000001</v>
      </c>
      <c r="W27" s="70">
        <v>12.455522999999999</v>
      </c>
      <c r="X27" s="70">
        <v>4.8205305000000003</v>
      </c>
      <c r="Y27" s="70">
        <v>1.0194164999999999</v>
      </c>
      <c r="Z27" s="70">
        <v>7.7925500000000003</v>
      </c>
      <c r="AA27" s="70">
        <v>4.2218914999999999</v>
      </c>
      <c r="AB27" s="70">
        <v>576.12720000000002</v>
      </c>
      <c r="AC27" s="70">
        <v>2326.06</v>
      </c>
      <c r="AD27" s="70"/>
      <c r="AE27" s="70">
        <v>47.368350999999997</v>
      </c>
      <c r="AF27" s="70">
        <v>82.095133000000004</v>
      </c>
      <c r="AG27" s="70">
        <v>7.8629360000000004</v>
      </c>
      <c r="AH27" s="70">
        <v>26.665890999999998</v>
      </c>
      <c r="AI27" s="70">
        <v>3.8633289999999998</v>
      </c>
      <c r="AJ27" s="70">
        <v>0.90680150000000004</v>
      </c>
      <c r="AK27" s="70">
        <v>2.3405300000000002</v>
      </c>
      <c r="AL27" s="70">
        <v>0.33592749999999999</v>
      </c>
      <c r="AM27" s="70">
        <v>1.6756595000000001</v>
      </c>
      <c r="AN27" s="70">
        <v>0.27911599999999998</v>
      </c>
      <c r="AO27" s="70">
        <v>0.75646749999999996</v>
      </c>
      <c r="AP27" s="70">
        <v>0.12120400000000001</v>
      </c>
      <c r="AQ27" s="70">
        <v>0.72903150000000005</v>
      </c>
      <c r="AR27" s="70">
        <v>0.14008699999999999</v>
      </c>
      <c r="AS27" s="70"/>
      <c r="AT27" s="71">
        <v>0.50324064394731305</v>
      </c>
      <c r="AU27" s="72">
        <v>53.106572369326898</v>
      </c>
      <c r="AV27" s="66" t="s">
        <v>475</v>
      </c>
      <c r="AW27" s="66"/>
      <c r="AX27" s="66">
        <f t="shared" si="0"/>
        <v>14</v>
      </c>
      <c r="AY27" s="70">
        <v>2.7818952996529642</v>
      </c>
      <c r="AZ27" s="70">
        <v>21.862277966593318</v>
      </c>
      <c r="BA27" s="70">
        <v>75.09746797475816</v>
      </c>
      <c r="BB27" s="72"/>
      <c r="BC27" s="72"/>
      <c r="BE27" s="74"/>
      <c r="BF27" s="74"/>
      <c r="BG27" s="74"/>
      <c r="BH27" s="74"/>
      <c r="BI27" s="74"/>
    </row>
    <row r="28" spans="1:61" x14ac:dyDescent="0.15">
      <c r="A28" s="66" t="s">
        <v>72</v>
      </c>
      <c r="B28" s="67" t="s">
        <v>60</v>
      </c>
      <c r="C28" s="66">
        <v>41450</v>
      </c>
      <c r="D28" s="68">
        <v>3.113</v>
      </c>
      <c r="E28" s="69"/>
      <c r="F28" s="70">
        <v>71.308999999999997</v>
      </c>
      <c r="G28" s="70">
        <v>0.215</v>
      </c>
      <c r="H28" s="70">
        <v>15.984</v>
      </c>
      <c r="I28" s="70">
        <v>0.97899327999999997</v>
      </c>
      <c r="J28" s="70">
        <v>4.7E-2</v>
      </c>
      <c r="K28" s="70">
        <v>0.25919999999999999</v>
      </c>
      <c r="L28" s="70">
        <v>1.929</v>
      </c>
      <c r="M28" s="70">
        <v>2.254</v>
      </c>
      <c r="N28" s="70">
        <v>4.5019999999999998</v>
      </c>
      <c r="O28" s="70">
        <v>8.6999999999999994E-2</v>
      </c>
      <c r="P28" s="70"/>
      <c r="Q28" s="70">
        <v>404.64728000000002</v>
      </c>
      <c r="R28" s="70">
        <v>8.5566700000000004</v>
      </c>
      <c r="S28" s="70">
        <v>70.722099999999998</v>
      </c>
      <c r="T28" s="70">
        <v>798.30250000000001</v>
      </c>
      <c r="U28" s="70">
        <v>3.17727</v>
      </c>
      <c r="V28" s="70">
        <v>141.56565000000001</v>
      </c>
      <c r="W28" s="70">
        <v>2.0172639999999999</v>
      </c>
      <c r="X28" s="70">
        <v>0.33638380000000001</v>
      </c>
      <c r="Y28" s="70">
        <v>0.27878340000000001</v>
      </c>
      <c r="Z28" s="70">
        <v>2.927333</v>
      </c>
      <c r="AA28" s="70">
        <v>1.2824120000000001</v>
      </c>
      <c r="AB28" s="70">
        <v>379.72019999999998</v>
      </c>
      <c r="AC28" s="70">
        <v>1288.925</v>
      </c>
      <c r="AD28" s="70"/>
      <c r="AE28" s="70">
        <v>19.561568000000001</v>
      </c>
      <c r="AF28" s="70">
        <v>33.186985999999997</v>
      </c>
      <c r="AG28" s="70">
        <v>3.7963710000000002</v>
      </c>
      <c r="AH28" s="70">
        <v>13.405086000000001</v>
      </c>
      <c r="AI28" s="70">
        <v>3.3545699999999998</v>
      </c>
      <c r="AJ28" s="70">
        <v>0.96656980000000003</v>
      </c>
      <c r="AK28" s="70">
        <v>1.504734</v>
      </c>
      <c r="AL28" s="70">
        <v>0.1625827</v>
      </c>
      <c r="AM28" s="70">
        <v>0.77083140000000006</v>
      </c>
      <c r="AN28" s="70">
        <v>0.13488439999999999</v>
      </c>
      <c r="AO28" s="70">
        <v>0.61708969999999996</v>
      </c>
      <c r="AP28" s="70">
        <v>0.21722739999999999</v>
      </c>
      <c r="AQ28" s="70">
        <v>0.78787119999999999</v>
      </c>
      <c r="AR28" s="70">
        <v>0.10687768</v>
      </c>
      <c r="AS28" s="70"/>
      <c r="AT28" s="71">
        <v>0.50066637050199903</v>
      </c>
      <c r="AU28" s="72">
        <v>251.25422139132021</v>
      </c>
      <c r="AV28" s="66" t="s">
        <v>475</v>
      </c>
      <c r="AW28" s="66"/>
      <c r="AX28" s="66">
        <f t="shared" si="0"/>
        <v>14</v>
      </c>
      <c r="AY28" s="70">
        <v>2.3333202926480592</v>
      </c>
      <c r="AZ28" s="70">
        <v>17.350066823911519</v>
      </c>
      <c r="BA28" s="70">
        <v>95.698036101585217</v>
      </c>
      <c r="BB28" s="72"/>
      <c r="BC28" s="72"/>
      <c r="BE28" s="74"/>
      <c r="BF28" s="74"/>
      <c r="BG28" s="74"/>
      <c r="BH28" s="74"/>
      <c r="BI28" s="74"/>
    </row>
    <row r="29" spans="1:61" x14ac:dyDescent="0.15">
      <c r="A29" s="66" t="s">
        <v>73</v>
      </c>
      <c r="B29" s="67" t="s">
        <v>60</v>
      </c>
      <c r="C29" s="66">
        <v>37039</v>
      </c>
      <c r="D29" s="68">
        <v>3.113</v>
      </c>
      <c r="E29" s="69"/>
      <c r="F29" s="70">
        <v>68.271000000000001</v>
      </c>
      <c r="G29" s="70">
        <v>0.58299999999999996</v>
      </c>
      <c r="H29" s="70">
        <v>15.842000000000001</v>
      </c>
      <c r="I29" s="70">
        <v>2.8559969399999998</v>
      </c>
      <c r="J29" s="70">
        <v>6.7000000000000004E-2</v>
      </c>
      <c r="K29" s="70">
        <v>1.3420000000000001</v>
      </c>
      <c r="L29" s="70">
        <v>3.0569999999999999</v>
      </c>
      <c r="M29" s="70">
        <v>1.444</v>
      </c>
      <c r="N29" s="70">
        <v>4.9210000000000003</v>
      </c>
      <c r="O29" s="70">
        <v>0.16600000000000001</v>
      </c>
      <c r="P29" s="70"/>
      <c r="Q29" s="70">
        <v>16.390470000000001</v>
      </c>
      <c r="R29" s="70">
        <v>13.281473</v>
      </c>
      <c r="S29" s="70">
        <v>45.683929999999997</v>
      </c>
      <c r="T29" s="70">
        <v>618.50850000000003</v>
      </c>
      <c r="U29" s="70">
        <v>4.4826439999999996</v>
      </c>
      <c r="V29" s="70">
        <v>251.51091</v>
      </c>
      <c r="W29" s="70">
        <v>3.7612329999999998</v>
      </c>
      <c r="X29" s="70">
        <v>4.6919405000000003</v>
      </c>
      <c r="Y29" s="70">
        <v>0.23936299999999999</v>
      </c>
      <c r="Z29" s="70">
        <v>6.4464689999999996</v>
      </c>
      <c r="AA29" s="70">
        <v>0.56598899999999996</v>
      </c>
      <c r="AB29" s="70">
        <v>724.52359999999999</v>
      </c>
      <c r="AC29" s="70">
        <v>3495.085</v>
      </c>
      <c r="AD29" s="70"/>
      <c r="AE29" s="70">
        <v>42.562851999999999</v>
      </c>
      <c r="AF29" s="70">
        <v>71.800179</v>
      </c>
      <c r="AG29" s="70">
        <v>6.9823050000000002</v>
      </c>
      <c r="AH29" s="70">
        <v>25.435666999999999</v>
      </c>
      <c r="AI29" s="70">
        <v>3.772878</v>
      </c>
      <c r="AJ29" s="70">
        <v>1.148882</v>
      </c>
      <c r="AK29" s="70">
        <v>1.915009</v>
      </c>
      <c r="AL29" s="70">
        <v>0.24062500000000001</v>
      </c>
      <c r="AM29" s="70">
        <v>0.89965249999999997</v>
      </c>
      <c r="AN29" s="70">
        <v>0.19705349999999999</v>
      </c>
      <c r="AO29" s="70">
        <v>0.42603099999999999</v>
      </c>
      <c r="AP29" s="70">
        <v>0.110779</v>
      </c>
      <c r="AQ29" s="70">
        <v>0.30134349999999999</v>
      </c>
      <c r="AR29" s="70">
        <v>4.7149000000000003E-2</v>
      </c>
      <c r="AS29" s="70"/>
      <c r="AT29" s="71">
        <v>0.29343629343629302</v>
      </c>
      <c r="AU29" s="72">
        <v>137.97850108105843</v>
      </c>
      <c r="AV29" s="66" t="s">
        <v>475</v>
      </c>
      <c r="AW29" s="66"/>
      <c r="AX29" s="66">
        <f t="shared" si="0"/>
        <v>14</v>
      </c>
      <c r="AY29" s="70">
        <v>2.4302338106119739</v>
      </c>
      <c r="AZ29" s="70">
        <v>25.730623356014451</v>
      </c>
      <c r="BA29" s="70">
        <v>30.69523467868018</v>
      </c>
      <c r="BB29" s="72"/>
      <c r="BC29" s="72"/>
      <c r="BE29" s="74"/>
      <c r="BF29" s="74"/>
      <c r="BG29" s="74"/>
      <c r="BH29" s="74"/>
      <c r="BI29" s="74"/>
    </row>
    <row r="30" spans="1:61" x14ac:dyDescent="0.15">
      <c r="A30" s="66" t="s">
        <v>74</v>
      </c>
      <c r="B30" s="67" t="s">
        <v>60</v>
      </c>
      <c r="C30" s="66">
        <v>39624</v>
      </c>
      <c r="D30" s="68">
        <v>3.113</v>
      </c>
      <c r="E30" s="69"/>
      <c r="F30" s="70">
        <v>72.019000000000005</v>
      </c>
      <c r="G30" s="70">
        <v>0.28999999999999998</v>
      </c>
      <c r="H30" s="70">
        <v>15.679</v>
      </c>
      <c r="I30" s="70">
        <v>1.4576922000000001</v>
      </c>
      <c r="J30" s="70">
        <v>6.2E-2</v>
      </c>
      <c r="K30" s="70">
        <v>0.58040000000000003</v>
      </c>
      <c r="L30" s="70">
        <v>2.0830000000000002</v>
      </c>
      <c r="M30" s="70">
        <v>2.4980000000000002</v>
      </c>
      <c r="N30" s="70">
        <v>3.9249999999999998</v>
      </c>
      <c r="O30" s="70">
        <v>0.12</v>
      </c>
      <c r="P30" s="70"/>
      <c r="Q30" s="70" t="s">
        <v>483</v>
      </c>
      <c r="R30" s="70">
        <v>7.5614679999999996</v>
      </c>
      <c r="S30" s="70">
        <v>106.15373</v>
      </c>
      <c r="T30" s="70">
        <v>773.15150000000006</v>
      </c>
      <c r="U30" s="70">
        <v>4.9515739999999999</v>
      </c>
      <c r="V30" s="70">
        <v>173.12478999999999</v>
      </c>
      <c r="W30" s="70">
        <v>4.1217350000000001</v>
      </c>
      <c r="X30" s="70">
        <v>3.8257050000000001</v>
      </c>
      <c r="Y30" s="70">
        <v>0.38027240000000001</v>
      </c>
      <c r="Z30" s="70">
        <v>6.9945950000000003</v>
      </c>
      <c r="AA30" s="70">
        <v>4.0957201999999997</v>
      </c>
      <c r="AB30" s="70">
        <v>523.75199999999995</v>
      </c>
      <c r="AC30" s="70">
        <v>1738.55</v>
      </c>
      <c r="AD30" s="70"/>
      <c r="AE30" s="70">
        <v>37.022866</v>
      </c>
      <c r="AF30" s="70">
        <v>60.124574000000003</v>
      </c>
      <c r="AG30" s="70">
        <v>6.0160429999999998</v>
      </c>
      <c r="AH30" s="70">
        <v>21.784697999999999</v>
      </c>
      <c r="AI30" s="70">
        <v>3.3165170000000002</v>
      </c>
      <c r="AJ30" s="70">
        <v>1.0731495</v>
      </c>
      <c r="AK30" s="70">
        <v>2.1677810000000002</v>
      </c>
      <c r="AL30" s="70">
        <v>0.19158829999999999</v>
      </c>
      <c r="AM30" s="70">
        <v>0.88850269999999998</v>
      </c>
      <c r="AN30" s="70">
        <v>0.19214519999999999</v>
      </c>
      <c r="AO30" s="70">
        <v>0.4460269</v>
      </c>
      <c r="AP30" s="70">
        <v>5.5089319999999997E-2</v>
      </c>
      <c r="AQ30" s="70">
        <v>0.55208400000000002</v>
      </c>
      <c r="AR30" s="70">
        <v>9.1607880000000003E-2</v>
      </c>
      <c r="AS30" s="70"/>
      <c r="AT30" s="71">
        <v>0.63643312101910798</v>
      </c>
      <c r="AU30" s="72">
        <v>156.14257203870932</v>
      </c>
      <c r="AV30" s="66" t="s">
        <v>475</v>
      </c>
      <c r="AW30" s="66"/>
      <c r="AX30" s="66">
        <f t="shared" si="0"/>
        <v>14</v>
      </c>
      <c r="AY30" s="70">
        <v>2.4091270553733994</v>
      </c>
      <c r="AZ30" s="70">
        <v>23.575924444821329</v>
      </c>
      <c r="BA30" s="70">
        <v>65.999220602260522</v>
      </c>
      <c r="BB30" s="72"/>
      <c r="BC30" s="72"/>
      <c r="BE30" s="74"/>
      <c r="BF30" s="74"/>
      <c r="BG30" s="74"/>
      <c r="BH30" s="74"/>
      <c r="BI30" s="74"/>
    </row>
    <row r="31" spans="1:61" x14ac:dyDescent="0.15">
      <c r="A31" s="66" t="s">
        <v>75</v>
      </c>
      <c r="B31" s="67" t="s">
        <v>60</v>
      </c>
      <c r="C31" s="66" t="s">
        <v>494</v>
      </c>
      <c r="D31" s="68">
        <v>3.113</v>
      </c>
      <c r="E31" s="69"/>
      <c r="F31" s="70">
        <v>73.082999999999998</v>
      </c>
      <c r="G31" s="70">
        <v>0.14799999999999999</v>
      </c>
      <c r="H31" s="70">
        <v>15.022</v>
      </c>
      <c r="I31" s="70">
        <v>0.68115616999999995</v>
      </c>
      <c r="J31" s="70">
        <v>4.8000000000000001E-2</v>
      </c>
      <c r="K31" s="70">
        <v>0.2094</v>
      </c>
      <c r="L31" s="70">
        <v>1.4530000000000001</v>
      </c>
      <c r="M31" s="70">
        <v>3.1440000000000001</v>
      </c>
      <c r="N31" s="70">
        <v>4.1319999999999997</v>
      </c>
      <c r="O31" s="70">
        <v>6.7000000000000004E-2</v>
      </c>
      <c r="P31" s="70"/>
      <c r="Q31" s="70">
        <v>48.087961999999997</v>
      </c>
      <c r="R31" s="70">
        <v>6.1377540000000002</v>
      </c>
      <c r="S31" s="70">
        <v>150.58696</v>
      </c>
      <c r="T31" s="70">
        <v>294.65230000000003</v>
      </c>
      <c r="U31" s="70">
        <v>2.0360109999999998</v>
      </c>
      <c r="V31" s="70">
        <v>44.162059999999997</v>
      </c>
      <c r="W31" s="70">
        <v>5.395143</v>
      </c>
      <c r="X31" s="70">
        <v>5.5370000000000003E-2</v>
      </c>
      <c r="Y31" s="70">
        <v>0.31759900000000002</v>
      </c>
      <c r="Z31" s="70">
        <v>1.671119</v>
      </c>
      <c r="AA31" s="70">
        <v>1.669648</v>
      </c>
      <c r="AB31" s="70">
        <v>292.4282</v>
      </c>
      <c r="AC31" s="70">
        <v>887.26</v>
      </c>
      <c r="AD31" s="70"/>
      <c r="AE31" s="70">
        <v>19.197141999999999</v>
      </c>
      <c r="AF31" s="70">
        <v>35.687579999999997</v>
      </c>
      <c r="AG31" s="70">
        <v>3.9825170000000001</v>
      </c>
      <c r="AH31" s="70">
        <v>15.381906000000001</v>
      </c>
      <c r="AI31" s="70">
        <v>2.0398130000000001</v>
      </c>
      <c r="AJ31" s="70">
        <v>0.52832800000000002</v>
      </c>
      <c r="AK31" s="70">
        <v>1.6782600000000001</v>
      </c>
      <c r="AL31" s="70">
        <v>0.22453699999999999</v>
      </c>
      <c r="AM31" s="70">
        <v>1.200744</v>
      </c>
      <c r="AN31" s="70">
        <v>0.14957899999999999</v>
      </c>
      <c r="AO31" s="70">
        <v>0.56355500000000003</v>
      </c>
      <c r="AP31" s="70">
        <v>3.4356999999999999E-2</v>
      </c>
      <c r="AQ31" s="70">
        <v>0.45090200000000003</v>
      </c>
      <c r="AR31" s="70">
        <v>2.0441000000000001E-2</v>
      </c>
      <c r="AS31" s="70"/>
      <c r="AT31" s="71">
        <v>0.76089060987415302</v>
      </c>
      <c r="AU31" s="72">
        <v>144.72038707060034</v>
      </c>
      <c r="AV31" s="66" t="s">
        <v>475</v>
      </c>
      <c r="AW31" s="66"/>
      <c r="AX31" s="66">
        <f t="shared" si="0"/>
        <v>14</v>
      </c>
      <c r="AY31" s="70">
        <v>2.0697277376913972</v>
      </c>
      <c r="AZ31" s="70">
        <v>22.985713245204476</v>
      </c>
      <c r="BA31" s="70">
        <v>-25.048282005920129</v>
      </c>
      <c r="BB31" s="72"/>
      <c r="BC31" s="72"/>
      <c r="BE31" s="74"/>
      <c r="BF31" s="74"/>
      <c r="BG31" s="74"/>
      <c r="BH31" s="74"/>
      <c r="BI31" s="74"/>
    </row>
    <row r="32" spans="1:61" x14ac:dyDescent="0.15">
      <c r="A32" s="66" t="s">
        <v>121</v>
      </c>
      <c r="B32" s="67"/>
      <c r="C32" s="66" t="s">
        <v>495</v>
      </c>
      <c r="D32" s="68">
        <v>3.2130000000000001</v>
      </c>
      <c r="E32" s="69"/>
      <c r="F32" s="70">
        <v>70.08</v>
      </c>
      <c r="G32" s="70">
        <v>0.27</v>
      </c>
      <c r="H32" s="70">
        <v>15.4</v>
      </c>
      <c r="I32" s="70" t="s">
        <v>483</v>
      </c>
      <c r="J32" s="70">
        <v>0.03</v>
      </c>
      <c r="K32" s="70">
        <v>0.93</v>
      </c>
      <c r="L32" s="70">
        <v>2.72</v>
      </c>
      <c r="M32" s="70">
        <v>1.25</v>
      </c>
      <c r="N32" s="70">
        <v>5.88</v>
      </c>
      <c r="O32" s="70">
        <v>0.09</v>
      </c>
      <c r="P32" s="70"/>
      <c r="Q32" s="70">
        <v>7.88</v>
      </c>
      <c r="R32" s="70">
        <v>6.85</v>
      </c>
      <c r="S32" s="70">
        <v>41.9</v>
      </c>
      <c r="T32" s="70">
        <v>528</v>
      </c>
      <c r="U32" s="70">
        <v>2.67</v>
      </c>
      <c r="V32" s="70">
        <v>158</v>
      </c>
      <c r="W32" s="70">
        <v>1.99</v>
      </c>
      <c r="X32" s="70">
        <v>3.62</v>
      </c>
      <c r="Y32" s="70">
        <v>0.13</v>
      </c>
      <c r="Z32" s="70">
        <v>2.5499999999999998</v>
      </c>
      <c r="AA32" s="70">
        <v>0.51</v>
      </c>
      <c r="AB32" s="70">
        <v>392.81400000000002</v>
      </c>
      <c r="AC32" s="70">
        <v>1618.65</v>
      </c>
      <c r="AD32" s="70"/>
      <c r="AE32" s="70">
        <v>22.8</v>
      </c>
      <c r="AF32" s="70">
        <v>42.8</v>
      </c>
      <c r="AG32" s="70">
        <v>4.47</v>
      </c>
      <c r="AH32" s="70">
        <v>14.7</v>
      </c>
      <c r="AI32" s="70">
        <v>1.89</v>
      </c>
      <c r="AJ32" s="70">
        <v>0.56000000000000005</v>
      </c>
      <c r="AK32" s="70">
        <v>1.06</v>
      </c>
      <c r="AL32" s="70">
        <v>0.11</v>
      </c>
      <c r="AM32" s="70">
        <v>0.52</v>
      </c>
      <c r="AN32" s="70">
        <v>0.09</v>
      </c>
      <c r="AO32" s="70">
        <v>0.26</v>
      </c>
      <c r="AP32" s="70">
        <v>0.04</v>
      </c>
      <c r="AQ32" s="70">
        <v>0.28999999999999998</v>
      </c>
      <c r="AR32" s="70">
        <v>0.05</v>
      </c>
      <c r="AS32" s="70"/>
      <c r="AT32" s="71">
        <v>0.21258503401360501</v>
      </c>
      <c r="AU32" s="72">
        <v>197.75280898876406</v>
      </c>
      <c r="AV32" s="66" t="s">
        <v>475</v>
      </c>
      <c r="AW32" s="66"/>
      <c r="AX32" s="66">
        <f t="shared" si="0"/>
        <v>14</v>
      </c>
      <c r="AY32" s="70">
        <v>1.889823832592993</v>
      </c>
      <c r="AZ32" s="70">
        <v>24.766941942793469</v>
      </c>
      <c r="BA32" s="70">
        <v>76.275389067755839</v>
      </c>
      <c r="BB32" s="72"/>
      <c r="BC32" s="72"/>
      <c r="BE32" s="74"/>
      <c r="BF32" s="74"/>
      <c r="BG32" s="74"/>
      <c r="BH32" s="74"/>
      <c r="BI32" s="74"/>
    </row>
    <row r="33" spans="1:61" x14ac:dyDescent="0.15">
      <c r="A33" s="66" t="s">
        <v>58</v>
      </c>
      <c r="B33" s="67"/>
      <c r="C33" s="66" t="s">
        <v>496</v>
      </c>
      <c r="D33" s="68">
        <v>3.2160000000000002</v>
      </c>
      <c r="E33" s="69"/>
      <c r="F33" s="70">
        <v>69.8</v>
      </c>
      <c r="G33" s="70">
        <v>0.35</v>
      </c>
      <c r="H33" s="70">
        <v>15.06</v>
      </c>
      <c r="I33" s="70" t="s">
        <v>483</v>
      </c>
      <c r="J33" s="70">
        <v>0.06</v>
      </c>
      <c r="K33" s="70">
        <v>1.07</v>
      </c>
      <c r="L33" s="70">
        <v>2.0099999999999998</v>
      </c>
      <c r="M33" s="70">
        <v>3.52</v>
      </c>
      <c r="N33" s="70">
        <v>5.34</v>
      </c>
      <c r="O33" s="70">
        <v>0.19</v>
      </c>
      <c r="P33" s="70"/>
      <c r="Q33" s="70">
        <v>10.1</v>
      </c>
      <c r="R33" s="70">
        <v>6.88</v>
      </c>
      <c r="S33" s="70">
        <v>100</v>
      </c>
      <c r="T33" s="70">
        <v>593</v>
      </c>
      <c r="U33" s="70">
        <v>17.2</v>
      </c>
      <c r="V33" s="70">
        <v>182</v>
      </c>
      <c r="W33" s="70">
        <v>11.7</v>
      </c>
      <c r="X33" s="70">
        <v>4.3499999999999996</v>
      </c>
      <c r="Y33" s="70">
        <v>0.9</v>
      </c>
      <c r="Z33" s="70">
        <v>13.4</v>
      </c>
      <c r="AA33" s="70">
        <v>2.2799999999999998</v>
      </c>
      <c r="AB33" s="70">
        <v>829.274</v>
      </c>
      <c r="AC33" s="70">
        <v>2098.25</v>
      </c>
      <c r="AD33" s="70"/>
      <c r="AE33" s="70">
        <v>69.8</v>
      </c>
      <c r="AF33" s="70">
        <v>137</v>
      </c>
      <c r="AG33" s="70">
        <v>14.8</v>
      </c>
      <c r="AH33" s="70">
        <v>49.8</v>
      </c>
      <c r="AI33" s="70">
        <v>7.8</v>
      </c>
      <c r="AJ33" s="70">
        <v>1.79</v>
      </c>
      <c r="AK33" s="70">
        <v>5.32</v>
      </c>
      <c r="AL33" s="70">
        <v>0.67</v>
      </c>
      <c r="AM33" s="70">
        <v>3.3</v>
      </c>
      <c r="AN33" s="70">
        <v>0.61</v>
      </c>
      <c r="AO33" s="70">
        <v>1.59</v>
      </c>
      <c r="AP33" s="70">
        <v>0.23</v>
      </c>
      <c r="AQ33" s="70">
        <v>1.5</v>
      </c>
      <c r="AR33" s="70">
        <v>0.22</v>
      </c>
      <c r="AS33" s="70"/>
      <c r="AT33" s="71">
        <v>0.65917602996254698</v>
      </c>
      <c r="AU33" s="72">
        <v>34.47674418604651</v>
      </c>
      <c r="AV33" s="66" t="s">
        <v>475</v>
      </c>
      <c r="AW33" s="66"/>
      <c r="AX33" s="66">
        <f t="shared" si="0"/>
        <v>14</v>
      </c>
      <c r="AY33" s="70">
        <v>3.4270339313829403</v>
      </c>
      <c r="AZ33" s="70">
        <v>20.978848133671789</v>
      </c>
      <c r="BA33" s="70">
        <v>43.132452882536654</v>
      </c>
      <c r="BB33" s="72"/>
      <c r="BC33" s="72"/>
      <c r="BE33" s="74"/>
      <c r="BF33" s="74"/>
      <c r="BG33" s="74"/>
      <c r="BH33" s="74"/>
      <c r="BI33" s="74"/>
    </row>
    <row r="34" spans="1:61" x14ac:dyDescent="0.15">
      <c r="A34" s="66" t="s">
        <v>88</v>
      </c>
      <c r="B34" s="67" t="s">
        <v>60</v>
      </c>
      <c r="C34" s="66" t="s">
        <v>497</v>
      </c>
      <c r="D34" s="68">
        <v>3.23</v>
      </c>
      <c r="E34" s="69"/>
      <c r="F34" s="70">
        <v>68.203729999999993</v>
      </c>
      <c r="G34" s="70">
        <v>0.387544</v>
      </c>
      <c r="H34" s="70">
        <v>17.53285</v>
      </c>
      <c r="I34" s="70">
        <v>1.8989662224799999</v>
      </c>
      <c r="J34" s="70">
        <v>8.9356000000000005E-2</v>
      </c>
      <c r="K34" s="70">
        <v>0.65621439999999998</v>
      </c>
      <c r="L34" s="70">
        <v>2.5170279999999998</v>
      </c>
      <c r="M34" s="70">
        <v>1.1204639999999999</v>
      </c>
      <c r="N34" s="70">
        <v>4.7639800000000001</v>
      </c>
      <c r="O34" s="70">
        <v>0.18071999999999999</v>
      </c>
      <c r="P34" s="70"/>
      <c r="Q34" s="70">
        <v>77.487690999999998</v>
      </c>
      <c r="R34" s="70">
        <v>10.696096000000001</v>
      </c>
      <c r="S34" s="70">
        <v>140.51974999999999</v>
      </c>
      <c r="T34" s="70">
        <v>814.0616</v>
      </c>
      <c r="U34" s="70">
        <v>8.6516249999999992</v>
      </c>
      <c r="V34" s="70">
        <v>251.79881</v>
      </c>
      <c r="W34" s="70">
        <v>18.608160999999999</v>
      </c>
      <c r="X34" s="70">
        <v>4.8631000000000002</v>
      </c>
      <c r="Y34" s="70">
        <v>1.1249747999999999</v>
      </c>
      <c r="Z34" s="70">
        <v>2.2899349</v>
      </c>
      <c r="AA34" s="70">
        <v>0.89814499999999997</v>
      </c>
      <c r="AB34" s="70">
        <v>788.77051200000005</v>
      </c>
      <c r="AC34" s="70">
        <v>2323.3262800000002</v>
      </c>
      <c r="AD34" s="70"/>
      <c r="AE34" s="70">
        <v>19.045463999999999</v>
      </c>
      <c r="AF34" s="70">
        <v>28.607599</v>
      </c>
      <c r="AG34" s="70">
        <v>3.0778279999999998</v>
      </c>
      <c r="AH34" s="70">
        <v>11.645676</v>
      </c>
      <c r="AI34" s="70">
        <v>2.4413900000000002</v>
      </c>
      <c r="AJ34" s="70">
        <v>1.0369402999999999</v>
      </c>
      <c r="AK34" s="70">
        <v>1.8908266</v>
      </c>
      <c r="AL34" s="70">
        <v>0.30049809999999999</v>
      </c>
      <c r="AM34" s="70">
        <v>1.4060124000000001</v>
      </c>
      <c r="AN34" s="70">
        <v>0.2628839</v>
      </c>
      <c r="AO34" s="70">
        <v>0.64576769999999994</v>
      </c>
      <c r="AP34" s="70">
        <v>0.1052215</v>
      </c>
      <c r="AQ34" s="70">
        <v>0.66580019999999995</v>
      </c>
      <c r="AR34" s="70">
        <v>9.9437520000000001E-2</v>
      </c>
      <c r="AS34" s="70"/>
      <c r="AT34" s="71">
        <v>0.235194942044257</v>
      </c>
      <c r="AU34" s="72">
        <v>94.093491107161952</v>
      </c>
      <c r="AV34" s="66" t="s">
        <v>475</v>
      </c>
      <c r="AW34" s="66"/>
      <c r="AX34" s="66">
        <f t="shared" si="0"/>
        <v>14</v>
      </c>
      <c r="AY34" s="70">
        <v>2.3600542396949322</v>
      </c>
      <c r="AZ34" s="70">
        <v>16.507342736225581</v>
      </c>
      <c r="BA34" s="70">
        <v>41.410425106887431</v>
      </c>
      <c r="BB34" s="72"/>
      <c r="BC34" s="72"/>
      <c r="BE34" s="74"/>
      <c r="BF34" s="74"/>
      <c r="BG34" s="74"/>
      <c r="BH34" s="74"/>
      <c r="BI34" s="74"/>
    </row>
    <row r="35" spans="1:61" x14ac:dyDescent="0.15">
      <c r="A35" s="66" t="s">
        <v>90</v>
      </c>
      <c r="B35" s="67" t="s">
        <v>60</v>
      </c>
      <c r="C35" s="66">
        <v>39636</v>
      </c>
      <c r="D35" s="68">
        <v>3.23</v>
      </c>
      <c r="E35" s="69"/>
      <c r="F35" s="70">
        <v>72.316999999999993</v>
      </c>
      <c r="G35" s="70">
        <v>0.29199999999999998</v>
      </c>
      <c r="H35" s="70">
        <v>15.263999999999999</v>
      </c>
      <c r="I35" s="70">
        <v>1.5674690200000001</v>
      </c>
      <c r="J35" s="70">
        <v>5.1999999999999998E-2</v>
      </c>
      <c r="K35" s="70">
        <v>1.087</v>
      </c>
      <c r="L35" s="70">
        <v>2.2770000000000001</v>
      </c>
      <c r="M35" s="70">
        <v>1.194</v>
      </c>
      <c r="N35" s="70">
        <v>3.6850000000000001</v>
      </c>
      <c r="O35" s="70">
        <v>0.128</v>
      </c>
      <c r="P35" s="70"/>
      <c r="Q35" s="70">
        <v>28.144302</v>
      </c>
      <c r="R35" s="70">
        <v>14.570815</v>
      </c>
      <c r="S35" s="70">
        <v>50.616579999999999</v>
      </c>
      <c r="T35" s="70">
        <v>717.59939999999995</v>
      </c>
      <c r="U35" s="70">
        <v>5.5179669999999996</v>
      </c>
      <c r="V35" s="70">
        <v>221.83584999999999</v>
      </c>
      <c r="W35" s="70">
        <v>2.9592779</v>
      </c>
      <c r="X35" s="70">
        <v>4.9217909999999998</v>
      </c>
      <c r="Y35" s="70">
        <v>0.38977220000000001</v>
      </c>
      <c r="Z35" s="70">
        <v>4.3876192999999999</v>
      </c>
      <c r="AA35" s="70">
        <v>0.79501109999999997</v>
      </c>
      <c r="AB35" s="70">
        <v>558.66880000000003</v>
      </c>
      <c r="AC35" s="70">
        <v>1750.54</v>
      </c>
      <c r="AD35" s="70"/>
      <c r="AE35" s="70">
        <v>33.392688999999997</v>
      </c>
      <c r="AF35" s="70">
        <v>51.160215999999998</v>
      </c>
      <c r="AG35" s="70">
        <v>5.470072</v>
      </c>
      <c r="AH35" s="70">
        <v>20.290614999999999</v>
      </c>
      <c r="AI35" s="70">
        <v>3.3912520000000002</v>
      </c>
      <c r="AJ35" s="70">
        <v>1.2236695</v>
      </c>
      <c r="AK35" s="70">
        <v>2.5243093000000001</v>
      </c>
      <c r="AL35" s="70">
        <v>0.35271370000000002</v>
      </c>
      <c r="AM35" s="70">
        <v>1.6929019000000001</v>
      </c>
      <c r="AN35" s="70">
        <v>0.37725249999999999</v>
      </c>
      <c r="AO35" s="70">
        <v>0.92368850000000002</v>
      </c>
      <c r="AP35" s="70">
        <v>0.24105670000000001</v>
      </c>
      <c r="AQ35" s="70">
        <v>0.91000650000000005</v>
      </c>
      <c r="AR35" s="70">
        <v>0.25320984000000002</v>
      </c>
      <c r="AS35" s="70"/>
      <c r="AT35" s="71">
        <v>0.32401628222523698</v>
      </c>
      <c r="AU35" s="72">
        <v>130.0477875275441</v>
      </c>
      <c r="AV35" s="66" t="s">
        <v>475</v>
      </c>
      <c r="AW35" s="66"/>
      <c r="AX35" s="66">
        <f t="shared" si="0"/>
        <v>14</v>
      </c>
      <c r="AY35" s="70">
        <v>2.8240410081368976</v>
      </c>
      <c r="AZ35" s="70">
        <v>16.591517493521685</v>
      </c>
      <c r="BA35" s="70">
        <v>93.796950812697332</v>
      </c>
      <c r="BB35" s="72"/>
      <c r="BC35" s="72"/>
      <c r="BE35" s="74"/>
      <c r="BF35" s="74"/>
      <c r="BG35" s="74"/>
      <c r="BH35" s="74"/>
      <c r="BI35" s="74"/>
    </row>
    <row r="36" spans="1:61" x14ac:dyDescent="0.15">
      <c r="A36" s="66" t="s">
        <v>92</v>
      </c>
      <c r="B36" s="67" t="s">
        <v>60</v>
      </c>
      <c r="C36" s="66">
        <v>40368</v>
      </c>
      <c r="D36" s="68">
        <v>3.23</v>
      </c>
      <c r="E36" s="69"/>
      <c r="F36" s="70">
        <v>69.884</v>
      </c>
      <c r="G36" s="70">
        <v>0.38400000000000001</v>
      </c>
      <c r="H36" s="70">
        <v>14.794</v>
      </c>
      <c r="I36" s="70">
        <v>2.5698573599999999</v>
      </c>
      <c r="J36" s="70">
        <v>7.1999999999999995E-2</v>
      </c>
      <c r="K36" s="70">
        <v>1.6659999999999999</v>
      </c>
      <c r="L36" s="70">
        <v>3.198</v>
      </c>
      <c r="M36" s="70">
        <v>1.4019999999999999</v>
      </c>
      <c r="N36" s="70">
        <v>2.9319999999999999</v>
      </c>
      <c r="O36" s="70">
        <v>0.14299999999999999</v>
      </c>
      <c r="P36" s="70"/>
      <c r="Q36" s="70">
        <v>41.135835</v>
      </c>
      <c r="R36" s="70">
        <v>19.710785999999999</v>
      </c>
      <c r="S36" s="70">
        <v>105.87645999999999</v>
      </c>
      <c r="T36" s="70">
        <v>299.65129999999999</v>
      </c>
      <c r="U36" s="70">
        <v>6.5359610000000004</v>
      </c>
      <c r="V36" s="70">
        <v>139.36743000000001</v>
      </c>
      <c r="W36" s="70">
        <v>5.3928995000000004</v>
      </c>
      <c r="X36" s="70">
        <v>2.924725</v>
      </c>
      <c r="Y36" s="70">
        <v>0.386046</v>
      </c>
      <c r="Z36" s="70">
        <v>2.5283445000000002</v>
      </c>
      <c r="AA36" s="70">
        <v>0.50931000000000004</v>
      </c>
      <c r="AB36" s="70">
        <v>624.13779999999997</v>
      </c>
      <c r="AC36" s="70">
        <v>2302.08</v>
      </c>
      <c r="AD36" s="70"/>
      <c r="AE36" s="70">
        <v>23.156234000000001</v>
      </c>
      <c r="AF36" s="70">
        <v>37.76153</v>
      </c>
      <c r="AG36" s="70">
        <v>4.1533720000000001</v>
      </c>
      <c r="AH36" s="70">
        <v>14.946754</v>
      </c>
      <c r="AI36" s="70">
        <v>3.1269969999999998</v>
      </c>
      <c r="AJ36" s="70">
        <v>0.91492050000000003</v>
      </c>
      <c r="AK36" s="70">
        <v>1.8904300000000001</v>
      </c>
      <c r="AL36" s="70">
        <v>0.23428850000000001</v>
      </c>
      <c r="AM36" s="70">
        <v>1.4782305</v>
      </c>
      <c r="AN36" s="70">
        <v>0.32282050000000001</v>
      </c>
      <c r="AO36" s="70">
        <v>0.6277045</v>
      </c>
      <c r="AP36" s="70">
        <v>8.9786000000000005E-2</v>
      </c>
      <c r="AQ36" s="70">
        <v>0.54591650000000003</v>
      </c>
      <c r="AR36" s="70">
        <v>0.164269</v>
      </c>
      <c r="AS36" s="70"/>
      <c r="AT36" s="71">
        <v>0.47817189631650697</v>
      </c>
      <c r="AU36" s="72">
        <v>45.846555693952268</v>
      </c>
      <c r="AV36" s="66" t="s">
        <v>475</v>
      </c>
      <c r="AW36" s="66"/>
      <c r="AX36" s="66">
        <f t="shared" si="0"/>
        <v>14</v>
      </c>
      <c r="AY36" s="70">
        <v>2.4671795156047671</v>
      </c>
      <c r="AZ36" s="70">
        <v>17.903977555074391</v>
      </c>
      <c r="BA36" s="70">
        <v>58.925884981596141</v>
      </c>
      <c r="BB36" s="72"/>
      <c r="BC36" s="72"/>
      <c r="BE36" s="74"/>
      <c r="BF36" s="74"/>
      <c r="BG36" s="74"/>
      <c r="BH36" s="74"/>
      <c r="BI36" s="74"/>
    </row>
    <row r="37" spans="1:61" x14ac:dyDescent="0.15">
      <c r="A37" s="66" t="s">
        <v>93</v>
      </c>
      <c r="B37" s="67" t="s">
        <v>60</v>
      </c>
      <c r="C37" s="66" t="s">
        <v>498</v>
      </c>
      <c r="D37" s="68">
        <v>3.23</v>
      </c>
      <c r="E37" s="69"/>
      <c r="F37" s="70">
        <v>69.12</v>
      </c>
      <c r="G37" s="70">
        <v>0.27500000000000002</v>
      </c>
      <c r="H37" s="70">
        <v>16.97</v>
      </c>
      <c r="I37" s="70">
        <v>2.0290715499999998</v>
      </c>
      <c r="J37" s="70">
        <v>6.5000000000000002E-2</v>
      </c>
      <c r="K37" s="70">
        <v>1.1870000000000001</v>
      </c>
      <c r="L37" s="70">
        <v>3.4369999999999998</v>
      </c>
      <c r="M37" s="70">
        <v>1.5389999999999999</v>
      </c>
      <c r="N37" s="70">
        <v>4.3570000000000002</v>
      </c>
      <c r="O37" s="70">
        <v>0.14599999999999999</v>
      </c>
      <c r="P37" s="70"/>
      <c r="Q37" s="70">
        <v>39.828946999999999</v>
      </c>
      <c r="R37" s="70">
        <v>12.477510000000001</v>
      </c>
      <c r="S37" s="70">
        <v>72.596239999999995</v>
      </c>
      <c r="T37" s="70">
        <v>687.68679999999995</v>
      </c>
      <c r="U37" s="70">
        <v>16.492325000000001</v>
      </c>
      <c r="V37" s="70">
        <v>140.54419999999999</v>
      </c>
      <c r="W37" s="70">
        <v>7.3404014000000002</v>
      </c>
      <c r="X37" s="70">
        <v>3.887985</v>
      </c>
      <c r="Y37" s="70">
        <v>0.66873850000000001</v>
      </c>
      <c r="Z37" s="70">
        <v>3.1878934999999999</v>
      </c>
      <c r="AA37" s="70">
        <v>1.5737810000000001</v>
      </c>
      <c r="AB37" s="70">
        <v>637.23159999999996</v>
      </c>
      <c r="AC37" s="70">
        <v>1648.625</v>
      </c>
      <c r="AD37" s="70"/>
      <c r="AE37" s="70">
        <v>17.327655</v>
      </c>
      <c r="AF37" s="70">
        <v>27.821459999999998</v>
      </c>
      <c r="AG37" s="70">
        <v>3.6678739999999999</v>
      </c>
      <c r="AH37" s="70">
        <v>13.100973</v>
      </c>
      <c r="AI37" s="70">
        <v>3.1044179999999999</v>
      </c>
      <c r="AJ37" s="70">
        <v>1.0126834</v>
      </c>
      <c r="AK37" s="70">
        <v>2.9974409</v>
      </c>
      <c r="AL37" s="70">
        <v>0.57868039999999998</v>
      </c>
      <c r="AM37" s="70">
        <v>3.5452575999999998</v>
      </c>
      <c r="AN37" s="70">
        <v>0.71935660000000001</v>
      </c>
      <c r="AO37" s="70">
        <v>1.8519555999999999</v>
      </c>
      <c r="AP37" s="70">
        <v>0.60355619999999999</v>
      </c>
      <c r="AQ37" s="70">
        <v>1.7669254000000001</v>
      </c>
      <c r="AR37" s="70">
        <v>0.32263140000000001</v>
      </c>
      <c r="AS37" s="70"/>
      <c r="AT37" s="71">
        <v>0.35322469589166899</v>
      </c>
      <c r="AU37" s="72">
        <v>41.6973834798914</v>
      </c>
      <c r="AV37" s="66" t="s">
        <v>475</v>
      </c>
      <c r="AW37" s="66"/>
      <c r="AX37" s="66">
        <f t="shared" si="0"/>
        <v>14</v>
      </c>
      <c r="AY37" s="70">
        <v>3.0071233116367049</v>
      </c>
      <c r="AZ37" s="70">
        <v>8.3925934172292962</v>
      </c>
      <c r="BA37" s="70">
        <v>63.280413432146702</v>
      </c>
      <c r="BB37" s="72"/>
      <c r="BC37" s="72"/>
      <c r="BE37" s="74"/>
      <c r="BF37" s="74"/>
      <c r="BG37" s="74"/>
      <c r="BH37" s="74"/>
      <c r="BI37" s="74"/>
    </row>
    <row r="38" spans="1:61" x14ac:dyDescent="0.15">
      <c r="A38" s="66" t="s">
        <v>94</v>
      </c>
      <c r="B38" s="67" t="s">
        <v>60</v>
      </c>
      <c r="C38" s="66" t="s">
        <v>499</v>
      </c>
      <c r="D38" s="68">
        <v>3.23</v>
      </c>
      <c r="E38" s="69"/>
      <c r="F38" s="70">
        <v>72.192999999999998</v>
      </c>
      <c r="G38" s="70">
        <v>0.247</v>
      </c>
      <c r="H38" s="70">
        <v>15.198</v>
      </c>
      <c r="I38" s="70">
        <v>1.37940873</v>
      </c>
      <c r="J38" s="70">
        <v>4.7E-2</v>
      </c>
      <c r="K38" s="70">
        <v>0.71899999999999997</v>
      </c>
      <c r="L38" s="70">
        <v>2.0289999999999999</v>
      </c>
      <c r="M38" s="70">
        <v>1.802</v>
      </c>
      <c r="N38" s="70">
        <v>3.972</v>
      </c>
      <c r="O38" s="70">
        <v>9.7000000000000003E-2</v>
      </c>
      <c r="P38" s="70"/>
      <c r="Q38" s="70">
        <v>21.255593000000001</v>
      </c>
      <c r="R38" s="70">
        <v>6.2939449999999999</v>
      </c>
      <c r="S38" s="70">
        <v>48.023739999999997</v>
      </c>
      <c r="T38" s="70">
        <v>584.41120000000001</v>
      </c>
      <c r="U38" s="70">
        <v>2.2663500000000001</v>
      </c>
      <c r="V38" s="70">
        <v>110.34604</v>
      </c>
      <c r="W38" s="70">
        <v>2.0865040000000001</v>
      </c>
      <c r="X38" s="70">
        <v>2.223716</v>
      </c>
      <c r="Y38" s="70">
        <v>0.17926300000000001</v>
      </c>
      <c r="Z38" s="70">
        <v>2.3264320000000001</v>
      </c>
      <c r="AA38" s="70">
        <v>0.81535299999999999</v>
      </c>
      <c r="AB38" s="70">
        <v>423.36619999999999</v>
      </c>
      <c r="AC38" s="70">
        <v>1480.7650000000001</v>
      </c>
      <c r="AD38" s="70"/>
      <c r="AE38" s="70">
        <v>15.144568</v>
      </c>
      <c r="AF38" s="70">
        <v>27.516667999999999</v>
      </c>
      <c r="AG38" s="70">
        <v>2.4646699999999999</v>
      </c>
      <c r="AH38" s="70">
        <v>8.5450700000000008</v>
      </c>
      <c r="AI38" s="70">
        <v>1.3139350000000001</v>
      </c>
      <c r="AJ38" s="70">
        <v>0.52576000000000001</v>
      </c>
      <c r="AK38" s="70">
        <v>0.71583300000000005</v>
      </c>
      <c r="AL38" s="70">
        <v>0.12740699999999999</v>
      </c>
      <c r="AM38" s="70">
        <v>0.44488800000000001</v>
      </c>
      <c r="AN38" s="70">
        <v>9.2068999999999998E-2</v>
      </c>
      <c r="AO38" s="70">
        <v>0.287798</v>
      </c>
      <c r="AP38" s="70">
        <v>6.7413000000000001E-2</v>
      </c>
      <c r="AQ38" s="70">
        <v>0.26098900000000003</v>
      </c>
      <c r="AR38" s="70">
        <v>4.1771000000000003E-2</v>
      </c>
      <c r="AS38" s="70"/>
      <c r="AT38" s="71">
        <v>0.453675730110775</v>
      </c>
      <c r="AU38" s="72">
        <v>257.86449577514503</v>
      </c>
      <c r="AV38" s="66" t="s">
        <v>475</v>
      </c>
      <c r="AW38" s="66"/>
      <c r="AX38" s="66">
        <f t="shared" si="0"/>
        <v>14</v>
      </c>
      <c r="AY38" s="70">
        <v>1.7057572562925498</v>
      </c>
      <c r="AZ38" s="70">
        <v>21.034507828670655</v>
      </c>
      <c r="BA38" s="70">
        <v>82.714477184056392</v>
      </c>
      <c r="BB38" s="72"/>
      <c r="BC38" s="72"/>
      <c r="BE38" s="74"/>
      <c r="BF38" s="74"/>
      <c r="BG38" s="74"/>
      <c r="BH38" s="74"/>
      <c r="BI38" s="74"/>
    </row>
    <row r="39" spans="1:61" x14ac:dyDescent="0.15">
      <c r="A39" s="66" t="s">
        <v>95</v>
      </c>
      <c r="B39" s="67" t="s">
        <v>60</v>
      </c>
      <c r="C39" s="66" t="s">
        <v>500</v>
      </c>
      <c r="D39" s="68">
        <v>3.23</v>
      </c>
      <c r="E39" s="69"/>
      <c r="F39" s="70">
        <v>72.847999999999999</v>
      </c>
      <c r="G39" s="70">
        <v>0.13900000000000001</v>
      </c>
      <c r="H39" s="70">
        <v>14.927</v>
      </c>
      <c r="I39" s="70">
        <v>0.62086889999999995</v>
      </c>
      <c r="J39" s="70">
        <v>4.2000000000000003E-2</v>
      </c>
      <c r="K39" s="70">
        <v>0.51400000000000001</v>
      </c>
      <c r="L39" s="70">
        <v>1.0740000000000001</v>
      </c>
      <c r="M39" s="70">
        <v>3.2829999999999999</v>
      </c>
      <c r="N39" s="70">
        <v>5.5819999999999999</v>
      </c>
      <c r="O39" s="70">
        <v>9.4E-2</v>
      </c>
      <c r="P39" s="70"/>
      <c r="Q39" s="70">
        <v>9.4156689999999994</v>
      </c>
      <c r="R39" s="70">
        <v>12.313541000000001</v>
      </c>
      <c r="S39" s="70">
        <v>69.694580000000002</v>
      </c>
      <c r="T39" s="70">
        <v>285.57530000000003</v>
      </c>
      <c r="U39" s="70">
        <v>2.0741670000000001</v>
      </c>
      <c r="V39" s="70">
        <v>53.17803</v>
      </c>
      <c r="W39" s="70">
        <v>2.0254465000000001</v>
      </c>
      <c r="X39" s="70">
        <v>1.5072589999999999</v>
      </c>
      <c r="Y39" s="70">
        <v>0.2499825</v>
      </c>
      <c r="Z39" s="70">
        <v>2.0798040000000002</v>
      </c>
      <c r="AA39" s="70">
        <v>0.63661299999999998</v>
      </c>
      <c r="AB39" s="70">
        <v>410.2724</v>
      </c>
      <c r="AC39" s="70">
        <v>833.30499999999995</v>
      </c>
      <c r="AD39" s="70"/>
      <c r="AE39" s="70">
        <v>9.1286280000000009</v>
      </c>
      <c r="AF39" s="70">
        <v>15.42562</v>
      </c>
      <c r="AG39" s="70">
        <v>1.687068</v>
      </c>
      <c r="AH39" s="70">
        <v>5.8423860000000003</v>
      </c>
      <c r="AI39" s="70">
        <v>1.809247</v>
      </c>
      <c r="AJ39" s="70">
        <v>0.45182549999999999</v>
      </c>
      <c r="AK39" s="70">
        <v>0.75044200000000005</v>
      </c>
      <c r="AL39" s="70">
        <v>0.106057</v>
      </c>
      <c r="AM39" s="70">
        <v>0.50920750000000004</v>
      </c>
      <c r="AN39" s="70">
        <v>8.8203000000000004E-2</v>
      </c>
      <c r="AO39" s="70">
        <v>0.155024</v>
      </c>
      <c r="AP39" s="70">
        <v>3.5342999999999999E-2</v>
      </c>
      <c r="AQ39" s="70">
        <v>0.251612</v>
      </c>
      <c r="AR39" s="70">
        <v>0.16630700000000001</v>
      </c>
      <c r="AS39" s="70"/>
      <c r="AT39" s="71">
        <v>0.58814045145109295</v>
      </c>
      <c r="AU39" s="72">
        <v>137.68192242958258</v>
      </c>
      <c r="AV39" s="66" t="s">
        <v>475</v>
      </c>
      <c r="AW39" s="66"/>
      <c r="AX39" s="66">
        <f t="shared" si="0"/>
        <v>14</v>
      </c>
      <c r="AY39" s="70">
        <v>1.5913109748789449</v>
      </c>
      <c r="AZ39" s="70">
        <v>17.267739289810578</v>
      </c>
      <c r="BA39" s="70">
        <v>91.53853732315909</v>
      </c>
      <c r="BB39" s="72"/>
      <c r="BC39" s="72"/>
      <c r="BE39" s="74"/>
      <c r="BF39" s="74"/>
      <c r="BG39" s="74"/>
      <c r="BH39" s="74"/>
      <c r="BI39" s="74"/>
    </row>
    <row r="40" spans="1:61" x14ac:dyDescent="0.15">
      <c r="A40" s="66" t="s">
        <v>97</v>
      </c>
      <c r="B40" s="67" t="s">
        <v>60</v>
      </c>
      <c r="C40" s="66" t="s">
        <v>501</v>
      </c>
      <c r="D40" s="68">
        <v>3.23</v>
      </c>
      <c r="E40" s="69"/>
      <c r="F40" s="70">
        <v>72.606999999999999</v>
      </c>
      <c r="G40" s="70">
        <v>0.23699999999999999</v>
      </c>
      <c r="H40" s="70">
        <v>15.481999999999999</v>
      </c>
      <c r="I40" s="70">
        <v>1.21384369</v>
      </c>
      <c r="J40" s="70">
        <v>5.8000000000000003E-2</v>
      </c>
      <c r="K40" s="70">
        <v>0.3654</v>
      </c>
      <c r="L40" s="70">
        <v>2.4529999999999998</v>
      </c>
      <c r="M40" s="70">
        <v>0.93799999999999994</v>
      </c>
      <c r="N40" s="70">
        <v>4.3239999999999998</v>
      </c>
      <c r="O40" s="70">
        <v>0.11</v>
      </c>
      <c r="P40" s="70"/>
      <c r="Q40" s="70">
        <v>25.57687</v>
      </c>
      <c r="R40" s="70">
        <v>6.3847659999999999</v>
      </c>
      <c r="S40" s="70">
        <v>52.430599999999998</v>
      </c>
      <c r="T40" s="70">
        <v>396.1037</v>
      </c>
      <c r="U40" s="70">
        <v>2.7946949999999999</v>
      </c>
      <c r="V40" s="70">
        <v>99.996920000000003</v>
      </c>
      <c r="W40" s="70">
        <v>2.9661119999999999</v>
      </c>
      <c r="X40" s="70">
        <v>2.1030660000000001</v>
      </c>
      <c r="Y40" s="70">
        <v>0.25135299999999999</v>
      </c>
      <c r="Z40" s="70">
        <v>1.7361329999999999</v>
      </c>
      <c r="AA40" s="70">
        <v>1.3995960000000001</v>
      </c>
      <c r="AB40" s="70">
        <v>480.10599999999999</v>
      </c>
      <c r="AC40" s="70">
        <v>1420.8150000000001</v>
      </c>
      <c r="AD40" s="70"/>
      <c r="AE40" s="70">
        <v>12.184139999999999</v>
      </c>
      <c r="AF40" s="70">
        <v>20.285060999999999</v>
      </c>
      <c r="AG40" s="70">
        <v>1.905341</v>
      </c>
      <c r="AH40" s="70">
        <v>6.9138229999999998</v>
      </c>
      <c r="AI40" s="70">
        <v>1.248022</v>
      </c>
      <c r="AJ40" s="70">
        <v>0.478713</v>
      </c>
      <c r="AK40" s="70">
        <v>0.83035400000000004</v>
      </c>
      <c r="AL40" s="70">
        <v>0.115608</v>
      </c>
      <c r="AM40" s="70">
        <v>0.65041700000000002</v>
      </c>
      <c r="AN40" s="70">
        <v>9.7282999999999994E-2</v>
      </c>
      <c r="AO40" s="70">
        <v>0.25521199999999999</v>
      </c>
      <c r="AP40" s="70">
        <v>5.2588999999999997E-2</v>
      </c>
      <c r="AQ40" s="70">
        <v>0.25006699999999998</v>
      </c>
      <c r="AR40" s="70">
        <v>7.5356999999999993E-2</v>
      </c>
      <c r="AS40" s="70"/>
      <c r="AT40" s="71">
        <v>0.21692876965772401</v>
      </c>
      <c r="AU40" s="72">
        <v>141.73414272398242</v>
      </c>
      <c r="AV40" s="66" t="s">
        <v>475</v>
      </c>
      <c r="AW40" s="66"/>
      <c r="AX40" s="66">
        <f t="shared" si="0"/>
        <v>14</v>
      </c>
      <c r="AY40" s="70">
        <v>1.6766641981023644</v>
      </c>
      <c r="AZ40" s="70">
        <v>18.617392431087836</v>
      </c>
      <c r="BA40" s="70">
        <v>81.427013763533211</v>
      </c>
      <c r="BB40" s="72"/>
      <c r="BC40" s="72"/>
      <c r="BE40" s="74"/>
      <c r="BF40" s="74"/>
      <c r="BG40" s="74"/>
      <c r="BH40" s="74"/>
      <c r="BI40" s="74"/>
    </row>
    <row r="41" spans="1:61" x14ac:dyDescent="0.15">
      <c r="A41" s="66" t="s">
        <v>98</v>
      </c>
      <c r="B41" s="67" t="s">
        <v>60</v>
      </c>
      <c r="C41" s="66" t="s">
        <v>502</v>
      </c>
      <c r="D41" s="68">
        <v>3.23</v>
      </c>
      <c r="E41" s="69"/>
      <c r="F41" s="70">
        <v>68.658000000000001</v>
      </c>
      <c r="G41" s="70">
        <v>0.371</v>
      </c>
      <c r="H41" s="70">
        <v>16.802</v>
      </c>
      <c r="I41" s="70">
        <v>2.1883379199999999</v>
      </c>
      <c r="J41" s="70">
        <v>5.8000000000000003E-2</v>
      </c>
      <c r="K41" s="70">
        <v>0.89180000000000004</v>
      </c>
      <c r="L41" s="70">
        <v>3.7309999999999999</v>
      </c>
      <c r="M41" s="70">
        <v>1.3740000000000001</v>
      </c>
      <c r="N41" s="70">
        <v>3.8580000000000001</v>
      </c>
      <c r="O41" s="70">
        <v>0.19600000000000001</v>
      </c>
      <c r="P41" s="70"/>
      <c r="Q41" s="70">
        <v>55.323777999999997</v>
      </c>
      <c r="R41" s="70">
        <v>13.568087999999999</v>
      </c>
      <c r="S41" s="70">
        <v>105.83565</v>
      </c>
      <c r="T41" s="70">
        <v>584.25260000000003</v>
      </c>
      <c r="U41" s="70">
        <v>3.3732690000000001</v>
      </c>
      <c r="V41" s="70">
        <v>147.62287000000001</v>
      </c>
      <c r="W41" s="70">
        <v>2.9019590000000002</v>
      </c>
      <c r="X41" s="70">
        <v>3.0448870000000001</v>
      </c>
      <c r="Y41" s="70">
        <v>0.25470700000000002</v>
      </c>
      <c r="Z41" s="70">
        <v>1.7963370000000001</v>
      </c>
      <c r="AA41" s="70">
        <v>0.87065899999999996</v>
      </c>
      <c r="AB41" s="70">
        <v>855.46159999999998</v>
      </c>
      <c r="AC41" s="70">
        <v>2224.145</v>
      </c>
      <c r="AD41" s="70"/>
      <c r="AE41" s="70">
        <v>24.014600999999999</v>
      </c>
      <c r="AF41" s="70">
        <v>44.059604999999998</v>
      </c>
      <c r="AG41" s="70">
        <v>4.3650469999999997</v>
      </c>
      <c r="AH41" s="70">
        <v>14.705226</v>
      </c>
      <c r="AI41" s="70">
        <v>1.9293</v>
      </c>
      <c r="AJ41" s="70">
        <v>0.571936</v>
      </c>
      <c r="AK41" s="70">
        <v>1.1003860000000001</v>
      </c>
      <c r="AL41" s="70">
        <v>0.15523500000000001</v>
      </c>
      <c r="AM41" s="70">
        <v>0.71248500000000003</v>
      </c>
      <c r="AN41" s="70">
        <v>0.13619300000000001</v>
      </c>
      <c r="AO41" s="70">
        <v>0.41655700000000001</v>
      </c>
      <c r="AP41" s="70">
        <v>5.5494000000000002E-2</v>
      </c>
      <c r="AQ41" s="70">
        <v>0.32563700000000001</v>
      </c>
      <c r="AR41" s="70">
        <v>2.8535000000000001E-2</v>
      </c>
      <c r="AS41" s="70"/>
      <c r="AT41" s="71">
        <v>0.35614307931570799</v>
      </c>
      <c r="AU41" s="72">
        <v>173.20071420334401</v>
      </c>
      <c r="AV41" s="66" t="s">
        <v>475</v>
      </c>
      <c r="AW41" s="66"/>
      <c r="AX41" s="66">
        <f t="shared" si="0"/>
        <v>14</v>
      </c>
      <c r="AY41" s="70">
        <v>2.0085066193461656</v>
      </c>
      <c r="AZ41" s="70">
        <v>24.0930992387026</v>
      </c>
      <c r="BA41" s="70">
        <v>41.502796576037298</v>
      </c>
      <c r="BB41" s="72"/>
      <c r="BC41" s="72"/>
      <c r="BE41" s="74"/>
      <c r="BF41" s="74"/>
      <c r="BG41" s="74"/>
      <c r="BH41" s="74"/>
      <c r="BI41" s="74"/>
    </row>
    <row r="42" spans="1:61" x14ac:dyDescent="0.15">
      <c r="A42" s="66" t="s">
        <v>99</v>
      </c>
      <c r="B42" s="67" t="s">
        <v>60</v>
      </c>
      <c r="C42" s="66" t="s">
        <v>503</v>
      </c>
      <c r="D42" s="68">
        <v>3.23</v>
      </c>
      <c r="E42" s="69"/>
      <c r="F42" s="70">
        <v>69.021000000000001</v>
      </c>
      <c r="G42" s="70">
        <v>0.377</v>
      </c>
      <c r="H42" s="70">
        <v>17.088000000000001</v>
      </c>
      <c r="I42" s="70">
        <v>1.98947991</v>
      </c>
      <c r="J42" s="70">
        <v>5.6000000000000001E-2</v>
      </c>
      <c r="K42" s="70">
        <v>1.3360000000000001</v>
      </c>
      <c r="L42" s="70">
        <v>2.931</v>
      </c>
      <c r="M42" s="70">
        <v>1.2989999999999999</v>
      </c>
      <c r="N42" s="70">
        <v>4.0590000000000002</v>
      </c>
      <c r="O42" s="70">
        <v>0.14199999999999999</v>
      </c>
      <c r="P42" s="70"/>
      <c r="Q42" s="70">
        <v>68.625658999999999</v>
      </c>
      <c r="R42" s="70">
        <v>24.678397</v>
      </c>
      <c r="S42" s="70">
        <v>58.247</v>
      </c>
      <c r="T42" s="70">
        <v>985.93179999999995</v>
      </c>
      <c r="U42" s="70">
        <v>7.2308849999999998</v>
      </c>
      <c r="V42" s="70">
        <v>237.39771999999999</v>
      </c>
      <c r="W42" s="70">
        <v>4.4727103000000001</v>
      </c>
      <c r="X42" s="70">
        <v>5.6893729999999998</v>
      </c>
      <c r="Y42" s="70">
        <v>0.65917179999999997</v>
      </c>
      <c r="Z42" s="70">
        <v>2.8634556999999998</v>
      </c>
      <c r="AA42" s="70">
        <v>1.0597719999999999</v>
      </c>
      <c r="AB42" s="70">
        <v>619.77319999999997</v>
      </c>
      <c r="AC42" s="70">
        <v>2260.1149999999998</v>
      </c>
      <c r="AD42" s="70"/>
      <c r="AE42" s="70">
        <v>19.897521000000001</v>
      </c>
      <c r="AF42" s="70">
        <v>33.724331999999997</v>
      </c>
      <c r="AG42" s="70">
        <v>3.9193709999999999</v>
      </c>
      <c r="AH42" s="70">
        <v>15.018324</v>
      </c>
      <c r="AI42" s="70">
        <v>3.8550819999999999</v>
      </c>
      <c r="AJ42" s="70">
        <v>1.4760213</v>
      </c>
      <c r="AK42" s="70">
        <v>3.5148212000000001</v>
      </c>
      <c r="AL42" s="70">
        <v>0.52217179999999996</v>
      </c>
      <c r="AM42" s="70">
        <v>2.6753103</v>
      </c>
      <c r="AN42" s="70">
        <v>0.60173410000000005</v>
      </c>
      <c r="AO42" s="70">
        <v>1.4701322999999999</v>
      </c>
      <c r="AP42" s="70">
        <v>0.3716544</v>
      </c>
      <c r="AQ42" s="70">
        <v>1.4904708</v>
      </c>
      <c r="AR42" s="70">
        <v>0.34260173999999999</v>
      </c>
      <c r="AS42" s="70"/>
      <c r="AT42" s="71">
        <v>0.32002956393200299</v>
      </c>
      <c r="AU42" s="72">
        <v>136.35008716083854</v>
      </c>
      <c r="AV42" s="66" t="s">
        <v>475</v>
      </c>
      <c r="AW42" s="66"/>
      <c r="AX42" s="66">
        <f t="shared" si="0"/>
        <v>14</v>
      </c>
      <c r="AY42" s="70">
        <v>2.9702541941848852</v>
      </c>
      <c r="AZ42" s="70">
        <v>10.795170859272218</v>
      </c>
      <c r="BA42" s="70">
        <v>58.78752363219337</v>
      </c>
      <c r="BB42" s="72"/>
      <c r="BC42" s="72"/>
      <c r="BE42" s="74"/>
      <c r="BF42" s="74"/>
      <c r="BG42" s="74"/>
      <c r="BH42" s="74"/>
      <c r="BI42" s="74"/>
    </row>
    <row r="43" spans="1:61" x14ac:dyDescent="0.15">
      <c r="A43" s="66" t="s">
        <v>100</v>
      </c>
      <c r="B43" s="67" t="s">
        <v>60</v>
      </c>
      <c r="C43" s="66" t="s">
        <v>504</v>
      </c>
      <c r="D43" s="68">
        <v>3.23</v>
      </c>
      <c r="E43" s="69"/>
      <c r="F43" s="70">
        <v>72.241</v>
      </c>
      <c r="G43" s="70">
        <v>0.22600000000000001</v>
      </c>
      <c r="H43" s="70">
        <v>15.355</v>
      </c>
      <c r="I43" s="70">
        <v>1.28312906</v>
      </c>
      <c r="J43" s="70">
        <v>4.3999999999999997E-2</v>
      </c>
      <c r="K43" s="70">
        <v>0.83499999999999996</v>
      </c>
      <c r="L43" s="70">
        <v>2.673</v>
      </c>
      <c r="M43" s="70">
        <v>1.744</v>
      </c>
      <c r="N43" s="70">
        <v>3.794</v>
      </c>
      <c r="O43" s="70">
        <v>0.10299999999999999</v>
      </c>
      <c r="P43" s="70"/>
      <c r="Q43" s="70">
        <v>93.972071999999997</v>
      </c>
      <c r="R43" s="70">
        <v>15.983707000000001</v>
      </c>
      <c r="S43" s="70">
        <v>39.675080000000001</v>
      </c>
      <c r="T43" s="70">
        <v>416.58249999999998</v>
      </c>
      <c r="U43" s="70">
        <v>2.4506239999999999</v>
      </c>
      <c r="V43" s="70">
        <v>85.460599999999999</v>
      </c>
      <c r="W43" s="70">
        <v>2.2025649999999999</v>
      </c>
      <c r="X43" s="70">
        <v>2.2086610000000002</v>
      </c>
      <c r="Y43" s="70">
        <v>0.237344</v>
      </c>
      <c r="Z43" s="70">
        <v>2.6674880000000001</v>
      </c>
      <c r="AA43" s="70">
        <v>0.759131</v>
      </c>
      <c r="AB43" s="70">
        <v>449.55380000000002</v>
      </c>
      <c r="AC43" s="70">
        <v>1354.87</v>
      </c>
      <c r="AD43" s="70"/>
      <c r="AE43" s="70">
        <v>12.403321</v>
      </c>
      <c r="AF43" s="70">
        <v>22.795544</v>
      </c>
      <c r="AG43" s="70">
        <v>2.5296270000000001</v>
      </c>
      <c r="AH43" s="70">
        <v>8.0125279999999997</v>
      </c>
      <c r="AI43" s="70">
        <v>1.4702200000000001</v>
      </c>
      <c r="AJ43" s="70">
        <v>0.49947999999999998</v>
      </c>
      <c r="AK43" s="70">
        <v>0.817604</v>
      </c>
      <c r="AL43" s="70">
        <v>0.12781799999999999</v>
      </c>
      <c r="AM43" s="70">
        <v>0.48627300000000001</v>
      </c>
      <c r="AN43" s="70">
        <v>0.115024</v>
      </c>
      <c r="AO43" s="70">
        <v>0.29963899999999999</v>
      </c>
      <c r="AP43" s="70">
        <v>6.4354999999999996E-2</v>
      </c>
      <c r="AQ43" s="70">
        <v>0.32631199999999999</v>
      </c>
      <c r="AR43" s="70">
        <v>4.8998E-2</v>
      </c>
      <c r="AS43" s="70"/>
      <c r="AT43" s="71">
        <v>0.459673168160253</v>
      </c>
      <c r="AU43" s="72">
        <v>169.99037796087853</v>
      </c>
      <c r="AV43" s="66" t="s">
        <v>475</v>
      </c>
      <c r="AW43" s="66"/>
      <c r="AX43" s="66">
        <f t="shared" si="0"/>
        <v>14</v>
      </c>
      <c r="AY43" s="70">
        <v>1.7450421040501833</v>
      </c>
      <c r="AZ43" s="70">
        <v>19.43859646325571</v>
      </c>
      <c r="BA43" s="70">
        <v>70.025797532431369</v>
      </c>
      <c r="BB43" s="72"/>
      <c r="BC43" s="72"/>
      <c r="BE43" s="74"/>
      <c r="BF43" s="74"/>
      <c r="BG43" s="74"/>
      <c r="BH43" s="74"/>
      <c r="BI43" s="74"/>
    </row>
    <row r="44" spans="1:61" x14ac:dyDescent="0.15">
      <c r="A44" s="66" t="s">
        <v>101</v>
      </c>
      <c r="B44" s="67" t="s">
        <v>60</v>
      </c>
      <c r="C44" s="66" t="s">
        <v>505</v>
      </c>
      <c r="D44" s="68">
        <v>3.23</v>
      </c>
      <c r="E44" s="69"/>
      <c r="F44" s="70">
        <v>71.799000000000007</v>
      </c>
      <c r="G44" s="70">
        <v>0.31900000000000001</v>
      </c>
      <c r="H44" s="70">
        <v>15.794</v>
      </c>
      <c r="I44" s="70">
        <v>1.6664481200000001</v>
      </c>
      <c r="J44" s="70">
        <v>5.1999999999999998E-2</v>
      </c>
      <c r="K44" s="70">
        <v>1.095</v>
      </c>
      <c r="L44" s="70">
        <v>2.294</v>
      </c>
      <c r="M44" s="70">
        <v>1.591</v>
      </c>
      <c r="N44" s="70">
        <v>3.9449999999999998</v>
      </c>
      <c r="O44" s="70">
        <v>0.14899999999999999</v>
      </c>
      <c r="P44" s="70"/>
      <c r="Q44" s="70">
        <v>12.482412999999999</v>
      </c>
      <c r="R44" s="70">
        <v>15.770244999999999</v>
      </c>
      <c r="S44" s="70">
        <v>59.2363</v>
      </c>
      <c r="T44" s="70">
        <v>832.84680000000003</v>
      </c>
      <c r="U44" s="70">
        <v>4.4870539999999997</v>
      </c>
      <c r="V44" s="70">
        <v>209.90526</v>
      </c>
      <c r="W44" s="70">
        <v>3.2189226999999998</v>
      </c>
      <c r="X44" s="70">
        <v>5.1440419999999998</v>
      </c>
      <c r="Y44" s="70">
        <v>0.50450870000000003</v>
      </c>
      <c r="Z44" s="70">
        <v>3.1031208000000001</v>
      </c>
      <c r="AA44" s="70">
        <v>0.73015249999999998</v>
      </c>
      <c r="AB44" s="70">
        <v>650.32539999999995</v>
      </c>
      <c r="AC44" s="70">
        <v>1912.405</v>
      </c>
      <c r="AD44" s="70"/>
      <c r="AE44" s="70">
        <v>25.138034999999999</v>
      </c>
      <c r="AF44" s="70">
        <v>44.703099999999999</v>
      </c>
      <c r="AG44" s="70">
        <v>4.2994370000000002</v>
      </c>
      <c r="AH44" s="70">
        <v>15.895142999999999</v>
      </c>
      <c r="AI44" s="70">
        <v>3.3603869999999998</v>
      </c>
      <c r="AJ44" s="70">
        <v>1.3797131</v>
      </c>
      <c r="AK44" s="70">
        <v>2.6293698999999999</v>
      </c>
      <c r="AL44" s="70">
        <v>0.45922970000000002</v>
      </c>
      <c r="AM44" s="70">
        <v>1.8994325999999999</v>
      </c>
      <c r="AN44" s="70">
        <v>0.4358359</v>
      </c>
      <c r="AO44" s="70">
        <v>1.2531379</v>
      </c>
      <c r="AP44" s="70">
        <v>0.3022648</v>
      </c>
      <c r="AQ44" s="70">
        <v>1.2245470000000001</v>
      </c>
      <c r="AR44" s="70">
        <v>0.53234064000000003</v>
      </c>
      <c r="AS44" s="70"/>
      <c r="AT44" s="71">
        <v>0.40329531051964501</v>
      </c>
      <c r="AU44" s="72">
        <v>185.61104903127978</v>
      </c>
      <c r="AV44" s="66" t="s">
        <v>475</v>
      </c>
      <c r="AW44" s="66"/>
      <c r="AX44" s="66">
        <f t="shared" si="0"/>
        <v>14</v>
      </c>
      <c r="AY44" s="70">
        <v>2.918073089891287</v>
      </c>
      <c r="AZ44" s="70">
        <v>12.503378333476974</v>
      </c>
      <c r="BA44" s="70">
        <v>113.17384604954441</v>
      </c>
      <c r="BB44" s="72"/>
      <c r="BC44" s="72"/>
      <c r="BE44" s="74"/>
      <c r="BF44" s="74"/>
      <c r="BG44" s="74"/>
      <c r="BH44" s="74"/>
      <c r="BI44" s="74"/>
    </row>
    <row r="45" spans="1:61" x14ac:dyDescent="0.15">
      <c r="A45" s="66" t="s">
        <v>102</v>
      </c>
      <c r="B45" s="67" t="s">
        <v>60</v>
      </c>
      <c r="C45" s="66" t="s">
        <v>506</v>
      </c>
      <c r="D45" s="68">
        <v>3.23</v>
      </c>
      <c r="E45" s="69"/>
      <c r="F45" s="70">
        <v>71.631</v>
      </c>
      <c r="G45" s="70">
        <v>0.32500000000000001</v>
      </c>
      <c r="H45" s="70">
        <v>15.116</v>
      </c>
      <c r="I45" s="70">
        <v>1.64575249</v>
      </c>
      <c r="J45" s="70">
        <v>5.7000000000000002E-2</v>
      </c>
      <c r="K45" s="70">
        <v>1.216</v>
      </c>
      <c r="L45" s="70">
        <v>2.1539999999999999</v>
      </c>
      <c r="M45" s="70">
        <v>1.492</v>
      </c>
      <c r="N45" s="70">
        <v>3.7789999999999999</v>
      </c>
      <c r="O45" s="70">
        <v>0.154</v>
      </c>
      <c r="P45" s="70"/>
      <c r="Q45" s="70">
        <v>45.497909</v>
      </c>
      <c r="R45" s="70">
        <v>19.168261000000001</v>
      </c>
      <c r="S45" s="70">
        <v>71.641050000000007</v>
      </c>
      <c r="T45" s="70">
        <v>678.42819999999995</v>
      </c>
      <c r="U45" s="70">
        <v>6.5840529999999999</v>
      </c>
      <c r="V45" s="70">
        <v>227.12509</v>
      </c>
      <c r="W45" s="70">
        <v>3.9414132999999998</v>
      </c>
      <c r="X45" s="70">
        <v>5.0331960000000002</v>
      </c>
      <c r="Y45" s="70">
        <v>0.55247559999999996</v>
      </c>
      <c r="Z45" s="70">
        <v>4.9867084999999998</v>
      </c>
      <c r="AA45" s="70">
        <v>1.3465179</v>
      </c>
      <c r="AB45" s="70">
        <v>672.14840000000004</v>
      </c>
      <c r="AC45" s="70">
        <v>1948.375</v>
      </c>
      <c r="AD45" s="70"/>
      <c r="AE45" s="70">
        <v>36.533208999999999</v>
      </c>
      <c r="AF45" s="70">
        <v>68.166053000000005</v>
      </c>
      <c r="AG45" s="70">
        <v>6.4113639999999998</v>
      </c>
      <c r="AH45" s="70">
        <v>22.313880000000001</v>
      </c>
      <c r="AI45" s="70">
        <v>3.9098320000000002</v>
      </c>
      <c r="AJ45" s="70">
        <v>1.3903835</v>
      </c>
      <c r="AK45" s="70">
        <v>2.7734638999999999</v>
      </c>
      <c r="AL45" s="70">
        <v>0.46005099999999999</v>
      </c>
      <c r="AM45" s="70">
        <v>2.0026023999999998</v>
      </c>
      <c r="AN45" s="70">
        <v>0.4250158</v>
      </c>
      <c r="AO45" s="70">
        <v>1.1546387</v>
      </c>
      <c r="AP45" s="70">
        <v>0.36247849999999998</v>
      </c>
      <c r="AQ45" s="70">
        <v>1.2330395999999999</v>
      </c>
      <c r="AR45" s="70">
        <v>0.32291298000000002</v>
      </c>
      <c r="AS45" s="70"/>
      <c r="AT45" s="71">
        <v>0.39481344270971203</v>
      </c>
      <c r="AU45" s="72">
        <v>103.0411207200185</v>
      </c>
      <c r="AV45" s="66" t="s">
        <v>475</v>
      </c>
      <c r="AW45" s="66"/>
      <c r="AX45" s="66">
        <f t="shared" si="0"/>
        <v>14</v>
      </c>
      <c r="AY45" s="70">
        <v>3.0238927718698556</v>
      </c>
      <c r="AZ45" s="70">
        <v>15.849674720936903</v>
      </c>
      <c r="BA45" s="70">
        <v>105.55874640156446</v>
      </c>
      <c r="BB45" s="72"/>
      <c r="BC45" s="72"/>
      <c r="BE45" s="74"/>
      <c r="BF45" s="74"/>
      <c r="BG45" s="74"/>
      <c r="BH45" s="74"/>
      <c r="BI45" s="74"/>
    </row>
    <row r="46" spans="1:61" x14ac:dyDescent="0.15">
      <c r="A46" s="66" t="s">
        <v>103</v>
      </c>
      <c r="B46" s="67" t="s">
        <v>60</v>
      </c>
      <c r="C46" s="66" t="s">
        <v>507</v>
      </c>
      <c r="D46" s="68">
        <v>3.23</v>
      </c>
      <c r="E46" s="69"/>
      <c r="F46" s="70">
        <v>68.555999999999997</v>
      </c>
      <c r="G46" s="70">
        <v>0.371</v>
      </c>
      <c r="H46" s="70">
        <v>15.506</v>
      </c>
      <c r="I46" s="70">
        <v>2.55276097</v>
      </c>
      <c r="J46" s="70">
        <v>9.6000000000000002E-2</v>
      </c>
      <c r="K46" s="70">
        <v>1.5449999999999999</v>
      </c>
      <c r="L46" s="70">
        <v>4.6749999999999998</v>
      </c>
      <c r="M46" s="70">
        <v>1.4</v>
      </c>
      <c r="N46" s="70">
        <v>3.3079999999999998</v>
      </c>
      <c r="O46" s="70">
        <v>0.14299999999999999</v>
      </c>
      <c r="P46" s="70"/>
      <c r="Q46" s="70">
        <v>26.841238000000001</v>
      </c>
      <c r="R46" s="70">
        <v>8.0068920000000006</v>
      </c>
      <c r="S46" s="70">
        <v>47.650680000000001</v>
      </c>
      <c r="T46" s="70">
        <v>326.47739999999999</v>
      </c>
      <c r="U46" s="70">
        <v>10.537444000000001</v>
      </c>
      <c r="V46" s="70">
        <v>110.38097999999999</v>
      </c>
      <c r="W46" s="70">
        <v>4.27834</v>
      </c>
      <c r="X46" s="70">
        <v>2.5140159999999998</v>
      </c>
      <c r="Y46" s="70">
        <v>0.20524600000000001</v>
      </c>
      <c r="Z46" s="70">
        <v>3.2231839999999998</v>
      </c>
      <c r="AA46" s="70">
        <v>0.73628400000000005</v>
      </c>
      <c r="AB46" s="70">
        <v>624.13779999999997</v>
      </c>
      <c r="AC46" s="70">
        <v>2224.145</v>
      </c>
      <c r="AD46" s="70"/>
      <c r="AE46" s="70">
        <v>19.825965</v>
      </c>
      <c r="AF46" s="70">
        <v>37.826072000000003</v>
      </c>
      <c r="AG46" s="70">
        <v>4.1043599999999998</v>
      </c>
      <c r="AH46" s="70">
        <v>13.993378</v>
      </c>
      <c r="AI46" s="70">
        <v>2.1917409999999999</v>
      </c>
      <c r="AJ46" s="70">
        <v>0.66756800000000005</v>
      </c>
      <c r="AK46" s="70">
        <v>1.669152</v>
      </c>
      <c r="AL46" s="70">
        <v>0.25961899999999999</v>
      </c>
      <c r="AM46" s="70">
        <v>1.622495</v>
      </c>
      <c r="AN46" s="70">
        <v>0.332731</v>
      </c>
      <c r="AO46" s="70">
        <v>1.093788</v>
      </c>
      <c r="AP46" s="70">
        <v>0.164909</v>
      </c>
      <c r="AQ46" s="70">
        <v>1.2017230000000001</v>
      </c>
      <c r="AR46" s="70">
        <v>0.194411</v>
      </c>
      <c r="AS46" s="70"/>
      <c r="AT46" s="71">
        <v>0.42321644498186201</v>
      </c>
      <c r="AU46" s="72">
        <v>30.982598816183504</v>
      </c>
      <c r="AV46" s="66" t="s">
        <v>475</v>
      </c>
      <c r="AW46" s="66"/>
      <c r="AX46" s="66">
        <f t="shared" si="0"/>
        <v>14</v>
      </c>
      <c r="AY46" s="70">
        <v>2.5929971178853513</v>
      </c>
      <c r="AZ46" s="70">
        <v>14.354737067345168</v>
      </c>
      <c r="BA46" s="70">
        <v>103.58262786466307</v>
      </c>
      <c r="BB46" s="72"/>
      <c r="BC46" s="72"/>
      <c r="BE46" s="74"/>
      <c r="BF46" s="74"/>
      <c r="BG46" s="74"/>
      <c r="BH46" s="74"/>
      <c r="BI46" s="74"/>
    </row>
    <row r="47" spans="1:61" x14ac:dyDescent="0.15">
      <c r="A47" s="66" t="s">
        <v>104</v>
      </c>
      <c r="B47" s="67" t="s">
        <v>60</v>
      </c>
      <c r="C47" s="66" t="s">
        <v>508</v>
      </c>
      <c r="D47" s="68">
        <v>3.23</v>
      </c>
      <c r="E47" s="69"/>
      <c r="F47" s="70">
        <v>71.802000000000007</v>
      </c>
      <c r="G47" s="70">
        <v>0.254</v>
      </c>
      <c r="H47" s="70">
        <v>15.305999999999999</v>
      </c>
      <c r="I47" s="70">
        <v>1.4315977099999999</v>
      </c>
      <c r="J47" s="70">
        <v>6.3E-2</v>
      </c>
      <c r="K47" s="70">
        <v>1.02</v>
      </c>
      <c r="L47" s="70">
        <v>1.3580000000000001</v>
      </c>
      <c r="M47" s="70">
        <v>2.3610000000000002</v>
      </c>
      <c r="N47" s="70">
        <v>4.3259999999999996</v>
      </c>
      <c r="O47" s="70">
        <v>0.13700000000000001</v>
      </c>
      <c r="P47" s="70"/>
      <c r="Q47" s="70">
        <v>7.3016370000000004</v>
      </c>
      <c r="R47" s="70">
        <v>13.202830000000001</v>
      </c>
      <c r="S47" s="70">
        <v>55.544600000000003</v>
      </c>
      <c r="T47" s="70">
        <v>513.26300000000003</v>
      </c>
      <c r="U47" s="70">
        <v>4.3091530000000002</v>
      </c>
      <c r="V47" s="70">
        <v>159.43432999999999</v>
      </c>
      <c r="W47" s="70">
        <v>3.2308392000000001</v>
      </c>
      <c r="X47" s="70">
        <v>4.0860919999999998</v>
      </c>
      <c r="Y47" s="70">
        <v>0.30381599999999997</v>
      </c>
      <c r="Z47" s="70">
        <v>2.8961454</v>
      </c>
      <c r="AA47" s="70">
        <v>0.71189820000000004</v>
      </c>
      <c r="AB47" s="70">
        <v>597.9502</v>
      </c>
      <c r="AC47" s="70">
        <v>1522.73</v>
      </c>
      <c r="AD47" s="70"/>
      <c r="AE47" s="70">
        <v>18.942458999999999</v>
      </c>
      <c r="AF47" s="70">
        <v>28.615005</v>
      </c>
      <c r="AG47" s="70">
        <v>2.9118650000000001</v>
      </c>
      <c r="AH47" s="70">
        <v>10.973641000000001</v>
      </c>
      <c r="AI47" s="70">
        <v>2.3640249999999998</v>
      </c>
      <c r="AJ47" s="70">
        <v>0.66942599999999997</v>
      </c>
      <c r="AK47" s="70">
        <v>1.840047</v>
      </c>
      <c r="AL47" s="70">
        <v>0.19616339999999999</v>
      </c>
      <c r="AM47" s="70">
        <v>0.99056339999999998</v>
      </c>
      <c r="AN47" s="70">
        <v>0.19426199999999999</v>
      </c>
      <c r="AO47" s="70">
        <v>0.49861620000000001</v>
      </c>
      <c r="AP47" s="70">
        <v>8.3366999999999997E-2</v>
      </c>
      <c r="AQ47" s="70">
        <v>0.47992620000000003</v>
      </c>
      <c r="AR47" s="70">
        <v>0.1181784</v>
      </c>
      <c r="AS47" s="70"/>
      <c r="AT47" s="71">
        <v>0.54576976421636603</v>
      </c>
      <c r="AU47" s="72">
        <v>119.10995037771924</v>
      </c>
      <c r="AV47" s="66" t="s">
        <v>475</v>
      </c>
      <c r="AW47" s="66"/>
      <c r="AX47" s="66">
        <f t="shared" si="0"/>
        <v>14</v>
      </c>
      <c r="AY47" s="70">
        <v>2.2135305760089121</v>
      </c>
      <c r="AZ47" s="70">
        <v>17.699456515142224</v>
      </c>
      <c r="BA47" s="70">
        <v>61.98025741783033</v>
      </c>
      <c r="BB47" s="72"/>
      <c r="BC47" s="72"/>
      <c r="BE47" s="74"/>
      <c r="BF47" s="74"/>
      <c r="BG47" s="74"/>
      <c r="BH47" s="74"/>
      <c r="BI47" s="74"/>
    </row>
    <row r="48" spans="1:61" x14ac:dyDescent="0.15">
      <c r="A48" s="66" t="s">
        <v>105</v>
      </c>
      <c r="B48" s="67" t="s">
        <v>60</v>
      </c>
      <c r="C48" s="66" t="s">
        <v>509</v>
      </c>
      <c r="D48" s="68">
        <v>3.23</v>
      </c>
      <c r="E48" s="69"/>
      <c r="F48" s="70">
        <v>71.468999999999994</v>
      </c>
      <c r="G48" s="70">
        <v>0.23200000000000001</v>
      </c>
      <c r="H48" s="70">
        <v>15.885999999999999</v>
      </c>
      <c r="I48" s="70">
        <v>1.7816238</v>
      </c>
      <c r="J48" s="70">
        <v>5.5E-2</v>
      </c>
      <c r="K48" s="70">
        <v>1.002</v>
      </c>
      <c r="L48" s="70">
        <v>2.9540000000000002</v>
      </c>
      <c r="M48" s="70">
        <v>1.2070000000000001</v>
      </c>
      <c r="N48" s="70">
        <v>4.3559999999999999</v>
      </c>
      <c r="O48" s="70">
        <v>9.9000000000000005E-2</v>
      </c>
      <c r="P48" s="70"/>
      <c r="Q48" s="70">
        <v>9.4921279999999992</v>
      </c>
      <c r="R48" s="70">
        <v>17.163678000000001</v>
      </c>
      <c r="S48" s="70">
        <v>72.207980000000006</v>
      </c>
      <c r="T48" s="70">
        <v>667.24189999999999</v>
      </c>
      <c r="U48" s="70">
        <v>5.6018990000000004</v>
      </c>
      <c r="V48" s="70">
        <v>207.26462000000001</v>
      </c>
      <c r="W48" s="70">
        <v>4.2000909999999996</v>
      </c>
      <c r="X48" s="70">
        <v>5.3119199999999998</v>
      </c>
      <c r="Y48" s="70">
        <v>0.3949608</v>
      </c>
      <c r="Z48" s="70">
        <v>3.7649889999999999</v>
      </c>
      <c r="AA48" s="70">
        <v>0.9254677</v>
      </c>
      <c r="AB48" s="70">
        <v>432.09539999999998</v>
      </c>
      <c r="AC48" s="70">
        <v>1390.84</v>
      </c>
      <c r="AD48" s="70"/>
      <c r="AE48" s="70">
        <v>24.625197</v>
      </c>
      <c r="AF48" s="70">
        <v>37.199506</v>
      </c>
      <c r="AG48" s="70">
        <v>3.785425</v>
      </c>
      <c r="AH48" s="70">
        <v>14.265734</v>
      </c>
      <c r="AI48" s="70">
        <v>3.073232</v>
      </c>
      <c r="AJ48" s="70">
        <v>0.87025379999999997</v>
      </c>
      <c r="AK48" s="70">
        <v>2.3920610999999998</v>
      </c>
      <c r="AL48" s="70">
        <v>0.25501239999999997</v>
      </c>
      <c r="AM48" s="70">
        <v>1.2877324000000001</v>
      </c>
      <c r="AN48" s="70">
        <v>0.2525406</v>
      </c>
      <c r="AO48" s="70">
        <v>0.64820109999999997</v>
      </c>
      <c r="AP48" s="70">
        <v>0.1083771</v>
      </c>
      <c r="AQ48" s="70">
        <v>0.62390409999999996</v>
      </c>
      <c r="AR48" s="70">
        <v>0.15363192000000001</v>
      </c>
      <c r="AS48" s="70"/>
      <c r="AT48" s="71">
        <v>0.27708907254361798</v>
      </c>
      <c r="AU48" s="72">
        <v>119.10994825147685</v>
      </c>
      <c r="AV48" s="66" t="s">
        <v>475</v>
      </c>
      <c r="AW48" s="66"/>
      <c r="AX48" s="66">
        <f t="shared" si="0"/>
        <v>14</v>
      </c>
      <c r="AY48" s="70">
        <v>2.4758948442504645</v>
      </c>
      <c r="AZ48" s="70">
        <v>17.699456561881028</v>
      </c>
      <c r="BA48" s="70">
        <v>61.980266749280389</v>
      </c>
      <c r="BB48" s="72"/>
      <c r="BC48" s="72"/>
      <c r="BE48" s="74"/>
      <c r="BF48" s="74"/>
      <c r="BG48" s="74"/>
      <c r="BH48" s="74"/>
      <c r="BI48" s="74"/>
    </row>
    <row r="49" spans="1:61" x14ac:dyDescent="0.15">
      <c r="A49" s="66" t="s">
        <v>106</v>
      </c>
      <c r="B49" s="67" t="s">
        <v>60</v>
      </c>
      <c r="C49" s="66" t="s">
        <v>510</v>
      </c>
      <c r="D49" s="68">
        <v>3.23</v>
      </c>
      <c r="E49" s="69"/>
      <c r="F49" s="70">
        <v>72.453000000000003</v>
      </c>
      <c r="G49" s="70">
        <v>0.187</v>
      </c>
      <c r="H49" s="70">
        <v>15.609</v>
      </c>
      <c r="I49" s="70">
        <v>1.11486459</v>
      </c>
      <c r="J49" s="70">
        <v>4.4999999999999998E-2</v>
      </c>
      <c r="K49" s="70">
        <v>0.71699999999999997</v>
      </c>
      <c r="L49" s="70">
        <v>2.8279999999999998</v>
      </c>
      <c r="M49" s="70">
        <v>0.96199999999999997</v>
      </c>
      <c r="N49" s="70">
        <v>4.2110000000000003</v>
      </c>
      <c r="O49" s="70">
        <v>9.6000000000000002E-2</v>
      </c>
      <c r="P49" s="70"/>
      <c r="Q49" s="70">
        <v>9.3326030000000006</v>
      </c>
      <c r="R49" s="70">
        <v>6.3760789999999998</v>
      </c>
      <c r="S49" s="70">
        <v>26.51154</v>
      </c>
      <c r="T49" s="70">
        <v>472.84730000000002</v>
      </c>
      <c r="U49" s="70">
        <v>1.115057</v>
      </c>
      <c r="V49" s="70">
        <v>80.159530000000004</v>
      </c>
      <c r="W49" s="70">
        <v>1.1812720000000001</v>
      </c>
      <c r="X49" s="70">
        <v>1.504739</v>
      </c>
      <c r="Y49" s="70">
        <v>0.119009</v>
      </c>
      <c r="Z49" s="70">
        <v>1.268132</v>
      </c>
      <c r="AA49" s="70">
        <v>0.47000500000000001</v>
      </c>
      <c r="AB49" s="70">
        <v>419.0016</v>
      </c>
      <c r="AC49" s="70">
        <v>1121.0650000000001</v>
      </c>
      <c r="AD49" s="70"/>
      <c r="AE49" s="70">
        <v>9.5511959999999991</v>
      </c>
      <c r="AF49" s="70">
        <v>15.274817000000001</v>
      </c>
      <c r="AG49" s="70">
        <v>1.604862</v>
      </c>
      <c r="AH49" s="70">
        <v>5.6040429999999999</v>
      </c>
      <c r="AI49" s="70">
        <v>0.993865</v>
      </c>
      <c r="AJ49" s="70">
        <v>0.39567950000000002</v>
      </c>
      <c r="AK49" s="70">
        <v>0.57953849999999996</v>
      </c>
      <c r="AL49" s="70">
        <v>8.1271999999999997E-2</v>
      </c>
      <c r="AM49" s="70">
        <v>0.64168999999999998</v>
      </c>
      <c r="AN49" s="70">
        <v>0.13174549999999999</v>
      </c>
      <c r="AO49" s="70">
        <v>0.47533599999999998</v>
      </c>
      <c r="AP49" s="70">
        <v>3.1040499999999999E-2</v>
      </c>
      <c r="AQ49" s="70">
        <v>0.5262675</v>
      </c>
      <c r="AR49" s="70">
        <v>2.71045E-2</v>
      </c>
      <c r="AS49" s="70"/>
      <c r="AT49" s="71">
        <v>0.22844929945381101</v>
      </c>
      <c r="AU49" s="72">
        <v>424.05661773344326</v>
      </c>
      <c r="AV49" s="66" t="s">
        <v>475</v>
      </c>
      <c r="AW49" s="66"/>
      <c r="AX49" s="66">
        <f t="shared" si="0"/>
        <v>14</v>
      </c>
      <c r="AY49" s="70">
        <v>1.5426221605323078</v>
      </c>
      <c r="AZ49" s="70">
        <v>17.398535777523204</v>
      </c>
      <c r="BA49" s="70">
        <v>68.505577048192578</v>
      </c>
      <c r="BB49" s="72"/>
      <c r="BC49" s="72"/>
      <c r="BE49" s="74"/>
      <c r="BF49" s="74"/>
      <c r="BG49" s="74"/>
      <c r="BH49" s="74"/>
      <c r="BI49" s="74"/>
    </row>
    <row r="50" spans="1:61" x14ac:dyDescent="0.15">
      <c r="A50" s="66" t="s">
        <v>107</v>
      </c>
      <c r="B50" s="67" t="s">
        <v>60</v>
      </c>
      <c r="C50" s="66" t="s">
        <v>511</v>
      </c>
      <c r="D50" s="68">
        <v>3.23</v>
      </c>
      <c r="E50" s="69"/>
      <c r="F50" s="70">
        <v>69.971000000000004</v>
      </c>
      <c r="G50" s="70">
        <v>0.247</v>
      </c>
      <c r="H50" s="70">
        <v>16.452000000000002</v>
      </c>
      <c r="I50" s="70">
        <v>1.7393327300000001</v>
      </c>
      <c r="J50" s="70">
        <v>5.3999999999999999E-2</v>
      </c>
      <c r="K50" s="70">
        <v>0.95399999999999996</v>
      </c>
      <c r="L50" s="70">
        <v>3.206</v>
      </c>
      <c r="M50" s="70">
        <v>1.403</v>
      </c>
      <c r="N50" s="70">
        <v>4.28</v>
      </c>
      <c r="O50" s="70">
        <v>0.114</v>
      </c>
      <c r="P50" s="70"/>
      <c r="Q50" s="70">
        <v>42.404654000000001</v>
      </c>
      <c r="R50" s="70">
        <v>10.32372</v>
      </c>
      <c r="S50" s="70">
        <v>54.280169999999998</v>
      </c>
      <c r="T50" s="70">
        <v>827.28240000000005</v>
      </c>
      <c r="U50" s="70">
        <v>2.6913800000000001</v>
      </c>
      <c r="V50" s="70">
        <v>107.79031999999999</v>
      </c>
      <c r="W50" s="70">
        <v>2.7486115999999998</v>
      </c>
      <c r="X50" s="70">
        <v>2.3740649999999999</v>
      </c>
      <c r="Y50" s="70">
        <v>0.30811640000000001</v>
      </c>
      <c r="Z50" s="70">
        <v>2.2423283999999999</v>
      </c>
      <c r="AA50" s="70">
        <v>0.67335140000000004</v>
      </c>
      <c r="AB50" s="70">
        <v>497.56439999999998</v>
      </c>
      <c r="AC50" s="70">
        <v>1480.7650000000001</v>
      </c>
      <c r="AD50" s="70"/>
      <c r="AE50" s="70">
        <v>14.480522000000001</v>
      </c>
      <c r="AF50" s="70">
        <v>24.350496</v>
      </c>
      <c r="AG50" s="70">
        <v>2.518338</v>
      </c>
      <c r="AH50" s="70">
        <v>8.9007020000000008</v>
      </c>
      <c r="AI50" s="70">
        <v>1.67479</v>
      </c>
      <c r="AJ50" s="70">
        <v>0.73399720000000002</v>
      </c>
      <c r="AK50" s="70">
        <v>1.1465821</v>
      </c>
      <c r="AL50" s="70">
        <v>0.18674450000000001</v>
      </c>
      <c r="AM50" s="70">
        <v>0.88051159999999995</v>
      </c>
      <c r="AN50" s="70">
        <v>0.18898390000000001</v>
      </c>
      <c r="AO50" s="70">
        <v>0.52335889999999996</v>
      </c>
      <c r="AP50" s="70">
        <v>0.16173850000000001</v>
      </c>
      <c r="AQ50" s="70">
        <v>0.52438149999999994</v>
      </c>
      <c r="AR50" s="70">
        <v>0.15387996000000001</v>
      </c>
      <c r="AS50" s="70"/>
      <c r="AT50" s="71">
        <v>0.327803738317757</v>
      </c>
      <c r="AU50" s="72">
        <v>307.38223513587826</v>
      </c>
      <c r="AV50" s="66" t="s">
        <v>475</v>
      </c>
      <c r="AW50" s="66"/>
      <c r="AX50" s="66">
        <f t="shared" si="0"/>
        <v>14</v>
      </c>
      <c r="AY50" s="70">
        <v>2.1571445789142052</v>
      </c>
      <c r="AZ50" s="70">
        <v>14.817968756898061</v>
      </c>
      <c r="BA50" s="70">
        <v>106.68547085447722</v>
      </c>
      <c r="BB50" s="72"/>
      <c r="BC50" s="72"/>
      <c r="BE50" s="74"/>
      <c r="BF50" s="74"/>
      <c r="BG50" s="74"/>
      <c r="BH50" s="74"/>
      <c r="BI50" s="74"/>
    </row>
    <row r="51" spans="1:61" x14ac:dyDescent="0.15">
      <c r="A51" s="66" t="s">
        <v>108</v>
      </c>
      <c r="B51" s="67" t="s">
        <v>60</v>
      </c>
      <c r="C51" s="66" t="s">
        <v>512</v>
      </c>
      <c r="D51" s="68">
        <v>3.23</v>
      </c>
      <c r="E51" s="69"/>
      <c r="F51" s="70">
        <v>69.548000000000002</v>
      </c>
      <c r="G51" s="70">
        <v>0.28699999999999998</v>
      </c>
      <c r="H51" s="70">
        <v>16.709</v>
      </c>
      <c r="I51" s="70">
        <v>1.7429319700000001</v>
      </c>
      <c r="J51" s="70">
        <v>0.05</v>
      </c>
      <c r="K51" s="70">
        <v>1.298</v>
      </c>
      <c r="L51" s="70">
        <v>3.7989999999999999</v>
      </c>
      <c r="M51" s="70">
        <v>0.79800000000000004</v>
      </c>
      <c r="N51" s="70">
        <v>3.99</v>
      </c>
      <c r="O51" s="70">
        <v>0.13900000000000001</v>
      </c>
      <c r="P51" s="70"/>
      <c r="Q51" s="70">
        <v>59.781332999999997</v>
      </c>
      <c r="R51" s="70">
        <v>23.559802000000001</v>
      </c>
      <c r="S51" s="70">
        <v>27.89838</v>
      </c>
      <c r="T51" s="70">
        <v>938.82719999999995</v>
      </c>
      <c r="U51" s="70">
        <v>2.4657089999999999</v>
      </c>
      <c r="V51" s="70">
        <v>140.44320999999999</v>
      </c>
      <c r="W51" s="70">
        <v>1.7574445000000001</v>
      </c>
      <c r="X51" s="70">
        <v>3.114598</v>
      </c>
      <c r="Y51" s="70">
        <v>0.31399129999999997</v>
      </c>
      <c r="Z51" s="70">
        <v>1.2355472999999999</v>
      </c>
      <c r="AA51" s="70">
        <v>0.56042060000000005</v>
      </c>
      <c r="AB51" s="70">
        <v>606.67939999999999</v>
      </c>
      <c r="AC51" s="70">
        <v>1720.5650000000001</v>
      </c>
      <c r="AD51" s="70"/>
      <c r="AE51" s="70">
        <v>9.5243800000000007</v>
      </c>
      <c r="AF51" s="70">
        <v>15.521413000000001</v>
      </c>
      <c r="AG51" s="70">
        <v>1.893554</v>
      </c>
      <c r="AH51" s="70">
        <v>7.0691980000000001</v>
      </c>
      <c r="AI51" s="70">
        <v>1.8872640000000001</v>
      </c>
      <c r="AJ51" s="70">
        <v>0.86800900000000003</v>
      </c>
      <c r="AK51" s="70">
        <v>1.5137296</v>
      </c>
      <c r="AL51" s="70">
        <v>0.26901419999999998</v>
      </c>
      <c r="AM51" s="70">
        <v>1.143019</v>
      </c>
      <c r="AN51" s="70">
        <v>0.2737059</v>
      </c>
      <c r="AO51" s="70">
        <v>0.65560790000000002</v>
      </c>
      <c r="AP51" s="70">
        <v>0.21366070000000001</v>
      </c>
      <c r="AQ51" s="70">
        <v>0.83752970000000004</v>
      </c>
      <c r="AR51" s="70">
        <v>0.24791832</v>
      </c>
      <c r="AS51" s="70"/>
      <c r="AT51" s="71">
        <v>0.2</v>
      </c>
      <c r="AU51" s="72">
        <v>380.75344657459578</v>
      </c>
      <c r="AV51" s="66" t="s">
        <v>475</v>
      </c>
      <c r="AW51" s="66"/>
      <c r="AX51" s="66">
        <f t="shared" si="0"/>
        <v>14</v>
      </c>
      <c r="AY51" s="70">
        <v>2.2692712693988812</v>
      </c>
      <c r="AZ51" s="70">
        <v>9.7416745663131827</v>
      </c>
      <c r="BA51" s="70">
        <v>86.325413351301108</v>
      </c>
      <c r="BB51" s="72"/>
      <c r="BC51" s="72"/>
      <c r="BE51" s="74"/>
      <c r="BF51" s="74"/>
      <c r="BG51" s="74"/>
      <c r="BH51" s="74"/>
      <c r="BI51" s="74"/>
    </row>
    <row r="52" spans="1:61" x14ac:dyDescent="0.15">
      <c r="A52" s="66" t="s">
        <v>109</v>
      </c>
      <c r="B52" s="67" t="s">
        <v>60</v>
      </c>
      <c r="C52" s="66" t="s">
        <v>513</v>
      </c>
      <c r="D52" s="68">
        <v>3.23</v>
      </c>
      <c r="E52" s="69"/>
      <c r="F52" s="70">
        <v>65.658000000000001</v>
      </c>
      <c r="G52" s="70">
        <v>0.34</v>
      </c>
      <c r="H52" s="70">
        <v>17.628</v>
      </c>
      <c r="I52" s="70">
        <v>2.3620012500000001</v>
      </c>
      <c r="J52" s="70">
        <v>7.0000000000000007E-2</v>
      </c>
      <c r="K52" s="70">
        <v>1.401</v>
      </c>
      <c r="L52" s="70">
        <v>4.5960000000000001</v>
      </c>
      <c r="M52" s="70">
        <v>1.4119999999999999</v>
      </c>
      <c r="N52" s="70">
        <v>3.9129999999999998</v>
      </c>
      <c r="O52" s="70">
        <v>0.16600000000000001</v>
      </c>
      <c r="P52" s="70"/>
      <c r="Q52" s="70">
        <v>34.333292999999998</v>
      </c>
      <c r="R52" s="70">
        <v>12.143931</v>
      </c>
      <c r="S52" s="70">
        <v>83.397189999999995</v>
      </c>
      <c r="T52" s="70">
        <v>956.50009999999997</v>
      </c>
      <c r="U52" s="70">
        <v>13.733703</v>
      </c>
      <c r="V52" s="70">
        <v>218.46625</v>
      </c>
      <c r="W52" s="70">
        <v>7.9833810999999999</v>
      </c>
      <c r="X52" s="70">
        <v>5.1902150000000002</v>
      </c>
      <c r="Y52" s="70">
        <v>1.0980684000000001</v>
      </c>
      <c r="Z52" s="70">
        <v>2.6706208999999999</v>
      </c>
      <c r="AA52" s="70">
        <v>1.1278627999999999</v>
      </c>
      <c r="AB52" s="70">
        <v>724.52359999999999</v>
      </c>
      <c r="AC52" s="70">
        <v>2038.3</v>
      </c>
      <c r="AD52" s="70"/>
      <c r="AE52" s="70">
        <v>18.608325000000001</v>
      </c>
      <c r="AF52" s="70">
        <v>28.821860999999998</v>
      </c>
      <c r="AG52" s="70">
        <v>3.604155</v>
      </c>
      <c r="AH52" s="70">
        <v>14.69036</v>
      </c>
      <c r="AI52" s="70">
        <v>3.6597249999999999</v>
      </c>
      <c r="AJ52" s="70">
        <v>1.3914302999999999</v>
      </c>
      <c r="AK52" s="70">
        <v>3.3983173</v>
      </c>
      <c r="AL52" s="70">
        <v>0.5746907</v>
      </c>
      <c r="AM52" s="70">
        <v>3.3539531999999999</v>
      </c>
      <c r="AN52" s="70">
        <v>0.64314819999999995</v>
      </c>
      <c r="AO52" s="70">
        <v>1.6945477</v>
      </c>
      <c r="AP52" s="70">
        <v>0.41006629999999999</v>
      </c>
      <c r="AQ52" s="70">
        <v>2.0047980999999999</v>
      </c>
      <c r="AR52" s="70">
        <v>0.42269370000000001</v>
      </c>
      <c r="AS52" s="70"/>
      <c r="AT52" s="71">
        <v>0.36084845387171</v>
      </c>
      <c r="AU52" s="72">
        <v>69.646190834329232</v>
      </c>
      <c r="AV52" s="66" t="s">
        <v>475</v>
      </c>
      <c r="AW52" s="66"/>
      <c r="AX52" s="66">
        <f t="shared" si="0"/>
        <v>14</v>
      </c>
      <c r="AY52" s="70">
        <v>3.0256169283612295</v>
      </c>
      <c r="AZ52" s="70">
        <v>8.8928225302457058</v>
      </c>
      <c r="BA52" s="70">
        <v>66.580976164119647</v>
      </c>
      <c r="BB52" s="72"/>
      <c r="BC52" s="72"/>
      <c r="BE52" s="74"/>
      <c r="BF52" s="74"/>
      <c r="BG52" s="74"/>
      <c r="BH52" s="74"/>
      <c r="BI52" s="74"/>
    </row>
    <row r="53" spans="1:61" x14ac:dyDescent="0.15">
      <c r="A53" s="66" t="s">
        <v>110</v>
      </c>
      <c r="B53" s="67" t="s">
        <v>60</v>
      </c>
      <c r="C53" s="66" t="s">
        <v>514</v>
      </c>
      <c r="D53" s="68">
        <v>3.23</v>
      </c>
      <c r="E53" s="69"/>
      <c r="F53" s="70">
        <v>70.674000000000007</v>
      </c>
      <c r="G53" s="70">
        <v>0.28000000000000003</v>
      </c>
      <c r="H53" s="70">
        <v>16.530999999999999</v>
      </c>
      <c r="I53" s="70">
        <v>2.01827383</v>
      </c>
      <c r="J53" s="70">
        <v>0.06</v>
      </c>
      <c r="K53" s="70">
        <v>1.036</v>
      </c>
      <c r="L53" s="70">
        <v>3.5910000000000002</v>
      </c>
      <c r="M53" s="70">
        <v>0.98499999999999999</v>
      </c>
      <c r="N53" s="70">
        <v>3.7120000000000002</v>
      </c>
      <c r="O53" s="70">
        <v>0.13400000000000001</v>
      </c>
      <c r="P53" s="70"/>
      <c r="Q53" s="70">
        <v>31.406258999999999</v>
      </c>
      <c r="R53" s="70">
        <v>7.886063</v>
      </c>
      <c r="S53" s="70">
        <v>44.969859999999997</v>
      </c>
      <c r="T53" s="70">
        <v>798.95510000000002</v>
      </c>
      <c r="U53" s="70">
        <v>3.8958219999999999</v>
      </c>
      <c r="V53" s="70">
        <v>141.65701999999999</v>
      </c>
      <c r="W53" s="70">
        <v>2.5851953000000001</v>
      </c>
      <c r="X53" s="70">
        <v>3.0928119999999999</v>
      </c>
      <c r="Y53" s="70">
        <v>0.20675299999999999</v>
      </c>
      <c r="Z53" s="70">
        <v>2.3302811999999999</v>
      </c>
      <c r="AA53" s="70">
        <v>0.61499959999999998</v>
      </c>
      <c r="AB53" s="70">
        <v>584.85640000000001</v>
      </c>
      <c r="AC53" s="70">
        <v>1678.6</v>
      </c>
      <c r="AD53" s="70"/>
      <c r="AE53" s="70">
        <v>15.159708999999999</v>
      </c>
      <c r="AF53" s="70">
        <v>27.224696000000002</v>
      </c>
      <c r="AG53" s="70">
        <v>2.8334079999999999</v>
      </c>
      <c r="AH53" s="70">
        <v>9.0274839999999994</v>
      </c>
      <c r="AI53" s="70">
        <v>1.7881279999999999</v>
      </c>
      <c r="AJ53" s="70">
        <v>0.77694240000000003</v>
      </c>
      <c r="AK53" s="70">
        <v>1.0419989000000001</v>
      </c>
      <c r="AL53" s="70">
        <v>0.18679750000000001</v>
      </c>
      <c r="AM53" s="70">
        <v>0.84480319999999998</v>
      </c>
      <c r="AN53" s="70">
        <v>0.18402379999999999</v>
      </c>
      <c r="AO53" s="70">
        <v>0.59931140000000005</v>
      </c>
      <c r="AP53" s="70">
        <v>0.1088779</v>
      </c>
      <c r="AQ53" s="70">
        <v>0.64062490000000005</v>
      </c>
      <c r="AR53" s="70">
        <v>0.14942928</v>
      </c>
      <c r="AS53" s="70"/>
      <c r="AT53" s="71">
        <v>0.26535560344827602</v>
      </c>
      <c r="AU53" s="72">
        <v>205.07998055352633</v>
      </c>
      <c r="AV53" s="66" t="s">
        <v>475</v>
      </c>
      <c r="AW53" s="66"/>
      <c r="AX53" s="66">
        <f t="shared" si="0"/>
        <v>14</v>
      </c>
      <c r="AY53" s="70">
        <v>2.165005447037041</v>
      </c>
      <c r="AZ53" s="70">
        <v>15.52260301972624</v>
      </c>
      <c r="BA53" s="70">
        <v>111.4909455597471</v>
      </c>
      <c r="BB53" s="72"/>
      <c r="BC53" s="72"/>
      <c r="BE53" s="74"/>
      <c r="BF53" s="74"/>
      <c r="BG53" s="74"/>
      <c r="BH53" s="74"/>
      <c r="BI53" s="74"/>
    </row>
    <row r="54" spans="1:61" x14ac:dyDescent="0.15">
      <c r="A54" s="66" t="s">
        <v>111</v>
      </c>
      <c r="B54" s="67" t="s">
        <v>60</v>
      </c>
      <c r="C54" s="66" t="s">
        <v>515</v>
      </c>
      <c r="D54" s="68">
        <v>3.23</v>
      </c>
      <c r="E54" s="69"/>
      <c r="F54" s="70">
        <v>74.992999999999995</v>
      </c>
      <c r="G54" s="70">
        <v>0.107</v>
      </c>
      <c r="H54" s="70">
        <v>15.208</v>
      </c>
      <c r="I54" s="70">
        <v>0.36262343000000002</v>
      </c>
      <c r="J54" s="70">
        <v>4.1000000000000002E-2</v>
      </c>
      <c r="K54" s="70">
        <v>0.372</v>
      </c>
      <c r="L54" s="70">
        <v>1.58</v>
      </c>
      <c r="M54" s="70">
        <v>0.83099999999999996</v>
      </c>
      <c r="N54" s="70">
        <v>4.21</v>
      </c>
      <c r="O54" s="70">
        <v>9.6000000000000002E-2</v>
      </c>
      <c r="P54" s="70"/>
      <c r="Q54" s="70">
        <v>107.95484999999999</v>
      </c>
      <c r="R54" s="70">
        <v>11.882298</v>
      </c>
      <c r="S54" s="70">
        <v>17.786480000000001</v>
      </c>
      <c r="T54" s="70">
        <v>458.60759999999999</v>
      </c>
      <c r="U54" s="70">
        <v>1.6858550000000001</v>
      </c>
      <c r="V54" s="70">
        <v>52.80959</v>
      </c>
      <c r="W54" s="70">
        <v>1.3188850000000001</v>
      </c>
      <c r="X54" s="70">
        <v>1.320859</v>
      </c>
      <c r="Y54" s="70">
        <v>0.38692599999999999</v>
      </c>
      <c r="Z54" s="70">
        <v>1.3902030000000001</v>
      </c>
      <c r="AA54" s="70">
        <v>0.33791749999999998</v>
      </c>
      <c r="AB54" s="70">
        <v>419.0016</v>
      </c>
      <c r="AC54" s="70">
        <v>641.46500000000003</v>
      </c>
      <c r="AD54" s="70"/>
      <c r="AE54" s="70">
        <v>12.112544</v>
      </c>
      <c r="AF54" s="70">
        <v>17.57837</v>
      </c>
      <c r="AG54" s="70">
        <v>2.7662279999999999</v>
      </c>
      <c r="AH54" s="70">
        <v>8.3305969999999991</v>
      </c>
      <c r="AI54" s="70">
        <v>1.4850000000000001</v>
      </c>
      <c r="AJ54" s="70">
        <v>0.61108300000000004</v>
      </c>
      <c r="AK54" s="70">
        <v>0.74496899999999999</v>
      </c>
      <c r="AL54" s="70">
        <v>0.1572645</v>
      </c>
      <c r="AM54" s="70">
        <v>0.94221849999999996</v>
      </c>
      <c r="AN54" s="70">
        <v>0.273567</v>
      </c>
      <c r="AO54" s="70">
        <v>0.36179349999999999</v>
      </c>
      <c r="AP54" s="70">
        <v>0.21786449999999999</v>
      </c>
      <c r="AQ54" s="70">
        <v>0.1012145</v>
      </c>
      <c r="AR54" s="70">
        <v>7.5865500000000002E-2</v>
      </c>
      <c r="AS54" s="70"/>
      <c r="AT54" s="71">
        <v>0.197387173396675</v>
      </c>
      <c r="AU54" s="72">
        <v>272.03264812216946</v>
      </c>
      <c r="AV54" s="66" t="s">
        <v>475</v>
      </c>
      <c r="AW54" s="66"/>
      <c r="AX54" s="66">
        <f t="shared" si="0"/>
        <v>14</v>
      </c>
      <c r="AY54" s="70">
        <v>1.9120739639263844</v>
      </c>
      <c r="AZ54" s="70">
        <v>17.142364281849037</v>
      </c>
      <c r="BA54" s="70">
        <v>39.566600895861086</v>
      </c>
      <c r="BB54" s="72"/>
      <c r="BC54" s="72"/>
      <c r="BE54" s="74"/>
      <c r="BF54" s="74"/>
      <c r="BG54" s="74"/>
      <c r="BH54" s="74"/>
      <c r="BI54" s="74"/>
    </row>
    <row r="55" spans="1:61" x14ac:dyDescent="0.15">
      <c r="A55" s="66" t="s">
        <v>112</v>
      </c>
      <c r="B55" s="67" t="s">
        <v>60</v>
      </c>
      <c r="C55" s="66" t="s">
        <v>516</v>
      </c>
      <c r="D55" s="68">
        <v>3.23</v>
      </c>
      <c r="E55" s="69"/>
      <c r="F55" s="70">
        <v>71.947999999999993</v>
      </c>
      <c r="G55" s="70">
        <v>0.214</v>
      </c>
      <c r="H55" s="70">
        <v>15.07</v>
      </c>
      <c r="I55" s="70">
        <v>1.36861101</v>
      </c>
      <c r="J55" s="70">
        <v>5.0999999999999997E-2</v>
      </c>
      <c r="K55" s="70">
        <v>0.64500000000000002</v>
      </c>
      <c r="L55" s="70">
        <v>2.4119999999999999</v>
      </c>
      <c r="M55" s="70">
        <v>1.0680000000000001</v>
      </c>
      <c r="N55" s="70">
        <v>4.4770000000000003</v>
      </c>
      <c r="O55" s="70">
        <v>0.09</v>
      </c>
      <c r="P55" s="70"/>
      <c r="Q55" s="70">
        <v>15.89503</v>
      </c>
      <c r="R55" s="70">
        <v>6.5378629999999998</v>
      </c>
      <c r="S55" s="70">
        <v>25.705639999999999</v>
      </c>
      <c r="T55" s="70">
        <v>516.28470000000004</v>
      </c>
      <c r="U55" s="70">
        <v>2.4911300000000001</v>
      </c>
      <c r="V55" s="70">
        <v>100.90227</v>
      </c>
      <c r="W55" s="70">
        <v>1.739662</v>
      </c>
      <c r="X55" s="70">
        <v>2.1904490000000001</v>
      </c>
      <c r="Y55" s="70">
        <v>0.12912599999999999</v>
      </c>
      <c r="Z55" s="70">
        <v>1.5646659999999999</v>
      </c>
      <c r="AA55" s="70">
        <v>0.40881499999999998</v>
      </c>
      <c r="AB55" s="70">
        <v>392.81400000000002</v>
      </c>
      <c r="AC55" s="70">
        <v>1282.93</v>
      </c>
      <c r="AD55" s="70"/>
      <c r="AE55" s="70">
        <v>11.868537999999999</v>
      </c>
      <c r="AF55" s="70">
        <v>21.676421999999999</v>
      </c>
      <c r="AG55" s="70">
        <v>2.0855869999999999</v>
      </c>
      <c r="AH55" s="70">
        <v>7.3337940000000001</v>
      </c>
      <c r="AI55" s="70">
        <v>1.2284269999999999</v>
      </c>
      <c r="AJ55" s="70">
        <v>0.58279199999999998</v>
      </c>
      <c r="AK55" s="70">
        <v>0.62983699999999998</v>
      </c>
      <c r="AL55" s="70">
        <v>0.11175</v>
      </c>
      <c r="AM55" s="70">
        <v>0.52485599999999999</v>
      </c>
      <c r="AN55" s="70">
        <v>8.5927000000000003E-2</v>
      </c>
      <c r="AO55" s="70">
        <v>0.26641300000000001</v>
      </c>
      <c r="AP55" s="70">
        <v>4.4497000000000002E-2</v>
      </c>
      <c r="AQ55" s="70">
        <v>0.32338</v>
      </c>
      <c r="AR55" s="70">
        <v>7.7653E-2</v>
      </c>
      <c r="AS55" s="70"/>
      <c r="AT55" s="71">
        <v>0.23855260218896601</v>
      </c>
      <c r="AU55" s="72">
        <v>207.24920016217541</v>
      </c>
      <c r="AV55" s="66" t="s">
        <v>475</v>
      </c>
      <c r="AW55" s="66"/>
      <c r="AX55" s="66">
        <f t="shared" si="0"/>
        <v>14</v>
      </c>
      <c r="AY55" s="70">
        <v>1.6526381920101472</v>
      </c>
      <c r="AZ55" s="70">
        <v>18.870010447580455</v>
      </c>
      <c r="BA55" s="70">
        <v>103.3274188347871</v>
      </c>
      <c r="BB55" s="72"/>
      <c r="BC55" s="72"/>
      <c r="BE55" s="74"/>
      <c r="BF55" s="74"/>
      <c r="BG55" s="74"/>
      <c r="BH55" s="74"/>
      <c r="BI55" s="74"/>
    </row>
    <row r="56" spans="1:61" x14ac:dyDescent="0.15">
      <c r="A56" s="66" t="s">
        <v>113</v>
      </c>
      <c r="B56" s="67" t="s">
        <v>60</v>
      </c>
      <c r="C56" s="66" t="s">
        <v>517</v>
      </c>
      <c r="D56" s="68">
        <v>3.23</v>
      </c>
      <c r="E56" s="69"/>
      <c r="F56" s="70">
        <v>71.953000000000003</v>
      </c>
      <c r="G56" s="70">
        <v>0.22800000000000001</v>
      </c>
      <c r="H56" s="70">
        <v>15.374000000000001</v>
      </c>
      <c r="I56" s="70">
        <v>1.58726484</v>
      </c>
      <c r="J56" s="70">
        <v>7.4999999999999997E-2</v>
      </c>
      <c r="K56" s="70">
        <v>0.90100000000000002</v>
      </c>
      <c r="L56" s="70">
        <v>1.948</v>
      </c>
      <c r="M56" s="70">
        <v>1.754</v>
      </c>
      <c r="N56" s="70">
        <v>3.6589999999999998</v>
      </c>
      <c r="O56" s="70">
        <v>0.11799999999999999</v>
      </c>
      <c r="P56" s="70"/>
      <c r="Q56" s="70">
        <v>57.239235000000001</v>
      </c>
      <c r="R56" s="70">
        <v>12.818761</v>
      </c>
      <c r="S56" s="70">
        <v>60.912320000000001</v>
      </c>
      <c r="T56" s="70">
        <v>583.8963</v>
      </c>
      <c r="U56" s="70">
        <v>8.9026859999999992</v>
      </c>
      <c r="V56" s="70">
        <v>94.257409999999993</v>
      </c>
      <c r="W56" s="70">
        <v>7.9791496000000004</v>
      </c>
      <c r="X56" s="70">
        <v>2.5235539999999999</v>
      </c>
      <c r="Y56" s="70">
        <v>0.80089149999999998</v>
      </c>
      <c r="Z56" s="70">
        <v>2.9975143000000002</v>
      </c>
      <c r="AA56" s="70">
        <v>1.0693136999999999</v>
      </c>
      <c r="AB56" s="70">
        <v>515.02279999999996</v>
      </c>
      <c r="AC56" s="70">
        <v>1366.86</v>
      </c>
      <c r="AD56" s="70"/>
      <c r="AE56" s="70">
        <v>16.671379000000002</v>
      </c>
      <c r="AF56" s="70">
        <v>29.813224999999999</v>
      </c>
      <c r="AG56" s="70">
        <v>3.5310899999999998</v>
      </c>
      <c r="AH56" s="70">
        <v>12.502217</v>
      </c>
      <c r="AI56" s="70">
        <v>3.6154679999999999</v>
      </c>
      <c r="AJ56" s="70">
        <v>1.1309103</v>
      </c>
      <c r="AK56" s="70">
        <v>2.9375377</v>
      </c>
      <c r="AL56" s="70">
        <v>0.57484990000000002</v>
      </c>
      <c r="AM56" s="70">
        <v>2.6375137999999998</v>
      </c>
      <c r="AN56" s="70">
        <v>0.58369740000000003</v>
      </c>
      <c r="AO56" s="70">
        <v>1.5659217999999999</v>
      </c>
      <c r="AP56" s="70">
        <v>0.32110179999999999</v>
      </c>
      <c r="AQ56" s="70">
        <v>1.3531362</v>
      </c>
      <c r="AR56" s="70">
        <v>0.44768412000000002</v>
      </c>
      <c r="AS56" s="70"/>
      <c r="AT56" s="71">
        <v>0.47936594698004897</v>
      </c>
      <c r="AU56" s="72">
        <v>65.586531974732125</v>
      </c>
      <c r="AV56" s="66" t="s">
        <v>475</v>
      </c>
      <c r="AW56" s="66"/>
      <c r="AX56" s="66">
        <f t="shared" si="0"/>
        <v>14</v>
      </c>
      <c r="AY56" s="70">
        <v>2.9170061886306273</v>
      </c>
      <c r="AZ56" s="70">
        <v>9.6029206403397964</v>
      </c>
      <c r="BA56" s="70">
        <v>64.363399637315922</v>
      </c>
      <c r="BB56" s="72"/>
      <c r="BC56" s="72"/>
      <c r="BE56" s="74"/>
      <c r="BF56" s="74"/>
      <c r="BG56" s="74"/>
      <c r="BH56" s="74"/>
      <c r="BI56" s="74"/>
    </row>
    <row r="57" spans="1:61" x14ac:dyDescent="0.15">
      <c r="A57" s="66" t="s">
        <v>114</v>
      </c>
      <c r="B57" s="67" t="s">
        <v>60</v>
      </c>
      <c r="C57" s="66" t="s">
        <v>518</v>
      </c>
      <c r="D57" s="68">
        <v>3.23</v>
      </c>
      <c r="E57" s="69"/>
      <c r="F57" s="70">
        <v>70.763999999999996</v>
      </c>
      <c r="G57" s="70">
        <v>0.36399999999999999</v>
      </c>
      <c r="H57" s="70">
        <v>15.840999999999999</v>
      </c>
      <c r="I57" s="70">
        <v>1.87340442</v>
      </c>
      <c r="J57" s="70">
        <v>4.5999999999999999E-2</v>
      </c>
      <c r="K57" s="70">
        <v>1.2689999999999999</v>
      </c>
      <c r="L57" s="70">
        <v>3.4169999999999998</v>
      </c>
      <c r="M57" s="70">
        <v>1.3420000000000001</v>
      </c>
      <c r="N57" s="70">
        <v>3.863</v>
      </c>
      <c r="O57" s="70">
        <v>0.152</v>
      </c>
      <c r="P57" s="70"/>
      <c r="Q57" s="70">
        <v>15.922756</v>
      </c>
      <c r="R57" s="70">
        <v>5.8615079999999997</v>
      </c>
      <c r="S57" s="70">
        <v>37.937280000000001</v>
      </c>
      <c r="T57" s="70">
        <v>696.5077</v>
      </c>
      <c r="U57" s="70">
        <v>2.8876110000000001</v>
      </c>
      <c r="V57" s="70">
        <v>161.71844999999999</v>
      </c>
      <c r="W57" s="70">
        <v>1.3395280000000001</v>
      </c>
      <c r="X57" s="70">
        <v>3.0647880000000001</v>
      </c>
      <c r="Y57" s="70">
        <v>8.5411000000000001E-2</v>
      </c>
      <c r="Z57" s="70">
        <v>3.2149009999999998</v>
      </c>
      <c r="AA57" s="70">
        <v>0.48691200000000001</v>
      </c>
      <c r="AB57" s="70">
        <v>663.41920000000005</v>
      </c>
      <c r="AC57" s="70">
        <v>2182.1799999999998</v>
      </c>
      <c r="AD57" s="70"/>
      <c r="AE57" s="70">
        <v>17.818283000000001</v>
      </c>
      <c r="AF57" s="70">
        <v>31.276990999999999</v>
      </c>
      <c r="AG57" s="70">
        <v>3.1174490000000001</v>
      </c>
      <c r="AH57" s="70">
        <v>11.118954</v>
      </c>
      <c r="AI57" s="70">
        <v>1.6278600000000001</v>
      </c>
      <c r="AJ57" s="70">
        <v>0.63276900000000003</v>
      </c>
      <c r="AK57" s="70">
        <v>1.085359</v>
      </c>
      <c r="AL57" s="70">
        <v>0.110508</v>
      </c>
      <c r="AM57" s="70">
        <v>0.45869500000000002</v>
      </c>
      <c r="AN57" s="70">
        <v>0.12875400000000001</v>
      </c>
      <c r="AO57" s="70">
        <v>0.29364499999999999</v>
      </c>
      <c r="AP57" s="70">
        <v>3.1609999999999999E-2</v>
      </c>
      <c r="AQ57" s="70">
        <v>0.323569</v>
      </c>
      <c r="AR57" s="70">
        <v>4.8342999999999997E-2</v>
      </c>
      <c r="AS57" s="70"/>
      <c r="AT57" s="71">
        <v>0.34739839502976999</v>
      </c>
      <c r="AU57" s="72">
        <v>241.20551556286492</v>
      </c>
      <c r="AV57" s="66" t="s">
        <v>475</v>
      </c>
      <c r="AW57" s="66"/>
      <c r="AX57" s="66">
        <f t="shared" si="0"/>
        <v>14</v>
      </c>
      <c r="AY57" s="70">
        <v>1.803204560037214</v>
      </c>
      <c r="AZ57" s="70">
        <v>22.526233634532705</v>
      </c>
      <c r="BA57" s="70">
        <v>66.241248307755512</v>
      </c>
      <c r="BB57" s="72"/>
      <c r="BC57" s="72"/>
      <c r="BE57" s="74"/>
      <c r="BF57" s="74"/>
      <c r="BG57" s="74"/>
      <c r="BH57" s="74"/>
      <c r="BI57" s="74"/>
    </row>
    <row r="58" spans="1:61" x14ac:dyDescent="0.15">
      <c r="A58" s="66" t="s">
        <v>519</v>
      </c>
      <c r="B58" s="67" t="s">
        <v>37</v>
      </c>
      <c r="C58" s="66" t="s">
        <v>520</v>
      </c>
      <c r="D58" s="68">
        <v>3.3</v>
      </c>
      <c r="E58" s="69"/>
      <c r="F58" s="70">
        <v>65.319999999999993</v>
      </c>
      <c r="G58" s="70">
        <v>0.65</v>
      </c>
      <c r="H58" s="70">
        <v>16.09</v>
      </c>
      <c r="I58" s="70">
        <v>4.71804680468047</v>
      </c>
      <c r="J58" s="70">
        <v>7.0000000000000007E-2</v>
      </c>
      <c r="K58" s="70">
        <v>2.21</v>
      </c>
      <c r="L58" s="70">
        <v>4.82</v>
      </c>
      <c r="M58" s="70">
        <v>1.39</v>
      </c>
      <c r="N58" s="70">
        <v>4.32</v>
      </c>
      <c r="O58" s="70">
        <v>0.23</v>
      </c>
      <c r="P58" s="70"/>
      <c r="Q58" s="70" t="s">
        <v>483</v>
      </c>
      <c r="R58" s="70" t="s">
        <v>483</v>
      </c>
      <c r="S58" s="70">
        <v>50</v>
      </c>
      <c r="T58" s="70">
        <v>407</v>
      </c>
      <c r="U58" s="70">
        <v>12</v>
      </c>
      <c r="V58" s="70">
        <v>195</v>
      </c>
      <c r="W58" s="70">
        <v>4.5999999999999996</v>
      </c>
      <c r="X58" s="70" t="s">
        <v>483</v>
      </c>
      <c r="Y58" s="70" t="s">
        <v>483</v>
      </c>
      <c r="Z58" s="70" t="s">
        <v>483</v>
      </c>
      <c r="AA58" s="70" t="s">
        <v>483</v>
      </c>
      <c r="AB58" s="70">
        <v>1003.8579999999999</v>
      </c>
      <c r="AC58" s="70">
        <v>3896.75</v>
      </c>
      <c r="AD58" s="70"/>
      <c r="AE58" s="70">
        <v>46.4</v>
      </c>
      <c r="AF58" s="70">
        <v>78.599999999999994</v>
      </c>
      <c r="AG58" s="70">
        <v>8.6999999999999993</v>
      </c>
      <c r="AH58" s="70">
        <v>32.25</v>
      </c>
      <c r="AI58" s="70">
        <v>5.69</v>
      </c>
      <c r="AJ58" s="70">
        <v>1.45</v>
      </c>
      <c r="AK58" s="70">
        <v>4.3600000000000003</v>
      </c>
      <c r="AL58" s="70" t="s">
        <v>483</v>
      </c>
      <c r="AM58" s="70">
        <v>4.12</v>
      </c>
      <c r="AN58" s="70">
        <v>0.88</v>
      </c>
      <c r="AO58" s="70">
        <v>2.46</v>
      </c>
      <c r="AP58" s="70" t="s">
        <v>483</v>
      </c>
      <c r="AQ58" s="70">
        <v>1.9</v>
      </c>
      <c r="AR58" s="70" t="s">
        <v>483</v>
      </c>
      <c r="AS58" s="70"/>
      <c r="AT58" s="71">
        <v>0.32175925925925902</v>
      </c>
      <c r="AU58" s="72">
        <v>33.916666666666664</v>
      </c>
      <c r="AV58" s="66" t="s">
        <v>475</v>
      </c>
      <c r="AW58" s="66"/>
      <c r="AX58" s="66">
        <f t="shared" si="0"/>
        <v>11</v>
      </c>
      <c r="AY58" s="70">
        <v>3.3859391520381905</v>
      </c>
      <c r="AZ58" s="70">
        <v>15.501431507989764</v>
      </c>
      <c r="BA58" s="70">
        <v>50.111079320311546</v>
      </c>
      <c r="BB58" s="72"/>
      <c r="BC58" s="72"/>
      <c r="BE58" s="74"/>
      <c r="BF58" s="74"/>
      <c r="BG58" s="74"/>
      <c r="BH58" s="74"/>
      <c r="BI58" s="74"/>
    </row>
    <row r="59" spans="1:61" x14ac:dyDescent="0.15">
      <c r="A59" s="66" t="s">
        <v>119</v>
      </c>
      <c r="B59" s="67"/>
      <c r="C59" s="66" t="s">
        <v>521</v>
      </c>
      <c r="D59" s="68">
        <v>3.4430000000000001</v>
      </c>
      <c r="E59" s="69"/>
      <c r="F59" s="70">
        <v>69.010000000000005</v>
      </c>
      <c r="G59" s="70">
        <v>0.31</v>
      </c>
      <c r="H59" s="70">
        <v>15.45</v>
      </c>
      <c r="I59" s="70" t="s">
        <v>483</v>
      </c>
      <c r="J59" s="70">
        <v>0.03</v>
      </c>
      <c r="K59" s="70">
        <v>1.29</v>
      </c>
      <c r="L59" s="70">
        <v>2.81</v>
      </c>
      <c r="M59" s="70">
        <v>1.63</v>
      </c>
      <c r="N59" s="70">
        <v>7.49</v>
      </c>
      <c r="O59" s="70">
        <v>0.1</v>
      </c>
      <c r="P59" s="70"/>
      <c r="Q59" s="70">
        <v>31.1</v>
      </c>
      <c r="R59" s="70">
        <v>39</v>
      </c>
      <c r="S59" s="70">
        <v>49</v>
      </c>
      <c r="T59" s="70">
        <v>590</v>
      </c>
      <c r="U59" s="70">
        <v>5.89</v>
      </c>
      <c r="V59" s="70">
        <v>136</v>
      </c>
      <c r="W59" s="70">
        <v>4.71</v>
      </c>
      <c r="X59" s="70">
        <v>3.37</v>
      </c>
      <c r="Y59" s="70">
        <v>0.39</v>
      </c>
      <c r="Z59" s="70">
        <v>2.91</v>
      </c>
      <c r="AA59" s="70">
        <v>0.96</v>
      </c>
      <c r="AB59" s="70">
        <v>436.46</v>
      </c>
      <c r="AC59" s="70">
        <v>1858.45</v>
      </c>
      <c r="AD59" s="70"/>
      <c r="AE59" s="70">
        <v>12.7</v>
      </c>
      <c r="AF59" s="70">
        <v>23.2</v>
      </c>
      <c r="AG59" s="70">
        <v>2.66</v>
      </c>
      <c r="AH59" s="70">
        <v>9.99</v>
      </c>
      <c r="AI59" s="70">
        <v>2.0099999999999998</v>
      </c>
      <c r="AJ59" s="70">
        <v>0.64</v>
      </c>
      <c r="AK59" s="70">
        <v>1.64</v>
      </c>
      <c r="AL59" s="70">
        <v>0.23</v>
      </c>
      <c r="AM59" s="70">
        <v>1.17</v>
      </c>
      <c r="AN59" s="70">
        <v>0.22</v>
      </c>
      <c r="AO59" s="70">
        <v>0.57999999999999996</v>
      </c>
      <c r="AP59" s="70">
        <v>0.08</v>
      </c>
      <c r="AQ59" s="70">
        <v>0.52</v>
      </c>
      <c r="AR59" s="70">
        <v>7.0000000000000007E-2</v>
      </c>
      <c r="AS59" s="70"/>
      <c r="AT59" s="71">
        <v>0.21762349799733</v>
      </c>
      <c r="AU59" s="72">
        <v>100.169779286927</v>
      </c>
      <c r="AV59" s="66" t="s">
        <v>475</v>
      </c>
      <c r="AW59" s="66"/>
      <c r="AX59" s="66">
        <f t="shared" si="0"/>
        <v>14</v>
      </c>
      <c r="AY59" s="70">
        <v>2.1400853667918645</v>
      </c>
      <c r="AZ59" s="70">
        <v>16.475309642781198</v>
      </c>
      <c r="BA59" s="70">
        <v>21.022685864540364</v>
      </c>
      <c r="BB59" s="72"/>
      <c r="BC59" s="72"/>
      <c r="BE59" s="74"/>
      <c r="BF59" s="74"/>
      <c r="BG59" s="74"/>
      <c r="BH59" s="74"/>
      <c r="BI59" s="74"/>
    </row>
    <row r="60" spans="1:61" x14ac:dyDescent="0.15">
      <c r="A60" s="66" t="s">
        <v>117</v>
      </c>
      <c r="B60" s="67"/>
      <c r="C60" s="66" t="s">
        <v>522</v>
      </c>
      <c r="D60" s="68">
        <v>3.4449999999999998</v>
      </c>
      <c r="E60" s="69"/>
      <c r="F60" s="70">
        <v>69.78</v>
      </c>
      <c r="G60" s="70">
        <v>0.28000000000000003</v>
      </c>
      <c r="H60" s="70">
        <v>15.92</v>
      </c>
      <c r="I60" s="70" t="s">
        <v>483</v>
      </c>
      <c r="J60" s="70">
        <v>0.05</v>
      </c>
      <c r="K60" s="70">
        <v>0.56000000000000005</v>
      </c>
      <c r="L60" s="70">
        <v>2.52</v>
      </c>
      <c r="M60" s="70">
        <v>2.41</v>
      </c>
      <c r="N60" s="70">
        <v>6.45</v>
      </c>
      <c r="O60" s="70">
        <v>0.11</v>
      </c>
      <c r="P60" s="70"/>
      <c r="Q60" s="70">
        <v>3.88</v>
      </c>
      <c r="R60" s="70">
        <v>11.1</v>
      </c>
      <c r="S60" s="70">
        <v>68.599999999999994</v>
      </c>
      <c r="T60" s="70">
        <v>638</v>
      </c>
      <c r="U60" s="70">
        <v>6</v>
      </c>
      <c r="V60" s="70">
        <v>132</v>
      </c>
      <c r="W60" s="70">
        <v>13.08</v>
      </c>
      <c r="X60" s="70">
        <v>3.52</v>
      </c>
      <c r="Y60" s="70">
        <v>0.87</v>
      </c>
      <c r="Z60" s="70">
        <v>3.84</v>
      </c>
      <c r="AA60" s="70">
        <v>3.83</v>
      </c>
      <c r="AB60" s="70">
        <v>480.10599999999999</v>
      </c>
      <c r="AC60" s="70">
        <v>1678.6</v>
      </c>
      <c r="AD60" s="70"/>
      <c r="AE60" s="70">
        <v>24.5</v>
      </c>
      <c r="AF60" s="70">
        <v>49</v>
      </c>
      <c r="AG60" s="70">
        <v>5.72</v>
      </c>
      <c r="AH60" s="70">
        <v>20.9</v>
      </c>
      <c r="AI60" s="70">
        <v>3.46</v>
      </c>
      <c r="AJ60" s="70">
        <v>0.86</v>
      </c>
      <c r="AK60" s="70">
        <v>2.27</v>
      </c>
      <c r="AL60" s="70">
        <v>0.26</v>
      </c>
      <c r="AM60" s="70">
        <v>1.1599999999999999</v>
      </c>
      <c r="AN60" s="70">
        <v>0.19</v>
      </c>
      <c r="AO60" s="70">
        <v>0.49</v>
      </c>
      <c r="AP60" s="70">
        <v>7.0000000000000007E-2</v>
      </c>
      <c r="AQ60" s="70">
        <v>0.45</v>
      </c>
      <c r="AR60" s="70">
        <v>0.06</v>
      </c>
      <c r="AS60" s="70"/>
      <c r="AT60" s="71">
        <v>0.37364341085271302</v>
      </c>
      <c r="AU60" s="72">
        <v>106.33333333333333</v>
      </c>
      <c r="AV60" s="66" t="s">
        <v>475</v>
      </c>
      <c r="AW60" s="66"/>
      <c r="AX60" s="66">
        <f t="shared" si="0"/>
        <v>14</v>
      </c>
      <c r="AY60" s="70">
        <v>2.3818758521098489</v>
      </c>
      <c r="AZ60" s="70">
        <v>22.516655359768915</v>
      </c>
      <c r="BA60" s="70">
        <v>5.7163922101618994</v>
      </c>
      <c r="BB60" s="72"/>
      <c r="BC60" s="72"/>
      <c r="BE60" s="74"/>
      <c r="BF60" s="74"/>
      <c r="BG60" s="74"/>
      <c r="BH60" s="74"/>
      <c r="BI60" s="74"/>
    </row>
    <row r="61" spans="1:61" x14ac:dyDescent="0.15">
      <c r="A61" s="66" t="s">
        <v>523</v>
      </c>
      <c r="B61" s="67" t="s">
        <v>37</v>
      </c>
      <c r="C61" s="66" t="s">
        <v>524</v>
      </c>
      <c r="D61" s="68">
        <v>3.45</v>
      </c>
      <c r="E61" s="69"/>
      <c r="F61" s="70">
        <v>68.459999999999994</v>
      </c>
      <c r="G61" s="70">
        <v>0.51</v>
      </c>
      <c r="H61" s="70">
        <v>15.61</v>
      </c>
      <c r="I61" s="70">
        <v>3.63903690369037</v>
      </c>
      <c r="J61" s="70">
        <v>0.06</v>
      </c>
      <c r="K61" s="70">
        <v>1.73</v>
      </c>
      <c r="L61" s="70">
        <v>3.69</v>
      </c>
      <c r="M61" s="70">
        <v>1.43</v>
      </c>
      <c r="N61" s="70">
        <v>4.54</v>
      </c>
      <c r="O61" s="70">
        <v>0.18</v>
      </c>
      <c r="P61" s="70"/>
      <c r="Q61" s="70" t="s">
        <v>483</v>
      </c>
      <c r="R61" s="70" t="s">
        <v>483</v>
      </c>
      <c r="S61" s="70">
        <v>68</v>
      </c>
      <c r="T61" s="70">
        <v>377</v>
      </c>
      <c r="U61" s="70">
        <v>11.6</v>
      </c>
      <c r="V61" s="70">
        <v>175</v>
      </c>
      <c r="W61" s="70">
        <v>4.3</v>
      </c>
      <c r="X61" s="70" t="s">
        <v>483</v>
      </c>
      <c r="Y61" s="70" t="s">
        <v>483</v>
      </c>
      <c r="Z61" s="70" t="s">
        <v>483</v>
      </c>
      <c r="AA61" s="70" t="s">
        <v>483</v>
      </c>
      <c r="AB61" s="70">
        <v>785.62800000000004</v>
      </c>
      <c r="AC61" s="70">
        <v>3057.45</v>
      </c>
      <c r="AD61" s="70"/>
      <c r="AE61" s="70">
        <v>47.8</v>
      </c>
      <c r="AF61" s="70">
        <v>68.099999999999994</v>
      </c>
      <c r="AG61" s="70">
        <v>7.58</v>
      </c>
      <c r="AH61" s="70">
        <v>24.1</v>
      </c>
      <c r="AI61" s="70">
        <v>3.53</v>
      </c>
      <c r="AJ61" s="70">
        <v>0.87</v>
      </c>
      <c r="AK61" s="70">
        <v>2.8</v>
      </c>
      <c r="AL61" s="70" t="s">
        <v>483</v>
      </c>
      <c r="AM61" s="70">
        <v>2.11</v>
      </c>
      <c r="AN61" s="70">
        <v>0.44</v>
      </c>
      <c r="AO61" s="70">
        <v>1.1599999999999999</v>
      </c>
      <c r="AP61" s="70" t="s">
        <v>483</v>
      </c>
      <c r="AQ61" s="70">
        <v>0.75</v>
      </c>
      <c r="AR61" s="70" t="s">
        <v>483</v>
      </c>
      <c r="AS61" s="70"/>
      <c r="AT61" s="71">
        <v>0.314977973568282</v>
      </c>
      <c r="AU61" s="72">
        <v>32.5</v>
      </c>
      <c r="AV61" s="66" t="s">
        <v>475</v>
      </c>
      <c r="AW61" s="66"/>
      <c r="AX61" s="66">
        <f t="shared" si="0"/>
        <v>11</v>
      </c>
      <c r="AY61" s="70">
        <v>2.8524868685053661</v>
      </c>
      <c r="AZ61" s="70">
        <v>20.625351186376065</v>
      </c>
      <c r="BA61" s="70">
        <v>43.212077498435974</v>
      </c>
      <c r="BB61" s="72"/>
      <c r="BC61" s="72"/>
      <c r="BE61" s="74"/>
      <c r="BF61" s="74"/>
      <c r="BG61" s="74"/>
      <c r="BH61" s="74"/>
      <c r="BI61" s="74"/>
    </row>
    <row r="62" spans="1:61" x14ac:dyDescent="0.15">
      <c r="A62" s="66" t="s">
        <v>525</v>
      </c>
      <c r="B62" s="67" t="s">
        <v>37</v>
      </c>
      <c r="C62" s="66" t="s">
        <v>526</v>
      </c>
      <c r="D62" s="68">
        <v>3.46</v>
      </c>
      <c r="E62" s="69"/>
      <c r="F62" s="70">
        <v>72.73</v>
      </c>
      <c r="G62" s="70">
        <v>0.18</v>
      </c>
      <c r="H62" s="70">
        <v>15.95</v>
      </c>
      <c r="I62" s="70">
        <v>1.26601260126013</v>
      </c>
      <c r="J62" s="70">
        <v>0.02</v>
      </c>
      <c r="K62" s="70">
        <v>0.64</v>
      </c>
      <c r="L62" s="70">
        <v>2.5299999999999998</v>
      </c>
      <c r="M62" s="70">
        <v>1.32</v>
      </c>
      <c r="N62" s="70">
        <v>5.4</v>
      </c>
      <c r="O62" s="70">
        <v>0.08</v>
      </c>
      <c r="P62" s="70"/>
      <c r="Q62" s="70" t="s">
        <v>483</v>
      </c>
      <c r="R62" s="70" t="s">
        <v>483</v>
      </c>
      <c r="S62" s="70">
        <v>46</v>
      </c>
      <c r="T62" s="70">
        <v>671</v>
      </c>
      <c r="U62" s="70">
        <v>4.9000000000000004</v>
      </c>
      <c r="V62" s="70">
        <v>139</v>
      </c>
      <c r="W62" s="70">
        <v>1.9</v>
      </c>
      <c r="X62" s="70" t="s">
        <v>483</v>
      </c>
      <c r="Y62" s="70" t="s">
        <v>483</v>
      </c>
      <c r="Z62" s="70" t="s">
        <v>483</v>
      </c>
      <c r="AA62" s="70" t="s">
        <v>483</v>
      </c>
      <c r="AB62" s="70">
        <v>349.16800000000001</v>
      </c>
      <c r="AC62" s="70">
        <v>1079.0999999999999</v>
      </c>
      <c r="AD62" s="70"/>
      <c r="AE62" s="70">
        <v>29.43</v>
      </c>
      <c r="AF62" s="70">
        <v>41.06</v>
      </c>
      <c r="AG62" s="70">
        <v>4.22</v>
      </c>
      <c r="AH62" s="70">
        <v>17.61</v>
      </c>
      <c r="AI62" s="70">
        <v>1.8</v>
      </c>
      <c r="AJ62" s="70">
        <v>0.69</v>
      </c>
      <c r="AK62" s="70">
        <v>1.02</v>
      </c>
      <c r="AL62" s="70" t="s">
        <v>483</v>
      </c>
      <c r="AM62" s="70">
        <v>0.68</v>
      </c>
      <c r="AN62" s="70">
        <v>0.14000000000000001</v>
      </c>
      <c r="AO62" s="70">
        <v>0.51</v>
      </c>
      <c r="AP62" s="70" t="s">
        <v>483</v>
      </c>
      <c r="AQ62" s="70">
        <v>0.23</v>
      </c>
      <c r="AR62" s="70" t="s">
        <v>483</v>
      </c>
      <c r="AS62" s="70"/>
      <c r="AT62" s="71">
        <v>0.24444444444444399</v>
      </c>
      <c r="AU62" s="72">
        <v>136.93877551020407</v>
      </c>
      <c r="AV62" s="66" t="s">
        <v>475</v>
      </c>
      <c r="AW62" s="66"/>
      <c r="AX62" s="66">
        <f t="shared" si="0"/>
        <v>11</v>
      </c>
      <c r="AY62" s="70">
        <v>2.0051152737287339</v>
      </c>
      <c r="AZ62" s="70">
        <v>24.808093349914998</v>
      </c>
      <c r="BA62" s="70">
        <v>46.124545276165009</v>
      </c>
      <c r="BB62" s="72"/>
      <c r="BC62" s="72"/>
      <c r="BE62" s="74"/>
      <c r="BF62" s="74"/>
      <c r="BG62" s="74"/>
      <c r="BH62" s="74"/>
      <c r="BI62" s="74"/>
    </row>
    <row r="63" spans="1:61" x14ac:dyDescent="0.15">
      <c r="A63" s="66" t="s">
        <v>527</v>
      </c>
      <c r="B63" s="67" t="s">
        <v>37</v>
      </c>
      <c r="C63" s="66" t="s">
        <v>528</v>
      </c>
      <c r="D63" s="68">
        <v>3.46</v>
      </c>
      <c r="E63" s="69"/>
      <c r="F63" s="70">
        <v>69.92</v>
      </c>
      <c r="G63" s="70">
        <v>0.5</v>
      </c>
      <c r="H63" s="70">
        <v>15.8</v>
      </c>
      <c r="I63" s="70">
        <v>2.8680288028802901</v>
      </c>
      <c r="J63" s="70">
        <v>0.04</v>
      </c>
      <c r="K63" s="70">
        <v>0.91</v>
      </c>
      <c r="L63" s="70">
        <v>2.83</v>
      </c>
      <c r="M63" s="70">
        <v>1.9</v>
      </c>
      <c r="N63" s="70">
        <v>5.12</v>
      </c>
      <c r="O63" s="70">
        <v>0.16</v>
      </c>
      <c r="P63" s="70"/>
      <c r="Q63" s="70" t="s">
        <v>483</v>
      </c>
      <c r="R63" s="70" t="s">
        <v>483</v>
      </c>
      <c r="S63" s="70">
        <v>70</v>
      </c>
      <c r="T63" s="70">
        <v>628</v>
      </c>
      <c r="U63" s="70">
        <v>11.1</v>
      </c>
      <c r="V63" s="70">
        <v>191</v>
      </c>
      <c r="W63" s="70">
        <v>7.5</v>
      </c>
      <c r="X63" s="70" t="s">
        <v>483</v>
      </c>
      <c r="Y63" s="70" t="s">
        <v>483</v>
      </c>
      <c r="Z63" s="70">
        <v>2.5</v>
      </c>
      <c r="AA63" s="70" t="s">
        <v>483</v>
      </c>
      <c r="AB63" s="70">
        <v>698.33600000000001</v>
      </c>
      <c r="AC63" s="70">
        <v>2997.5</v>
      </c>
      <c r="AD63" s="70"/>
      <c r="AE63" s="70">
        <v>37.630000000000003</v>
      </c>
      <c r="AF63" s="70">
        <v>56.13</v>
      </c>
      <c r="AG63" s="70">
        <v>7.07</v>
      </c>
      <c r="AH63" s="70">
        <v>26.21</v>
      </c>
      <c r="AI63" s="70">
        <v>3.77</v>
      </c>
      <c r="AJ63" s="70">
        <v>0.99</v>
      </c>
      <c r="AK63" s="70">
        <v>2.73</v>
      </c>
      <c r="AL63" s="70" t="s">
        <v>483</v>
      </c>
      <c r="AM63" s="70">
        <v>2.0299999999999998</v>
      </c>
      <c r="AN63" s="70">
        <v>0.46</v>
      </c>
      <c r="AO63" s="70">
        <v>1.1100000000000001</v>
      </c>
      <c r="AP63" s="70" t="s">
        <v>483</v>
      </c>
      <c r="AQ63" s="70">
        <v>0.8</v>
      </c>
      <c r="AR63" s="70" t="s">
        <v>483</v>
      </c>
      <c r="AS63" s="70"/>
      <c r="AT63" s="71">
        <v>0.37109375</v>
      </c>
      <c r="AU63" s="72">
        <v>56.576576576576578</v>
      </c>
      <c r="AV63" s="66" t="s">
        <v>475</v>
      </c>
      <c r="AW63" s="66"/>
      <c r="AX63" s="66">
        <f t="shared" si="0"/>
        <v>11</v>
      </c>
      <c r="AY63" s="70">
        <v>2.8377549986471422</v>
      </c>
      <c r="AZ63" s="70">
        <v>19.43781822361052</v>
      </c>
      <c r="BA63" s="70">
        <v>33.367793872952461</v>
      </c>
      <c r="BB63" s="72"/>
      <c r="BC63" s="72"/>
      <c r="BE63" s="74"/>
      <c r="BF63" s="74"/>
      <c r="BG63" s="74"/>
      <c r="BH63" s="74"/>
      <c r="BI63" s="74"/>
    </row>
    <row r="64" spans="1:61" x14ac:dyDescent="0.15">
      <c r="A64" s="66" t="s">
        <v>40</v>
      </c>
      <c r="B64" s="67" t="s">
        <v>37</v>
      </c>
      <c r="C64" s="66" t="s">
        <v>529</v>
      </c>
      <c r="D64" s="68">
        <v>3.46</v>
      </c>
      <c r="E64" s="69"/>
      <c r="F64" s="70">
        <v>69.19</v>
      </c>
      <c r="G64" s="70">
        <v>0.54</v>
      </c>
      <c r="H64" s="70">
        <v>17.02</v>
      </c>
      <c r="I64" s="70">
        <v>2.9470297029702999</v>
      </c>
      <c r="J64" s="70">
        <v>0.04</v>
      </c>
      <c r="K64" s="70">
        <v>1.05</v>
      </c>
      <c r="L64" s="70">
        <v>3.04</v>
      </c>
      <c r="M64" s="70">
        <v>1.35</v>
      </c>
      <c r="N64" s="70">
        <v>4.92</v>
      </c>
      <c r="O64" s="70">
        <v>0.13</v>
      </c>
      <c r="P64" s="70"/>
      <c r="Q64" s="70" t="s">
        <v>483</v>
      </c>
      <c r="R64" s="70" t="s">
        <v>483</v>
      </c>
      <c r="S64" s="70">
        <v>50</v>
      </c>
      <c r="T64" s="70">
        <v>680</v>
      </c>
      <c r="U64" s="70">
        <v>14.1</v>
      </c>
      <c r="V64" s="70">
        <v>204</v>
      </c>
      <c r="W64" s="70">
        <v>9.8000000000000007</v>
      </c>
      <c r="X64" s="70" t="s">
        <v>483</v>
      </c>
      <c r="Y64" s="70" t="s">
        <v>483</v>
      </c>
      <c r="Z64" s="70">
        <v>1.2</v>
      </c>
      <c r="AA64" s="70">
        <v>0.7</v>
      </c>
      <c r="AB64" s="70">
        <v>567.39800000000002</v>
      </c>
      <c r="AC64" s="70">
        <v>3237.3</v>
      </c>
      <c r="AD64" s="70"/>
      <c r="AE64" s="70">
        <v>28</v>
      </c>
      <c r="AF64" s="70">
        <v>47.4</v>
      </c>
      <c r="AG64" s="70">
        <v>5.7</v>
      </c>
      <c r="AH64" s="70">
        <v>22.6</v>
      </c>
      <c r="AI64" s="70">
        <v>4.18</v>
      </c>
      <c r="AJ64" s="70">
        <v>1.1499999999999999</v>
      </c>
      <c r="AK64" s="70">
        <v>3.17</v>
      </c>
      <c r="AL64" s="70" t="s">
        <v>483</v>
      </c>
      <c r="AM64" s="70">
        <v>2.39</v>
      </c>
      <c r="AN64" s="70">
        <v>0.45</v>
      </c>
      <c r="AO64" s="70">
        <v>1.17</v>
      </c>
      <c r="AP64" s="70" t="s">
        <v>483</v>
      </c>
      <c r="AQ64" s="70">
        <v>0.87</v>
      </c>
      <c r="AR64" s="70" t="s">
        <v>483</v>
      </c>
      <c r="AS64" s="70"/>
      <c r="AT64" s="71">
        <v>0.27439024390243899</v>
      </c>
      <c r="AU64" s="72">
        <v>48.226950354609933</v>
      </c>
      <c r="AV64" s="66" t="s">
        <v>475</v>
      </c>
      <c r="AW64" s="66"/>
      <c r="AX64" s="66">
        <f t="shared" si="0"/>
        <v>11</v>
      </c>
      <c r="AY64" s="70">
        <v>2.8366395959455986</v>
      </c>
      <c r="AZ64" s="70">
        <v>17.47114962246269</v>
      </c>
      <c r="BA64" s="70">
        <v>11.500671595335007</v>
      </c>
      <c r="BB64" s="72"/>
      <c r="BC64" s="72"/>
      <c r="BE64" s="74"/>
      <c r="BF64" s="74"/>
      <c r="BG64" s="74"/>
      <c r="BH64" s="74"/>
      <c r="BI64" s="74"/>
    </row>
    <row r="65" spans="1:61" x14ac:dyDescent="0.15">
      <c r="A65" s="66" t="s">
        <v>41</v>
      </c>
      <c r="B65" s="67" t="s">
        <v>37</v>
      </c>
      <c r="C65" s="66" t="s">
        <v>530</v>
      </c>
      <c r="D65" s="68">
        <v>3.46</v>
      </c>
      <c r="E65" s="69"/>
      <c r="F65" s="70">
        <v>73.37</v>
      </c>
      <c r="G65" s="70">
        <v>0.26</v>
      </c>
      <c r="H65" s="70">
        <v>15.46</v>
      </c>
      <c r="I65" s="70">
        <v>1.47401440144014</v>
      </c>
      <c r="J65" s="70">
        <v>0.01</v>
      </c>
      <c r="K65" s="70">
        <v>0.49</v>
      </c>
      <c r="L65" s="70">
        <v>2.64</v>
      </c>
      <c r="M65" s="70">
        <v>1.17</v>
      </c>
      <c r="N65" s="70">
        <v>5.19</v>
      </c>
      <c r="O65" s="70">
        <v>0.08</v>
      </c>
      <c r="P65" s="70"/>
      <c r="Q65" s="70" t="s">
        <v>483</v>
      </c>
      <c r="R65" s="70" t="s">
        <v>483</v>
      </c>
      <c r="S65" s="70">
        <v>48</v>
      </c>
      <c r="T65" s="70">
        <v>673</v>
      </c>
      <c r="U65" s="70">
        <v>5</v>
      </c>
      <c r="V65" s="70">
        <v>161</v>
      </c>
      <c r="W65" s="70">
        <v>3.1</v>
      </c>
      <c r="X65" s="70" t="s">
        <v>483</v>
      </c>
      <c r="Y65" s="70" t="s">
        <v>483</v>
      </c>
      <c r="Z65" s="70">
        <v>4.2</v>
      </c>
      <c r="AA65" s="70">
        <v>0.6</v>
      </c>
      <c r="AB65" s="70">
        <v>349.16800000000001</v>
      </c>
      <c r="AC65" s="70">
        <v>1558.7</v>
      </c>
      <c r="AD65" s="70"/>
      <c r="AE65" s="70">
        <v>38.51</v>
      </c>
      <c r="AF65" s="70">
        <v>51.85</v>
      </c>
      <c r="AG65" s="70">
        <v>5.74</v>
      </c>
      <c r="AH65" s="70">
        <v>20.5</v>
      </c>
      <c r="AI65" s="70">
        <v>2.2999999999999998</v>
      </c>
      <c r="AJ65" s="70">
        <v>0.84</v>
      </c>
      <c r="AK65" s="70">
        <v>1.29</v>
      </c>
      <c r="AL65" s="70" t="s">
        <v>483</v>
      </c>
      <c r="AM65" s="70">
        <v>0.81</v>
      </c>
      <c r="AN65" s="70">
        <v>0.2</v>
      </c>
      <c r="AO65" s="70">
        <v>0.67</v>
      </c>
      <c r="AP65" s="70" t="s">
        <v>483</v>
      </c>
      <c r="AQ65" s="70">
        <v>0.24</v>
      </c>
      <c r="AR65" s="70" t="s">
        <v>483</v>
      </c>
      <c r="AS65" s="70"/>
      <c r="AT65" s="71">
        <v>0.225433526011561</v>
      </c>
      <c r="AU65" s="72">
        <v>134.6</v>
      </c>
      <c r="AV65" s="66" t="s">
        <v>475</v>
      </c>
      <c r="AW65" s="66"/>
      <c r="AX65" s="66">
        <f t="shared" si="0"/>
        <v>11</v>
      </c>
      <c r="AY65" s="70">
        <v>2.208606821950525</v>
      </c>
      <c r="AZ65" s="70">
        <v>25.666952268686146</v>
      </c>
      <c r="BA65" s="70">
        <v>28.460166156291962</v>
      </c>
      <c r="BB65" s="72"/>
      <c r="BC65" s="72"/>
      <c r="BE65" s="74"/>
      <c r="BF65" s="74"/>
      <c r="BG65" s="74"/>
      <c r="BH65" s="74"/>
      <c r="BI65" s="74"/>
    </row>
    <row r="66" spans="1:61" x14ac:dyDescent="0.15">
      <c r="A66" s="66" t="s">
        <v>115</v>
      </c>
      <c r="B66" s="67"/>
      <c r="C66" s="66" t="s">
        <v>531</v>
      </c>
      <c r="D66" s="68">
        <v>3.5089999999999999</v>
      </c>
      <c r="E66" s="69"/>
      <c r="F66" s="70">
        <v>65.239999999999995</v>
      </c>
      <c r="G66" s="70">
        <v>0.48</v>
      </c>
      <c r="H66" s="70">
        <v>16.29</v>
      </c>
      <c r="I66" s="70" t="s">
        <v>483</v>
      </c>
      <c r="J66" s="70">
        <v>0.05</v>
      </c>
      <c r="K66" s="70">
        <v>1.9</v>
      </c>
      <c r="L66" s="70">
        <v>3.87</v>
      </c>
      <c r="M66" s="70">
        <v>2.2200000000000002</v>
      </c>
      <c r="N66" s="70">
        <v>6.9</v>
      </c>
      <c r="O66" s="70">
        <v>0.18</v>
      </c>
      <c r="P66" s="70"/>
      <c r="Q66" s="70">
        <v>57.8</v>
      </c>
      <c r="R66" s="70">
        <v>40.200000000000003</v>
      </c>
      <c r="S66" s="70">
        <v>71.400000000000006</v>
      </c>
      <c r="T66" s="70">
        <v>558</v>
      </c>
      <c r="U66" s="70">
        <v>12.7</v>
      </c>
      <c r="V66" s="70">
        <v>219</v>
      </c>
      <c r="W66" s="70">
        <v>6.95</v>
      </c>
      <c r="X66" s="70">
        <v>4.66</v>
      </c>
      <c r="Y66" s="70">
        <v>0.86</v>
      </c>
      <c r="Z66" s="70">
        <v>2.5099999999999998</v>
      </c>
      <c r="AA66" s="70">
        <v>1.47</v>
      </c>
      <c r="AB66" s="70">
        <v>785.62800000000004</v>
      </c>
      <c r="AC66" s="70">
        <v>2877.6</v>
      </c>
      <c r="AD66" s="70"/>
      <c r="AE66" s="70">
        <v>11</v>
      </c>
      <c r="AF66" s="70">
        <v>22.4</v>
      </c>
      <c r="AG66" s="70">
        <v>2.8</v>
      </c>
      <c r="AH66" s="70">
        <v>11.5</v>
      </c>
      <c r="AI66" s="70">
        <v>2.65</v>
      </c>
      <c r="AJ66" s="70">
        <v>0.91</v>
      </c>
      <c r="AK66" s="70">
        <v>2.5499999999999998</v>
      </c>
      <c r="AL66" s="70">
        <v>0.38</v>
      </c>
      <c r="AM66" s="70">
        <v>2.14</v>
      </c>
      <c r="AN66" s="70">
        <v>0.44</v>
      </c>
      <c r="AO66" s="70">
        <v>1.28</v>
      </c>
      <c r="AP66" s="70">
        <v>0.21</v>
      </c>
      <c r="AQ66" s="70">
        <v>1.48</v>
      </c>
      <c r="AR66" s="70">
        <v>0.22</v>
      </c>
      <c r="AS66" s="70"/>
      <c r="AT66" s="71">
        <v>0.32173913043478303</v>
      </c>
      <c r="AU66" s="72">
        <v>43.937007874015748</v>
      </c>
      <c r="AV66" s="66" t="s">
        <v>475</v>
      </c>
      <c r="AW66" s="66"/>
      <c r="AX66" s="66">
        <f t="shared" si="0"/>
        <v>14</v>
      </c>
      <c r="AY66" s="70">
        <v>2.6383860300322368</v>
      </c>
      <c r="AZ66" s="70">
        <v>9.833449948999526</v>
      </c>
      <c r="BA66" s="70">
        <v>43.101248093319896</v>
      </c>
      <c r="BB66" s="72"/>
      <c r="BC66" s="72"/>
      <c r="BE66" s="74"/>
      <c r="BF66" s="74"/>
      <c r="BG66" s="74"/>
      <c r="BH66" s="74"/>
      <c r="BI66" s="74"/>
    </row>
    <row r="67" spans="1:61" x14ac:dyDescent="0.15">
      <c r="A67" s="66" t="s">
        <v>116</v>
      </c>
      <c r="B67" s="67"/>
      <c r="C67" s="66" t="s">
        <v>532</v>
      </c>
      <c r="D67" s="68">
        <v>3.5089999999999999</v>
      </c>
      <c r="E67" s="69"/>
      <c r="F67" s="70">
        <v>65.25</v>
      </c>
      <c r="G67" s="70">
        <v>0.57999999999999996</v>
      </c>
      <c r="H67" s="70">
        <v>16.63</v>
      </c>
      <c r="I67" s="70" t="s">
        <v>483</v>
      </c>
      <c r="J67" s="70">
        <v>0.05</v>
      </c>
      <c r="K67" s="70">
        <v>2.08</v>
      </c>
      <c r="L67" s="70">
        <v>4.34</v>
      </c>
      <c r="M67" s="70">
        <v>1.48</v>
      </c>
      <c r="N67" s="70">
        <v>6.38</v>
      </c>
      <c r="O67" s="70">
        <v>0.22</v>
      </c>
      <c r="P67" s="70"/>
      <c r="Q67" s="70">
        <v>46.8</v>
      </c>
      <c r="R67" s="70">
        <v>35.5</v>
      </c>
      <c r="S67" s="70">
        <v>54</v>
      </c>
      <c r="T67" s="70">
        <v>646</v>
      </c>
      <c r="U67" s="70">
        <v>10.8</v>
      </c>
      <c r="V67" s="70">
        <v>303</v>
      </c>
      <c r="W67" s="70">
        <v>5.89</v>
      </c>
      <c r="X67" s="70">
        <v>6.25</v>
      </c>
      <c r="Y67" s="70">
        <v>0.38</v>
      </c>
      <c r="Z67" s="70">
        <v>2.39</v>
      </c>
      <c r="AA67" s="70">
        <v>1.25</v>
      </c>
      <c r="AB67" s="70">
        <v>960.21199999999999</v>
      </c>
      <c r="AC67" s="70">
        <v>3477.1</v>
      </c>
      <c r="AD67" s="70"/>
      <c r="AE67" s="70">
        <v>16.600000000000001</v>
      </c>
      <c r="AF67" s="70">
        <v>32</v>
      </c>
      <c r="AG67" s="70">
        <v>3.92</v>
      </c>
      <c r="AH67" s="70">
        <v>15.4</v>
      </c>
      <c r="AI67" s="70">
        <v>3.21</v>
      </c>
      <c r="AJ67" s="70">
        <v>1.05</v>
      </c>
      <c r="AK67" s="70">
        <v>2.91</v>
      </c>
      <c r="AL67" s="70">
        <v>0.4</v>
      </c>
      <c r="AM67" s="70">
        <v>2.12</v>
      </c>
      <c r="AN67" s="70">
        <v>0.41</v>
      </c>
      <c r="AO67" s="70">
        <v>1.0900000000000001</v>
      </c>
      <c r="AP67" s="70">
        <v>0.16</v>
      </c>
      <c r="AQ67" s="70">
        <v>1</v>
      </c>
      <c r="AR67" s="70">
        <v>0.15</v>
      </c>
      <c r="AS67" s="70"/>
      <c r="AT67" s="71">
        <v>0.23197492163009401</v>
      </c>
      <c r="AU67" s="72">
        <v>59.81481481481481</v>
      </c>
      <c r="AV67" s="66" t="s">
        <v>475</v>
      </c>
      <c r="AW67" s="66"/>
      <c r="AX67" s="66">
        <f t="shared" ref="AX67" si="1">COUNT(AE67:AR67)</f>
        <v>14</v>
      </c>
      <c r="AY67" s="70">
        <v>2.6756221591289471</v>
      </c>
      <c r="AZ67" s="70">
        <v>14.134994858155107</v>
      </c>
      <c r="BA67" s="70">
        <v>20.000374830751127</v>
      </c>
      <c r="BB67" s="72"/>
      <c r="BC67" s="72"/>
      <c r="BE67" s="74"/>
      <c r="BF67" s="74"/>
      <c r="BG67" s="74"/>
      <c r="BH67" s="74"/>
      <c r="BI67" s="74"/>
    </row>
    <row r="68" spans="1:61" x14ac:dyDescent="0.15">
      <c r="A68" s="66" t="s">
        <v>46</v>
      </c>
      <c r="B68" s="67" t="s">
        <v>43</v>
      </c>
      <c r="C68" s="66" t="s">
        <v>534</v>
      </c>
      <c r="D68" s="68">
        <v>3.1</v>
      </c>
      <c r="E68" s="69"/>
      <c r="F68" s="70">
        <v>69.150000000000006</v>
      </c>
      <c r="G68" s="70">
        <v>0.54</v>
      </c>
      <c r="H68" s="70">
        <v>15.06</v>
      </c>
      <c r="I68" s="70">
        <v>3.1140311403114</v>
      </c>
      <c r="J68" s="70">
        <v>0.06</v>
      </c>
      <c r="K68" s="70">
        <v>0.94</v>
      </c>
      <c r="L68" s="70">
        <v>2.69</v>
      </c>
      <c r="M68" s="70">
        <v>1.87</v>
      </c>
      <c r="N68" s="70">
        <v>5.0999999999999996</v>
      </c>
      <c r="O68" s="70">
        <v>0.19</v>
      </c>
      <c r="P68" s="70"/>
      <c r="Q68" s="70">
        <v>88.970781784680199</v>
      </c>
      <c r="R68" s="70">
        <v>20</v>
      </c>
      <c r="S68" s="70">
        <v>117.1</v>
      </c>
      <c r="T68" s="70">
        <v>255.8</v>
      </c>
      <c r="U68" s="70">
        <v>15.3</v>
      </c>
      <c r="V68" s="70">
        <v>303.5</v>
      </c>
      <c r="W68" s="70">
        <v>20</v>
      </c>
      <c r="X68" s="70">
        <v>7.8</v>
      </c>
      <c r="Y68" s="70">
        <v>0.8</v>
      </c>
      <c r="Z68" s="70">
        <v>12.3</v>
      </c>
      <c r="AA68" s="70">
        <v>0.7</v>
      </c>
      <c r="AB68" s="70">
        <v>829.274</v>
      </c>
      <c r="AC68" s="70">
        <v>3237.3</v>
      </c>
      <c r="AD68" s="70"/>
      <c r="AE68" s="70">
        <v>60.7</v>
      </c>
      <c r="AF68" s="70">
        <v>120.1</v>
      </c>
      <c r="AG68" s="70">
        <v>14.04</v>
      </c>
      <c r="AH68" s="70">
        <v>50</v>
      </c>
      <c r="AI68" s="70">
        <v>8.34</v>
      </c>
      <c r="AJ68" s="70">
        <v>1.17</v>
      </c>
      <c r="AK68" s="70">
        <v>6.71</v>
      </c>
      <c r="AL68" s="70">
        <v>0.81</v>
      </c>
      <c r="AM68" s="70">
        <v>3.64</v>
      </c>
      <c r="AN68" s="70">
        <v>0.56999999999999995</v>
      </c>
      <c r="AO68" s="70">
        <v>1.35</v>
      </c>
      <c r="AP68" s="70">
        <v>0.2</v>
      </c>
      <c r="AQ68" s="70">
        <v>1.1399999999999999</v>
      </c>
      <c r="AR68" s="70">
        <v>0.17</v>
      </c>
      <c r="AS68" s="70"/>
      <c r="AT68" s="71">
        <v>0.36666666666666697</v>
      </c>
      <c r="AU68" s="72">
        <v>16.718954248366014</v>
      </c>
      <c r="AV68" s="66" t="s">
        <v>535</v>
      </c>
      <c r="AW68" s="66"/>
      <c r="AX68" s="66">
        <f t="shared" ref="AX68:AX76" si="2">COUNT(AE68:AR68)</f>
        <v>14</v>
      </c>
      <c r="AY68" s="70">
        <v>3.37806064047362</v>
      </c>
      <c r="AZ68" s="70">
        <v>21.498293431279485</v>
      </c>
      <c r="BA68" s="70">
        <v>-4.3729167245169833</v>
      </c>
      <c r="BB68" s="72"/>
      <c r="BC68" s="72"/>
    </row>
    <row r="69" spans="1:61" x14ac:dyDescent="0.15">
      <c r="A69" s="66" t="s">
        <v>47</v>
      </c>
      <c r="B69" s="67" t="s">
        <v>43</v>
      </c>
      <c r="C69" s="66" t="s">
        <v>536</v>
      </c>
      <c r="D69" s="68">
        <v>3.1</v>
      </c>
      <c r="E69" s="69"/>
      <c r="F69" s="70">
        <v>66.95</v>
      </c>
      <c r="G69" s="70">
        <v>0.49</v>
      </c>
      <c r="H69" s="70">
        <v>15.07</v>
      </c>
      <c r="I69" s="70">
        <v>3.5820358203581999</v>
      </c>
      <c r="J69" s="70">
        <v>0.06</v>
      </c>
      <c r="K69" s="70">
        <v>0.96</v>
      </c>
      <c r="L69" s="70">
        <v>2.48</v>
      </c>
      <c r="M69" s="70">
        <v>3.11</v>
      </c>
      <c r="N69" s="70">
        <v>4.6399999999999997</v>
      </c>
      <c r="O69" s="70">
        <v>0.26</v>
      </c>
      <c r="P69" s="70"/>
      <c r="Q69" s="70">
        <v>123.19031324032601</v>
      </c>
      <c r="R69" s="70">
        <v>20</v>
      </c>
      <c r="S69" s="70">
        <v>160.4</v>
      </c>
      <c r="T69" s="70">
        <v>731.4</v>
      </c>
      <c r="U69" s="70">
        <v>51.6</v>
      </c>
      <c r="V69" s="70">
        <v>324.2</v>
      </c>
      <c r="W69" s="70">
        <v>35.299999999999997</v>
      </c>
      <c r="X69" s="70">
        <v>8.1999999999999993</v>
      </c>
      <c r="Y69" s="70">
        <v>4.8</v>
      </c>
      <c r="Z69" s="70">
        <v>15.5</v>
      </c>
      <c r="AA69" s="70">
        <v>3.6</v>
      </c>
      <c r="AB69" s="70">
        <v>1134.796</v>
      </c>
      <c r="AC69" s="70">
        <v>2937.55</v>
      </c>
      <c r="AD69" s="70"/>
      <c r="AE69" s="70">
        <v>104.4</v>
      </c>
      <c r="AF69" s="70">
        <v>208.6</v>
      </c>
      <c r="AG69" s="70">
        <v>24.78</v>
      </c>
      <c r="AH69" s="70">
        <v>92.5</v>
      </c>
      <c r="AI69" s="70">
        <v>15.67</v>
      </c>
      <c r="AJ69" s="70">
        <v>2.71</v>
      </c>
      <c r="AK69" s="70">
        <v>12.71</v>
      </c>
      <c r="AL69" s="70">
        <v>1.74</v>
      </c>
      <c r="AM69" s="70">
        <v>9.1199999999999992</v>
      </c>
      <c r="AN69" s="70">
        <v>1.75</v>
      </c>
      <c r="AO69" s="70">
        <v>4.8099999999999996</v>
      </c>
      <c r="AP69" s="70">
        <v>0.8</v>
      </c>
      <c r="AQ69" s="70">
        <v>5.01</v>
      </c>
      <c r="AR69" s="70">
        <v>0.7</v>
      </c>
      <c r="AS69" s="70"/>
      <c r="AT69" s="71">
        <v>0.67025862068965503</v>
      </c>
      <c r="AU69" s="72">
        <v>14.174418604651162</v>
      </c>
      <c r="AV69" s="66" t="s">
        <v>535</v>
      </c>
      <c r="AW69" s="66"/>
      <c r="AX69" s="66">
        <f t="shared" si="2"/>
        <v>14</v>
      </c>
      <c r="AY69" s="70">
        <v>4.2937978728031698</v>
      </c>
      <c r="AZ69" s="70">
        <v>16.209182822352293</v>
      </c>
      <c r="BA69" s="70">
        <v>43.598459205333427</v>
      </c>
      <c r="BB69" s="72"/>
      <c r="BC69" s="72"/>
    </row>
    <row r="70" spans="1:61" x14ac:dyDescent="0.15">
      <c r="A70" s="66" t="s">
        <v>49</v>
      </c>
      <c r="B70" s="67" t="s">
        <v>43</v>
      </c>
      <c r="C70" s="66" t="s">
        <v>537</v>
      </c>
      <c r="D70" s="68">
        <v>3.1</v>
      </c>
      <c r="E70" s="69"/>
      <c r="F70" s="70">
        <v>68.17</v>
      </c>
      <c r="G70" s="70">
        <v>0.6</v>
      </c>
      <c r="H70" s="70">
        <v>15.23</v>
      </c>
      <c r="I70" s="70">
        <v>3.7080370803707998</v>
      </c>
      <c r="J70" s="70">
        <v>0.06</v>
      </c>
      <c r="K70" s="70">
        <v>0.74</v>
      </c>
      <c r="L70" s="70">
        <v>1.95</v>
      </c>
      <c r="M70" s="70">
        <v>3.52</v>
      </c>
      <c r="N70" s="70">
        <v>4.51</v>
      </c>
      <c r="O70" s="70">
        <v>0.24</v>
      </c>
      <c r="P70" s="70"/>
      <c r="Q70" s="70">
        <v>109.502500658068</v>
      </c>
      <c r="R70" s="70">
        <v>20</v>
      </c>
      <c r="S70" s="70">
        <v>149.5</v>
      </c>
      <c r="T70" s="70">
        <v>495.6</v>
      </c>
      <c r="U70" s="70">
        <v>40.5</v>
      </c>
      <c r="V70" s="70">
        <v>421.7</v>
      </c>
      <c r="W70" s="70">
        <v>28.5</v>
      </c>
      <c r="X70" s="70">
        <v>10.1</v>
      </c>
      <c r="Y70" s="70">
        <v>0.9</v>
      </c>
      <c r="Z70" s="70">
        <v>16</v>
      </c>
      <c r="AA70" s="70">
        <v>1.5</v>
      </c>
      <c r="AB70" s="70">
        <v>1047.5039999999999</v>
      </c>
      <c r="AC70" s="70">
        <v>3597</v>
      </c>
      <c r="AD70" s="70"/>
      <c r="AE70" s="70">
        <v>126.9</v>
      </c>
      <c r="AF70" s="70">
        <v>248.6</v>
      </c>
      <c r="AG70" s="70">
        <v>27.18</v>
      </c>
      <c r="AH70" s="70">
        <v>89.8</v>
      </c>
      <c r="AI70" s="70">
        <v>14.61</v>
      </c>
      <c r="AJ70" s="70">
        <v>1.9</v>
      </c>
      <c r="AK70" s="70">
        <v>12.84</v>
      </c>
      <c r="AL70" s="70">
        <v>1.69</v>
      </c>
      <c r="AM70" s="70">
        <v>8.32</v>
      </c>
      <c r="AN70" s="70">
        <v>1.5</v>
      </c>
      <c r="AO70" s="70">
        <v>3.83</v>
      </c>
      <c r="AP70" s="70">
        <v>0.52</v>
      </c>
      <c r="AQ70" s="70">
        <v>2.73</v>
      </c>
      <c r="AR70" s="70">
        <v>0.39</v>
      </c>
      <c r="AS70" s="70"/>
      <c r="AT70" s="71">
        <v>0.78048780487804903</v>
      </c>
      <c r="AU70" s="72">
        <v>12.237037037037037</v>
      </c>
      <c r="AV70" s="66" t="s">
        <v>535</v>
      </c>
      <c r="AW70" s="66"/>
      <c r="AX70" s="66">
        <f t="shared" si="2"/>
        <v>14</v>
      </c>
      <c r="AY70" s="70">
        <v>4.1590088913169208</v>
      </c>
      <c r="AZ70" s="70">
        <v>19.893697970705901</v>
      </c>
      <c r="BA70" s="70">
        <v>15.02608152608849</v>
      </c>
      <c r="BB70" s="72"/>
      <c r="BC70" s="72"/>
    </row>
    <row r="71" spans="1:61" x14ac:dyDescent="0.15">
      <c r="A71" s="66" t="s">
        <v>56</v>
      </c>
      <c r="B71" s="67" t="s">
        <v>43</v>
      </c>
      <c r="C71" s="66" t="s">
        <v>538</v>
      </c>
      <c r="D71" s="68">
        <v>3.1</v>
      </c>
      <c r="E71" s="69"/>
      <c r="F71" s="70">
        <v>71.13</v>
      </c>
      <c r="G71" s="70">
        <v>0.35</v>
      </c>
      <c r="H71" s="70">
        <v>14.63</v>
      </c>
      <c r="I71" s="70">
        <v>2.3310233102331002</v>
      </c>
      <c r="J71" s="70">
        <v>0.04</v>
      </c>
      <c r="K71" s="70">
        <v>0.59</v>
      </c>
      <c r="L71" s="70">
        <v>1.79</v>
      </c>
      <c r="M71" s="70">
        <v>3.22</v>
      </c>
      <c r="N71" s="70">
        <v>4.6399999999999997</v>
      </c>
      <c r="O71" s="70">
        <v>0.1</v>
      </c>
      <c r="P71" s="70"/>
      <c r="Q71" s="70">
        <v>157.40984469597299</v>
      </c>
      <c r="R71" s="70">
        <v>20</v>
      </c>
      <c r="S71" s="70">
        <v>115.8</v>
      </c>
      <c r="T71" s="70">
        <v>353.5</v>
      </c>
      <c r="U71" s="70">
        <v>14.3</v>
      </c>
      <c r="V71" s="70">
        <v>204.8</v>
      </c>
      <c r="W71" s="70">
        <v>13.3</v>
      </c>
      <c r="X71" s="70">
        <v>6.5</v>
      </c>
      <c r="Y71" s="70">
        <v>0.7</v>
      </c>
      <c r="Z71" s="70">
        <v>10.7</v>
      </c>
      <c r="AA71" s="70">
        <v>2</v>
      </c>
      <c r="AB71" s="70">
        <v>436.46</v>
      </c>
      <c r="AC71" s="70">
        <v>2098.25</v>
      </c>
      <c r="AD71" s="70"/>
      <c r="AE71" s="70">
        <v>49.2</v>
      </c>
      <c r="AF71" s="70">
        <v>96.7</v>
      </c>
      <c r="AG71" s="70">
        <v>10.91</v>
      </c>
      <c r="AH71" s="70">
        <v>38.5</v>
      </c>
      <c r="AI71" s="70">
        <v>6.51</v>
      </c>
      <c r="AJ71" s="70">
        <v>1.1299999999999999</v>
      </c>
      <c r="AK71" s="70">
        <v>5.29</v>
      </c>
      <c r="AL71" s="70">
        <v>0.66</v>
      </c>
      <c r="AM71" s="70">
        <v>2.82</v>
      </c>
      <c r="AN71" s="70">
        <v>0.49</v>
      </c>
      <c r="AO71" s="70">
        <v>1.4</v>
      </c>
      <c r="AP71" s="70">
        <v>0.2</v>
      </c>
      <c r="AQ71" s="70">
        <v>1.23</v>
      </c>
      <c r="AR71" s="70">
        <v>0.2</v>
      </c>
      <c r="AS71" s="70"/>
      <c r="AT71" s="71">
        <v>0.69396551724138</v>
      </c>
      <c r="AU71" s="72">
        <v>24.72027972027972</v>
      </c>
      <c r="AV71" s="66" t="s">
        <v>535</v>
      </c>
      <c r="AW71" s="66"/>
      <c r="AX71" s="66">
        <f t="shared" si="2"/>
        <v>14</v>
      </c>
      <c r="AY71" s="70">
        <v>3.2425024706609502</v>
      </c>
      <c r="AZ71" s="70">
        <v>19.748906788301667</v>
      </c>
      <c r="BA71" s="70">
        <v>26.185021645530298</v>
      </c>
      <c r="BB71" s="72"/>
      <c r="BC71" s="72"/>
    </row>
    <row r="72" spans="1:61" x14ac:dyDescent="0.15">
      <c r="A72" s="66" t="s">
        <v>57</v>
      </c>
      <c r="B72" s="67" t="s">
        <v>43</v>
      </c>
      <c r="C72" s="66" t="s">
        <v>539</v>
      </c>
      <c r="D72" s="68">
        <v>3.1</v>
      </c>
      <c r="E72" s="69"/>
      <c r="F72" s="70">
        <v>70.930000000000007</v>
      </c>
      <c r="G72" s="70">
        <v>0.33</v>
      </c>
      <c r="H72" s="70">
        <v>14.77</v>
      </c>
      <c r="I72" s="70">
        <v>2.3220232202322002</v>
      </c>
      <c r="J72" s="70">
        <v>0.03</v>
      </c>
      <c r="K72" s="70">
        <v>0.59</v>
      </c>
      <c r="L72" s="70">
        <v>1.98</v>
      </c>
      <c r="M72" s="70">
        <v>2.86</v>
      </c>
      <c r="N72" s="70">
        <v>4.7699999999999996</v>
      </c>
      <c r="O72" s="70">
        <v>0.08</v>
      </c>
      <c r="P72" s="70"/>
      <c r="Q72" s="70">
        <v>150.565938404843</v>
      </c>
      <c r="R72" s="70">
        <v>20</v>
      </c>
      <c r="S72" s="70">
        <v>107.6</v>
      </c>
      <c r="T72" s="70">
        <v>359.1</v>
      </c>
      <c r="U72" s="70">
        <v>13.2</v>
      </c>
      <c r="V72" s="70">
        <v>206.5</v>
      </c>
      <c r="W72" s="70">
        <v>13.1</v>
      </c>
      <c r="X72" s="70">
        <v>5.8</v>
      </c>
      <c r="Y72" s="70">
        <v>0.7</v>
      </c>
      <c r="Z72" s="70">
        <v>8.8000000000000007</v>
      </c>
      <c r="AA72" s="70">
        <v>1.4</v>
      </c>
      <c r="AB72" s="70">
        <v>349.16800000000001</v>
      </c>
      <c r="AC72" s="70">
        <v>1978.35</v>
      </c>
      <c r="AD72" s="70"/>
      <c r="AE72" s="70">
        <v>47.1</v>
      </c>
      <c r="AF72" s="70">
        <v>90.9</v>
      </c>
      <c r="AG72" s="70">
        <v>9.98</v>
      </c>
      <c r="AH72" s="70">
        <v>33.700000000000003</v>
      </c>
      <c r="AI72" s="70">
        <v>4.6100000000000003</v>
      </c>
      <c r="AJ72" s="70">
        <v>1.01</v>
      </c>
      <c r="AK72" s="70">
        <v>4.17</v>
      </c>
      <c r="AL72" s="70">
        <v>0.51</v>
      </c>
      <c r="AM72" s="70">
        <v>2.5499999999999998</v>
      </c>
      <c r="AN72" s="70">
        <v>0.45</v>
      </c>
      <c r="AO72" s="70">
        <v>1.24</v>
      </c>
      <c r="AP72" s="70">
        <v>0.22</v>
      </c>
      <c r="AQ72" s="70">
        <v>1.27</v>
      </c>
      <c r="AR72" s="70">
        <v>0.22</v>
      </c>
      <c r="AS72" s="70"/>
      <c r="AT72" s="71">
        <v>0.59958071278825997</v>
      </c>
      <c r="AU72" s="72">
        <v>27.204545454545457</v>
      </c>
      <c r="AV72" s="66" t="s">
        <v>535</v>
      </c>
      <c r="AW72" s="66"/>
      <c r="AX72" s="66">
        <f t="shared" si="2"/>
        <v>14</v>
      </c>
      <c r="AY72" s="70">
        <v>3.1461092284070671</v>
      </c>
      <c r="AZ72" s="70">
        <v>19.095734847424858</v>
      </c>
      <c r="BA72" s="70">
        <v>62.963835302113978</v>
      </c>
      <c r="BB72" s="72"/>
      <c r="BC72" s="72"/>
    </row>
    <row r="73" spans="1:61" x14ac:dyDescent="0.15">
      <c r="A73" s="66" t="s">
        <v>82</v>
      </c>
      <c r="B73" s="67" t="s">
        <v>76</v>
      </c>
      <c r="C73" s="66" t="s">
        <v>540</v>
      </c>
      <c r="D73" s="68">
        <v>3.1070000000000002</v>
      </c>
      <c r="E73" s="69"/>
      <c r="F73" s="70">
        <v>68.942139999999995</v>
      </c>
      <c r="G73" s="70">
        <v>0.73281180000000001</v>
      </c>
      <c r="H73" s="70">
        <v>14.74198</v>
      </c>
      <c r="I73" s="70">
        <v>3.0484517220780001</v>
      </c>
      <c r="J73" s="70">
        <v>8.3749920000000005E-2</v>
      </c>
      <c r="K73" s="70">
        <v>1.0205526</v>
      </c>
      <c r="L73" s="70">
        <v>2.4496851999999998</v>
      </c>
      <c r="M73" s="70">
        <v>2.9661430000000002</v>
      </c>
      <c r="N73" s="70">
        <v>3.7697440000000002</v>
      </c>
      <c r="O73" s="70">
        <v>0.34397290000000003</v>
      </c>
      <c r="P73" s="70"/>
      <c r="Q73" s="70">
        <v>60.071393</v>
      </c>
      <c r="R73" s="70">
        <v>15.832281</v>
      </c>
      <c r="S73" s="70">
        <v>163.57458</v>
      </c>
      <c r="T73" s="70">
        <v>524.89586999999995</v>
      </c>
      <c r="U73" s="70">
        <v>24.310193000000002</v>
      </c>
      <c r="V73" s="70">
        <v>525.73670000000004</v>
      </c>
      <c r="W73" s="70">
        <v>29.137498999999998</v>
      </c>
      <c r="X73" s="70">
        <v>11.524349000000001</v>
      </c>
      <c r="Y73" s="70">
        <v>2.0384045999999998</v>
      </c>
      <c r="Z73" s="70">
        <v>17.379421000000001</v>
      </c>
      <c r="AA73" s="70">
        <v>26.998683400000001</v>
      </c>
      <c r="AB73" s="70">
        <v>1501.3041193399999</v>
      </c>
      <c r="AC73" s="70">
        <v>4393.206741</v>
      </c>
      <c r="AD73" s="70"/>
      <c r="AE73" s="70">
        <v>141.75898000000001</v>
      </c>
      <c r="AF73" s="70">
        <v>248.20671999999999</v>
      </c>
      <c r="AG73" s="70">
        <v>24.10802</v>
      </c>
      <c r="AH73" s="70">
        <v>84.304367999999997</v>
      </c>
      <c r="AI73" s="70">
        <v>12.198779</v>
      </c>
      <c r="AJ73" s="70">
        <v>2.7712574000000001</v>
      </c>
      <c r="AK73" s="70">
        <v>8.1435209999999998</v>
      </c>
      <c r="AL73" s="70">
        <v>1.1153063999999999</v>
      </c>
      <c r="AM73" s="70">
        <v>5.4120840000000001</v>
      </c>
      <c r="AN73" s="70">
        <v>0.99179799999999996</v>
      </c>
      <c r="AO73" s="70">
        <v>2.7651891000000002</v>
      </c>
      <c r="AP73" s="70">
        <v>0.39724100000000001</v>
      </c>
      <c r="AQ73" s="70">
        <v>2.7481772000000002</v>
      </c>
      <c r="AR73" s="70">
        <v>0.48229935000000002</v>
      </c>
      <c r="AS73" s="70"/>
      <c r="AT73" s="71">
        <v>0.78682876078587805</v>
      </c>
      <c r="AU73" s="72">
        <v>21.59159616708925</v>
      </c>
      <c r="AV73" s="66" t="s">
        <v>535</v>
      </c>
      <c r="AW73" s="66"/>
      <c r="AX73" s="66">
        <f t="shared" si="2"/>
        <v>14</v>
      </c>
      <c r="AY73" s="70">
        <v>3.9786263405580047</v>
      </c>
      <c r="AZ73" s="70">
        <v>20.876999602061133</v>
      </c>
      <c r="BA73" s="70">
        <v>74.517849519659933</v>
      </c>
      <c r="BB73" s="72"/>
      <c r="BC73" s="72"/>
    </row>
    <row r="74" spans="1:61" x14ac:dyDescent="0.15">
      <c r="A74" s="66" t="s">
        <v>67</v>
      </c>
      <c r="B74" s="67" t="s">
        <v>60</v>
      </c>
      <c r="C74" s="66">
        <v>45863</v>
      </c>
      <c r="D74" s="68">
        <v>3.113</v>
      </c>
      <c r="E74" s="69"/>
      <c r="F74" s="70">
        <v>65.370999999999995</v>
      </c>
      <c r="G74" s="70">
        <v>0.91400000000000003</v>
      </c>
      <c r="H74" s="70">
        <v>14.9</v>
      </c>
      <c r="I74" s="70">
        <v>4.28669484</v>
      </c>
      <c r="J74" s="70">
        <v>0.13300000000000001</v>
      </c>
      <c r="K74" s="70">
        <v>1.32</v>
      </c>
      <c r="L74" s="70">
        <v>2.4430000000000001</v>
      </c>
      <c r="M74" s="70">
        <v>1.651</v>
      </c>
      <c r="N74" s="70">
        <v>4.7869999999999999</v>
      </c>
      <c r="O74" s="70">
        <v>0.39600000000000002</v>
      </c>
      <c r="P74" s="70"/>
      <c r="Q74" s="70">
        <v>38.261558000000001</v>
      </c>
      <c r="R74" s="70">
        <v>21.938365000000001</v>
      </c>
      <c r="S74" s="70">
        <v>313.34703000000002</v>
      </c>
      <c r="T74" s="70">
        <v>536.71489999999994</v>
      </c>
      <c r="U74" s="70">
        <v>39.428700999999997</v>
      </c>
      <c r="V74" s="70">
        <v>603.10325999999998</v>
      </c>
      <c r="W74" s="70">
        <v>45.781627</v>
      </c>
      <c r="X74" s="70">
        <v>12.906715999999999</v>
      </c>
      <c r="Y74" s="70">
        <v>2.0076325000000002</v>
      </c>
      <c r="Z74" s="70">
        <v>6.2843049999999998</v>
      </c>
      <c r="AA74" s="70">
        <v>2.2508675</v>
      </c>
      <c r="AB74" s="70">
        <v>1728.3815999999999</v>
      </c>
      <c r="AC74" s="70">
        <v>5479.43</v>
      </c>
      <c r="AD74" s="70"/>
      <c r="AE74" s="70">
        <v>115.531813</v>
      </c>
      <c r="AF74" s="70">
        <v>204.55234100000001</v>
      </c>
      <c r="AG74" s="70">
        <v>21.794663</v>
      </c>
      <c r="AH74" s="70">
        <v>82.486187000000001</v>
      </c>
      <c r="AI74" s="70">
        <v>13.462643999999999</v>
      </c>
      <c r="AJ74" s="70">
        <v>2.9728750000000002</v>
      </c>
      <c r="AK74" s="70">
        <v>9.7675079999999994</v>
      </c>
      <c r="AL74" s="70">
        <v>1.4314560000000001</v>
      </c>
      <c r="AM74" s="70">
        <v>7.4844575000000004</v>
      </c>
      <c r="AN74" s="70">
        <v>1.4726600000000001</v>
      </c>
      <c r="AO74" s="70">
        <v>3.4969920000000001</v>
      </c>
      <c r="AP74" s="70">
        <v>0.48260399999999998</v>
      </c>
      <c r="AQ74" s="70">
        <v>3.2521620000000002</v>
      </c>
      <c r="AR74" s="70">
        <v>0.45275599999999999</v>
      </c>
      <c r="AS74" s="70"/>
      <c r="AT74" s="71">
        <v>0.34489241696260697</v>
      </c>
      <c r="AU74" s="72">
        <v>13.61228968714947</v>
      </c>
      <c r="AV74" s="66" t="s">
        <v>535</v>
      </c>
      <c r="AW74" s="66"/>
      <c r="AX74" s="66">
        <f t="shared" si="2"/>
        <v>14</v>
      </c>
      <c r="AY74" s="70">
        <v>4.0758114365960108</v>
      </c>
      <c r="AZ74" s="70">
        <v>18.676943040243437</v>
      </c>
      <c r="BA74" s="70">
        <v>38.642697493546848</v>
      </c>
      <c r="BB74" s="72"/>
      <c r="BC74" s="72"/>
    </row>
    <row r="75" spans="1:61" x14ac:dyDescent="0.15">
      <c r="A75" s="66" t="s">
        <v>89</v>
      </c>
      <c r="B75" s="67" t="s">
        <v>60</v>
      </c>
      <c r="C75" s="66">
        <v>43754</v>
      </c>
      <c r="D75" s="68">
        <v>3.23</v>
      </c>
      <c r="E75" s="69"/>
      <c r="F75" s="70">
        <v>70.069000000000003</v>
      </c>
      <c r="G75" s="70">
        <v>0.40100000000000002</v>
      </c>
      <c r="H75" s="70">
        <v>15.866</v>
      </c>
      <c r="I75" s="70">
        <v>2.65533931</v>
      </c>
      <c r="J75" s="70">
        <v>0.08</v>
      </c>
      <c r="K75" s="70">
        <v>0.9052</v>
      </c>
      <c r="L75" s="70">
        <v>4.0389999999999997</v>
      </c>
      <c r="M75" s="70">
        <v>1.375</v>
      </c>
      <c r="N75" s="70">
        <v>3.2160000000000002</v>
      </c>
      <c r="O75" s="70">
        <v>0.153</v>
      </c>
      <c r="P75" s="70"/>
      <c r="Q75" s="70">
        <v>128.403525</v>
      </c>
      <c r="R75" s="70">
        <v>24.000268999999999</v>
      </c>
      <c r="S75" s="70">
        <v>174.81646000000001</v>
      </c>
      <c r="T75" s="70">
        <v>380.73320000000001</v>
      </c>
      <c r="U75" s="70">
        <v>31.338056999999999</v>
      </c>
      <c r="V75" s="70">
        <v>272.4228</v>
      </c>
      <c r="W75" s="70">
        <v>15.3693457</v>
      </c>
      <c r="X75" s="70">
        <v>6.3314019999999998</v>
      </c>
      <c r="Y75" s="70">
        <v>1.3180742000000001</v>
      </c>
      <c r="Z75" s="70">
        <v>5.7043241</v>
      </c>
      <c r="AA75" s="70">
        <v>1.6971578</v>
      </c>
      <c r="AB75" s="70">
        <v>667.78380000000004</v>
      </c>
      <c r="AC75" s="70">
        <v>2403.9949999999999</v>
      </c>
      <c r="AD75" s="70"/>
      <c r="AE75" s="70">
        <v>34.878776000000002</v>
      </c>
      <c r="AF75" s="70">
        <v>57.243023999999998</v>
      </c>
      <c r="AG75" s="70">
        <v>6.5425890000000004</v>
      </c>
      <c r="AH75" s="70">
        <v>26.195428</v>
      </c>
      <c r="AI75" s="70">
        <v>6.1225509999999996</v>
      </c>
      <c r="AJ75" s="70">
        <v>1.8437863999999999</v>
      </c>
      <c r="AK75" s="70">
        <v>5.5380966999999997</v>
      </c>
      <c r="AL75" s="70">
        <v>0.89714660000000002</v>
      </c>
      <c r="AM75" s="70">
        <v>6.2237739000000003</v>
      </c>
      <c r="AN75" s="70">
        <v>1.1622577000000001</v>
      </c>
      <c r="AO75" s="70">
        <v>3.2536014999999998</v>
      </c>
      <c r="AP75" s="70">
        <v>0.44487559999999998</v>
      </c>
      <c r="AQ75" s="70">
        <v>3.1694832000000002</v>
      </c>
      <c r="AR75" s="70">
        <v>0.42414215999999999</v>
      </c>
      <c r="AS75" s="70"/>
      <c r="AT75" s="71">
        <v>0.42754975124378097</v>
      </c>
      <c r="AU75" s="72">
        <v>12.149228013721464</v>
      </c>
      <c r="AV75" s="66" t="s">
        <v>535</v>
      </c>
      <c r="AW75" s="66"/>
      <c r="AX75" s="66">
        <f t="shared" si="2"/>
        <v>14</v>
      </c>
      <c r="AY75" s="70">
        <v>3.5135147735346601</v>
      </c>
      <c r="AZ75" s="70">
        <v>10.894623622121681</v>
      </c>
      <c r="BA75" s="70">
        <v>44.822377853745706</v>
      </c>
      <c r="BB75" s="72"/>
      <c r="BC75" s="72"/>
    </row>
    <row r="76" spans="1:61" x14ac:dyDescent="0.15">
      <c r="A76" s="66" t="s">
        <v>39</v>
      </c>
      <c r="B76" s="67" t="s">
        <v>37</v>
      </c>
      <c r="C76" s="66" t="s">
        <v>541</v>
      </c>
      <c r="D76" s="68">
        <v>3.46</v>
      </c>
      <c r="E76" s="69"/>
      <c r="F76" s="70">
        <v>68.14</v>
      </c>
      <c r="G76" s="70">
        <v>0.6</v>
      </c>
      <c r="H76" s="70">
        <v>16</v>
      </c>
      <c r="I76" s="70">
        <v>4.2430423042304204</v>
      </c>
      <c r="J76" s="70">
        <v>0.08</v>
      </c>
      <c r="K76" s="70">
        <v>1.88</v>
      </c>
      <c r="L76" s="70">
        <v>4.82</v>
      </c>
      <c r="M76" s="70">
        <v>1.44</v>
      </c>
      <c r="N76" s="70">
        <v>2.82</v>
      </c>
      <c r="O76" s="70">
        <v>0.17</v>
      </c>
      <c r="P76" s="70"/>
      <c r="Q76" s="70" t="s">
        <v>483</v>
      </c>
      <c r="R76" s="70" t="s">
        <v>483</v>
      </c>
      <c r="S76" s="70">
        <v>65</v>
      </c>
      <c r="T76" s="70">
        <v>312</v>
      </c>
      <c r="U76" s="70">
        <v>20.2</v>
      </c>
      <c r="V76" s="70">
        <v>186</v>
      </c>
      <c r="W76" s="70">
        <v>14.7</v>
      </c>
      <c r="X76" s="70" t="s">
        <v>483</v>
      </c>
      <c r="Y76" s="70" t="s">
        <v>483</v>
      </c>
      <c r="Z76" s="70">
        <v>7.6</v>
      </c>
      <c r="AA76" s="70">
        <v>2.1</v>
      </c>
      <c r="AB76" s="70">
        <v>741.98199999999997</v>
      </c>
      <c r="AC76" s="70">
        <v>3597</v>
      </c>
      <c r="AD76" s="70"/>
      <c r="AE76" s="70">
        <v>38.6</v>
      </c>
      <c r="AF76" s="70">
        <v>62.5</v>
      </c>
      <c r="AG76" s="70">
        <v>7.08</v>
      </c>
      <c r="AH76" s="70">
        <v>25.8</v>
      </c>
      <c r="AI76" s="70">
        <v>4.4800000000000004</v>
      </c>
      <c r="AJ76" s="70">
        <v>1.17</v>
      </c>
      <c r="AK76" s="70">
        <v>3.77</v>
      </c>
      <c r="AL76" s="70" t="s">
        <v>483</v>
      </c>
      <c r="AM76" s="70">
        <v>3.51</v>
      </c>
      <c r="AN76" s="70">
        <v>0.72</v>
      </c>
      <c r="AO76" s="70">
        <v>1.96</v>
      </c>
      <c r="AP76" s="70" t="s">
        <v>483</v>
      </c>
      <c r="AQ76" s="70">
        <v>1.73</v>
      </c>
      <c r="AR76" s="70" t="s">
        <v>483</v>
      </c>
      <c r="AS76" s="70"/>
      <c r="AT76" s="71">
        <v>0.51063829787234005</v>
      </c>
      <c r="AU76" s="72">
        <v>15.445544554455447</v>
      </c>
      <c r="AV76" s="66" t="s">
        <v>535</v>
      </c>
      <c r="AW76" s="66"/>
      <c r="AX76" s="66">
        <f t="shared" si="2"/>
        <v>11</v>
      </c>
      <c r="AY76" s="70">
        <v>3.2080671118746977</v>
      </c>
      <c r="AZ76" s="70">
        <v>14.98061354784295</v>
      </c>
      <c r="BA76" s="70">
        <v>58.571907803416252</v>
      </c>
      <c r="BB76" s="72"/>
      <c r="BC76" s="72"/>
    </row>
    <row r="77" spans="1:61" x14ac:dyDescent="0.15">
      <c r="A77" s="66" t="s">
        <v>51</v>
      </c>
      <c r="B77" s="67" t="s">
        <v>43</v>
      </c>
      <c r="C77" s="66" t="s">
        <v>542</v>
      </c>
      <c r="D77" s="68">
        <v>3.1</v>
      </c>
      <c r="E77" s="69"/>
      <c r="F77" s="70">
        <v>72.260000000000005</v>
      </c>
      <c r="G77" s="70">
        <v>0.36</v>
      </c>
      <c r="H77" s="70">
        <v>13.78</v>
      </c>
      <c r="I77" s="70">
        <v>2.7540275402754002</v>
      </c>
      <c r="J77" s="70">
        <v>0.03</v>
      </c>
      <c r="K77" s="70">
        <v>0.56999999999999995</v>
      </c>
      <c r="L77" s="70">
        <v>1.63</v>
      </c>
      <c r="M77" s="70">
        <v>3.25</v>
      </c>
      <c r="N77" s="70">
        <v>4.0199999999999996</v>
      </c>
      <c r="O77" s="70">
        <v>0.15</v>
      </c>
      <c r="P77" s="70"/>
      <c r="Q77" s="70">
        <v>232.69281389839401</v>
      </c>
      <c r="R77" s="70">
        <v>20</v>
      </c>
      <c r="S77" s="70">
        <v>100.1</v>
      </c>
      <c r="T77" s="70">
        <v>369.3</v>
      </c>
      <c r="U77" s="70">
        <v>14.6</v>
      </c>
      <c r="V77" s="70">
        <v>228.7</v>
      </c>
      <c r="W77" s="70">
        <v>11</v>
      </c>
      <c r="X77" s="70">
        <v>6.6</v>
      </c>
      <c r="Y77" s="70">
        <v>0.3</v>
      </c>
      <c r="Z77" s="70">
        <v>12.9</v>
      </c>
      <c r="AA77" s="70">
        <v>0.9</v>
      </c>
      <c r="AB77" s="70">
        <v>654.69000000000005</v>
      </c>
      <c r="AC77" s="70">
        <v>2158.1999999999998</v>
      </c>
      <c r="AD77" s="70"/>
      <c r="AE77" s="70">
        <v>56.7</v>
      </c>
      <c r="AF77" s="70">
        <v>122</v>
      </c>
      <c r="AG77" s="70">
        <v>13.1</v>
      </c>
      <c r="AH77" s="70">
        <v>45.9</v>
      </c>
      <c r="AI77" s="70">
        <v>6.82</v>
      </c>
      <c r="AJ77" s="70">
        <v>1.26</v>
      </c>
      <c r="AK77" s="70">
        <v>5.88</v>
      </c>
      <c r="AL77" s="70">
        <v>0.69</v>
      </c>
      <c r="AM77" s="70">
        <v>3.24</v>
      </c>
      <c r="AN77" s="70">
        <v>0.53</v>
      </c>
      <c r="AO77" s="70">
        <v>1.39</v>
      </c>
      <c r="AP77" s="70">
        <v>0.19</v>
      </c>
      <c r="AQ77" s="70">
        <v>1.17</v>
      </c>
      <c r="AR77" s="70">
        <v>0.16</v>
      </c>
      <c r="AS77" s="70"/>
      <c r="AT77" s="71">
        <v>0.808457711442786</v>
      </c>
      <c r="AU77" s="72">
        <v>25.294520547945208</v>
      </c>
      <c r="AV77" s="66" t="s">
        <v>535</v>
      </c>
      <c r="AW77" s="66"/>
      <c r="AX77" s="66">
        <f t="shared" ref="AX77:AX87" si="3">COUNT(AE77:AR77)</f>
        <v>14</v>
      </c>
      <c r="AY77" s="71">
        <v>3.3052274772884207</v>
      </c>
      <c r="AZ77" s="71">
        <v>21.350582409586409</v>
      </c>
      <c r="BA77" s="71">
        <v>11.743337607695651</v>
      </c>
      <c r="BB77" s="72"/>
      <c r="BC77" s="72"/>
    </row>
    <row r="78" spans="1:61" x14ac:dyDescent="0.15">
      <c r="A78" s="66" t="s">
        <v>52</v>
      </c>
      <c r="B78" s="67" t="s">
        <v>43</v>
      </c>
      <c r="C78" s="66" t="s">
        <v>543</v>
      </c>
      <c r="D78" s="68">
        <v>3.1</v>
      </c>
      <c r="E78" s="69"/>
      <c r="F78" s="70">
        <v>74.17</v>
      </c>
      <c r="G78" s="70">
        <v>0.12</v>
      </c>
      <c r="H78" s="70">
        <v>14.11</v>
      </c>
      <c r="I78" s="70">
        <v>1.5120151201512</v>
      </c>
      <c r="J78" s="70">
        <v>0.02</v>
      </c>
      <c r="K78" s="70">
        <v>0.19</v>
      </c>
      <c r="L78" s="70">
        <v>1.27</v>
      </c>
      <c r="M78" s="70">
        <v>3.56</v>
      </c>
      <c r="N78" s="70">
        <v>4.4000000000000004</v>
      </c>
      <c r="O78" s="70">
        <v>0.02</v>
      </c>
      <c r="P78" s="70"/>
      <c r="Q78" s="70">
        <v>116.346406949197</v>
      </c>
      <c r="R78" s="70">
        <v>20</v>
      </c>
      <c r="S78" s="70">
        <v>71.400000000000006</v>
      </c>
      <c r="T78" s="70">
        <v>228.3</v>
      </c>
      <c r="U78" s="70">
        <v>3.8</v>
      </c>
      <c r="V78" s="70">
        <v>94.6</v>
      </c>
      <c r="W78" s="70">
        <v>3.8</v>
      </c>
      <c r="X78" s="70">
        <v>3.1</v>
      </c>
      <c r="Y78" s="70">
        <v>0.1</v>
      </c>
      <c r="Z78" s="70">
        <v>5.8</v>
      </c>
      <c r="AA78" s="70">
        <v>0.5</v>
      </c>
      <c r="AB78" s="70">
        <v>87.292000000000002</v>
      </c>
      <c r="AC78" s="70">
        <v>719.4</v>
      </c>
      <c r="AD78" s="70"/>
      <c r="AE78" s="70">
        <v>28.6</v>
      </c>
      <c r="AF78" s="70">
        <v>55.4</v>
      </c>
      <c r="AG78" s="70">
        <v>6.16</v>
      </c>
      <c r="AH78" s="70">
        <v>22.8</v>
      </c>
      <c r="AI78" s="70">
        <v>3.07</v>
      </c>
      <c r="AJ78" s="70">
        <v>0.85</v>
      </c>
      <c r="AK78" s="70">
        <v>2.39</v>
      </c>
      <c r="AL78" s="70">
        <v>0.21</v>
      </c>
      <c r="AM78" s="70">
        <v>0.94</v>
      </c>
      <c r="AN78" s="70">
        <v>0.12</v>
      </c>
      <c r="AO78" s="70">
        <v>0.33</v>
      </c>
      <c r="AP78" s="70">
        <v>0.05</v>
      </c>
      <c r="AQ78" s="70">
        <v>0.27</v>
      </c>
      <c r="AR78" s="70">
        <v>0.05</v>
      </c>
      <c r="AS78" s="70"/>
      <c r="AT78" s="71">
        <v>0.80909090909090897</v>
      </c>
      <c r="AU78" s="72">
        <v>60.078947368421062</v>
      </c>
      <c r="AV78" s="66" t="s">
        <v>535</v>
      </c>
      <c r="AW78" s="66"/>
      <c r="AX78" s="66">
        <f t="shared" si="3"/>
        <v>14</v>
      </c>
      <c r="AY78" s="71">
        <v>2.2328137396854628</v>
      </c>
      <c r="AZ78" s="71">
        <v>25.729839307239708</v>
      </c>
      <c r="BA78" s="71">
        <v>4.1430539901424197</v>
      </c>
      <c r="BB78" s="72"/>
      <c r="BC78" s="72"/>
    </row>
    <row r="79" spans="1:61" x14ac:dyDescent="0.15">
      <c r="A79" s="66" t="s">
        <v>55</v>
      </c>
      <c r="B79" s="67" t="s">
        <v>43</v>
      </c>
      <c r="C79" s="66" t="s">
        <v>544</v>
      </c>
      <c r="D79" s="68">
        <v>3.1</v>
      </c>
      <c r="E79" s="69"/>
      <c r="F79" s="70">
        <v>73.819999999999993</v>
      </c>
      <c r="G79" s="70">
        <v>0.16</v>
      </c>
      <c r="H79" s="70">
        <v>14.02</v>
      </c>
      <c r="I79" s="70">
        <v>1.5750157501574999</v>
      </c>
      <c r="J79" s="70">
        <v>0.02</v>
      </c>
      <c r="K79" s="70">
        <v>0.27</v>
      </c>
      <c r="L79" s="70">
        <v>1.59</v>
      </c>
      <c r="M79" s="70">
        <v>3.53</v>
      </c>
      <c r="N79" s="70">
        <v>4.21</v>
      </c>
      <c r="O79" s="70">
        <v>0.03</v>
      </c>
      <c r="P79" s="70"/>
      <c r="Q79" s="70">
        <v>171.097657278231</v>
      </c>
      <c r="R79" s="70">
        <v>20</v>
      </c>
      <c r="S79" s="70">
        <v>88.8</v>
      </c>
      <c r="T79" s="70">
        <v>324.39999999999998</v>
      </c>
      <c r="U79" s="70">
        <v>6.6</v>
      </c>
      <c r="V79" s="70">
        <v>103.8</v>
      </c>
      <c r="W79" s="70">
        <v>6.7</v>
      </c>
      <c r="X79" s="70">
        <v>3.4</v>
      </c>
      <c r="Y79" s="70">
        <v>0.5</v>
      </c>
      <c r="Z79" s="70">
        <v>2.2999999999999998</v>
      </c>
      <c r="AA79" s="70">
        <v>1.2</v>
      </c>
      <c r="AB79" s="70">
        <v>130.93799999999999</v>
      </c>
      <c r="AC79" s="70">
        <v>959.2</v>
      </c>
      <c r="AD79" s="70"/>
      <c r="AE79" s="70">
        <v>5.5</v>
      </c>
      <c r="AF79" s="70">
        <v>10</v>
      </c>
      <c r="AG79" s="70">
        <v>1.18</v>
      </c>
      <c r="AH79" s="70">
        <v>5.0999999999999996</v>
      </c>
      <c r="AI79" s="70">
        <v>1.03</v>
      </c>
      <c r="AJ79" s="70">
        <v>0.82</v>
      </c>
      <c r="AK79" s="70">
        <v>0.95</v>
      </c>
      <c r="AL79" s="70">
        <v>0.14000000000000001</v>
      </c>
      <c r="AM79" s="70">
        <v>0.77</v>
      </c>
      <c r="AN79" s="70">
        <v>0.19</v>
      </c>
      <c r="AO79" s="70">
        <v>0.6</v>
      </c>
      <c r="AP79" s="70">
        <v>0.11</v>
      </c>
      <c r="AQ79" s="70">
        <v>0.71</v>
      </c>
      <c r="AR79" s="70">
        <v>0.12</v>
      </c>
      <c r="AS79" s="70"/>
      <c r="AT79" s="71">
        <v>0.83847980997624705</v>
      </c>
      <c r="AU79" s="72">
        <v>49.151515151515149</v>
      </c>
      <c r="AV79" s="66" t="s">
        <v>535</v>
      </c>
      <c r="AW79" s="66"/>
      <c r="AX79" s="66">
        <f t="shared" si="3"/>
        <v>14</v>
      </c>
      <c r="AY79" s="71">
        <v>1.8141819875301697</v>
      </c>
      <c r="AZ79" s="71">
        <v>9.4476717684454687</v>
      </c>
      <c r="BA79" s="71">
        <v>83.466964841812057</v>
      </c>
      <c r="BB79" s="72"/>
      <c r="BC79" s="72"/>
    </row>
    <row r="80" spans="1:61" x14ac:dyDescent="0.15">
      <c r="A80" s="66" t="s">
        <v>77</v>
      </c>
      <c r="B80" s="67" t="s">
        <v>76</v>
      </c>
      <c r="C80" s="66" t="s">
        <v>545</v>
      </c>
      <c r="D80" s="68">
        <v>3.1070000000000002</v>
      </c>
      <c r="E80" s="69"/>
      <c r="F80" s="70">
        <v>64.083849999999998</v>
      </c>
      <c r="G80" s="70">
        <v>0.57507390000000003</v>
      </c>
      <c r="H80" s="70">
        <v>17.659520000000001</v>
      </c>
      <c r="I80" s="70">
        <v>3.6276574394960002</v>
      </c>
      <c r="J80" s="70">
        <v>8.7928699999999999E-2</v>
      </c>
      <c r="K80" s="70">
        <v>0.60519199999999995</v>
      </c>
      <c r="L80" s="70">
        <v>4.7713954999999997</v>
      </c>
      <c r="M80" s="70">
        <v>1.6261760000000001</v>
      </c>
      <c r="N80" s="70">
        <v>4.5278229999999997</v>
      </c>
      <c r="O80" s="70">
        <v>0.32442659000000001</v>
      </c>
      <c r="P80" s="70"/>
      <c r="Q80" s="70">
        <v>8.6825259999999993</v>
      </c>
      <c r="R80" s="70">
        <v>7.568155</v>
      </c>
      <c r="S80" s="70">
        <v>85.374709999999993</v>
      </c>
      <c r="T80" s="70">
        <v>1094.2807600000001</v>
      </c>
      <c r="U80" s="70">
        <v>13.657684</v>
      </c>
      <c r="V80" s="70">
        <v>313.00758999999999</v>
      </c>
      <c r="W80" s="70">
        <v>18.345008</v>
      </c>
      <c r="X80" s="70">
        <v>6.7730399999999999</v>
      </c>
      <c r="Y80" s="70">
        <v>1.3721611</v>
      </c>
      <c r="Z80" s="70">
        <v>10.157209</v>
      </c>
      <c r="AA80" s="70">
        <v>5.6243362000000001</v>
      </c>
      <c r="AB80" s="70">
        <v>1415.9922947140001</v>
      </c>
      <c r="AC80" s="70">
        <v>3447.5680305000001</v>
      </c>
      <c r="AD80" s="70"/>
      <c r="AE80" s="70">
        <v>79.068299999999994</v>
      </c>
      <c r="AF80" s="70">
        <v>150.60686000000001</v>
      </c>
      <c r="AG80" s="70">
        <v>17.077024999999999</v>
      </c>
      <c r="AH80" s="70">
        <v>69.567025999999998</v>
      </c>
      <c r="AI80" s="70">
        <v>11.559196999999999</v>
      </c>
      <c r="AJ80" s="70">
        <v>3.1505260000000002</v>
      </c>
      <c r="AK80" s="70">
        <v>7.2204319999999997</v>
      </c>
      <c r="AL80" s="70">
        <v>0.84705209999999997</v>
      </c>
      <c r="AM80" s="70">
        <v>3.1990653999999998</v>
      </c>
      <c r="AN80" s="70">
        <v>0.4761321</v>
      </c>
      <c r="AO80" s="70">
        <v>0.95872789999999997</v>
      </c>
      <c r="AP80" s="70">
        <v>0.12332514999999999</v>
      </c>
      <c r="AQ80" s="70">
        <v>0.71595489999999995</v>
      </c>
      <c r="AR80" s="70">
        <v>7.7353900000000003E-2</v>
      </c>
      <c r="AS80" s="70"/>
      <c r="AT80" s="71">
        <v>0.35915184847110898</v>
      </c>
      <c r="AU80" s="72">
        <v>80.121985543083298</v>
      </c>
      <c r="AV80" s="66" t="s">
        <v>535</v>
      </c>
      <c r="AW80" s="66"/>
      <c r="AX80" s="66">
        <f t="shared" si="3"/>
        <v>14</v>
      </c>
      <c r="AY80" s="71">
        <v>3.3068199284951163</v>
      </c>
      <c r="AZ80" s="71">
        <v>26.537618989053076</v>
      </c>
      <c r="BA80" s="71">
        <v>-58.563249193708032</v>
      </c>
      <c r="BB80" s="72"/>
      <c r="BC80" s="72"/>
    </row>
    <row r="81" spans="1:55" x14ac:dyDescent="0.15">
      <c r="A81" s="66" t="s">
        <v>78</v>
      </c>
      <c r="B81" s="67" t="s">
        <v>76</v>
      </c>
      <c r="C81" s="66" t="s">
        <v>546</v>
      </c>
      <c r="D81" s="68">
        <v>3.1070000000000002</v>
      </c>
      <c r="E81" s="69"/>
      <c r="F81" s="70">
        <v>64.080740000000006</v>
      </c>
      <c r="G81" s="70">
        <v>0.71893050000000003</v>
      </c>
      <c r="H81" s="70">
        <v>16.522269999999999</v>
      </c>
      <c r="I81" s="70">
        <v>4.7645337216019996</v>
      </c>
      <c r="J81" s="70">
        <v>0.11006099</v>
      </c>
      <c r="K81" s="70">
        <v>1.9306110999999999</v>
      </c>
      <c r="L81" s="70">
        <v>4.5236076000000001</v>
      </c>
      <c r="M81" s="70">
        <v>0.88755600000000001</v>
      </c>
      <c r="N81" s="70">
        <v>3.6148470000000001</v>
      </c>
      <c r="O81" s="70">
        <v>0.51900318999999995</v>
      </c>
      <c r="P81" s="70"/>
      <c r="Q81" s="70">
        <v>18.431445</v>
      </c>
      <c r="R81" s="70">
        <v>15.751163</v>
      </c>
      <c r="S81" s="70">
        <v>65.209999999999994</v>
      </c>
      <c r="T81" s="70">
        <v>1067.4340500000001</v>
      </c>
      <c r="U81" s="70">
        <v>39.233106999999997</v>
      </c>
      <c r="V81" s="70">
        <v>433.59546</v>
      </c>
      <c r="W81" s="70">
        <v>20.842960000000001</v>
      </c>
      <c r="X81" s="70">
        <v>9.1359700000000004</v>
      </c>
      <c r="Y81" s="70">
        <v>1.0553257</v>
      </c>
      <c r="Z81" s="70">
        <v>29.570052</v>
      </c>
      <c r="AA81" s="70">
        <v>4.0354327000000003</v>
      </c>
      <c r="AB81" s="70">
        <v>2265.2413230739999</v>
      </c>
      <c r="AC81" s="70">
        <v>4309.9883474999997</v>
      </c>
      <c r="AD81" s="70"/>
      <c r="AE81" s="70">
        <v>161.72647000000001</v>
      </c>
      <c r="AF81" s="70">
        <v>291.52856000000003</v>
      </c>
      <c r="AG81" s="70">
        <v>30.857614000000002</v>
      </c>
      <c r="AH81" s="70">
        <v>114.616462</v>
      </c>
      <c r="AI81" s="70">
        <v>18.381988</v>
      </c>
      <c r="AJ81" s="70">
        <v>4.5937229000000004</v>
      </c>
      <c r="AK81" s="70">
        <v>11.144114999999999</v>
      </c>
      <c r="AL81" s="70">
        <v>1.4533427999999999</v>
      </c>
      <c r="AM81" s="70">
        <v>7.6544124</v>
      </c>
      <c r="AN81" s="70">
        <v>1.3561548000000001</v>
      </c>
      <c r="AO81" s="70">
        <v>3.2408323999999999</v>
      </c>
      <c r="AP81" s="70">
        <v>0.44406050000000002</v>
      </c>
      <c r="AQ81" s="70">
        <v>3.0546918999999999</v>
      </c>
      <c r="AR81" s="70">
        <v>0.43729269999999998</v>
      </c>
      <c r="AS81" s="70"/>
      <c r="AT81" s="71">
        <v>0.24553072370697801</v>
      </c>
      <c r="AU81" s="72">
        <v>27.207481936110749</v>
      </c>
      <c r="AV81" s="66" t="s">
        <v>535</v>
      </c>
      <c r="AW81" s="66"/>
      <c r="AX81" s="66">
        <f t="shared" si="3"/>
        <v>14</v>
      </c>
      <c r="AY81" s="71">
        <v>4.1919006010186388</v>
      </c>
      <c r="AZ81" s="71">
        <v>21.535917939993059</v>
      </c>
      <c r="BA81" s="71">
        <v>34.214646851355724</v>
      </c>
      <c r="BB81" s="72"/>
      <c r="BC81" s="72"/>
    </row>
    <row r="82" spans="1:55" x14ac:dyDescent="0.15">
      <c r="A82" s="66" t="s">
        <v>85</v>
      </c>
      <c r="B82" s="67" t="s">
        <v>76</v>
      </c>
      <c r="C82" s="66" t="s">
        <v>547</v>
      </c>
      <c r="D82" s="68">
        <v>3.1070000000000002</v>
      </c>
      <c r="E82" s="69"/>
      <c r="F82" s="70">
        <v>64.011480000000006</v>
      </c>
      <c r="G82" s="70">
        <v>0.67380510000000005</v>
      </c>
      <c r="H82" s="70">
        <v>16.397279999999999</v>
      </c>
      <c r="I82" s="70">
        <v>4.2971953527569999</v>
      </c>
      <c r="J82" s="70">
        <v>9.1604920000000006E-2</v>
      </c>
      <c r="K82" s="70">
        <v>1.5084276999999999</v>
      </c>
      <c r="L82" s="70">
        <v>4.7125640999999998</v>
      </c>
      <c r="M82" s="70">
        <v>2.000041</v>
      </c>
      <c r="N82" s="70">
        <v>3.3832749999999998</v>
      </c>
      <c r="O82" s="70">
        <v>0.32672421000000001</v>
      </c>
      <c r="P82" s="70"/>
      <c r="Q82" s="70">
        <v>48.633493000000001</v>
      </c>
      <c r="R82" s="70">
        <v>18.285793999999999</v>
      </c>
      <c r="S82" s="70">
        <v>145.93115</v>
      </c>
      <c r="T82" s="70">
        <v>918.59271000000001</v>
      </c>
      <c r="U82" s="70">
        <v>39.717500999999999</v>
      </c>
      <c r="V82" s="70">
        <v>325.98513000000003</v>
      </c>
      <c r="W82" s="70">
        <v>13.574209</v>
      </c>
      <c r="X82" s="70">
        <v>6.7127480000000004</v>
      </c>
      <c r="Y82" s="70">
        <v>0.68028940000000004</v>
      </c>
      <c r="Z82" s="70">
        <v>10.875353</v>
      </c>
      <c r="AA82" s="70">
        <v>1.8718505000000001</v>
      </c>
      <c r="AB82" s="70">
        <v>1426.0204869659999</v>
      </c>
      <c r="AC82" s="70">
        <v>4039.4615745000001</v>
      </c>
      <c r="AD82" s="70"/>
      <c r="AE82" s="70">
        <v>88.51782</v>
      </c>
      <c r="AF82" s="70">
        <v>172.04275999999999</v>
      </c>
      <c r="AG82" s="70">
        <v>18.429182999999998</v>
      </c>
      <c r="AH82" s="70">
        <v>73.694018999999997</v>
      </c>
      <c r="AI82" s="70">
        <v>12.577541999999999</v>
      </c>
      <c r="AJ82" s="70">
        <v>3.1451387999999998</v>
      </c>
      <c r="AK82" s="70">
        <v>9.2514479999999999</v>
      </c>
      <c r="AL82" s="70">
        <v>1.2881388</v>
      </c>
      <c r="AM82" s="70">
        <v>7.2189246999999996</v>
      </c>
      <c r="AN82" s="70">
        <v>1.3079196</v>
      </c>
      <c r="AO82" s="70">
        <v>3.4721563999999998</v>
      </c>
      <c r="AP82" s="70">
        <v>0.49026769999999997</v>
      </c>
      <c r="AQ82" s="70">
        <v>3.2770712</v>
      </c>
      <c r="AR82" s="70">
        <v>0.45007625000000001</v>
      </c>
      <c r="AS82" s="70"/>
      <c r="AT82" s="71">
        <v>0.59115531548573497</v>
      </c>
      <c r="AU82" s="72">
        <v>23.128159800386232</v>
      </c>
      <c r="AV82" s="66" t="s">
        <v>535</v>
      </c>
      <c r="AW82" s="66"/>
      <c r="AX82" s="66">
        <f t="shared" si="3"/>
        <v>14</v>
      </c>
      <c r="AY82" s="71">
        <v>3.9918058384951429</v>
      </c>
      <c r="AZ82" s="71">
        <v>17.484717777793584</v>
      </c>
      <c r="BA82" s="71">
        <v>34.779681107641693</v>
      </c>
      <c r="BB82" s="72"/>
      <c r="BC82" s="72"/>
    </row>
    <row r="83" spans="1:55" x14ac:dyDescent="0.15">
      <c r="A83" s="66" t="s">
        <v>120</v>
      </c>
      <c r="B83" s="67"/>
      <c r="C83" s="66" t="s">
        <v>548</v>
      </c>
      <c r="D83" s="68">
        <v>3.2269999999999999</v>
      </c>
      <c r="E83" s="69"/>
      <c r="F83" s="70">
        <v>64.510000000000005</v>
      </c>
      <c r="G83" s="70">
        <v>0.51</v>
      </c>
      <c r="H83" s="70">
        <v>16.11</v>
      </c>
      <c r="I83" s="70" t="s">
        <v>483</v>
      </c>
      <c r="J83" s="70">
        <v>0.06</v>
      </c>
      <c r="K83" s="70">
        <v>2.71</v>
      </c>
      <c r="L83" s="70">
        <v>4.5599999999999996</v>
      </c>
      <c r="M83" s="70">
        <v>1.47</v>
      </c>
      <c r="N83" s="70">
        <v>6.45</v>
      </c>
      <c r="O83" s="70">
        <v>0.19</v>
      </c>
      <c r="P83" s="70"/>
      <c r="Q83" s="70">
        <v>74.599999999999994</v>
      </c>
      <c r="R83" s="70">
        <v>56.3</v>
      </c>
      <c r="S83" s="70">
        <v>39.1</v>
      </c>
      <c r="T83" s="70">
        <v>572</v>
      </c>
      <c r="U83" s="70">
        <v>9</v>
      </c>
      <c r="V83" s="70">
        <v>103</v>
      </c>
      <c r="W83" s="70">
        <v>3.76</v>
      </c>
      <c r="X83" s="70">
        <v>2.5499999999999998</v>
      </c>
      <c r="Y83" s="70">
        <v>0.24</v>
      </c>
      <c r="Z83" s="70">
        <v>1.71</v>
      </c>
      <c r="AA83" s="70">
        <v>0.47</v>
      </c>
      <c r="AB83" s="70">
        <v>829.274</v>
      </c>
      <c r="AC83" s="70">
        <v>3057.45</v>
      </c>
      <c r="AD83" s="70"/>
      <c r="AE83" s="70">
        <v>14.8</v>
      </c>
      <c r="AF83" s="70">
        <v>31.7</v>
      </c>
      <c r="AG83" s="70">
        <v>3.88</v>
      </c>
      <c r="AH83" s="70">
        <v>15.1</v>
      </c>
      <c r="AI83" s="70">
        <v>2.99</v>
      </c>
      <c r="AJ83" s="70">
        <v>0.96</v>
      </c>
      <c r="AK83" s="70">
        <v>2.48</v>
      </c>
      <c r="AL83" s="70">
        <v>0.34</v>
      </c>
      <c r="AM83" s="70">
        <v>1.76</v>
      </c>
      <c r="AN83" s="70">
        <v>0.34</v>
      </c>
      <c r="AO83" s="70">
        <v>0.89</v>
      </c>
      <c r="AP83" s="70">
        <v>0.13</v>
      </c>
      <c r="AQ83" s="70">
        <v>0.8</v>
      </c>
      <c r="AR83" s="70">
        <v>0.11</v>
      </c>
      <c r="AS83" s="70"/>
      <c r="AT83" s="71">
        <v>0.227906976744186</v>
      </c>
      <c r="AU83" s="72">
        <v>63.555555555555557</v>
      </c>
      <c r="AV83" s="66" t="s">
        <v>535</v>
      </c>
      <c r="AW83" s="66"/>
      <c r="AX83" s="66">
        <f t="shared" si="3"/>
        <v>14</v>
      </c>
      <c r="AY83" s="71">
        <v>2.5321989151352229</v>
      </c>
      <c r="AZ83" s="71">
        <v>15.436727637089643</v>
      </c>
      <c r="BA83" s="71">
        <v>10.989785220500494</v>
      </c>
      <c r="BB83" s="72"/>
      <c r="BC83" s="72"/>
    </row>
    <row r="84" spans="1:55" x14ac:dyDescent="0.15">
      <c r="A84" s="66" t="s">
        <v>91</v>
      </c>
      <c r="B84" s="67" t="s">
        <v>60</v>
      </c>
      <c r="C84" s="66">
        <v>37445</v>
      </c>
      <c r="D84" s="68">
        <v>3.23</v>
      </c>
      <c r="E84" s="69"/>
      <c r="F84" s="70">
        <v>64.239999999999995</v>
      </c>
      <c r="G84" s="70">
        <v>0.435</v>
      </c>
      <c r="H84" s="70">
        <v>19.143000000000001</v>
      </c>
      <c r="I84" s="70">
        <v>2.3835966900000001</v>
      </c>
      <c r="J84" s="70">
        <v>6.6000000000000003E-2</v>
      </c>
      <c r="K84" s="70">
        <v>1.675</v>
      </c>
      <c r="L84" s="70">
        <v>4.6230000000000002</v>
      </c>
      <c r="M84" s="70">
        <v>1.5369999999999999</v>
      </c>
      <c r="N84" s="70">
        <v>4.3970000000000002</v>
      </c>
      <c r="O84" s="70">
        <v>0.221</v>
      </c>
      <c r="P84" s="70"/>
      <c r="Q84" s="70">
        <v>21.272925999999998</v>
      </c>
      <c r="R84" s="70">
        <v>20.389189999999999</v>
      </c>
      <c r="S84" s="70">
        <v>65.418400000000005</v>
      </c>
      <c r="T84" s="70">
        <v>1173.9811</v>
      </c>
      <c r="U84" s="70">
        <v>7.1501070000000002</v>
      </c>
      <c r="V84" s="70">
        <v>356.18160999999998</v>
      </c>
      <c r="W84" s="70">
        <v>3.8995601</v>
      </c>
      <c r="X84" s="70">
        <v>7.7994199999999996</v>
      </c>
      <c r="Y84" s="70">
        <v>0.42273110000000003</v>
      </c>
      <c r="Z84" s="70">
        <v>4.6394041000000001</v>
      </c>
      <c r="AA84" s="70">
        <v>1.4193988</v>
      </c>
      <c r="AB84" s="70">
        <v>964.57659999999998</v>
      </c>
      <c r="AC84" s="70">
        <v>2607.8249999999998</v>
      </c>
      <c r="AD84" s="70"/>
      <c r="AE84" s="70">
        <v>30.679998000000001</v>
      </c>
      <c r="AF84" s="70">
        <v>50.216527999999997</v>
      </c>
      <c r="AG84" s="70">
        <v>5.2521069999999996</v>
      </c>
      <c r="AH84" s="70">
        <v>19.674555000000002</v>
      </c>
      <c r="AI84" s="70">
        <v>3.739093</v>
      </c>
      <c r="AJ84" s="70">
        <v>1.6001193</v>
      </c>
      <c r="AK84" s="70">
        <v>3.1225817999999999</v>
      </c>
      <c r="AL84" s="70">
        <v>0.47270810000000002</v>
      </c>
      <c r="AM84" s="70">
        <v>1.9691155</v>
      </c>
      <c r="AN84" s="70">
        <v>0.37747239999999999</v>
      </c>
      <c r="AO84" s="70">
        <v>0.99754589999999999</v>
      </c>
      <c r="AP84" s="70">
        <v>0.2272507</v>
      </c>
      <c r="AQ84" s="70">
        <v>0.94089219999999996</v>
      </c>
      <c r="AR84" s="70">
        <v>0.23234015999999999</v>
      </c>
      <c r="AS84" s="70"/>
      <c r="AT84" s="71">
        <v>0.34955651580623098</v>
      </c>
      <c r="AU84" s="72">
        <v>164.19070371953873</v>
      </c>
      <c r="AV84" s="66" t="s">
        <v>535</v>
      </c>
      <c r="AW84" s="66"/>
      <c r="AX84" s="66">
        <f t="shared" si="3"/>
        <v>14</v>
      </c>
      <c r="AY84" s="71">
        <v>2.8659909772847616</v>
      </c>
      <c r="AZ84" s="71">
        <v>16.2178909319517</v>
      </c>
      <c r="BA84" s="71">
        <v>63.908099504589757</v>
      </c>
      <c r="BB84" s="72"/>
      <c r="BC84" s="72"/>
    </row>
    <row r="85" spans="1:55" x14ac:dyDescent="0.15">
      <c r="A85" s="66" t="s">
        <v>96</v>
      </c>
      <c r="B85" s="67" t="s">
        <v>60</v>
      </c>
      <c r="C85" s="66" t="s">
        <v>549</v>
      </c>
      <c r="D85" s="68">
        <v>3.23</v>
      </c>
      <c r="E85" s="69"/>
      <c r="F85" s="70">
        <v>63.774999999999999</v>
      </c>
      <c r="G85" s="70">
        <v>0.85799999999999998</v>
      </c>
      <c r="H85" s="70">
        <v>15.946</v>
      </c>
      <c r="I85" s="70">
        <v>5.3376729200000002</v>
      </c>
      <c r="J85" s="70">
        <v>9.4E-2</v>
      </c>
      <c r="K85" s="70">
        <v>2.7879999999999998</v>
      </c>
      <c r="L85" s="70">
        <v>2.8330000000000002</v>
      </c>
      <c r="M85" s="70">
        <v>1.57</v>
      </c>
      <c r="N85" s="70">
        <v>3.2429999999999999</v>
      </c>
      <c r="O85" s="70">
        <v>0.28699999999999998</v>
      </c>
      <c r="P85" s="70"/>
      <c r="Q85" s="70">
        <v>39.564360000000001</v>
      </c>
      <c r="R85" s="70">
        <v>15.531037</v>
      </c>
      <c r="S85" s="70">
        <v>107.19945</v>
      </c>
      <c r="T85" s="70">
        <v>485.87380000000002</v>
      </c>
      <c r="U85" s="70">
        <v>29.893813000000002</v>
      </c>
      <c r="V85" s="70">
        <v>304.26139000000001</v>
      </c>
      <c r="W85" s="70">
        <v>14.101055000000001</v>
      </c>
      <c r="X85" s="70">
        <v>6.5582219999999998</v>
      </c>
      <c r="Y85" s="70">
        <v>1.0638300000000001</v>
      </c>
      <c r="Z85" s="70">
        <v>0.84014100000000003</v>
      </c>
      <c r="AA85" s="70" t="s">
        <v>483</v>
      </c>
      <c r="AB85" s="70">
        <v>1252.6402</v>
      </c>
      <c r="AC85" s="70">
        <v>5143.71</v>
      </c>
      <c r="AD85" s="70"/>
      <c r="AE85" s="70">
        <v>15.570762</v>
      </c>
      <c r="AF85" s="70">
        <v>25.865307000000001</v>
      </c>
      <c r="AG85" s="70">
        <v>3.132374</v>
      </c>
      <c r="AH85" s="70">
        <v>17.430707000000002</v>
      </c>
      <c r="AI85" s="70">
        <v>4.284694</v>
      </c>
      <c r="AJ85" s="70">
        <v>1.171983</v>
      </c>
      <c r="AK85" s="70">
        <v>5.0153689999999997</v>
      </c>
      <c r="AL85" s="70">
        <v>0.69030599999999998</v>
      </c>
      <c r="AM85" s="70">
        <v>5.4554640000000001</v>
      </c>
      <c r="AN85" s="70">
        <v>1.0544750000000001</v>
      </c>
      <c r="AO85" s="70">
        <v>2.7848069999999998</v>
      </c>
      <c r="AP85" s="70">
        <v>0.142709</v>
      </c>
      <c r="AQ85" s="70">
        <v>2.7728549999999998</v>
      </c>
      <c r="AR85" s="70">
        <v>0.41889199999999999</v>
      </c>
      <c r="AS85" s="70"/>
      <c r="AT85" s="71">
        <v>0.484119642306506</v>
      </c>
      <c r="AU85" s="72">
        <v>16.25332305383726</v>
      </c>
      <c r="AV85" s="66" t="s">
        <v>535</v>
      </c>
      <c r="AW85" s="66"/>
      <c r="AX85" s="66">
        <f t="shared" si="3"/>
        <v>14</v>
      </c>
      <c r="AY85" s="71">
        <v>3.1188435924974978</v>
      </c>
      <c r="AZ85" s="71">
        <v>7.9446751315085278</v>
      </c>
      <c r="BA85" s="71">
        <v>6.7683512782793969</v>
      </c>
      <c r="BB85" s="72"/>
      <c r="BC85" s="72"/>
    </row>
    <row r="86" spans="1:55" x14ac:dyDescent="0.15">
      <c r="A86" s="66" t="s">
        <v>118</v>
      </c>
      <c r="B86" s="67"/>
      <c r="C86" s="66" t="s">
        <v>550</v>
      </c>
      <c r="D86" s="68">
        <v>3.4430000000000001</v>
      </c>
      <c r="E86" s="69"/>
      <c r="F86" s="70">
        <v>63.9</v>
      </c>
      <c r="G86" s="70">
        <v>0.27</v>
      </c>
      <c r="H86" s="70">
        <v>14.13</v>
      </c>
      <c r="I86" s="70" t="s">
        <v>483</v>
      </c>
      <c r="J86" s="70">
        <v>0.03</v>
      </c>
      <c r="K86" s="70">
        <v>1.04</v>
      </c>
      <c r="L86" s="70">
        <v>2.38</v>
      </c>
      <c r="M86" s="70">
        <v>1.81</v>
      </c>
      <c r="N86" s="70">
        <v>6.32</v>
      </c>
      <c r="O86" s="70">
        <v>0.08</v>
      </c>
      <c r="P86" s="70"/>
      <c r="Q86" s="70">
        <v>20.8</v>
      </c>
      <c r="R86" s="70">
        <v>34</v>
      </c>
      <c r="S86" s="70">
        <v>60.5</v>
      </c>
      <c r="T86" s="70">
        <v>541</v>
      </c>
      <c r="U86" s="70">
        <v>7.73</v>
      </c>
      <c r="V86" s="70">
        <v>133</v>
      </c>
      <c r="W86" s="70">
        <v>5.85</v>
      </c>
      <c r="X86" s="70">
        <v>3.41</v>
      </c>
      <c r="Y86" s="70">
        <v>0.6</v>
      </c>
      <c r="Z86" s="70">
        <v>3.77</v>
      </c>
      <c r="AA86" s="70">
        <v>1.04</v>
      </c>
      <c r="AB86" s="70">
        <v>349.16800000000001</v>
      </c>
      <c r="AC86" s="70">
        <v>1618.65</v>
      </c>
      <c r="AD86" s="70"/>
      <c r="AE86" s="70">
        <v>15.5</v>
      </c>
      <c r="AF86" s="70">
        <v>28.4</v>
      </c>
      <c r="AG86" s="70">
        <v>3.26</v>
      </c>
      <c r="AH86" s="70">
        <v>12.3</v>
      </c>
      <c r="AI86" s="70">
        <v>2.59</v>
      </c>
      <c r="AJ86" s="70">
        <v>0.66</v>
      </c>
      <c r="AK86" s="70">
        <v>2.12</v>
      </c>
      <c r="AL86" s="70">
        <v>0.28999999999999998</v>
      </c>
      <c r="AM86" s="70">
        <v>1.51</v>
      </c>
      <c r="AN86" s="70">
        <v>0.28000000000000003</v>
      </c>
      <c r="AO86" s="70">
        <v>0.74</v>
      </c>
      <c r="AP86" s="70">
        <v>0.1</v>
      </c>
      <c r="AQ86" s="70">
        <v>0.62</v>
      </c>
      <c r="AR86" s="70">
        <v>0.09</v>
      </c>
      <c r="AS86" s="70"/>
      <c r="AT86" s="71">
        <v>0.286392405063291</v>
      </c>
      <c r="AU86" s="72">
        <v>69.987063389391977</v>
      </c>
      <c r="AV86" s="66" t="s">
        <v>535</v>
      </c>
      <c r="AW86" s="66"/>
      <c r="AX86" s="66">
        <f t="shared" si="3"/>
        <v>14</v>
      </c>
      <c r="AY86" s="71">
        <v>2.3666372559560833</v>
      </c>
      <c r="AZ86" s="71">
        <v>16.314871316517198</v>
      </c>
      <c r="BA86" s="71">
        <v>16.309277789280827</v>
      </c>
      <c r="BB86" s="72"/>
      <c r="BC86" s="72"/>
    </row>
    <row r="87" spans="1:55" x14ac:dyDescent="0.15">
      <c r="A87" s="66" t="s">
        <v>38</v>
      </c>
      <c r="B87" s="67" t="s">
        <v>37</v>
      </c>
      <c r="C87" s="66" t="s">
        <v>551</v>
      </c>
      <c r="D87" s="68">
        <v>3.45</v>
      </c>
      <c r="E87" s="69"/>
      <c r="F87" s="70">
        <v>72.44</v>
      </c>
      <c r="G87" s="70">
        <v>0.3</v>
      </c>
      <c r="H87" s="70">
        <v>14.94</v>
      </c>
      <c r="I87" s="70">
        <v>1.8000180018001799</v>
      </c>
      <c r="J87" s="70">
        <v>0.03</v>
      </c>
      <c r="K87" s="70">
        <v>0.64</v>
      </c>
      <c r="L87" s="70">
        <v>2.12</v>
      </c>
      <c r="M87" s="70">
        <v>3.41</v>
      </c>
      <c r="N87" s="70">
        <v>4.0999999999999996</v>
      </c>
      <c r="O87" s="70">
        <v>0.12</v>
      </c>
      <c r="P87" s="70"/>
      <c r="Q87" s="70" t="s">
        <v>483</v>
      </c>
      <c r="R87" s="70" t="s">
        <v>483</v>
      </c>
      <c r="S87" s="70">
        <v>117</v>
      </c>
      <c r="T87" s="70">
        <v>339</v>
      </c>
      <c r="U87" s="70">
        <v>9.6999999999999993</v>
      </c>
      <c r="V87" s="70">
        <v>177</v>
      </c>
      <c r="W87" s="70">
        <v>3.1</v>
      </c>
      <c r="X87" s="70" t="s">
        <v>483</v>
      </c>
      <c r="Y87" s="70" t="s">
        <v>483</v>
      </c>
      <c r="Z87" s="70" t="s">
        <v>483</v>
      </c>
      <c r="AA87" s="70" t="s">
        <v>483</v>
      </c>
      <c r="AB87" s="70">
        <v>523.75199999999995</v>
      </c>
      <c r="AC87" s="70">
        <v>1798.5</v>
      </c>
      <c r="AD87" s="70"/>
      <c r="AE87" s="70">
        <v>49.16</v>
      </c>
      <c r="AF87" s="70">
        <v>76.95</v>
      </c>
      <c r="AG87" s="70">
        <v>8.6999999999999993</v>
      </c>
      <c r="AH87" s="70">
        <v>30.93</v>
      </c>
      <c r="AI87" s="70">
        <v>5.22</v>
      </c>
      <c r="AJ87" s="70">
        <v>1.38</v>
      </c>
      <c r="AK87" s="70">
        <v>4.45</v>
      </c>
      <c r="AL87" s="70" t="s">
        <v>483</v>
      </c>
      <c r="AM87" s="70">
        <v>3.99</v>
      </c>
      <c r="AN87" s="70">
        <v>0.82</v>
      </c>
      <c r="AO87" s="70">
        <v>2.02</v>
      </c>
      <c r="AP87" s="70" t="s">
        <v>483</v>
      </c>
      <c r="AQ87" s="70">
        <v>1.41</v>
      </c>
      <c r="AR87" s="70" t="s">
        <v>483</v>
      </c>
      <c r="AS87" s="70"/>
      <c r="AT87" s="71">
        <v>0.83170731707317003</v>
      </c>
      <c r="AU87" s="72">
        <v>34.948453608247426</v>
      </c>
      <c r="AV87" s="66" t="s">
        <v>535</v>
      </c>
      <c r="AW87" s="66"/>
      <c r="AX87" s="66">
        <f t="shared" si="3"/>
        <v>11</v>
      </c>
      <c r="AY87" s="71">
        <v>3.2833972018270288</v>
      </c>
      <c r="AZ87" s="71">
        <v>17.209203967824578</v>
      </c>
      <c r="BA87" s="71">
        <v>28.353731170296669</v>
      </c>
      <c r="BB87" s="72"/>
      <c r="BC87" s="72"/>
    </row>
    <row r="88" spans="1:55" x14ac:dyDescent="0.15">
      <c r="A88" s="66"/>
      <c r="B88" s="67"/>
      <c r="C88" s="66"/>
      <c r="D88" s="68"/>
      <c r="E88" s="69"/>
      <c r="F88" s="70"/>
      <c r="G88" s="70"/>
      <c r="H88" s="70"/>
      <c r="I88" s="70"/>
      <c r="J88" s="70"/>
      <c r="K88" s="70"/>
      <c r="L88" s="70"/>
      <c r="M88" s="70"/>
      <c r="N88" s="70"/>
      <c r="O88" s="70"/>
      <c r="P88" s="70"/>
      <c r="Q88" s="70"/>
      <c r="R88" s="70"/>
      <c r="S88" s="70"/>
      <c r="T88" s="70"/>
      <c r="U88" s="70"/>
      <c r="V88" s="70"/>
      <c r="W88" s="70"/>
      <c r="X88" s="70"/>
      <c r="Y88" s="70"/>
      <c r="Z88" s="70"/>
      <c r="AA88" s="70"/>
      <c r="AB88" s="70"/>
      <c r="AC88" s="70"/>
      <c r="AD88" s="70"/>
      <c r="AE88" s="70"/>
      <c r="AF88" s="70"/>
      <c r="AG88" s="70"/>
      <c r="AH88" s="70"/>
      <c r="AI88" s="70"/>
      <c r="AJ88" s="70"/>
      <c r="AK88" s="70"/>
      <c r="AL88" s="70"/>
      <c r="AM88" s="70"/>
      <c r="AN88" s="70"/>
      <c r="AO88" s="70"/>
      <c r="AP88" s="70"/>
      <c r="AQ88" s="70"/>
      <c r="AR88" s="70"/>
      <c r="AS88" s="70"/>
      <c r="AT88" s="71"/>
      <c r="AU88" s="70"/>
      <c r="AV88" s="66"/>
      <c r="AW88" s="66"/>
      <c r="AX88" s="66"/>
    </row>
    <row r="89" spans="1:55" ht="13" thickBot="1" x14ac:dyDescent="0.2">
      <c r="A89" s="78"/>
      <c r="B89" s="67"/>
      <c r="C89" s="66"/>
      <c r="D89" s="75"/>
      <c r="E89" s="69"/>
      <c r="F89" s="70"/>
      <c r="G89" s="70"/>
      <c r="H89" s="70"/>
      <c r="I89" s="70"/>
      <c r="J89" s="70"/>
      <c r="K89" s="70"/>
      <c r="L89" s="70"/>
      <c r="M89" s="70"/>
      <c r="N89" s="70"/>
      <c r="O89" s="70"/>
      <c r="P89" s="70"/>
      <c r="Q89" s="70"/>
      <c r="R89" s="70"/>
      <c r="S89" s="70"/>
      <c r="T89" s="70"/>
      <c r="U89" s="70"/>
      <c r="V89" s="70"/>
      <c r="W89" s="70"/>
      <c r="X89" s="70"/>
      <c r="Y89" s="70"/>
      <c r="Z89" s="70"/>
      <c r="AA89" s="70"/>
      <c r="AB89" s="70"/>
      <c r="AC89" s="70"/>
      <c r="AD89" s="70"/>
      <c r="AE89" s="70"/>
      <c r="AF89" s="70"/>
      <c r="AG89" s="70"/>
      <c r="AH89" s="70"/>
      <c r="AI89" s="70"/>
      <c r="AJ89" s="70"/>
      <c r="AK89" s="70"/>
      <c r="AL89" s="70"/>
      <c r="AM89" s="70"/>
      <c r="AN89" s="70"/>
      <c r="AO89" s="70"/>
      <c r="AP89" s="70"/>
      <c r="AQ89" s="70"/>
      <c r="AR89" s="70"/>
      <c r="AS89" s="70"/>
      <c r="AT89" s="71"/>
      <c r="AU89" s="70"/>
      <c r="AV89" s="66"/>
      <c r="AW89" s="66"/>
      <c r="AX89" s="66"/>
      <c r="AY89" s="71"/>
      <c r="AZ89" s="71"/>
      <c r="BA89" s="71"/>
      <c r="BB89" s="71"/>
      <c r="BC89" s="71"/>
    </row>
    <row r="90" spans="1:55" x14ac:dyDescent="0.15">
      <c r="A90" s="205" t="s">
        <v>1002</v>
      </c>
      <c r="B90" s="213" t="s">
        <v>473</v>
      </c>
      <c r="C90" s="206"/>
      <c r="D90" s="207"/>
      <c r="E90" s="206"/>
      <c r="F90" s="207"/>
      <c r="G90" s="208"/>
      <c r="H90" s="70"/>
      <c r="I90" s="70"/>
      <c r="J90" s="70"/>
      <c r="K90" s="70"/>
      <c r="L90" s="70"/>
      <c r="M90" s="70"/>
      <c r="N90" s="70"/>
      <c r="O90" s="70"/>
      <c r="P90" s="70"/>
      <c r="Q90" s="70"/>
      <c r="R90" s="70"/>
      <c r="S90" s="70"/>
      <c r="T90" s="70"/>
      <c r="U90" s="70"/>
      <c r="V90" s="70"/>
      <c r="W90" s="70"/>
      <c r="X90" s="70"/>
      <c r="Y90" s="70"/>
      <c r="Z90" s="70"/>
      <c r="AA90" s="70"/>
      <c r="AB90" s="70"/>
      <c r="AC90" s="70"/>
      <c r="AD90" s="70"/>
      <c r="AE90" s="70"/>
      <c r="AF90" s="70"/>
      <c r="AG90" s="70"/>
      <c r="AH90" s="70"/>
      <c r="AI90" s="70"/>
      <c r="AJ90" s="70"/>
      <c r="AK90" s="70"/>
      <c r="AL90" s="70"/>
      <c r="AM90" s="70"/>
      <c r="AN90" s="70"/>
      <c r="AO90" s="70"/>
      <c r="AP90" s="70"/>
      <c r="AQ90" s="70"/>
      <c r="AR90" s="70"/>
      <c r="AS90" s="70"/>
      <c r="AT90" s="71"/>
      <c r="AU90" s="70"/>
      <c r="AV90" s="66"/>
      <c r="AW90" s="66"/>
      <c r="AX90" s="66"/>
      <c r="AY90" s="71"/>
      <c r="AZ90" s="71"/>
      <c r="BA90" s="71"/>
      <c r="BB90" s="71"/>
      <c r="BC90" s="71"/>
    </row>
    <row r="91" spans="1:55" ht="13" thickBot="1" x14ac:dyDescent="0.2">
      <c r="A91" s="209"/>
      <c r="B91" s="214" t="s">
        <v>533</v>
      </c>
      <c r="C91" s="210"/>
      <c r="D91" s="211"/>
      <c r="E91" s="210"/>
      <c r="F91" s="211"/>
      <c r="G91" s="212"/>
      <c r="H91" s="70"/>
      <c r="I91" s="70"/>
      <c r="J91" s="70"/>
      <c r="K91" s="70"/>
      <c r="L91" s="70"/>
      <c r="M91" s="70"/>
      <c r="N91" s="70"/>
      <c r="O91" s="70"/>
      <c r="P91" s="70"/>
      <c r="Q91" s="70"/>
      <c r="R91" s="70"/>
      <c r="S91" s="70"/>
      <c r="T91" s="70"/>
      <c r="U91" s="70"/>
      <c r="V91" s="70"/>
      <c r="W91" s="70"/>
      <c r="X91" s="70"/>
      <c r="Y91" s="70"/>
      <c r="Z91" s="70"/>
      <c r="AA91" s="70"/>
      <c r="AB91" s="70"/>
      <c r="AC91" s="70"/>
      <c r="AD91" s="70"/>
      <c r="AE91" s="70"/>
      <c r="AF91" s="70"/>
      <c r="AG91" s="70"/>
      <c r="AH91" s="70"/>
      <c r="AI91" s="70"/>
      <c r="AJ91" s="70"/>
      <c r="AK91" s="70"/>
      <c r="AL91" s="70"/>
      <c r="AM91" s="70"/>
      <c r="AN91" s="70"/>
      <c r="AO91" s="70"/>
      <c r="AP91" s="70"/>
      <c r="AQ91" s="70"/>
      <c r="AR91" s="70"/>
      <c r="AS91" s="70"/>
      <c r="AT91" s="71"/>
      <c r="AU91" s="70"/>
      <c r="AV91" s="66"/>
      <c r="AW91" s="66"/>
      <c r="AX91" s="66"/>
    </row>
    <row r="92" spans="1:55" x14ac:dyDescent="0.15">
      <c r="A92" s="66"/>
      <c r="B92" s="67"/>
      <c r="C92" s="66"/>
      <c r="D92" s="68"/>
      <c r="E92" s="69"/>
      <c r="F92" s="70"/>
      <c r="G92" s="70"/>
      <c r="H92" s="70"/>
      <c r="I92" s="70"/>
      <c r="J92" s="70"/>
      <c r="K92" s="70"/>
      <c r="L92" s="70"/>
      <c r="M92" s="70"/>
      <c r="N92" s="70"/>
      <c r="O92" s="70"/>
      <c r="P92" s="70"/>
      <c r="Q92" s="70"/>
      <c r="R92" s="70"/>
      <c r="S92" s="70"/>
      <c r="T92" s="70"/>
      <c r="U92" s="70"/>
      <c r="V92" s="70"/>
      <c r="W92" s="70"/>
      <c r="X92" s="70"/>
      <c r="Y92" s="70"/>
      <c r="Z92" s="70"/>
      <c r="AA92" s="70"/>
      <c r="AB92" s="70"/>
      <c r="AC92" s="70"/>
      <c r="AD92" s="70"/>
      <c r="AE92" s="70"/>
      <c r="AF92" s="70"/>
      <c r="AG92" s="70"/>
      <c r="AH92" s="70"/>
      <c r="AI92" s="70"/>
      <c r="AJ92" s="70"/>
      <c r="AK92" s="70"/>
      <c r="AL92" s="70"/>
      <c r="AM92" s="70"/>
      <c r="AN92" s="70"/>
      <c r="AO92" s="70"/>
      <c r="AP92" s="70"/>
      <c r="AQ92" s="70"/>
      <c r="AR92" s="70"/>
      <c r="AS92" s="70"/>
      <c r="AT92" s="71"/>
      <c r="AU92" s="70"/>
      <c r="AV92" s="66"/>
      <c r="AW92" s="66"/>
      <c r="AX92" s="66"/>
    </row>
    <row r="93" spans="1:55" x14ac:dyDescent="0.15">
      <c r="A93" s="66"/>
      <c r="B93" s="67"/>
      <c r="C93" s="66"/>
      <c r="D93" s="68"/>
      <c r="E93" s="69"/>
      <c r="F93" s="70"/>
      <c r="G93" s="70"/>
      <c r="H93" s="70"/>
      <c r="I93" s="70"/>
      <c r="J93" s="70"/>
      <c r="K93" s="70"/>
      <c r="L93" s="70"/>
      <c r="M93" s="70"/>
      <c r="N93" s="70"/>
      <c r="O93" s="70"/>
      <c r="P93" s="70"/>
      <c r="Q93" s="70"/>
      <c r="R93" s="70"/>
      <c r="S93" s="70"/>
      <c r="T93" s="70"/>
      <c r="U93" s="70"/>
      <c r="V93" s="70"/>
      <c r="W93" s="70"/>
      <c r="X93" s="70"/>
      <c r="Y93" s="70"/>
      <c r="Z93" s="70"/>
      <c r="AA93" s="70"/>
      <c r="AB93" s="70"/>
      <c r="AC93" s="70"/>
      <c r="AD93" s="70"/>
      <c r="AE93" s="70"/>
      <c r="AF93" s="70"/>
      <c r="AG93" s="70"/>
      <c r="AH93" s="70"/>
      <c r="AI93" s="70"/>
      <c r="AJ93" s="70"/>
      <c r="AK93" s="70"/>
      <c r="AL93" s="70"/>
      <c r="AM93" s="70"/>
      <c r="AN93" s="70"/>
      <c r="AO93" s="70"/>
      <c r="AP93" s="70"/>
      <c r="AQ93" s="70"/>
      <c r="AR93" s="70"/>
      <c r="AS93" s="70"/>
      <c r="AT93" s="71"/>
      <c r="AU93" s="70"/>
      <c r="AV93" s="66"/>
      <c r="AW93" s="66"/>
      <c r="AX93" s="66"/>
    </row>
    <row r="94" spans="1:55" x14ac:dyDescent="0.15">
      <c r="A94" s="66"/>
      <c r="B94" s="67"/>
      <c r="C94" s="66"/>
      <c r="D94" s="68"/>
      <c r="E94" s="69"/>
      <c r="F94" s="70"/>
      <c r="G94" s="70"/>
      <c r="H94" s="70"/>
      <c r="I94" s="70"/>
      <c r="J94" s="70"/>
      <c r="K94" s="70"/>
      <c r="L94" s="70"/>
      <c r="M94" s="70"/>
      <c r="N94" s="70"/>
      <c r="O94" s="70"/>
      <c r="P94" s="70"/>
      <c r="Q94" s="70"/>
      <c r="R94" s="70"/>
      <c r="S94" s="70"/>
      <c r="T94" s="70"/>
      <c r="U94" s="70"/>
      <c r="V94" s="70"/>
      <c r="W94" s="70"/>
      <c r="X94" s="70"/>
      <c r="Y94" s="70"/>
      <c r="Z94" s="70"/>
      <c r="AA94" s="70"/>
      <c r="AB94" s="70"/>
      <c r="AC94" s="70"/>
      <c r="AD94" s="70"/>
      <c r="AE94" s="70"/>
      <c r="AF94" s="70"/>
      <c r="AG94" s="70"/>
      <c r="AH94" s="70"/>
      <c r="AI94" s="70"/>
      <c r="AJ94" s="70"/>
      <c r="AK94" s="70"/>
      <c r="AL94" s="70"/>
      <c r="AM94" s="70"/>
      <c r="AN94" s="70"/>
      <c r="AO94" s="70"/>
      <c r="AP94" s="70"/>
      <c r="AQ94" s="70"/>
      <c r="AR94" s="70"/>
      <c r="AS94" s="70"/>
      <c r="AT94" s="71"/>
      <c r="AU94" s="70"/>
      <c r="AV94" s="66"/>
      <c r="AW94" s="66"/>
      <c r="AX94" s="66"/>
    </row>
    <row r="95" spans="1:55" x14ac:dyDescent="0.15">
      <c r="A95" s="66"/>
      <c r="B95" s="67"/>
      <c r="C95" s="66"/>
      <c r="D95" s="68"/>
      <c r="E95" s="69"/>
      <c r="F95" s="70"/>
      <c r="G95" s="70"/>
      <c r="H95" s="70"/>
      <c r="I95" s="70"/>
      <c r="J95" s="70"/>
      <c r="K95" s="70"/>
      <c r="L95" s="70"/>
      <c r="M95" s="70"/>
      <c r="N95" s="70"/>
      <c r="O95" s="70"/>
      <c r="P95" s="70"/>
      <c r="Q95" s="70"/>
      <c r="R95" s="70"/>
      <c r="S95" s="70"/>
      <c r="T95" s="70"/>
      <c r="U95" s="70"/>
      <c r="V95" s="70"/>
      <c r="W95" s="70"/>
      <c r="X95" s="70"/>
      <c r="Y95" s="70"/>
      <c r="Z95" s="70"/>
      <c r="AA95" s="70"/>
      <c r="AB95" s="70"/>
      <c r="AC95" s="70"/>
      <c r="AD95" s="70"/>
      <c r="AE95" s="70"/>
      <c r="AF95" s="70"/>
      <c r="AG95" s="70"/>
      <c r="AH95" s="70"/>
      <c r="AI95" s="70"/>
      <c r="AJ95" s="70"/>
      <c r="AK95" s="70"/>
      <c r="AL95" s="70"/>
      <c r="AM95" s="70"/>
      <c r="AN95" s="70"/>
      <c r="AO95" s="70"/>
      <c r="AP95" s="70"/>
      <c r="AQ95" s="70"/>
      <c r="AR95" s="70"/>
      <c r="AS95" s="70"/>
      <c r="AT95" s="71"/>
      <c r="AU95" s="70"/>
      <c r="AV95" s="66"/>
      <c r="AW95" s="66"/>
      <c r="AX95" s="66"/>
    </row>
    <row r="96" spans="1:55" x14ac:dyDescent="0.15">
      <c r="A96" s="66"/>
      <c r="B96" s="67"/>
      <c r="C96" s="66"/>
      <c r="D96" s="68"/>
      <c r="E96" s="69"/>
      <c r="F96" s="70"/>
      <c r="G96" s="70"/>
      <c r="H96" s="70"/>
      <c r="I96" s="70"/>
      <c r="J96" s="70"/>
      <c r="K96" s="70"/>
      <c r="L96" s="70"/>
      <c r="M96" s="70"/>
      <c r="N96" s="70"/>
      <c r="O96" s="70"/>
      <c r="P96" s="70"/>
      <c r="Q96" s="70"/>
      <c r="R96" s="70"/>
      <c r="S96" s="70"/>
      <c r="T96" s="70"/>
      <c r="U96" s="70"/>
      <c r="V96" s="70"/>
      <c r="W96" s="70"/>
      <c r="X96" s="70"/>
      <c r="Y96" s="70"/>
      <c r="Z96" s="70"/>
      <c r="AA96" s="70"/>
      <c r="AB96" s="70"/>
      <c r="AC96" s="70"/>
      <c r="AD96" s="70"/>
      <c r="AE96" s="70"/>
      <c r="AF96" s="70"/>
      <c r="AG96" s="70"/>
      <c r="AH96" s="70"/>
      <c r="AI96" s="70"/>
      <c r="AJ96" s="70"/>
      <c r="AK96" s="70"/>
      <c r="AL96" s="70"/>
      <c r="AM96" s="70"/>
      <c r="AN96" s="70"/>
      <c r="AO96" s="70"/>
      <c r="AP96" s="70"/>
      <c r="AQ96" s="70"/>
      <c r="AR96" s="70"/>
      <c r="AS96" s="70"/>
      <c r="AT96" s="71"/>
      <c r="AU96" s="70"/>
      <c r="AV96" s="66"/>
      <c r="AW96" s="66"/>
      <c r="AX96" s="66"/>
    </row>
    <row r="97" spans="1:50" x14ac:dyDescent="0.15">
      <c r="A97" s="66"/>
      <c r="B97" s="67"/>
      <c r="C97" s="66"/>
      <c r="D97" s="68"/>
      <c r="E97" s="69"/>
      <c r="F97" s="70"/>
      <c r="G97" s="70"/>
      <c r="H97" s="70"/>
      <c r="I97" s="70"/>
      <c r="J97" s="70"/>
      <c r="K97" s="70"/>
      <c r="L97" s="70"/>
      <c r="M97" s="70"/>
      <c r="N97" s="70"/>
      <c r="O97" s="70"/>
      <c r="P97" s="70"/>
      <c r="Q97" s="70"/>
      <c r="R97" s="70"/>
      <c r="S97" s="70"/>
      <c r="T97" s="70"/>
      <c r="U97" s="70"/>
      <c r="V97" s="70"/>
      <c r="W97" s="70"/>
      <c r="X97" s="70"/>
      <c r="Y97" s="70"/>
      <c r="Z97" s="70"/>
      <c r="AA97" s="70"/>
      <c r="AB97" s="70"/>
      <c r="AC97" s="70"/>
      <c r="AD97" s="70"/>
      <c r="AE97" s="70"/>
      <c r="AF97" s="70"/>
      <c r="AG97" s="70"/>
      <c r="AH97" s="70"/>
      <c r="AI97" s="70"/>
      <c r="AJ97" s="70"/>
      <c r="AK97" s="70"/>
      <c r="AL97" s="70"/>
      <c r="AM97" s="70"/>
      <c r="AN97" s="70"/>
      <c r="AO97" s="70"/>
      <c r="AP97" s="70"/>
      <c r="AQ97" s="70"/>
      <c r="AR97" s="70"/>
      <c r="AS97" s="70"/>
      <c r="AT97" s="71"/>
      <c r="AU97" s="70"/>
      <c r="AV97" s="66"/>
      <c r="AW97" s="66"/>
      <c r="AX97" s="66"/>
    </row>
    <row r="98" spans="1:50" x14ac:dyDescent="0.15">
      <c r="A98" s="66"/>
      <c r="B98" s="67"/>
      <c r="C98" s="66"/>
      <c r="D98" s="68"/>
      <c r="E98" s="69"/>
      <c r="F98" s="70"/>
      <c r="G98" s="70"/>
      <c r="H98" s="70"/>
      <c r="I98" s="70"/>
      <c r="J98" s="70"/>
      <c r="K98" s="70"/>
      <c r="L98" s="70"/>
      <c r="M98" s="70"/>
      <c r="N98" s="70"/>
      <c r="O98" s="70"/>
      <c r="P98" s="70"/>
      <c r="Q98" s="70"/>
      <c r="R98" s="70"/>
      <c r="S98" s="70"/>
      <c r="T98" s="70"/>
      <c r="U98" s="70"/>
      <c r="V98" s="70"/>
      <c r="W98" s="70"/>
      <c r="X98" s="70"/>
      <c r="Y98" s="70"/>
      <c r="Z98" s="70"/>
      <c r="AA98" s="70"/>
      <c r="AB98" s="70"/>
      <c r="AC98" s="70"/>
      <c r="AD98" s="70"/>
      <c r="AE98" s="70"/>
      <c r="AF98" s="70"/>
      <c r="AG98" s="70"/>
      <c r="AH98" s="70"/>
      <c r="AI98" s="70"/>
      <c r="AJ98" s="70"/>
      <c r="AK98" s="70"/>
      <c r="AL98" s="70"/>
      <c r="AM98" s="70"/>
      <c r="AN98" s="70"/>
      <c r="AO98" s="70"/>
      <c r="AP98" s="70"/>
      <c r="AQ98" s="70"/>
      <c r="AR98" s="70"/>
      <c r="AS98" s="70"/>
      <c r="AT98" s="71"/>
      <c r="AU98" s="70"/>
      <c r="AV98" s="66"/>
      <c r="AW98" s="66"/>
      <c r="AX98" s="66"/>
    </row>
    <row r="99" spans="1:50" x14ac:dyDescent="0.15">
      <c r="A99" s="66"/>
      <c r="B99" s="67"/>
      <c r="C99" s="66"/>
      <c r="D99" s="68"/>
      <c r="E99" s="69"/>
      <c r="F99" s="70"/>
      <c r="G99" s="70"/>
      <c r="H99" s="70"/>
      <c r="I99" s="70"/>
      <c r="J99" s="70"/>
      <c r="K99" s="70"/>
      <c r="L99" s="70"/>
      <c r="M99" s="70"/>
      <c r="N99" s="70"/>
      <c r="O99" s="70"/>
      <c r="P99" s="70"/>
      <c r="Q99" s="70"/>
      <c r="R99" s="70"/>
      <c r="S99" s="70"/>
      <c r="T99" s="70"/>
      <c r="U99" s="70"/>
      <c r="V99" s="70"/>
      <c r="W99" s="70"/>
      <c r="X99" s="70"/>
      <c r="Y99" s="70"/>
      <c r="Z99" s="70"/>
      <c r="AA99" s="70"/>
      <c r="AB99" s="70"/>
      <c r="AC99" s="70"/>
      <c r="AD99" s="70"/>
      <c r="AE99" s="70"/>
      <c r="AF99" s="70"/>
      <c r="AG99" s="70"/>
      <c r="AH99" s="70"/>
      <c r="AI99" s="70"/>
      <c r="AJ99" s="70"/>
      <c r="AK99" s="70"/>
      <c r="AL99" s="70"/>
      <c r="AM99" s="70"/>
      <c r="AN99" s="70"/>
      <c r="AO99" s="70"/>
      <c r="AP99" s="70"/>
      <c r="AQ99" s="70"/>
      <c r="AR99" s="70"/>
      <c r="AS99" s="70"/>
      <c r="AT99" s="71"/>
      <c r="AU99" s="70"/>
      <c r="AV99" s="66"/>
      <c r="AW99" s="66"/>
      <c r="AX99" s="66"/>
    </row>
    <row r="100" spans="1:50" x14ac:dyDescent="0.15">
      <c r="A100" s="66"/>
      <c r="B100" s="67"/>
      <c r="C100" s="66"/>
      <c r="D100" s="68"/>
      <c r="E100" s="69"/>
      <c r="F100" s="70"/>
      <c r="G100" s="70"/>
      <c r="H100" s="70"/>
      <c r="I100" s="70"/>
      <c r="J100" s="70"/>
      <c r="K100" s="70"/>
      <c r="L100" s="70"/>
      <c r="M100" s="70"/>
      <c r="N100" s="70"/>
      <c r="O100" s="70"/>
      <c r="P100" s="70"/>
      <c r="Q100" s="70"/>
      <c r="R100" s="70"/>
      <c r="S100" s="70"/>
      <c r="T100" s="70"/>
      <c r="U100" s="70"/>
      <c r="V100" s="70"/>
      <c r="W100" s="70"/>
      <c r="X100" s="70"/>
      <c r="Y100" s="70"/>
      <c r="Z100" s="70"/>
      <c r="AA100" s="70"/>
      <c r="AB100" s="70"/>
      <c r="AC100" s="70"/>
      <c r="AD100" s="70"/>
      <c r="AE100" s="70"/>
      <c r="AF100" s="70"/>
      <c r="AG100" s="70"/>
      <c r="AH100" s="70"/>
      <c r="AI100" s="70"/>
      <c r="AJ100" s="70"/>
      <c r="AK100" s="70"/>
      <c r="AL100" s="70"/>
      <c r="AM100" s="70"/>
      <c r="AN100" s="70"/>
      <c r="AO100" s="70"/>
      <c r="AP100" s="70"/>
      <c r="AQ100" s="70"/>
      <c r="AR100" s="70"/>
      <c r="AS100" s="70"/>
      <c r="AT100" s="71"/>
      <c r="AU100" s="70"/>
      <c r="AV100" s="66"/>
      <c r="AW100" s="66"/>
      <c r="AX100" s="66"/>
    </row>
    <row r="101" spans="1:50" x14ac:dyDescent="0.15">
      <c r="A101" s="66"/>
      <c r="B101" s="67"/>
      <c r="C101" s="66"/>
      <c r="D101" s="68"/>
      <c r="E101" s="69"/>
      <c r="F101" s="70"/>
      <c r="G101" s="70"/>
      <c r="H101" s="70"/>
      <c r="I101" s="70"/>
      <c r="J101" s="70"/>
      <c r="K101" s="70"/>
      <c r="L101" s="70"/>
      <c r="M101" s="70"/>
      <c r="N101" s="70"/>
      <c r="O101" s="70"/>
      <c r="P101" s="70"/>
      <c r="Q101" s="70"/>
      <c r="R101" s="70"/>
      <c r="S101" s="70"/>
      <c r="T101" s="70"/>
      <c r="U101" s="70"/>
      <c r="V101" s="70"/>
      <c r="W101" s="70"/>
      <c r="X101" s="70"/>
      <c r="Y101" s="70"/>
      <c r="Z101" s="70"/>
      <c r="AA101" s="70"/>
      <c r="AB101" s="70"/>
      <c r="AC101" s="70"/>
      <c r="AD101" s="70"/>
      <c r="AE101" s="70"/>
      <c r="AF101" s="70"/>
      <c r="AG101" s="70"/>
      <c r="AH101" s="70"/>
      <c r="AI101" s="70"/>
      <c r="AJ101" s="70"/>
      <c r="AK101" s="70"/>
      <c r="AL101" s="70"/>
      <c r="AM101" s="70"/>
      <c r="AN101" s="70"/>
      <c r="AO101" s="70"/>
      <c r="AP101" s="70"/>
      <c r="AQ101" s="70"/>
      <c r="AR101" s="70"/>
      <c r="AS101" s="70"/>
      <c r="AT101" s="71"/>
      <c r="AU101" s="70"/>
      <c r="AV101" s="66"/>
      <c r="AW101" s="66"/>
      <c r="AX101" s="66"/>
    </row>
    <row r="102" spans="1:50" x14ac:dyDescent="0.15">
      <c r="A102" s="66"/>
      <c r="B102" s="67"/>
      <c r="C102" s="66"/>
      <c r="D102" s="68"/>
      <c r="E102" s="69"/>
      <c r="F102" s="70"/>
      <c r="G102" s="70"/>
      <c r="H102" s="70"/>
      <c r="I102" s="70"/>
      <c r="J102" s="70"/>
      <c r="K102" s="70"/>
      <c r="L102" s="70"/>
      <c r="M102" s="70"/>
      <c r="N102" s="70"/>
      <c r="O102" s="70"/>
      <c r="P102" s="70"/>
      <c r="Q102" s="70"/>
      <c r="R102" s="70"/>
      <c r="S102" s="70"/>
      <c r="T102" s="70"/>
      <c r="U102" s="70"/>
      <c r="V102" s="70"/>
      <c r="W102" s="70"/>
      <c r="X102" s="70"/>
      <c r="Y102" s="70"/>
      <c r="Z102" s="70"/>
      <c r="AA102" s="70"/>
      <c r="AB102" s="70"/>
      <c r="AC102" s="70"/>
      <c r="AD102" s="70"/>
      <c r="AE102" s="70"/>
      <c r="AF102" s="70"/>
      <c r="AG102" s="70"/>
      <c r="AH102" s="70"/>
      <c r="AI102" s="70"/>
      <c r="AJ102" s="70"/>
      <c r="AK102" s="70"/>
      <c r="AL102" s="70"/>
      <c r="AM102" s="70"/>
      <c r="AN102" s="70"/>
      <c r="AO102" s="70"/>
      <c r="AP102" s="70"/>
      <c r="AQ102" s="70"/>
      <c r="AR102" s="70"/>
      <c r="AS102" s="70"/>
      <c r="AT102" s="71"/>
      <c r="AU102" s="70"/>
      <c r="AV102" s="66"/>
      <c r="AW102" s="66"/>
      <c r="AX102" s="66"/>
    </row>
    <row r="103" spans="1:50" x14ac:dyDescent="0.15">
      <c r="A103" s="66"/>
      <c r="B103" s="67"/>
      <c r="C103" s="66"/>
      <c r="D103" s="68"/>
      <c r="E103" s="69"/>
      <c r="F103" s="70"/>
      <c r="G103" s="70"/>
      <c r="H103" s="70"/>
      <c r="I103" s="70"/>
      <c r="J103" s="70"/>
      <c r="K103" s="70"/>
      <c r="L103" s="70"/>
      <c r="M103" s="70"/>
      <c r="N103" s="70"/>
      <c r="O103" s="70"/>
      <c r="P103" s="70"/>
      <c r="Q103" s="70"/>
      <c r="R103" s="70"/>
      <c r="S103" s="70"/>
      <c r="T103" s="70"/>
      <c r="U103" s="70"/>
      <c r="V103" s="70"/>
      <c r="W103" s="70"/>
      <c r="X103" s="70"/>
      <c r="Y103" s="70"/>
      <c r="Z103" s="70"/>
      <c r="AA103" s="70"/>
      <c r="AB103" s="70"/>
      <c r="AC103" s="70"/>
      <c r="AD103" s="70"/>
      <c r="AE103" s="70"/>
      <c r="AF103" s="70"/>
      <c r="AG103" s="70"/>
      <c r="AH103" s="70"/>
      <c r="AI103" s="70"/>
      <c r="AJ103" s="70"/>
      <c r="AK103" s="70"/>
      <c r="AL103" s="70"/>
      <c r="AM103" s="70"/>
      <c r="AN103" s="70"/>
      <c r="AO103" s="70"/>
      <c r="AP103" s="70"/>
      <c r="AQ103" s="70"/>
      <c r="AR103" s="70"/>
      <c r="AS103" s="70"/>
      <c r="AT103" s="71"/>
      <c r="AU103" s="70"/>
      <c r="AV103" s="66"/>
      <c r="AW103" s="66"/>
      <c r="AX103" s="66"/>
    </row>
    <row r="104" spans="1:50" x14ac:dyDescent="0.15">
      <c r="A104" s="66"/>
      <c r="B104" s="67"/>
      <c r="C104" s="66"/>
      <c r="D104" s="68"/>
      <c r="E104" s="69"/>
      <c r="F104" s="70"/>
      <c r="G104" s="70"/>
      <c r="H104" s="70"/>
      <c r="I104" s="70"/>
      <c r="J104" s="70"/>
      <c r="K104" s="70"/>
      <c r="L104" s="70"/>
      <c r="M104" s="70"/>
      <c r="N104" s="70"/>
      <c r="O104" s="70"/>
      <c r="P104" s="70"/>
      <c r="Q104" s="70"/>
      <c r="R104" s="70"/>
      <c r="S104" s="70"/>
      <c r="T104" s="70"/>
      <c r="U104" s="70"/>
      <c r="V104" s="70"/>
      <c r="W104" s="70"/>
      <c r="X104" s="70"/>
      <c r="Y104" s="70"/>
      <c r="Z104" s="70"/>
      <c r="AA104" s="70"/>
      <c r="AB104" s="70"/>
      <c r="AC104" s="70"/>
      <c r="AD104" s="70"/>
      <c r="AE104" s="70"/>
      <c r="AF104" s="70"/>
      <c r="AG104" s="70"/>
      <c r="AH104" s="70"/>
      <c r="AI104" s="70"/>
      <c r="AJ104" s="70"/>
      <c r="AK104" s="70"/>
      <c r="AL104" s="70"/>
      <c r="AM104" s="70"/>
      <c r="AN104" s="70"/>
      <c r="AO104" s="70"/>
      <c r="AP104" s="70"/>
      <c r="AQ104" s="70"/>
      <c r="AR104" s="70"/>
      <c r="AS104" s="70"/>
      <c r="AT104" s="71"/>
      <c r="AU104" s="70"/>
      <c r="AV104" s="66"/>
      <c r="AW104" s="66"/>
      <c r="AX104" s="66"/>
    </row>
    <row r="105" spans="1:50" x14ac:dyDescent="0.15">
      <c r="A105" s="66"/>
      <c r="B105" s="67"/>
      <c r="C105" s="66"/>
      <c r="D105" s="68"/>
      <c r="E105" s="69"/>
      <c r="F105" s="70"/>
      <c r="G105" s="70"/>
      <c r="H105" s="70"/>
      <c r="I105" s="70"/>
      <c r="J105" s="70"/>
      <c r="K105" s="70"/>
      <c r="L105" s="70"/>
      <c r="M105" s="70"/>
      <c r="N105" s="70"/>
      <c r="O105" s="70"/>
      <c r="P105" s="70"/>
      <c r="Q105" s="70"/>
      <c r="R105" s="70"/>
      <c r="S105" s="70"/>
      <c r="T105" s="70"/>
      <c r="U105" s="70"/>
      <c r="V105" s="70"/>
      <c r="W105" s="70"/>
      <c r="X105" s="70"/>
      <c r="Y105" s="70"/>
      <c r="Z105" s="70"/>
      <c r="AA105" s="70"/>
      <c r="AB105" s="70"/>
      <c r="AC105" s="70"/>
      <c r="AD105" s="70"/>
      <c r="AE105" s="70"/>
      <c r="AF105" s="70"/>
      <c r="AG105" s="70"/>
      <c r="AH105" s="70"/>
      <c r="AI105" s="70"/>
      <c r="AJ105" s="70"/>
      <c r="AK105" s="70"/>
      <c r="AL105" s="70"/>
      <c r="AM105" s="70"/>
      <c r="AN105" s="70"/>
      <c r="AO105" s="70"/>
      <c r="AP105" s="70"/>
      <c r="AQ105" s="70"/>
      <c r="AR105" s="70"/>
      <c r="AS105" s="70"/>
      <c r="AT105" s="71"/>
      <c r="AU105" s="70"/>
      <c r="AV105" s="66"/>
      <c r="AW105" s="66"/>
      <c r="AX105" s="66"/>
    </row>
    <row r="106" spans="1:50" x14ac:dyDescent="0.15">
      <c r="A106" s="66"/>
      <c r="B106" s="67"/>
      <c r="C106" s="66"/>
      <c r="D106" s="68"/>
      <c r="E106" s="69"/>
      <c r="F106" s="70"/>
      <c r="G106" s="70"/>
      <c r="H106" s="70"/>
      <c r="I106" s="70"/>
      <c r="J106" s="70"/>
      <c r="K106" s="70"/>
      <c r="L106" s="70"/>
      <c r="M106" s="70"/>
      <c r="N106" s="70"/>
      <c r="O106" s="70"/>
      <c r="P106" s="70"/>
      <c r="Q106" s="70"/>
      <c r="R106" s="70"/>
      <c r="S106" s="70"/>
      <c r="T106" s="70"/>
      <c r="U106" s="70"/>
      <c r="V106" s="70"/>
      <c r="W106" s="70"/>
      <c r="X106" s="70"/>
      <c r="Y106" s="70"/>
      <c r="Z106" s="70"/>
      <c r="AA106" s="70"/>
      <c r="AB106" s="70"/>
      <c r="AC106" s="70"/>
      <c r="AD106" s="70"/>
      <c r="AE106" s="70"/>
      <c r="AF106" s="70"/>
      <c r="AG106" s="70"/>
      <c r="AH106" s="70"/>
      <c r="AI106" s="70"/>
      <c r="AJ106" s="70"/>
      <c r="AK106" s="70"/>
      <c r="AL106" s="70"/>
      <c r="AM106" s="70"/>
      <c r="AN106" s="70"/>
      <c r="AO106" s="70"/>
      <c r="AP106" s="70"/>
      <c r="AQ106" s="70"/>
      <c r="AR106" s="70"/>
      <c r="AS106" s="70"/>
      <c r="AT106" s="71"/>
      <c r="AU106" s="70"/>
      <c r="AV106" s="66"/>
      <c r="AW106" s="66"/>
      <c r="AX106" s="66"/>
    </row>
    <row r="107" spans="1:50" x14ac:dyDescent="0.15">
      <c r="A107" s="66"/>
      <c r="B107" s="67"/>
      <c r="C107" s="66"/>
      <c r="D107" s="68"/>
      <c r="E107" s="69"/>
      <c r="F107" s="70"/>
      <c r="G107" s="70"/>
      <c r="H107" s="70"/>
      <c r="I107" s="70"/>
      <c r="J107" s="70"/>
      <c r="K107" s="70"/>
      <c r="L107" s="70"/>
      <c r="M107" s="70"/>
      <c r="N107" s="70"/>
      <c r="O107" s="70"/>
      <c r="P107" s="70"/>
      <c r="Q107" s="70"/>
      <c r="R107" s="70"/>
      <c r="S107" s="70"/>
      <c r="T107" s="70"/>
      <c r="U107" s="70"/>
      <c r="V107" s="70"/>
      <c r="W107" s="70"/>
      <c r="X107" s="70"/>
      <c r="Y107" s="70"/>
      <c r="Z107" s="70"/>
      <c r="AA107" s="70"/>
      <c r="AB107" s="70"/>
      <c r="AC107" s="70"/>
      <c r="AD107" s="70"/>
      <c r="AE107" s="70"/>
      <c r="AF107" s="70"/>
      <c r="AG107" s="70"/>
      <c r="AH107" s="70"/>
      <c r="AI107" s="70"/>
      <c r="AJ107" s="70"/>
      <c r="AK107" s="70"/>
      <c r="AL107" s="70"/>
      <c r="AM107" s="70"/>
      <c r="AN107" s="70"/>
      <c r="AO107" s="70"/>
      <c r="AP107" s="70"/>
      <c r="AQ107" s="70"/>
      <c r="AR107" s="70"/>
      <c r="AS107" s="70"/>
      <c r="AT107" s="71"/>
      <c r="AU107" s="70"/>
      <c r="AV107" s="66"/>
      <c r="AW107" s="66"/>
      <c r="AX107" s="66"/>
    </row>
    <row r="108" spans="1:50" x14ac:dyDescent="0.15">
      <c r="A108" s="66"/>
      <c r="B108" s="67"/>
      <c r="C108" s="66"/>
      <c r="D108" s="68"/>
      <c r="E108" s="69"/>
      <c r="F108" s="70"/>
      <c r="G108" s="70"/>
      <c r="H108" s="70"/>
      <c r="I108" s="70"/>
      <c r="J108" s="70"/>
      <c r="K108" s="70"/>
      <c r="L108" s="70"/>
      <c r="M108" s="70"/>
      <c r="N108" s="70"/>
      <c r="O108" s="70"/>
      <c r="P108" s="70"/>
      <c r="Q108" s="70"/>
      <c r="R108" s="70"/>
      <c r="S108" s="70"/>
      <c r="T108" s="70"/>
      <c r="U108" s="70"/>
      <c r="V108" s="70"/>
      <c r="W108" s="70"/>
      <c r="X108" s="70"/>
      <c r="Y108" s="70"/>
      <c r="Z108" s="70"/>
      <c r="AA108" s="70"/>
      <c r="AB108" s="70"/>
      <c r="AC108" s="70"/>
      <c r="AD108" s="70"/>
      <c r="AE108" s="70"/>
      <c r="AF108" s="70"/>
      <c r="AG108" s="70"/>
      <c r="AH108" s="70"/>
      <c r="AI108" s="70"/>
      <c r="AJ108" s="70"/>
      <c r="AK108" s="70"/>
      <c r="AL108" s="70"/>
      <c r="AM108" s="70"/>
      <c r="AN108" s="70"/>
      <c r="AO108" s="70"/>
      <c r="AP108" s="70"/>
      <c r="AQ108" s="70"/>
      <c r="AR108" s="70"/>
      <c r="AS108" s="70"/>
      <c r="AT108" s="71"/>
      <c r="AU108" s="70"/>
      <c r="AV108" s="66"/>
      <c r="AW108" s="66"/>
      <c r="AX108" s="66"/>
    </row>
    <row r="109" spans="1:50" x14ac:dyDescent="0.15">
      <c r="A109" s="66"/>
      <c r="B109" s="67"/>
      <c r="C109" s="66"/>
      <c r="D109" s="68"/>
      <c r="E109" s="69"/>
      <c r="F109" s="70"/>
      <c r="G109" s="70"/>
      <c r="H109" s="70"/>
      <c r="I109" s="70"/>
      <c r="J109" s="70"/>
      <c r="K109" s="70"/>
      <c r="L109" s="70"/>
      <c r="M109" s="70"/>
      <c r="N109" s="70"/>
      <c r="O109" s="70"/>
      <c r="P109" s="70"/>
      <c r="Q109" s="70"/>
      <c r="R109" s="70"/>
      <c r="S109" s="70"/>
      <c r="T109" s="70"/>
      <c r="U109" s="70"/>
      <c r="V109" s="70"/>
      <c r="W109" s="70"/>
      <c r="X109" s="70"/>
      <c r="Y109" s="70"/>
      <c r="Z109" s="70"/>
      <c r="AA109" s="70"/>
      <c r="AB109" s="70"/>
      <c r="AC109" s="70"/>
      <c r="AD109" s="70"/>
      <c r="AE109" s="70"/>
      <c r="AF109" s="70"/>
      <c r="AG109" s="70"/>
      <c r="AH109" s="70"/>
      <c r="AI109" s="70"/>
      <c r="AJ109" s="70"/>
      <c r="AK109" s="70"/>
      <c r="AL109" s="70"/>
      <c r="AM109" s="70"/>
      <c r="AN109" s="70"/>
      <c r="AO109" s="70"/>
      <c r="AP109" s="70"/>
      <c r="AQ109" s="70"/>
      <c r="AR109" s="70"/>
      <c r="AS109" s="70"/>
      <c r="AT109" s="71"/>
      <c r="AU109" s="70"/>
      <c r="AV109" s="66"/>
      <c r="AW109" s="66"/>
      <c r="AX109" s="66"/>
    </row>
    <row r="110" spans="1:50" x14ac:dyDescent="0.15">
      <c r="A110" s="66"/>
      <c r="B110" s="67"/>
      <c r="C110" s="66"/>
      <c r="D110" s="68"/>
      <c r="E110" s="69"/>
      <c r="F110" s="70"/>
      <c r="G110" s="70"/>
      <c r="H110" s="70"/>
      <c r="I110" s="70"/>
      <c r="J110" s="70"/>
      <c r="K110" s="70"/>
      <c r="L110" s="70"/>
      <c r="M110" s="70"/>
      <c r="N110" s="70"/>
      <c r="O110" s="70"/>
      <c r="P110" s="70"/>
      <c r="Q110" s="70"/>
      <c r="R110" s="70"/>
      <c r="S110" s="70"/>
      <c r="T110" s="70"/>
      <c r="U110" s="70"/>
      <c r="V110" s="70"/>
      <c r="W110" s="70"/>
      <c r="X110" s="70"/>
      <c r="Y110" s="70"/>
      <c r="Z110" s="70"/>
      <c r="AA110" s="70"/>
      <c r="AB110" s="70"/>
      <c r="AC110" s="70"/>
      <c r="AD110" s="70"/>
      <c r="AE110" s="70"/>
      <c r="AF110" s="70"/>
      <c r="AG110" s="70"/>
      <c r="AH110" s="70"/>
      <c r="AI110" s="70"/>
      <c r="AJ110" s="70"/>
      <c r="AK110" s="70"/>
      <c r="AL110" s="70"/>
      <c r="AM110" s="70"/>
      <c r="AN110" s="70"/>
      <c r="AO110" s="70"/>
      <c r="AP110" s="70"/>
      <c r="AQ110" s="70"/>
      <c r="AR110" s="70"/>
      <c r="AS110" s="70"/>
      <c r="AT110" s="71"/>
      <c r="AU110" s="70"/>
      <c r="AV110" s="66"/>
      <c r="AW110" s="66"/>
      <c r="AX110" s="66"/>
    </row>
    <row r="111" spans="1:50" x14ac:dyDescent="0.15">
      <c r="A111" s="66"/>
      <c r="B111" s="67"/>
      <c r="C111" s="66"/>
      <c r="D111" s="68"/>
      <c r="E111" s="69"/>
      <c r="F111" s="70"/>
      <c r="G111" s="70"/>
      <c r="H111" s="70"/>
      <c r="I111" s="70"/>
      <c r="J111" s="70"/>
      <c r="K111" s="70"/>
      <c r="L111" s="70"/>
      <c r="M111" s="70"/>
      <c r="N111" s="70"/>
      <c r="O111" s="70"/>
      <c r="P111" s="70"/>
      <c r="Q111" s="70"/>
      <c r="R111" s="70"/>
      <c r="S111" s="70"/>
      <c r="T111" s="70"/>
      <c r="U111" s="70"/>
      <c r="V111" s="70"/>
      <c r="W111" s="70"/>
      <c r="X111" s="70"/>
      <c r="Y111" s="70"/>
      <c r="Z111" s="70"/>
      <c r="AA111" s="70"/>
      <c r="AB111" s="70"/>
      <c r="AC111" s="70"/>
      <c r="AD111" s="70"/>
      <c r="AE111" s="70"/>
      <c r="AF111" s="70"/>
      <c r="AG111" s="70"/>
      <c r="AH111" s="70"/>
      <c r="AI111" s="70"/>
      <c r="AJ111" s="70"/>
      <c r="AK111" s="70"/>
      <c r="AL111" s="70"/>
      <c r="AM111" s="70"/>
      <c r="AN111" s="70"/>
      <c r="AO111" s="70"/>
      <c r="AP111" s="70"/>
      <c r="AQ111" s="70"/>
      <c r="AR111" s="70"/>
      <c r="AS111" s="70"/>
      <c r="AT111" s="71"/>
      <c r="AU111" s="70"/>
      <c r="AV111" s="66"/>
      <c r="AW111" s="66"/>
      <c r="AX111" s="66"/>
    </row>
    <row r="112" spans="1:50" x14ac:dyDescent="0.15">
      <c r="A112" s="66"/>
      <c r="B112" s="67"/>
      <c r="C112" s="66"/>
      <c r="D112" s="68"/>
      <c r="E112" s="69"/>
      <c r="F112" s="70"/>
      <c r="G112" s="70"/>
      <c r="H112" s="70"/>
      <c r="I112" s="70"/>
      <c r="J112" s="70"/>
      <c r="K112" s="70"/>
      <c r="L112" s="70"/>
      <c r="M112" s="70"/>
      <c r="N112" s="70"/>
      <c r="O112" s="70"/>
      <c r="P112" s="70"/>
      <c r="Q112" s="70"/>
      <c r="R112" s="70"/>
      <c r="S112" s="70"/>
      <c r="T112" s="70"/>
      <c r="U112" s="70"/>
      <c r="V112" s="70"/>
      <c r="W112" s="70"/>
      <c r="X112" s="70"/>
      <c r="Y112" s="70"/>
      <c r="Z112" s="70"/>
      <c r="AA112" s="70"/>
      <c r="AB112" s="70"/>
      <c r="AC112" s="70"/>
      <c r="AD112" s="70"/>
      <c r="AE112" s="70"/>
      <c r="AF112" s="70"/>
      <c r="AG112" s="70"/>
      <c r="AH112" s="70"/>
      <c r="AI112" s="70"/>
      <c r="AJ112" s="70"/>
      <c r="AK112" s="70"/>
      <c r="AL112" s="70"/>
      <c r="AM112" s="70"/>
      <c r="AN112" s="70"/>
      <c r="AO112" s="70"/>
      <c r="AP112" s="70"/>
      <c r="AQ112" s="70"/>
      <c r="AR112" s="70"/>
      <c r="AS112" s="70"/>
      <c r="AT112" s="71"/>
      <c r="AU112" s="70"/>
      <c r="AV112" s="66"/>
      <c r="AW112" s="66"/>
      <c r="AX112" s="66"/>
    </row>
    <row r="113" spans="1:50" x14ac:dyDescent="0.15">
      <c r="A113" s="66"/>
      <c r="B113" s="67"/>
      <c r="C113" s="66"/>
      <c r="D113" s="68"/>
      <c r="E113" s="69"/>
      <c r="F113" s="70"/>
      <c r="G113" s="70"/>
      <c r="H113" s="70"/>
      <c r="I113" s="70"/>
      <c r="J113" s="70"/>
      <c r="K113" s="70"/>
      <c r="L113" s="70"/>
      <c r="M113" s="70"/>
      <c r="N113" s="70"/>
      <c r="O113" s="70"/>
      <c r="P113" s="70"/>
      <c r="Q113" s="70"/>
      <c r="R113" s="70"/>
      <c r="S113" s="70"/>
      <c r="T113" s="70"/>
      <c r="U113" s="70"/>
      <c r="V113" s="70"/>
      <c r="W113" s="70"/>
      <c r="X113" s="70"/>
      <c r="Y113" s="70"/>
      <c r="Z113" s="70"/>
      <c r="AA113" s="70"/>
      <c r="AB113" s="70"/>
      <c r="AC113" s="70"/>
      <c r="AD113" s="70"/>
      <c r="AE113" s="70"/>
      <c r="AF113" s="70"/>
      <c r="AG113" s="70"/>
      <c r="AH113" s="70"/>
      <c r="AI113" s="70"/>
      <c r="AJ113" s="70"/>
      <c r="AK113" s="70"/>
      <c r="AL113" s="70"/>
      <c r="AM113" s="70"/>
      <c r="AN113" s="70"/>
      <c r="AO113" s="70"/>
      <c r="AP113" s="70"/>
      <c r="AQ113" s="70"/>
      <c r="AR113" s="70"/>
      <c r="AS113" s="70"/>
      <c r="AT113" s="71"/>
      <c r="AU113" s="70"/>
      <c r="AV113" s="66"/>
      <c r="AW113" s="66"/>
      <c r="AX113" s="66"/>
    </row>
    <row r="114" spans="1:50" x14ac:dyDescent="0.15">
      <c r="A114" s="66"/>
      <c r="B114" s="67"/>
      <c r="C114" s="66"/>
      <c r="D114" s="68"/>
      <c r="E114" s="69"/>
      <c r="F114" s="70"/>
      <c r="G114" s="70"/>
      <c r="H114" s="70"/>
      <c r="I114" s="70"/>
      <c r="J114" s="70"/>
      <c r="K114" s="70"/>
      <c r="L114" s="70"/>
      <c r="M114" s="70"/>
      <c r="N114" s="70"/>
      <c r="O114" s="70"/>
      <c r="P114" s="70"/>
      <c r="Q114" s="70"/>
      <c r="R114" s="70"/>
      <c r="S114" s="70"/>
      <c r="T114" s="70"/>
      <c r="U114" s="70"/>
      <c r="V114" s="70"/>
      <c r="W114" s="70"/>
      <c r="X114" s="70"/>
      <c r="Y114" s="70"/>
      <c r="Z114" s="70"/>
      <c r="AA114" s="70"/>
      <c r="AB114" s="70"/>
      <c r="AC114" s="70"/>
      <c r="AD114" s="70"/>
      <c r="AE114" s="70"/>
      <c r="AF114" s="70"/>
      <c r="AG114" s="70"/>
      <c r="AH114" s="70"/>
      <c r="AI114" s="70"/>
      <c r="AJ114" s="70"/>
      <c r="AK114" s="70"/>
      <c r="AL114" s="70"/>
      <c r="AM114" s="70"/>
      <c r="AN114" s="70"/>
      <c r="AO114" s="70"/>
      <c r="AP114" s="70"/>
      <c r="AQ114" s="70"/>
      <c r="AR114" s="70"/>
      <c r="AS114" s="70"/>
      <c r="AT114" s="71"/>
      <c r="AU114" s="70"/>
      <c r="AV114" s="66"/>
      <c r="AW114" s="66"/>
      <c r="AX114" s="66"/>
    </row>
    <row r="115" spans="1:50" x14ac:dyDescent="0.15">
      <c r="A115" s="66"/>
      <c r="B115" s="67"/>
      <c r="C115" s="66"/>
      <c r="D115" s="68"/>
      <c r="E115" s="69"/>
      <c r="F115" s="70"/>
      <c r="G115" s="70"/>
      <c r="H115" s="70"/>
      <c r="I115" s="70"/>
      <c r="J115" s="70"/>
      <c r="K115" s="70"/>
      <c r="L115" s="70"/>
      <c r="M115" s="70"/>
      <c r="N115" s="70"/>
      <c r="O115" s="70"/>
      <c r="P115" s="70"/>
      <c r="Q115" s="70"/>
      <c r="R115" s="70"/>
      <c r="S115" s="70"/>
      <c r="T115" s="70"/>
      <c r="U115" s="70"/>
      <c r="V115" s="70"/>
      <c r="W115" s="70"/>
      <c r="X115" s="70"/>
      <c r="Y115" s="70"/>
      <c r="Z115" s="70"/>
      <c r="AA115" s="70"/>
      <c r="AB115" s="70"/>
      <c r="AC115" s="70"/>
      <c r="AD115" s="70"/>
      <c r="AE115" s="70"/>
      <c r="AF115" s="70"/>
      <c r="AG115" s="70"/>
      <c r="AH115" s="70"/>
      <c r="AI115" s="70"/>
      <c r="AJ115" s="70"/>
      <c r="AK115" s="70"/>
      <c r="AL115" s="70"/>
      <c r="AM115" s="70"/>
      <c r="AN115" s="70"/>
      <c r="AO115" s="70"/>
      <c r="AP115" s="70"/>
      <c r="AQ115" s="70"/>
      <c r="AR115" s="70"/>
      <c r="AS115" s="70"/>
      <c r="AT115" s="71"/>
      <c r="AU115" s="70"/>
      <c r="AV115" s="66"/>
      <c r="AW115" s="66"/>
      <c r="AX115" s="66"/>
    </row>
    <row r="116" spans="1:50" x14ac:dyDescent="0.15">
      <c r="A116" s="66"/>
      <c r="B116" s="67"/>
      <c r="C116" s="66"/>
      <c r="D116" s="68"/>
      <c r="E116" s="69"/>
      <c r="F116" s="70"/>
      <c r="G116" s="70"/>
      <c r="H116" s="70"/>
      <c r="I116" s="70"/>
      <c r="J116" s="70"/>
      <c r="K116" s="70"/>
      <c r="L116" s="70"/>
      <c r="M116" s="70"/>
      <c r="N116" s="70"/>
      <c r="O116" s="70"/>
      <c r="P116" s="70"/>
      <c r="Q116" s="70"/>
      <c r="R116" s="70"/>
      <c r="S116" s="70"/>
      <c r="T116" s="70"/>
      <c r="U116" s="70"/>
      <c r="V116" s="70"/>
      <c r="W116" s="70"/>
      <c r="X116" s="70"/>
      <c r="Y116" s="70"/>
      <c r="Z116" s="70"/>
      <c r="AA116" s="70"/>
      <c r="AB116" s="70"/>
      <c r="AC116" s="70"/>
      <c r="AD116" s="70"/>
      <c r="AE116" s="70"/>
      <c r="AF116" s="70"/>
      <c r="AG116" s="70"/>
      <c r="AH116" s="70"/>
      <c r="AI116" s="70"/>
      <c r="AJ116" s="70"/>
      <c r="AK116" s="70"/>
      <c r="AL116" s="70"/>
      <c r="AM116" s="70"/>
      <c r="AN116" s="70"/>
      <c r="AO116" s="70"/>
      <c r="AP116" s="70"/>
      <c r="AQ116" s="70"/>
      <c r="AR116" s="70"/>
      <c r="AS116" s="70"/>
      <c r="AT116" s="71"/>
      <c r="AU116" s="70"/>
      <c r="AV116" s="66"/>
      <c r="AW116" s="66"/>
      <c r="AX116" s="66"/>
    </row>
    <row r="117" spans="1:50" x14ac:dyDescent="0.15">
      <c r="A117" s="66"/>
      <c r="B117" s="67"/>
      <c r="C117" s="66"/>
      <c r="D117" s="68"/>
      <c r="E117" s="69"/>
      <c r="F117" s="70"/>
      <c r="G117" s="70"/>
      <c r="H117" s="70"/>
      <c r="I117" s="70"/>
      <c r="J117" s="70"/>
      <c r="K117" s="70"/>
      <c r="L117" s="70"/>
      <c r="M117" s="70"/>
      <c r="N117" s="70"/>
      <c r="O117" s="70"/>
      <c r="P117" s="70"/>
      <c r="Q117" s="70"/>
      <c r="R117" s="70"/>
      <c r="S117" s="70"/>
      <c r="T117" s="70"/>
      <c r="U117" s="70"/>
      <c r="V117" s="70"/>
      <c r="W117" s="70"/>
      <c r="X117" s="70"/>
      <c r="Y117" s="70"/>
      <c r="Z117" s="70"/>
      <c r="AA117" s="70"/>
      <c r="AB117" s="70"/>
      <c r="AC117" s="70"/>
      <c r="AD117" s="70"/>
      <c r="AE117" s="70"/>
      <c r="AF117" s="70"/>
      <c r="AG117" s="70"/>
      <c r="AH117" s="70"/>
      <c r="AI117" s="70"/>
      <c r="AJ117" s="70"/>
      <c r="AK117" s="70"/>
      <c r="AL117" s="70"/>
      <c r="AM117" s="70"/>
      <c r="AN117" s="70"/>
      <c r="AO117" s="70"/>
      <c r="AP117" s="70"/>
      <c r="AQ117" s="70"/>
      <c r="AR117" s="70"/>
      <c r="AS117" s="70"/>
      <c r="AT117" s="71"/>
      <c r="AU117" s="70"/>
      <c r="AV117" s="66"/>
      <c r="AW117" s="66"/>
      <c r="AX117" s="66"/>
    </row>
    <row r="118" spans="1:50" x14ac:dyDescent="0.15">
      <c r="A118" s="66"/>
      <c r="B118" s="67"/>
      <c r="C118" s="66"/>
      <c r="D118" s="68"/>
      <c r="E118" s="69"/>
      <c r="F118" s="70"/>
      <c r="G118" s="70"/>
      <c r="H118" s="70"/>
      <c r="I118" s="70"/>
      <c r="J118" s="70"/>
      <c r="K118" s="70"/>
      <c r="L118" s="70"/>
      <c r="M118" s="70"/>
      <c r="N118" s="70"/>
      <c r="O118" s="70"/>
      <c r="P118" s="70"/>
      <c r="Q118" s="70"/>
      <c r="R118" s="70"/>
      <c r="S118" s="70"/>
      <c r="T118" s="70"/>
      <c r="U118" s="70"/>
      <c r="V118" s="70"/>
      <c r="W118" s="70"/>
      <c r="X118" s="70"/>
      <c r="Y118" s="70"/>
      <c r="Z118" s="70"/>
      <c r="AA118" s="70"/>
      <c r="AB118" s="70"/>
      <c r="AC118" s="70"/>
      <c r="AD118" s="70"/>
      <c r="AE118" s="70"/>
      <c r="AF118" s="70"/>
      <c r="AG118" s="70"/>
      <c r="AH118" s="70"/>
      <c r="AI118" s="70"/>
      <c r="AJ118" s="70"/>
      <c r="AK118" s="70"/>
      <c r="AL118" s="70"/>
      <c r="AM118" s="70"/>
      <c r="AN118" s="70"/>
      <c r="AO118" s="70"/>
      <c r="AP118" s="70"/>
      <c r="AQ118" s="70"/>
      <c r="AR118" s="70"/>
      <c r="AS118" s="70"/>
      <c r="AT118" s="71"/>
      <c r="AU118" s="70"/>
      <c r="AV118" s="66"/>
      <c r="AW118" s="66"/>
      <c r="AX118" s="66"/>
    </row>
    <row r="119" spans="1:50" x14ac:dyDescent="0.15">
      <c r="A119" s="66"/>
      <c r="B119" s="67"/>
      <c r="C119" s="66"/>
      <c r="D119" s="68"/>
      <c r="E119" s="69"/>
      <c r="F119" s="70"/>
      <c r="G119" s="70"/>
      <c r="H119" s="70"/>
      <c r="I119" s="70"/>
      <c r="J119" s="70"/>
      <c r="K119" s="70"/>
      <c r="L119" s="70"/>
      <c r="M119" s="70"/>
      <c r="N119" s="70"/>
      <c r="O119" s="70"/>
      <c r="P119" s="70"/>
      <c r="Q119" s="70"/>
      <c r="R119" s="70"/>
      <c r="S119" s="70"/>
      <c r="T119" s="70"/>
      <c r="U119" s="70"/>
      <c r="V119" s="70"/>
      <c r="W119" s="70"/>
      <c r="X119" s="70"/>
      <c r="Y119" s="70"/>
      <c r="Z119" s="70"/>
      <c r="AA119" s="70"/>
      <c r="AB119" s="70"/>
      <c r="AC119" s="70"/>
      <c r="AD119" s="70"/>
      <c r="AE119" s="70"/>
      <c r="AF119" s="70"/>
      <c r="AG119" s="70"/>
      <c r="AH119" s="70"/>
      <c r="AI119" s="70"/>
      <c r="AJ119" s="70"/>
      <c r="AK119" s="70"/>
      <c r="AL119" s="70"/>
      <c r="AM119" s="70"/>
      <c r="AN119" s="70"/>
      <c r="AO119" s="70"/>
      <c r="AP119" s="70"/>
      <c r="AQ119" s="70"/>
      <c r="AR119" s="70"/>
      <c r="AS119" s="70"/>
      <c r="AT119" s="71"/>
      <c r="AU119" s="70"/>
      <c r="AV119" s="66"/>
      <c r="AW119" s="66"/>
      <c r="AX119" s="66"/>
    </row>
    <row r="120" spans="1:50" x14ac:dyDescent="0.15">
      <c r="A120" s="66"/>
      <c r="B120" s="67"/>
      <c r="C120" s="66"/>
      <c r="D120" s="68"/>
      <c r="E120" s="69"/>
      <c r="F120" s="70"/>
      <c r="G120" s="70"/>
      <c r="H120" s="70"/>
      <c r="I120" s="70"/>
      <c r="J120" s="70"/>
      <c r="K120" s="70"/>
      <c r="L120" s="70"/>
      <c r="M120" s="70"/>
      <c r="N120" s="70"/>
      <c r="O120" s="70"/>
      <c r="P120" s="70"/>
      <c r="Q120" s="70"/>
      <c r="R120" s="70"/>
      <c r="S120" s="70"/>
      <c r="T120" s="70"/>
      <c r="U120" s="70"/>
      <c r="V120" s="70"/>
      <c r="W120" s="70"/>
      <c r="X120" s="70"/>
      <c r="Y120" s="70"/>
      <c r="Z120" s="70"/>
      <c r="AA120" s="70"/>
      <c r="AB120" s="70"/>
      <c r="AC120" s="70"/>
      <c r="AD120" s="70"/>
      <c r="AE120" s="70"/>
      <c r="AF120" s="70"/>
      <c r="AG120" s="70"/>
      <c r="AH120" s="70"/>
      <c r="AI120" s="70"/>
      <c r="AJ120" s="70"/>
      <c r="AK120" s="70"/>
      <c r="AL120" s="70"/>
      <c r="AM120" s="70"/>
      <c r="AN120" s="70"/>
      <c r="AO120" s="70"/>
      <c r="AP120" s="70"/>
      <c r="AQ120" s="70"/>
      <c r="AR120" s="70"/>
      <c r="AS120" s="70"/>
      <c r="AT120" s="71"/>
      <c r="AU120" s="70"/>
      <c r="AV120" s="66"/>
      <c r="AW120" s="66"/>
      <c r="AX120" s="66"/>
    </row>
    <row r="121" spans="1:50" x14ac:dyDescent="0.15">
      <c r="A121" s="66"/>
      <c r="B121" s="67"/>
      <c r="C121" s="66"/>
      <c r="D121" s="68"/>
      <c r="E121" s="69"/>
      <c r="F121" s="70"/>
      <c r="G121" s="70"/>
      <c r="H121" s="70"/>
      <c r="I121" s="70"/>
      <c r="J121" s="70"/>
      <c r="K121" s="70"/>
      <c r="L121" s="70"/>
      <c r="M121" s="70"/>
      <c r="N121" s="70"/>
      <c r="O121" s="70"/>
      <c r="P121" s="70"/>
      <c r="Q121" s="70"/>
      <c r="R121" s="70"/>
      <c r="S121" s="70"/>
      <c r="T121" s="70"/>
      <c r="U121" s="70"/>
      <c r="V121" s="70"/>
      <c r="W121" s="70"/>
      <c r="X121" s="70"/>
      <c r="Y121" s="70"/>
      <c r="Z121" s="70"/>
      <c r="AA121" s="70"/>
      <c r="AB121" s="70"/>
      <c r="AC121" s="70"/>
      <c r="AD121" s="70"/>
      <c r="AE121" s="70"/>
      <c r="AF121" s="70"/>
      <c r="AG121" s="70"/>
      <c r="AH121" s="70"/>
      <c r="AI121" s="70"/>
      <c r="AJ121" s="70"/>
      <c r="AK121" s="70"/>
      <c r="AL121" s="70"/>
      <c r="AM121" s="70"/>
      <c r="AN121" s="70"/>
      <c r="AO121" s="70"/>
      <c r="AP121" s="70"/>
      <c r="AQ121" s="70"/>
      <c r="AR121" s="70"/>
      <c r="AS121" s="70"/>
      <c r="AT121" s="71"/>
      <c r="AU121" s="70"/>
      <c r="AV121" s="66"/>
      <c r="AW121" s="66"/>
      <c r="AX121" s="66"/>
    </row>
    <row r="122" spans="1:50" x14ac:dyDescent="0.15">
      <c r="A122" s="66"/>
      <c r="B122" s="67"/>
      <c r="C122" s="66"/>
      <c r="D122" s="68"/>
      <c r="E122" s="69"/>
      <c r="F122" s="70"/>
      <c r="G122" s="70"/>
      <c r="H122" s="70"/>
      <c r="I122" s="70"/>
      <c r="J122" s="70"/>
      <c r="K122" s="70"/>
      <c r="L122" s="70"/>
      <c r="M122" s="70"/>
      <c r="N122" s="70"/>
      <c r="O122" s="70"/>
      <c r="P122" s="70"/>
      <c r="Q122" s="70"/>
      <c r="R122" s="70"/>
      <c r="S122" s="70"/>
      <c r="T122" s="70"/>
      <c r="U122" s="70"/>
      <c r="V122" s="70"/>
      <c r="W122" s="70"/>
      <c r="X122" s="70"/>
      <c r="Y122" s="70"/>
      <c r="Z122" s="70"/>
      <c r="AA122" s="70"/>
      <c r="AB122" s="70"/>
      <c r="AC122" s="70"/>
      <c r="AD122" s="70"/>
      <c r="AE122" s="70"/>
      <c r="AF122" s="70"/>
      <c r="AG122" s="70"/>
      <c r="AH122" s="70"/>
      <c r="AI122" s="70"/>
      <c r="AJ122" s="70"/>
      <c r="AK122" s="70"/>
      <c r="AL122" s="70"/>
      <c r="AM122" s="70"/>
      <c r="AN122" s="70"/>
      <c r="AO122" s="70"/>
      <c r="AP122" s="70"/>
      <c r="AQ122" s="70"/>
      <c r="AR122" s="70"/>
      <c r="AS122" s="70"/>
      <c r="AT122" s="71"/>
      <c r="AU122" s="70"/>
      <c r="AV122" s="66"/>
      <c r="AW122" s="66"/>
      <c r="AX122" s="66"/>
    </row>
    <row r="123" spans="1:50" x14ac:dyDescent="0.15">
      <c r="A123" s="66"/>
      <c r="B123" s="67"/>
      <c r="C123" s="66"/>
      <c r="D123" s="68"/>
      <c r="E123" s="69"/>
      <c r="F123" s="70"/>
      <c r="G123" s="70"/>
      <c r="H123" s="70"/>
      <c r="I123" s="70"/>
      <c r="J123" s="70"/>
      <c r="K123" s="70"/>
      <c r="L123" s="70"/>
      <c r="M123" s="70"/>
      <c r="N123" s="70"/>
      <c r="O123" s="70"/>
      <c r="P123" s="70"/>
      <c r="Q123" s="70"/>
      <c r="R123" s="70"/>
      <c r="S123" s="70"/>
      <c r="T123" s="70"/>
      <c r="U123" s="70"/>
      <c r="V123" s="70"/>
      <c r="W123" s="70"/>
      <c r="X123" s="70"/>
      <c r="Y123" s="70"/>
      <c r="Z123" s="70"/>
      <c r="AA123" s="70"/>
      <c r="AB123" s="70"/>
      <c r="AC123" s="70"/>
      <c r="AD123" s="70"/>
      <c r="AE123" s="70"/>
      <c r="AF123" s="70"/>
      <c r="AG123" s="70"/>
      <c r="AH123" s="70"/>
      <c r="AI123" s="70"/>
      <c r="AJ123" s="70"/>
      <c r="AK123" s="70"/>
      <c r="AL123" s="70"/>
      <c r="AM123" s="70"/>
      <c r="AN123" s="70"/>
      <c r="AO123" s="70"/>
      <c r="AP123" s="70"/>
      <c r="AQ123" s="70"/>
      <c r="AR123" s="70"/>
      <c r="AS123" s="70"/>
      <c r="AT123" s="71"/>
      <c r="AU123" s="70"/>
      <c r="AV123" s="66"/>
      <c r="AW123" s="66"/>
      <c r="AX123" s="66"/>
    </row>
    <row r="124" spans="1:50" x14ac:dyDescent="0.15">
      <c r="A124" s="66"/>
      <c r="B124" s="67"/>
      <c r="C124" s="66"/>
      <c r="D124" s="68"/>
      <c r="E124" s="69"/>
      <c r="F124" s="70"/>
      <c r="G124" s="70"/>
      <c r="H124" s="70"/>
      <c r="I124" s="70"/>
      <c r="J124" s="70"/>
      <c r="K124" s="70"/>
      <c r="L124" s="70"/>
      <c r="M124" s="70"/>
      <c r="N124" s="70"/>
      <c r="O124" s="70"/>
      <c r="P124" s="70"/>
      <c r="Q124" s="70"/>
      <c r="R124" s="70"/>
      <c r="S124" s="70"/>
      <c r="T124" s="70"/>
      <c r="U124" s="70"/>
      <c r="V124" s="70"/>
      <c r="W124" s="70"/>
      <c r="X124" s="70"/>
      <c r="Y124" s="70"/>
      <c r="Z124" s="70"/>
      <c r="AA124" s="70"/>
      <c r="AB124" s="70"/>
      <c r="AC124" s="70"/>
      <c r="AD124" s="70"/>
      <c r="AE124" s="70"/>
      <c r="AF124" s="70"/>
      <c r="AG124" s="70"/>
      <c r="AH124" s="70"/>
      <c r="AI124" s="70"/>
      <c r="AJ124" s="70"/>
      <c r="AK124" s="70"/>
      <c r="AL124" s="70"/>
      <c r="AM124" s="70"/>
      <c r="AN124" s="70"/>
      <c r="AO124" s="70"/>
      <c r="AP124" s="70"/>
      <c r="AQ124" s="70"/>
      <c r="AR124" s="70"/>
      <c r="AS124" s="70"/>
      <c r="AT124" s="71"/>
      <c r="AU124" s="70"/>
      <c r="AV124" s="66"/>
      <c r="AW124" s="66"/>
      <c r="AX124" s="66"/>
    </row>
    <row r="125" spans="1:50" x14ac:dyDescent="0.15">
      <c r="A125" s="66"/>
      <c r="B125" s="67"/>
      <c r="C125" s="66"/>
      <c r="D125" s="68"/>
      <c r="E125" s="69"/>
      <c r="F125" s="70"/>
      <c r="G125" s="70"/>
      <c r="H125" s="70"/>
      <c r="I125" s="70"/>
      <c r="J125" s="70"/>
      <c r="K125" s="70"/>
      <c r="L125" s="70"/>
      <c r="M125" s="70"/>
      <c r="N125" s="70"/>
      <c r="O125" s="70"/>
      <c r="P125" s="70"/>
      <c r="Q125" s="70"/>
      <c r="R125" s="70"/>
      <c r="S125" s="70"/>
      <c r="T125" s="70"/>
      <c r="U125" s="70"/>
      <c r="V125" s="70"/>
      <c r="W125" s="70"/>
      <c r="X125" s="70"/>
      <c r="Y125" s="70"/>
      <c r="Z125" s="70"/>
      <c r="AA125" s="70"/>
      <c r="AB125" s="70"/>
      <c r="AC125" s="70"/>
      <c r="AD125" s="70"/>
      <c r="AE125" s="70"/>
      <c r="AF125" s="70"/>
      <c r="AG125" s="70"/>
      <c r="AH125" s="70"/>
      <c r="AI125" s="70"/>
      <c r="AJ125" s="70"/>
      <c r="AK125" s="70"/>
      <c r="AL125" s="70"/>
      <c r="AM125" s="70"/>
      <c r="AN125" s="70"/>
      <c r="AO125" s="70"/>
      <c r="AP125" s="70"/>
      <c r="AQ125" s="70"/>
      <c r="AR125" s="70"/>
      <c r="AS125" s="70"/>
      <c r="AT125" s="71"/>
      <c r="AU125" s="70"/>
      <c r="AV125" s="66"/>
      <c r="AW125" s="66"/>
      <c r="AX125" s="66"/>
    </row>
    <row r="126" spans="1:50" x14ac:dyDescent="0.15">
      <c r="A126" s="66"/>
      <c r="B126" s="67"/>
      <c r="C126" s="66"/>
      <c r="D126" s="68"/>
      <c r="E126" s="69"/>
      <c r="F126" s="70"/>
      <c r="G126" s="70"/>
      <c r="H126" s="70"/>
      <c r="I126" s="70"/>
      <c r="J126" s="70"/>
      <c r="K126" s="70"/>
      <c r="L126" s="70"/>
      <c r="M126" s="70"/>
      <c r="N126" s="70"/>
      <c r="O126" s="70"/>
      <c r="P126" s="70"/>
      <c r="Q126" s="70"/>
      <c r="R126" s="70"/>
      <c r="S126" s="70"/>
      <c r="T126" s="70"/>
      <c r="U126" s="70"/>
      <c r="V126" s="70"/>
      <c r="W126" s="70"/>
      <c r="X126" s="70"/>
      <c r="Y126" s="70"/>
      <c r="Z126" s="70"/>
      <c r="AA126" s="70"/>
      <c r="AB126" s="70"/>
      <c r="AC126" s="70"/>
      <c r="AD126" s="70"/>
      <c r="AE126" s="70"/>
      <c r="AF126" s="70"/>
      <c r="AG126" s="70"/>
      <c r="AH126" s="70"/>
      <c r="AI126" s="70"/>
      <c r="AJ126" s="70"/>
      <c r="AK126" s="70"/>
      <c r="AL126" s="70"/>
      <c r="AM126" s="70"/>
      <c r="AN126" s="70"/>
      <c r="AO126" s="70"/>
      <c r="AP126" s="70"/>
      <c r="AQ126" s="70"/>
      <c r="AR126" s="70"/>
      <c r="AS126" s="70"/>
      <c r="AT126" s="71"/>
      <c r="AU126" s="70"/>
      <c r="AV126" s="66"/>
      <c r="AW126" s="66"/>
      <c r="AX126" s="66"/>
    </row>
    <row r="127" spans="1:50" x14ac:dyDescent="0.15">
      <c r="A127" s="66"/>
      <c r="B127" s="67"/>
      <c r="C127" s="66"/>
      <c r="D127" s="68"/>
      <c r="E127" s="69"/>
      <c r="F127" s="70"/>
      <c r="G127" s="70"/>
      <c r="H127" s="70"/>
      <c r="I127" s="70"/>
      <c r="J127" s="70"/>
      <c r="K127" s="70"/>
      <c r="L127" s="70"/>
      <c r="M127" s="70"/>
      <c r="N127" s="70"/>
      <c r="O127" s="70"/>
      <c r="P127" s="70"/>
      <c r="Q127" s="70"/>
      <c r="R127" s="70"/>
      <c r="S127" s="70"/>
      <c r="T127" s="70"/>
      <c r="U127" s="70"/>
      <c r="V127" s="70"/>
      <c r="W127" s="70"/>
      <c r="X127" s="70"/>
      <c r="Y127" s="70"/>
      <c r="Z127" s="70"/>
      <c r="AA127" s="70"/>
      <c r="AB127" s="70"/>
      <c r="AC127" s="70"/>
      <c r="AD127" s="70"/>
      <c r="AE127" s="70"/>
      <c r="AF127" s="70"/>
      <c r="AG127" s="70"/>
      <c r="AH127" s="70"/>
      <c r="AI127" s="70"/>
      <c r="AJ127" s="70"/>
      <c r="AK127" s="70"/>
      <c r="AL127" s="70"/>
      <c r="AM127" s="70"/>
      <c r="AN127" s="70"/>
      <c r="AO127" s="70"/>
      <c r="AP127" s="70"/>
      <c r="AQ127" s="70"/>
      <c r="AR127" s="70"/>
      <c r="AS127" s="70"/>
      <c r="AT127" s="71"/>
      <c r="AU127" s="70"/>
      <c r="AV127" s="66"/>
      <c r="AW127" s="66"/>
      <c r="AX127" s="66"/>
    </row>
    <row r="128" spans="1:50" x14ac:dyDescent="0.15">
      <c r="A128" s="66"/>
      <c r="B128" s="67"/>
      <c r="C128" s="66"/>
      <c r="D128" s="68"/>
      <c r="E128" s="69"/>
      <c r="F128" s="70"/>
      <c r="G128" s="70"/>
      <c r="H128" s="70"/>
      <c r="I128" s="70"/>
      <c r="J128" s="70"/>
      <c r="K128" s="70"/>
      <c r="L128" s="70"/>
      <c r="M128" s="70"/>
      <c r="N128" s="70"/>
      <c r="O128" s="70"/>
      <c r="P128" s="70"/>
      <c r="Q128" s="70"/>
      <c r="R128" s="70"/>
      <c r="S128" s="70"/>
      <c r="T128" s="70"/>
      <c r="U128" s="70"/>
      <c r="V128" s="70"/>
      <c r="W128" s="70"/>
      <c r="X128" s="70"/>
      <c r="Y128" s="70"/>
      <c r="Z128" s="70"/>
      <c r="AA128" s="70"/>
      <c r="AB128" s="70"/>
      <c r="AC128" s="70"/>
      <c r="AD128" s="70"/>
      <c r="AE128" s="70"/>
      <c r="AF128" s="70"/>
      <c r="AG128" s="70"/>
      <c r="AH128" s="70"/>
      <c r="AI128" s="70"/>
      <c r="AJ128" s="70"/>
      <c r="AK128" s="70"/>
      <c r="AL128" s="70"/>
      <c r="AM128" s="70"/>
      <c r="AN128" s="70"/>
      <c r="AO128" s="70"/>
      <c r="AP128" s="70"/>
      <c r="AQ128" s="70"/>
      <c r="AR128" s="70"/>
      <c r="AS128" s="70"/>
      <c r="AT128" s="71"/>
      <c r="AU128" s="70"/>
      <c r="AV128" s="66"/>
      <c r="AW128" s="66"/>
      <c r="AX128" s="66"/>
    </row>
    <row r="129" spans="1:50" x14ac:dyDescent="0.15">
      <c r="A129" s="66"/>
      <c r="B129" s="67"/>
      <c r="C129" s="66"/>
      <c r="D129" s="68"/>
      <c r="E129" s="69"/>
      <c r="F129" s="70"/>
      <c r="G129" s="70"/>
      <c r="H129" s="70"/>
      <c r="I129" s="70"/>
      <c r="J129" s="70"/>
      <c r="K129" s="70"/>
      <c r="L129" s="70"/>
      <c r="M129" s="70"/>
      <c r="N129" s="70"/>
      <c r="O129" s="70"/>
      <c r="P129" s="70"/>
      <c r="Q129" s="70"/>
      <c r="R129" s="70"/>
      <c r="S129" s="70"/>
      <c r="T129" s="70"/>
      <c r="U129" s="70"/>
      <c r="V129" s="70"/>
      <c r="W129" s="70"/>
      <c r="X129" s="70"/>
      <c r="Y129" s="70"/>
      <c r="Z129" s="70"/>
      <c r="AA129" s="70"/>
      <c r="AB129" s="70"/>
      <c r="AC129" s="70"/>
      <c r="AD129" s="70"/>
      <c r="AE129" s="70"/>
      <c r="AF129" s="70"/>
      <c r="AG129" s="70"/>
      <c r="AH129" s="70"/>
      <c r="AI129" s="70"/>
      <c r="AJ129" s="70"/>
      <c r="AK129" s="70"/>
      <c r="AL129" s="70"/>
      <c r="AM129" s="70"/>
      <c r="AN129" s="70"/>
      <c r="AO129" s="70"/>
      <c r="AP129" s="70"/>
      <c r="AQ129" s="70"/>
      <c r="AR129" s="70"/>
      <c r="AS129" s="70"/>
      <c r="AT129" s="71"/>
      <c r="AU129" s="70"/>
      <c r="AV129" s="66"/>
      <c r="AW129" s="66"/>
      <c r="AX129" s="66"/>
    </row>
    <row r="130" spans="1:50" x14ac:dyDescent="0.15">
      <c r="A130" s="66"/>
      <c r="B130" s="67"/>
      <c r="C130" s="66"/>
      <c r="D130" s="68"/>
      <c r="E130" s="69"/>
      <c r="F130" s="70"/>
      <c r="G130" s="70"/>
      <c r="H130" s="70"/>
      <c r="I130" s="70"/>
      <c r="J130" s="70"/>
      <c r="K130" s="70"/>
      <c r="L130" s="70"/>
      <c r="M130" s="70"/>
      <c r="N130" s="70"/>
      <c r="O130" s="70"/>
      <c r="P130" s="70"/>
      <c r="Q130" s="70"/>
      <c r="R130" s="70"/>
      <c r="S130" s="70"/>
      <c r="T130" s="70"/>
      <c r="U130" s="70"/>
      <c r="V130" s="70"/>
      <c r="W130" s="70"/>
      <c r="X130" s="70"/>
      <c r="Y130" s="70"/>
      <c r="Z130" s="70"/>
      <c r="AA130" s="70"/>
      <c r="AB130" s="70"/>
      <c r="AC130" s="70"/>
      <c r="AD130" s="70"/>
      <c r="AE130" s="70"/>
      <c r="AF130" s="70"/>
      <c r="AG130" s="70"/>
      <c r="AH130" s="70"/>
      <c r="AI130" s="70"/>
      <c r="AJ130" s="70"/>
      <c r="AK130" s="70"/>
      <c r="AL130" s="70"/>
      <c r="AM130" s="70"/>
      <c r="AN130" s="70"/>
      <c r="AO130" s="70"/>
      <c r="AP130" s="70"/>
      <c r="AQ130" s="70"/>
      <c r="AR130" s="70"/>
      <c r="AS130" s="70"/>
      <c r="AT130" s="71"/>
      <c r="AU130" s="70"/>
      <c r="AV130" s="66"/>
      <c r="AW130" s="66"/>
      <c r="AX130" s="66"/>
    </row>
    <row r="131" spans="1:50" x14ac:dyDescent="0.15">
      <c r="A131" s="66"/>
      <c r="B131" s="67"/>
      <c r="C131" s="66"/>
      <c r="D131" s="68"/>
      <c r="E131" s="69"/>
      <c r="F131" s="70"/>
      <c r="G131" s="70"/>
      <c r="H131" s="70"/>
      <c r="I131" s="70"/>
      <c r="J131" s="70"/>
      <c r="K131" s="70"/>
      <c r="L131" s="70"/>
      <c r="M131" s="70"/>
      <c r="N131" s="70"/>
      <c r="O131" s="70"/>
      <c r="P131" s="70"/>
      <c r="Q131" s="70"/>
      <c r="R131" s="70"/>
      <c r="S131" s="70"/>
      <c r="T131" s="70"/>
      <c r="U131" s="70"/>
      <c r="V131" s="70"/>
      <c r="W131" s="70"/>
      <c r="X131" s="70"/>
      <c r="Y131" s="70"/>
      <c r="Z131" s="70"/>
      <c r="AA131" s="70"/>
      <c r="AB131" s="70"/>
      <c r="AC131" s="70"/>
      <c r="AD131" s="70"/>
      <c r="AE131" s="70"/>
      <c r="AF131" s="70"/>
      <c r="AG131" s="70"/>
      <c r="AH131" s="70"/>
      <c r="AI131" s="70"/>
      <c r="AJ131" s="70"/>
      <c r="AK131" s="70"/>
      <c r="AL131" s="70"/>
      <c r="AM131" s="70"/>
      <c r="AN131" s="70"/>
      <c r="AO131" s="70"/>
      <c r="AP131" s="70"/>
      <c r="AQ131" s="70"/>
      <c r="AR131" s="70"/>
      <c r="AS131" s="70"/>
      <c r="AT131" s="71"/>
      <c r="AU131" s="70"/>
      <c r="AV131" s="66"/>
      <c r="AW131" s="66"/>
      <c r="AX131" s="66"/>
    </row>
    <row r="132" spans="1:50" x14ac:dyDescent="0.15">
      <c r="A132" s="66"/>
      <c r="B132" s="67"/>
      <c r="C132" s="66"/>
      <c r="D132" s="68"/>
      <c r="E132" s="69"/>
      <c r="F132" s="70"/>
      <c r="G132" s="70"/>
      <c r="H132" s="70"/>
      <c r="I132" s="70"/>
      <c r="J132" s="70"/>
      <c r="K132" s="70"/>
      <c r="L132" s="70"/>
      <c r="M132" s="70"/>
      <c r="N132" s="70"/>
      <c r="O132" s="70"/>
      <c r="P132" s="70"/>
      <c r="Q132" s="70"/>
      <c r="R132" s="70"/>
      <c r="S132" s="70"/>
      <c r="T132" s="70"/>
      <c r="U132" s="70"/>
      <c r="V132" s="70"/>
      <c r="W132" s="70"/>
      <c r="X132" s="70"/>
      <c r="Y132" s="70"/>
      <c r="Z132" s="70"/>
      <c r="AA132" s="70"/>
      <c r="AB132" s="70"/>
      <c r="AC132" s="70"/>
      <c r="AD132" s="70"/>
      <c r="AE132" s="70"/>
      <c r="AF132" s="70"/>
      <c r="AG132" s="70"/>
      <c r="AH132" s="70"/>
      <c r="AI132" s="70"/>
      <c r="AJ132" s="70"/>
      <c r="AK132" s="70"/>
      <c r="AL132" s="70"/>
      <c r="AM132" s="70"/>
      <c r="AN132" s="70"/>
      <c r="AO132" s="70"/>
      <c r="AP132" s="70"/>
      <c r="AQ132" s="70"/>
      <c r="AR132" s="70"/>
      <c r="AS132" s="70"/>
      <c r="AT132" s="71"/>
      <c r="AU132" s="70"/>
      <c r="AV132" s="66"/>
      <c r="AW132" s="66"/>
      <c r="AX132" s="66"/>
    </row>
    <row r="133" spans="1:50" x14ac:dyDescent="0.15">
      <c r="A133" s="66"/>
      <c r="B133" s="67"/>
      <c r="C133" s="66"/>
      <c r="D133" s="68"/>
      <c r="E133" s="69"/>
      <c r="F133" s="70"/>
      <c r="G133" s="70"/>
      <c r="H133" s="70"/>
      <c r="I133" s="70"/>
      <c r="J133" s="70"/>
      <c r="K133" s="70"/>
      <c r="L133" s="70"/>
      <c r="M133" s="70"/>
      <c r="N133" s="70"/>
      <c r="O133" s="70"/>
      <c r="P133" s="70"/>
      <c r="Q133" s="70"/>
      <c r="R133" s="70"/>
      <c r="S133" s="70"/>
      <c r="T133" s="70"/>
      <c r="U133" s="70"/>
      <c r="V133" s="70"/>
      <c r="W133" s="70"/>
      <c r="X133" s="70"/>
      <c r="Y133" s="70"/>
      <c r="Z133" s="70"/>
      <c r="AA133" s="70"/>
      <c r="AB133" s="70"/>
      <c r="AC133" s="70"/>
      <c r="AD133" s="70"/>
      <c r="AE133" s="70"/>
      <c r="AF133" s="70"/>
      <c r="AG133" s="70"/>
      <c r="AH133" s="70"/>
      <c r="AI133" s="70"/>
      <c r="AJ133" s="70"/>
      <c r="AK133" s="70"/>
      <c r="AL133" s="70"/>
      <c r="AM133" s="70"/>
      <c r="AN133" s="70"/>
      <c r="AO133" s="70"/>
      <c r="AP133" s="70"/>
      <c r="AQ133" s="70"/>
      <c r="AR133" s="70"/>
      <c r="AS133" s="70"/>
      <c r="AT133" s="71"/>
      <c r="AU133" s="70"/>
      <c r="AV133" s="66"/>
      <c r="AW133" s="66"/>
      <c r="AX133" s="66"/>
    </row>
    <row r="134" spans="1:50" x14ac:dyDescent="0.15">
      <c r="A134" s="66"/>
      <c r="B134" s="67"/>
      <c r="C134" s="66"/>
      <c r="D134" s="68"/>
      <c r="E134" s="69"/>
      <c r="F134" s="70"/>
      <c r="G134" s="70"/>
      <c r="H134" s="70"/>
      <c r="I134" s="70"/>
      <c r="J134" s="70"/>
      <c r="K134" s="70"/>
      <c r="L134" s="70"/>
      <c r="M134" s="70"/>
      <c r="N134" s="70"/>
      <c r="O134" s="70"/>
      <c r="P134" s="70"/>
      <c r="Q134" s="70"/>
      <c r="R134" s="70"/>
      <c r="S134" s="70"/>
      <c r="T134" s="70"/>
      <c r="U134" s="70"/>
      <c r="V134" s="70"/>
      <c r="W134" s="70"/>
      <c r="X134" s="70"/>
      <c r="Y134" s="70"/>
      <c r="Z134" s="70"/>
      <c r="AA134" s="70"/>
      <c r="AB134" s="70"/>
      <c r="AC134" s="70"/>
      <c r="AD134" s="70"/>
      <c r="AE134" s="70"/>
      <c r="AF134" s="70"/>
      <c r="AG134" s="70"/>
      <c r="AH134" s="70"/>
      <c r="AI134" s="70"/>
      <c r="AJ134" s="70"/>
      <c r="AK134" s="70"/>
      <c r="AL134" s="70"/>
      <c r="AM134" s="70"/>
      <c r="AN134" s="70"/>
      <c r="AO134" s="70"/>
      <c r="AP134" s="70"/>
      <c r="AQ134" s="70"/>
      <c r="AR134" s="70"/>
      <c r="AS134" s="70"/>
      <c r="AT134" s="71"/>
      <c r="AU134" s="70"/>
      <c r="AV134" s="66"/>
      <c r="AW134" s="66"/>
      <c r="AX134" s="66"/>
    </row>
    <row r="135" spans="1:50" x14ac:dyDescent="0.15">
      <c r="A135" s="66"/>
      <c r="B135" s="67"/>
      <c r="C135" s="66"/>
      <c r="D135" s="68"/>
      <c r="E135" s="69"/>
      <c r="F135" s="70"/>
      <c r="G135" s="70"/>
      <c r="H135" s="70"/>
      <c r="I135" s="70"/>
      <c r="J135" s="70"/>
      <c r="K135" s="70"/>
      <c r="L135" s="70"/>
      <c r="M135" s="70"/>
      <c r="N135" s="70"/>
      <c r="O135" s="70"/>
      <c r="P135" s="70"/>
      <c r="Q135" s="70"/>
      <c r="R135" s="70"/>
      <c r="S135" s="70"/>
      <c r="T135" s="70"/>
      <c r="U135" s="70"/>
      <c r="V135" s="70"/>
      <c r="W135" s="70"/>
      <c r="X135" s="70"/>
      <c r="Y135" s="70"/>
      <c r="Z135" s="70"/>
      <c r="AA135" s="70"/>
      <c r="AB135" s="70"/>
      <c r="AC135" s="70"/>
      <c r="AD135" s="70"/>
      <c r="AE135" s="70"/>
      <c r="AF135" s="70"/>
      <c r="AG135" s="70"/>
      <c r="AH135" s="70"/>
      <c r="AI135" s="70"/>
      <c r="AJ135" s="70"/>
      <c r="AK135" s="70"/>
      <c r="AL135" s="70"/>
      <c r="AM135" s="70"/>
      <c r="AN135" s="70"/>
      <c r="AO135" s="70"/>
      <c r="AP135" s="70"/>
      <c r="AQ135" s="70"/>
      <c r="AR135" s="70"/>
      <c r="AS135" s="70"/>
      <c r="AT135" s="71"/>
      <c r="AU135" s="70"/>
      <c r="AV135" s="66"/>
      <c r="AW135" s="66"/>
      <c r="AX135" s="66"/>
    </row>
    <row r="136" spans="1:50" x14ac:dyDescent="0.15">
      <c r="A136" s="66"/>
      <c r="B136" s="67"/>
      <c r="C136" s="66"/>
      <c r="D136" s="68"/>
      <c r="E136" s="69"/>
      <c r="F136" s="70"/>
      <c r="G136" s="70"/>
      <c r="H136" s="70"/>
      <c r="I136" s="70"/>
      <c r="J136" s="70"/>
      <c r="K136" s="70"/>
      <c r="L136" s="70"/>
      <c r="M136" s="70"/>
      <c r="N136" s="70"/>
      <c r="O136" s="70"/>
      <c r="P136" s="70"/>
      <c r="Q136" s="70"/>
      <c r="R136" s="70"/>
      <c r="S136" s="70"/>
      <c r="T136" s="70"/>
      <c r="U136" s="70"/>
      <c r="V136" s="70"/>
      <c r="W136" s="70"/>
      <c r="X136" s="70"/>
      <c r="Y136" s="70"/>
      <c r="Z136" s="70"/>
      <c r="AA136" s="70"/>
      <c r="AB136" s="70"/>
      <c r="AC136" s="70"/>
      <c r="AD136" s="70"/>
      <c r="AE136" s="70"/>
      <c r="AF136" s="70"/>
      <c r="AG136" s="70"/>
      <c r="AH136" s="70"/>
      <c r="AI136" s="70"/>
      <c r="AJ136" s="70"/>
      <c r="AK136" s="70"/>
      <c r="AL136" s="70"/>
      <c r="AM136" s="70"/>
      <c r="AN136" s="70"/>
      <c r="AO136" s="70"/>
      <c r="AP136" s="70"/>
      <c r="AQ136" s="70"/>
      <c r="AR136" s="70"/>
      <c r="AS136" s="70"/>
      <c r="AT136" s="71"/>
      <c r="AU136" s="70"/>
      <c r="AV136" s="66"/>
      <c r="AW136" s="66"/>
      <c r="AX136" s="66"/>
    </row>
    <row r="137" spans="1:50" x14ac:dyDescent="0.15">
      <c r="A137" s="66"/>
      <c r="B137" s="67"/>
      <c r="C137" s="66"/>
      <c r="D137" s="68"/>
      <c r="E137" s="69"/>
      <c r="F137" s="70"/>
      <c r="G137" s="70"/>
      <c r="H137" s="70"/>
      <c r="I137" s="70"/>
      <c r="J137" s="70"/>
      <c r="K137" s="70"/>
      <c r="L137" s="70"/>
      <c r="M137" s="70"/>
      <c r="N137" s="70"/>
      <c r="O137" s="70"/>
      <c r="P137" s="70"/>
      <c r="Q137" s="70"/>
      <c r="R137" s="70"/>
      <c r="S137" s="70"/>
      <c r="T137" s="70"/>
      <c r="U137" s="70"/>
      <c r="V137" s="70"/>
      <c r="W137" s="70"/>
      <c r="X137" s="70"/>
      <c r="Y137" s="70"/>
      <c r="Z137" s="70"/>
      <c r="AA137" s="70"/>
      <c r="AB137" s="70"/>
      <c r="AC137" s="70"/>
      <c r="AD137" s="70"/>
      <c r="AE137" s="70"/>
      <c r="AF137" s="70"/>
      <c r="AG137" s="70"/>
      <c r="AH137" s="70"/>
      <c r="AI137" s="70"/>
      <c r="AJ137" s="70"/>
      <c r="AK137" s="70"/>
      <c r="AL137" s="70"/>
      <c r="AM137" s="70"/>
      <c r="AN137" s="70"/>
      <c r="AO137" s="70"/>
      <c r="AP137" s="70"/>
      <c r="AQ137" s="70"/>
      <c r="AR137" s="70"/>
      <c r="AS137" s="70"/>
      <c r="AT137" s="71"/>
      <c r="AU137" s="70"/>
      <c r="AV137" s="66"/>
      <c r="AW137" s="66"/>
      <c r="AX137" s="66"/>
    </row>
    <row r="138" spans="1:50" x14ac:dyDescent="0.15">
      <c r="A138" s="66"/>
      <c r="B138" s="67"/>
      <c r="C138" s="66"/>
      <c r="D138" s="68"/>
      <c r="E138" s="69"/>
      <c r="F138" s="70"/>
      <c r="G138" s="70"/>
      <c r="H138" s="70"/>
      <c r="I138" s="70"/>
      <c r="J138" s="70"/>
      <c r="K138" s="70"/>
      <c r="L138" s="70"/>
      <c r="M138" s="70"/>
      <c r="N138" s="70"/>
      <c r="O138" s="70"/>
      <c r="P138" s="70"/>
      <c r="Q138" s="70"/>
      <c r="R138" s="70"/>
      <c r="S138" s="70"/>
      <c r="T138" s="70"/>
      <c r="U138" s="70"/>
      <c r="V138" s="70"/>
      <c r="W138" s="70"/>
      <c r="X138" s="70"/>
      <c r="Y138" s="70"/>
      <c r="Z138" s="70"/>
      <c r="AA138" s="70"/>
      <c r="AB138" s="70"/>
      <c r="AC138" s="70"/>
      <c r="AD138" s="70"/>
      <c r="AE138" s="70"/>
      <c r="AF138" s="70"/>
      <c r="AG138" s="70"/>
      <c r="AH138" s="70"/>
      <c r="AI138" s="70"/>
      <c r="AJ138" s="70"/>
      <c r="AK138" s="70"/>
      <c r="AL138" s="70"/>
      <c r="AM138" s="70"/>
      <c r="AN138" s="70"/>
      <c r="AO138" s="70"/>
      <c r="AP138" s="70"/>
      <c r="AQ138" s="70"/>
      <c r="AR138" s="70"/>
      <c r="AS138" s="70"/>
      <c r="AT138" s="71"/>
      <c r="AU138" s="70"/>
      <c r="AV138" s="66"/>
      <c r="AW138" s="66"/>
      <c r="AX138" s="66"/>
    </row>
    <row r="139" spans="1:50" x14ac:dyDescent="0.15">
      <c r="A139" s="66"/>
      <c r="B139" s="67"/>
      <c r="C139" s="66"/>
      <c r="D139" s="68"/>
      <c r="E139" s="69"/>
      <c r="F139" s="70"/>
      <c r="G139" s="70"/>
      <c r="H139" s="70"/>
      <c r="I139" s="70"/>
      <c r="J139" s="70"/>
      <c r="K139" s="70"/>
      <c r="L139" s="70"/>
      <c r="M139" s="70"/>
      <c r="N139" s="70"/>
      <c r="O139" s="70"/>
      <c r="P139" s="70"/>
      <c r="Q139" s="70"/>
      <c r="R139" s="70"/>
      <c r="S139" s="70"/>
      <c r="T139" s="70"/>
      <c r="U139" s="70"/>
      <c r="V139" s="70"/>
      <c r="W139" s="70"/>
      <c r="X139" s="70"/>
      <c r="Y139" s="70"/>
      <c r="Z139" s="70"/>
      <c r="AA139" s="70"/>
      <c r="AB139" s="70"/>
      <c r="AC139" s="70"/>
      <c r="AD139" s="70"/>
      <c r="AE139" s="70"/>
      <c r="AF139" s="70"/>
      <c r="AG139" s="70"/>
      <c r="AH139" s="70"/>
      <c r="AI139" s="70"/>
      <c r="AJ139" s="70"/>
      <c r="AK139" s="70"/>
      <c r="AL139" s="70"/>
      <c r="AM139" s="70"/>
      <c r="AN139" s="70"/>
      <c r="AO139" s="70"/>
      <c r="AP139" s="70"/>
      <c r="AQ139" s="70"/>
      <c r="AR139" s="70"/>
      <c r="AS139" s="70"/>
      <c r="AT139" s="71"/>
      <c r="AU139" s="70"/>
      <c r="AV139" s="66"/>
      <c r="AW139" s="66"/>
      <c r="AX139" s="66"/>
    </row>
    <row r="140" spans="1:50" x14ac:dyDescent="0.15">
      <c r="A140" s="66"/>
      <c r="B140" s="67"/>
      <c r="C140" s="66"/>
      <c r="D140" s="68"/>
      <c r="E140" s="69"/>
      <c r="F140" s="70"/>
      <c r="G140" s="70"/>
      <c r="H140" s="70"/>
      <c r="I140" s="70"/>
      <c r="J140" s="70"/>
      <c r="K140" s="70"/>
      <c r="L140" s="70"/>
      <c r="M140" s="70"/>
      <c r="N140" s="70"/>
      <c r="O140" s="70"/>
      <c r="P140" s="70"/>
      <c r="Q140" s="70"/>
      <c r="R140" s="70"/>
      <c r="S140" s="70"/>
      <c r="T140" s="70"/>
      <c r="U140" s="70"/>
      <c r="V140" s="70"/>
      <c r="W140" s="70"/>
      <c r="X140" s="70"/>
      <c r="Y140" s="70"/>
      <c r="Z140" s="70"/>
      <c r="AA140" s="70"/>
      <c r="AB140" s="70"/>
      <c r="AC140" s="70"/>
      <c r="AD140" s="70"/>
      <c r="AE140" s="70"/>
      <c r="AF140" s="70"/>
      <c r="AG140" s="70"/>
      <c r="AH140" s="70"/>
      <c r="AI140" s="70"/>
      <c r="AJ140" s="70"/>
      <c r="AK140" s="70"/>
      <c r="AL140" s="70"/>
      <c r="AM140" s="70"/>
      <c r="AN140" s="70"/>
      <c r="AO140" s="70"/>
      <c r="AP140" s="70"/>
      <c r="AQ140" s="70"/>
      <c r="AR140" s="70"/>
      <c r="AS140" s="70"/>
      <c r="AT140" s="71"/>
      <c r="AU140" s="70"/>
      <c r="AV140" s="66"/>
      <c r="AW140" s="66"/>
      <c r="AX140" s="66"/>
    </row>
    <row r="141" spans="1:50" x14ac:dyDescent="0.15">
      <c r="A141" s="66"/>
      <c r="B141" s="67"/>
      <c r="C141" s="66"/>
      <c r="D141" s="68"/>
      <c r="E141" s="69"/>
      <c r="F141" s="70"/>
      <c r="G141" s="70"/>
      <c r="H141" s="70"/>
      <c r="I141" s="70"/>
      <c r="J141" s="70"/>
      <c r="K141" s="70"/>
      <c r="L141" s="70"/>
      <c r="M141" s="70"/>
      <c r="N141" s="70"/>
      <c r="O141" s="70"/>
      <c r="P141" s="70"/>
      <c r="Q141" s="70"/>
      <c r="R141" s="70"/>
      <c r="S141" s="70"/>
      <c r="T141" s="70"/>
      <c r="U141" s="70"/>
      <c r="V141" s="70"/>
      <c r="W141" s="70"/>
      <c r="X141" s="70"/>
      <c r="Y141" s="70"/>
      <c r="Z141" s="70"/>
      <c r="AA141" s="70"/>
      <c r="AB141" s="70"/>
      <c r="AC141" s="70"/>
      <c r="AD141" s="70"/>
      <c r="AE141" s="70"/>
      <c r="AF141" s="70"/>
      <c r="AG141" s="70"/>
      <c r="AH141" s="70"/>
      <c r="AI141" s="70"/>
      <c r="AJ141" s="70"/>
      <c r="AK141" s="70"/>
      <c r="AL141" s="70"/>
      <c r="AM141" s="70"/>
      <c r="AN141" s="70"/>
      <c r="AO141" s="70"/>
      <c r="AP141" s="70"/>
      <c r="AQ141" s="70"/>
      <c r="AR141" s="70"/>
      <c r="AS141" s="70"/>
      <c r="AT141" s="71"/>
      <c r="AU141" s="70"/>
      <c r="AV141" s="66"/>
      <c r="AW141" s="66"/>
      <c r="AX141" s="66"/>
    </row>
    <row r="142" spans="1:50" x14ac:dyDescent="0.15">
      <c r="A142" s="66"/>
      <c r="B142" s="67"/>
      <c r="C142" s="66"/>
      <c r="D142" s="68"/>
      <c r="E142" s="69"/>
      <c r="F142" s="70"/>
      <c r="G142" s="70"/>
      <c r="H142" s="70"/>
      <c r="I142" s="70"/>
      <c r="J142" s="70"/>
      <c r="K142" s="70"/>
      <c r="L142" s="70"/>
      <c r="M142" s="70"/>
      <c r="N142" s="70"/>
      <c r="O142" s="70"/>
      <c r="P142" s="70"/>
      <c r="Q142" s="70"/>
      <c r="R142" s="70"/>
      <c r="S142" s="70"/>
      <c r="T142" s="70"/>
      <c r="U142" s="70"/>
      <c r="V142" s="70"/>
      <c r="W142" s="70"/>
      <c r="X142" s="70"/>
      <c r="Y142" s="70"/>
      <c r="Z142" s="70"/>
      <c r="AA142" s="70"/>
      <c r="AB142" s="70"/>
      <c r="AC142" s="70"/>
      <c r="AD142" s="70"/>
      <c r="AE142" s="70"/>
      <c r="AF142" s="70"/>
      <c r="AG142" s="70"/>
      <c r="AH142" s="70"/>
      <c r="AI142" s="70"/>
      <c r="AJ142" s="70"/>
      <c r="AK142" s="70"/>
      <c r="AL142" s="70"/>
      <c r="AM142" s="70"/>
      <c r="AN142" s="70"/>
      <c r="AO142" s="70"/>
      <c r="AP142" s="70"/>
      <c r="AQ142" s="70"/>
      <c r="AR142" s="70"/>
      <c r="AS142" s="70"/>
      <c r="AT142" s="71"/>
      <c r="AU142" s="70"/>
      <c r="AV142" s="66"/>
      <c r="AW142" s="66"/>
      <c r="AX142" s="66"/>
    </row>
    <row r="143" spans="1:50" x14ac:dyDescent="0.15">
      <c r="A143" s="66"/>
      <c r="B143" s="67"/>
      <c r="C143" s="66"/>
      <c r="D143" s="68"/>
      <c r="E143" s="69"/>
      <c r="F143" s="70"/>
      <c r="G143" s="70"/>
      <c r="H143" s="70"/>
      <c r="I143" s="70"/>
      <c r="J143" s="70"/>
      <c r="K143" s="70"/>
      <c r="L143" s="70"/>
      <c r="M143" s="70"/>
      <c r="N143" s="70"/>
      <c r="O143" s="70"/>
      <c r="P143" s="70"/>
      <c r="Q143" s="70"/>
      <c r="R143" s="70"/>
      <c r="S143" s="70"/>
      <c r="T143" s="70"/>
      <c r="U143" s="70"/>
      <c r="V143" s="70"/>
      <c r="W143" s="70"/>
      <c r="X143" s="70"/>
      <c r="Y143" s="70"/>
      <c r="Z143" s="70"/>
      <c r="AA143" s="70"/>
      <c r="AB143" s="70"/>
      <c r="AC143" s="70"/>
      <c r="AD143" s="70"/>
      <c r="AE143" s="70"/>
      <c r="AF143" s="70"/>
      <c r="AG143" s="70"/>
      <c r="AH143" s="70"/>
      <c r="AI143" s="70"/>
      <c r="AJ143" s="70"/>
      <c r="AK143" s="70"/>
      <c r="AL143" s="70"/>
      <c r="AM143" s="70"/>
      <c r="AN143" s="70"/>
      <c r="AO143" s="70"/>
      <c r="AP143" s="70"/>
      <c r="AQ143" s="70"/>
      <c r="AR143" s="70"/>
      <c r="AS143" s="70"/>
      <c r="AT143" s="71"/>
      <c r="AU143" s="70"/>
      <c r="AV143" s="66"/>
      <c r="AW143" s="66"/>
      <c r="AX143" s="66"/>
    </row>
    <row r="144" spans="1:50" x14ac:dyDescent="0.15">
      <c r="A144" s="66"/>
      <c r="B144" s="67"/>
      <c r="C144" s="66"/>
      <c r="D144" s="68"/>
      <c r="E144" s="69"/>
      <c r="F144" s="70"/>
      <c r="G144" s="70"/>
      <c r="H144" s="70"/>
      <c r="I144" s="70"/>
      <c r="J144" s="70"/>
      <c r="K144" s="70"/>
      <c r="L144" s="70"/>
      <c r="M144" s="70"/>
      <c r="N144" s="70"/>
      <c r="O144" s="70"/>
      <c r="P144" s="70"/>
      <c r="Q144" s="70"/>
      <c r="R144" s="70"/>
      <c r="S144" s="70"/>
      <c r="T144" s="70"/>
      <c r="U144" s="70"/>
      <c r="V144" s="70"/>
      <c r="W144" s="70"/>
      <c r="X144" s="70"/>
      <c r="Y144" s="70"/>
      <c r="Z144" s="70"/>
      <c r="AA144" s="70"/>
      <c r="AB144" s="70"/>
      <c r="AC144" s="70"/>
      <c r="AD144" s="70"/>
      <c r="AE144" s="70"/>
      <c r="AF144" s="70"/>
      <c r="AG144" s="70"/>
      <c r="AH144" s="70"/>
      <c r="AI144" s="70"/>
      <c r="AJ144" s="70"/>
      <c r="AK144" s="70"/>
      <c r="AL144" s="70"/>
      <c r="AM144" s="70"/>
      <c r="AN144" s="70"/>
      <c r="AO144" s="70"/>
      <c r="AP144" s="70"/>
      <c r="AQ144" s="70"/>
      <c r="AR144" s="70"/>
      <c r="AS144" s="70"/>
      <c r="AT144" s="71"/>
      <c r="AU144" s="70"/>
      <c r="AV144" s="66"/>
      <c r="AW144" s="66"/>
      <c r="AX144" s="66"/>
    </row>
    <row r="145" spans="1:50" x14ac:dyDescent="0.15">
      <c r="A145" s="66"/>
      <c r="B145" s="67"/>
      <c r="C145" s="66"/>
      <c r="D145" s="68"/>
      <c r="E145" s="69"/>
      <c r="F145" s="70"/>
      <c r="G145" s="70"/>
      <c r="H145" s="70"/>
      <c r="I145" s="70"/>
      <c r="J145" s="70"/>
      <c r="K145" s="70"/>
      <c r="L145" s="70"/>
      <c r="M145" s="70"/>
      <c r="N145" s="70"/>
      <c r="O145" s="70"/>
      <c r="P145" s="70"/>
      <c r="Q145" s="70"/>
      <c r="R145" s="70"/>
      <c r="S145" s="70"/>
      <c r="T145" s="70"/>
      <c r="U145" s="70"/>
      <c r="V145" s="70"/>
      <c r="W145" s="70"/>
      <c r="X145" s="70"/>
      <c r="Y145" s="70"/>
      <c r="Z145" s="70"/>
      <c r="AA145" s="70"/>
      <c r="AB145" s="70"/>
      <c r="AC145" s="70"/>
      <c r="AD145" s="70"/>
      <c r="AE145" s="70"/>
      <c r="AF145" s="70"/>
      <c r="AG145" s="70"/>
      <c r="AH145" s="70"/>
      <c r="AI145" s="70"/>
      <c r="AJ145" s="70"/>
      <c r="AK145" s="70"/>
      <c r="AL145" s="70"/>
      <c r="AM145" s="70"/>
      <c r="AN145" s="70"/>
      <c r="AO145" s="70"/>
      <c r="AP145" s="70"/>
      <c r="AQ145" s="70"/>
      <c r="AR145" s="70"/>
      <c r="AS145" s="70"/>
      <c r="AT145" s="71"/>
      <c r="AU145" s="70"/>
      <c r="AV145" s="66"/>
      <c r="AW145" s="66"/>
      <c r="AX145" s="66"/>
    </row>
    <row r="146" spans="1:50" x14ac:dyDescent="0.15">
      <c r="A146" s="66"/>
      <c r="B146" s="67"/>
      <c r="C146" s="66"/>
      <c r="D146" s="68"/>
      <c r="E146" s="69"/>
      <c r="F146" s="70"/>
      <c r="G146" s="70"/>
      <c r="H146" s="70"/>
      <c r="I146" s="70"/>
      <c r="J146" s="70"/>
      <c r="K146" s="70"/>
      <c r="L146" s="70"/>
      <c r="M146" s="70"/>
      <c r="N146" s="70"/>
      <c r="O146" s="70"/>
      <c r="P146" s="70"/>
      <c r="Q146" s="70"/>
      <c r="R146" s="70"/>
      <c r="S146" s="70"/>
      <c r="T146" s="70"/>
      <c r="U146" s="70"/>
      <c r="V146" s="70"/>
      <c r="W146" s="70"/>
      <c r="X146" s="70"/>
      <c r="Y146" s="70"/>
      <c r="Z146" s="70"/>
      <c r="AA146" s="70"/>
      <c r="AB146" s="70"/>
      <c r="AC146" s="70"/>
      <c r="AD146" s="70"/>
      <c r="AE146" s="70"/>
      <c r="AF146" s="70"/>
      <c r="AG146" s="70"/>
      <c r="AH146" s="70"/>
      <c r="AI146" s="70"/>
      <c r="AJ146" s="70"/>
      <c r="AK146" s="70"/>
      <c r="AL146" s="70"/>
      <c r="AM146" s="70"/>
      <c r="AN146" s="70"/>
      <c r="AO146" s="70"/>
      <c r="AP146" s="70"/>
      <c r="AQ146" s="70"/>
      <c r="AR146" s="70"/>
      <c r="AS146" s="70"/>
      <c r="AT146" s="71"/>
      <c r="AU146" s="70"/>
      <c r="AV146" s="66"/>
      <c r="AW146" s="66"/>
      <c r="AX146" s="66"/>
    </row>
    <row r="147" spans="1:50" x14ac:dyDescent="0.15">
      <c r="A147" s="66"/>
      <c r="B147" s="67"/>
      <c r="C147" s="66"/>
      <c r="D147" s="68"/>
      <c r="E147" s="69"/>
      <c r="F147" s="70"/>
      <c r="G147" s="70"/>
      <c r="H147" s="70"/>
      <c r="I147" s="70"/>
      <c r="J147" s="70"/>
      <c r="K147" s="70"/>
      <c r="L147" s="70"/>
      <c r="M147" s="70"/>
      <c r="N147" s="70"/>
      <c r="O147" s="70"/>
      <c r="P147" s="70"/>
      <c r="Q147" s="70"/>
      <c r="R147" s="70"/>
      <c r="S147" s="70"/>
      <c r="T147" s="70"/>
      <c r="U147" s="70"/>
      <c r="V147" s="70"/>
      <c r="W147" s="70"/>
      <c r="X147" s="70"/>
      <c r="Y147" s="70"/>
      <c r="Z147" s="70"/>
      <c r="AA147" s="70"/>
      <c r="AB147" s="70"/>
      <c r="AC147" s="70"/>
      <c r="AD147" s="70"/>
      <c r="AE147" s="70"/>
      <c r="AF147" s="70"/>
      <c r="AG147" s="70"/>
      <c r="AH147" s="70"/>
      <c r="AI147" s="70"/>
      <c r="AJ147" s="70"/>
      <c r="AK147" s="70"/>
      <c r="AL147" s="70"/>
      <c r="AM147" s="70"/>
      <c r="AN147" s="70"/>
      <c r="AO147" s="70"/>
      <c r="AP147" s="70"/>
      <c r="AQ147" s="70"/>
      <c r="AR147" s="70"/>
      <c r="AS147" s="70"/>
      <c r="AT147" s="71"/>
      <c r="AU147" s="70"/>
      <c r="AV147" s="66"/>
      <c r="AW147" s="66"/>
      <c r="AX147" s="66"/>
    </row>
    <row r="148" spans="1:50" x14ac:dyDescent="0.15">
      <c r="A148" s="66"/>
      <c r="B148" s="67"/>
      <c r="C148" s="66"/>
      <c r="D148" s="68"/>
      <c r="E148" s="69"/>
      <c r="F148" s="70"/>
      <c r="G148" s="70"/>
      <c r="H148" s="70"/>
      <c r="I148" s="70"/>
      <c r="J148" s="70"/>
      <c r="K148" s="70"/>
      <c r="L148" s="70"/>
      <c r="M148" s="70"/>
      <c r="N148" s="70"/>
      <c r="O148" s="70"/>
      <c r="P148" s="70"/>
      <c r="Q148" s="70"/>
      <c r="R148" s="70"/>
      <c r="S148" s="70"/>
      <c r="T148" s="70"/>
      <c r="U148" s="70"/>
      <c r="V148" s="70"/>
      <c r="W148" s="70"/>
      <c r="X148" s="70"/>
      <c r="Y148" s="70"/>
      <c r="Z148" s="70"/>
      <c r="AA148" s="70"/>
      <c r="AB148" s="70"/>
      <c r="AC148" s="70"/>
      <c r="AD148" s="70"/>
      <c r="AE148" s="70"/>
      <c r="AF148" s="70"/>
      <c r="AG148" s="70"/>
      <c r="AH148" s="70"/>
      <c r="AI148" s="70"/>
      <c r="AJ148" s="70"/>
      <c r="AK148" s="70"/>
      <c r="AL148" s="70"/>
      <c r="AM148" s="70"/>
      <c r="AN148" s="70"/>
      <c r="AO148" s="70"/>
      <c r="AP148" s="70"/>
      <c r="AQ148" s="70"/>
      <c r="AR148" s="70"/>
      <c r="AS148" s="70"/>
      <c r="AT148" s="71"/>
      <c r="AU148" s="70"/>
      <c r="AV148" s="66"/>
      <c r="AW148" s="66"/>
      <c r="AX148" s="66"/>
    </row>
    <row r="149" spans="1:50" x14ac:dyDescent="0.15">
      <c r="A149" s="66"/>
      <c r="B149" s="67"/>
      <c r="C149" s="66"/>
      <c r="D149" s="68"/>
      <c r="E149" s="69"/>
      <c r="F149" s="70"/>
      <c r="G149" s="70"/>
      <c r="H149" s="70"/>
      <c r="I149" s="70"/>
      <c r="J149" s="70"/>
      <c r="K149" s="70"/>
      <c r="L149" s="70"/>
      <c r="M149" s="70"/>
      <c r="N149" s="70"/>
      <c r="O149" s="70"/>
      <c r="P149" s="70"/>
      <c r="Q149" s="70"/>
      <c r="R149" s="70"/>
      <c r="S149" s="70"/>
      <c r="T149" s="70"/>
      <c r="U149" s="70"/>
      <c r="V149" s="70"/>
      <c r="W149" s="70"/>
      <c r="X149" s="70"/>
      <c r="Y149" s="70"/>
      <c r="Z149" s="70"/>
      <c r="AA149" s="70"/>
      <c r="AB149" s="70"/>
      <c r="AC149" s="70"/>
      <c r="AD149" s="70"/>
      <c r="AE149" s="70"/>
      <c r="AF149" s="70"/>
      <c r="AG149" s="70"/>
      <c r="AH149" s="70"/>
      <c r="AI149" s="70"/>
      <c r="AJ149" s="70"/>
      <c r="AK149" s="70"/>
      <c r="AL149" s="70"/>
      <c r="AM149" s="70"/>
      <c r="AN149" s="70"/>
      <c r="AO149" s="70"/>
      <c r="AP149" s="70"/>
      <c r="AQ149" s="70"/>
      <c r="AR149" s="70"/>
      <c r="AS149" s="70"/>
      <c r="AT149" s="71"/>
      <c r="AU149" s="70"/>
      <c r="AV149" s="66"/>
      <c r="AW149" s="66"/>
      <c r="AX149" s="66"/>
    </row>
    <row r="150" spans="1:50" x14ac:dyDescent="0.15">
      <c r="A150" s="66"/>
      <c r="B150" s="67"/>
      <c r="C150" s="66"/>
      <c r="D150" s="68"/>
      <c r="E150" s="69"/>
      <c r="F150" s="70"/>
      <c r="G150" s="70"/>
      <c r="H150" s="70"/>
      <c r="I150" s="70"/>
      <c r="J150" s="70"/>
      <c r="K150" s="70"/>
      <c r="L150" s="70"/>
      <c r="M150" s="70"/>
      <c r="N150" s="70"/>
      <c r="O150" s="70"/>
      <c r="P150" s="70"/>
      <c r="Q150" s="70"/>
      <c r="R150" s="70"/>
      <c r="S150" s="70"/>
      <c r="T150" s="70"/>
      <c r="U150" s="70"/>
      <c r="V150" s="70"/>
      <c r="W150" s="70"/>
      <c r="X150" s="70"/>
      <c r="Y150" s="70"/>
      <c r="Z150" s="70"/>
      <c r="AA150" s="70"/>
      <c r="AB150" s="70"/>
      <c r="AC150" s="70"/>
      <c r="AD150" s="70"/>
      <c r="AE150" s="70"/>
      <c r="AF150" s="70"/>
      <c r="AG150" s="70"/>
      <c r="AH150" s="70"/>
      <c r="AI150" s="70"/>
      <c r="AJ150" s="70"/>
      <c r="AK150" s="70"/>
      <c r="AL150" s="70"/>
      <c r="AM150" s="70"/>
      <c r="AN150" s="70"/>
      <c r="AO150" s="70"/>
      <c r="AP150" s="70"/>
      <c r="AQ150" s="70"/>
      <c r="AR150" s="70"/>
      <c r="AS150" s="70"/>
      <c r="AT150" s="71"/>
      <c r="AU150" s="70"/>
      <c r="AV150" s="66"/>
      <c r="AW150" s="66"/>
      <c r="AX150" s="66"/>
    </row>
    <row r="151" spans="1:50" x14ac:dyDescent="0.15">
      <c r="A151" s="66"/>
      <c r="B151" s="67"/>
      <c r="C151" s="66"/>
      <c r="D151" s="68"/>
      <c r="E151" s="69"/>
      <c r="F151" s="70"/>
      <c r="G151" s="70"/>
      <c r="H151" s="70"/>
      <c r="I151" s="70"/>
      <c r="J151" s="70"/>
      <c r="K151" s="70"/>
      <c r="L151" s="70"/>
      <c r="M151" s="70"/>
      <c r="N151" s="70"/>
      <c r="O151" s="70"/>
      <c r="P151" s="70"/>
      <c r="Q151" s="70"/>
      <c r="R151" s="70"/>
      <c r="S151" s="70"/>
      <c r="T151" s="70"/>
      <c r="U151" s="70"/>
      <c r="V151" s="70"/>
      <c r="W151" s="70"/>
      <c r="X151" s="70"/>
      <c r="Y151" s="70"/>
      <c r="Z151" s="70"/>
      <c r="AA151" s="70"/>
      <c r="AB151" s="70"/>
      <c r="AC151" s="70"/>
      <c r="AD151" s="70"/>
      <c r="AE151" s="70"/>
      <c r="AF151" s="70"/>
      <c r="AG151" s="70"/>
      <c r="AH151" s="70"/>
      <c r="AI151" s="70"/>
      <c r="AJ151" s="70"/>
      <c r="AK151" s="70"/>
      <c r="AL151" s="70"/>
      <c r="AM151" s="70"/>
      <c r="AN151" s="70"/>
      <c r="AO151" s="70"/>
      <c r="AP151" s="70"/>
      <c r="AQ151" s="70"/>
      <c r="AR151" s="70"/>
      <c r="AS151" s="70"/>
      <c r="AT151" s="71"/>
      <c r="AU151" s="70"/>
      <c r="AV151" s="66"/>
      <c r="AW151" s="66"/>
      <c r="AX151" s="66"/>
    </row>
    <row r="152" spans="1:50" x14ac:dyDescent="0.15">
      <c r="A152" s="66"/>
      <c r="B152" s="67"/>
      <c r="C152" s="66"/>
      <c r="D152" s="68"/>
      <c r="E152" s="69"/>
      <c r="F152" s="70"/>
      <c r="G152" s="70"/>
      <c r="H152" s="70"/>
      <c r="I152" s="70"/>
      <c r="J152" s="70"/>
      <c r="K152" s="70"/>
      <c r="L152" s="70"/>
      <c r="M152" s="70"/>
      <c r="N152" s="70"/>
      <c r="O152" s="70"/>
      <c r="P152" s="70"/>
      <c r="Q152" s="70"/>
      <c r="R152" s="70"/>
      <c r="S152" s="70"/>
      <c r="T152" s="70"/>
      <c r="U152" s="70"/>
      <c r="V152" s="70"/>
      <c r="W152" s="70"/>
      <c r="X152" s="70"/>
      <c r="Y152" s="70"/>
      <c r="Z152" s="70"/>
      <c r="AA152" s="70"/>
      <c r="AB152" s="70"/>
      <c r="AC152" s="70"/>
      <c r="AD152" s="70"/>
      <c r="AE152" s="70"/>
      <c r="AF152" s="70"/>
      <c r="AG152" s="70"/>
      <c r="AH152" s="70"/>
      <c r="AI152" s="70"/>
      <c r="AJ152" s="70"/>
      <c r="AK152" s="70"/>
      <c r="AL152" s="70"/>
      <c r="AM152" s="70"/>
      <c r="AN152" s="70"/>
      <c r="AO152" s="70"/>
      <c r="AP152" s="70"/>
      <c r="AQ152" s="70"/>
      <c r="AR152" s="70"/>
      <c r="AS152" s="70"/>
      <c r="AT152" s="71"/>
      <c r="AU152" s="70"/>
      <c r="AV152" s="66"/>
      <c r="AW152" s="66"/>
      <c r="AX152" s="66"/>
    </row>
    <row r="153" spans="1:50" x14ac:dyDescent="0.15">
      <c r="A153" s="66"/>
      <c r="B153" s="67"/>
      <c r="C153" s="66"/>
      <c r="D153" s="68"/>
      <c r="E153" s="69"/>
      <c r="F153" s="70"/>
      <c r="G153" s="70"/>
      <c r="H153" s="70"/>
      <c r="I153" s="70"/>
      <c r="J153" s="70"/>
      <c r="K153" s="70"/>
      <c r="L153" s="70"/>
      <c r="M153" s="70"/>
      <c r="N153" s="70"/>
      <c r="O153" s="70"/>
      <c r="P153" s="70"/>
      <c r="Q153" s="70"/>
      <c r="R153" s="70"/>
      <c r="S153" s="70"/>
      <c r="T153" s="70"/>
      <c r="U153" s="70"/>
      <c r="V153" s="70"/>
      <c r="W153" s="70"/>
      <c r="X153" s="70"/>
      <c r="Y153" s="70"/>
      <c r="Z153" s="70"/>
      <c r="AA153" s="70"/>
      <c r="AB153" s="70"/>
      <c r="AC153" s="70"/>
      <c r="AD153" s="70"/>
      <c r="AE153" s="70"/>
      <c r="AF153" s="70"/>
      <c r="AG153" s="70"/>
      <c r="AH153" s="70"/>
      <c r="AI153" s="70"/>
      <c r="AJ153" s="70"/>
      <c r="AK153" s="70"/>
      <c r="AL153" s="70"/>
      <c r="AM153" s="70"/>
      <c r="AN153" s="70"/>
      <c r="AO153" s="70"/>
      <c r="AP153" s="70"/>
      <c r="AQ153" s="70"/>
      <c r="AR153" s="70"/>
      <c r="AS153" s="70"/>
      <c r="AT153" s="71"/>
      <c r="AU153" s="70"/>
      <c r="AV153" s="66"/>
      <c r="AW153" s="66"/>
      <c r="AX153" s="66"/>
    </row>
    <row r="154" spans="1:50" x14ac:dyDescent="0.15">
      <c r="A154" s="66"/>
      <c r="B154" s="67"/>
      <c r="C154" s="66"/>
      <c r="D154" s="68"/>
      <c r="E154" s="69"/>
      <c r="F154" s="70"/>
      <c r="G154" s="70"/>
      <c r="H154" s="70"/>
      <c r="I154" s="70"/>
      <c r="J154" s="70"/>
      <c r="K154" s="70"/>
      <c r="L154" s="70"/>
      <c r="M154" s="70"/>
      <c r="N154" s="70"/>
      <c r="O154" s="70"/>
      <c r="P154" s="70"/>
      <c r="Q154" s="70"/>
      <c r="R154" s="70"/>
      <c r="S154" s="70"/>
      <c r="T154" s="70"/>
      <c r="U154" s="70"/>
      <c r="V154" s="70"/>
      <c r="W154" s="70"/>
      <c r="X154" s="70"/>
      <c r="Y154" s="70"/>
      <c r="Z154" s="70"/>
      <c r="AA154" s="70"/>
      <c r="AB154" s="70"/>
      <c r="AC154" s="70"/>
      <c r="AD154" s="70"/>
      <c r="AE154" s="70"/>
      <c r="AF154" s="70"/>
      <c r="AG154" s="70"/>
      <c r="AH154" s="70"/>
      <c r="AI154" s="70"/>
      <c r="AJ154" s="70"/>
      <c r="AK154" s="70"/>
      <c r="AL154" s="70"/>
      <c r="AM154" s="70"/>
      <c r="AN154" s="70"/>
      <c r="AO154" s="70"/>
      <c r="AP154" s="70"/>
      <c r="AQ154" s="70"/>
      <c r="AR154" s="70"/>
      <c r="AS154" s="70"/>
      <c r="AT154" s="71"/>
      <c r="AU154" s="70"/>
      <c r="AV154" s="66"/>
      <c r="AW154" s="66"/>
      <c r="AX154" s="66"/>
    </row>
    <row r="155" spans="1:50" x14ac:dyDescent="0.15">
      <c r="A155" s="66"/>
      <c r="B155" s="67"/>
      <c r="C155" s="66"/>
      <c r="D155" s="68"/>
      <c r="E155" s="69"/>
      <c r="F155" s="70"/>
      <c r="G155" s="70"/>
      <c r="H155" s="70"/>
      <c r="I155" s="70"/>
      <c r="J155" s="70"/>
      <c r="K155" s="70"/>
      <c r="L155" s="70"/>
      <c r="M155" s="70"/>
      <c r="N155" s="70"/>
      <c r="O155" s="70"/>
      <c r="P155" s="70"/>
      <c r="Q155" s="70"/>
      <c r="R155" s="70"/>
      <c r="S155" s="70"/>
      <c r="T155" s="70"/>
      <c r="U155" s="70"/>
      <c r="V155" s="70"/>
      <c r="W155" s="70"/>
      <c r="X155" s="70"/>
      <c r="Y155" s="70"/>
      <c r="Z155" s="70"/>
      <c r="AA155" s="70"/>
      <c r="AB155" s="70"/>
      <c r="AC155" s="70"/>
      <c r="AD155" s="70"/>
      <c r="AE155" s="70"/>
      <c r="AF155" s="70"/>
      <c r="AG155" s="70"/>
      <c r="AH155" s="70"/>
      <c r="AI155" s="70"/>
      <c r="AJ155" s="70"/>
      <c r="AK155" s="70"/>
      <c r="AL155" s="70"/>
      <c r="AM155" s="70"/>
      <c r="AN155" s="70"/>
      <c r="AO155" s="70"/>
      <c r="AP155" s="70"/>
      <c r="AQ155" s="70"/>
      <c r="AR155" s="70"/>
      <c r="AS155" s="70"/>
      <c r="AT155" s="71"/>
      <c r="AU155" s="70"/>
      <c r="AV155" s="66"/>
      <c r="AW155" s="66"/>
      <c r="AX155" s="66"/>
    </row>
    <row r="156" spans="1:50" x14ac:dyDescent="0.15">
      <c r="A156" s="66"/>
      <c r="B156" s="67"/>
      <c r="C156" s="66"/>
      <c r="D156" s="68"/>
      <c r="E156" s="69"/>
      <c r="F156" s="70"/>
      <c r="G156" s="70"/>
      <c r="H156" s="70"/>
      <c r="I156" s="70"/>
      <c r="J156" s="70"/>
      <c r="K156" s="70"/>
      <c r="L156" s="70"/>
      <c r="M156" s="70"/>
      <c r="N156" s="70"/>
      <c r="O156" s="70"/>
      <c r="P156" s="70"/>
      <c r="Q156" s="70"/>
      <c r="R156" s="70"/>
      <c r="S156" s="70"/>
      <c r="T156" s="70"/>
      <c r="U156" s="70"/>
      <c r="V156" s="70"/>
      <c r="W156" s="70"/>
      <c r="X156" s="70"/>
      <c r="Y156" s="70"/>
      <c r="Z156" s="70"/>
      <c r="AA156" s="70"/>
      <c r="AB156" s="70"/>
      <c r="AC156" s="70"/>
      <c r="AD156" s="70"/>
      <c r="AE156" s="70"/>
      <c r="AF156" s="70"/>
      <c r="AG156" s="70"/>
      <c r="AH156" s="70"/>
      <c r="AI156" s="70"/>
      <c r="AJ156" s="70"/>
      <c r="AK156" s="70"/>
      <c r="AL156" s="70"/>
      <c r="AM156" s="70"/>
      <c r="AN156" s="70"/>
      <c r="AO156" s="70"/>
      <c r="AP156" s="70"/>
      <c r="AQ156" s="70"/>
      <c r="AR156" s="70"/>
      <c r="AS156" s="70"/>
      <c r="AT156" s="71"/>
      <c r="AU156" s="70"/>
      <c r="AV156" s="66"/>
      <c r="AW156" s="66"/>
      <c r="AX156" s="66"/>
    </row>
    <row r="157" spans="1:50" x14ac:dyDescent="0.15">
      <c r="A157" s="66"/>
      <c r="B157" s="67"/>
      <c r="C157" s="66"/>
      <c r="D157" s="68"/>
      <c r="E157" s="69"/>
      <c r="F157" s="70"/>
      <c r="G157" s="70"/>
      <c r="H157" s="70"/>
      <c r="I157" s="70"/>
      <c r="J157" s="70"/>
      <c r="K157" s="70"/>
      <c r="L157" s="70"/>
      <c r="M157" s="70"/>
      <c r="N157" s="70"/>
      <c r="O157" s="70"/>
      <c r="P157" s="70"/>
      <c r="Q157" s="70"/>
      <c r="R157" s="70"/>
      <c r="S157" s="70"/>
      <c r="T157" s="70"/>
      <c r="U157" s="70"/>
      <c r="V157" s="70"/>
      <c r="W157" s="70"/>
      <c r="X157" s="70"/>
      <c r="Y157" s="70"/>
      <c r="Z157" s="70"/>
      <c r="AA157" s="70"/>
      <c r="AB157" s="70"/>
      <c r="AC157" s="70"/>
      <c r="AD157" s="70"/>
      <c r="AE157" s="70"/>
      <c r="AF157" s="70"/>
      <c r="AG157" s="70"/>
      <c r="AH157" s="70"/>
      <c r="AI157" s="70"/>
      <c r="AJ157" s="70"/>
      <c r="AK157" s="70"/>
      <c r="AL157" s="70"/>
      <c r="AM157" s="70"/>
      <c r="AN157" s="70"/>
      <c r="AO157" s="70"/>
      <c r="AP157" s="70"/>
      <c r="AQ157" s="70"/>
      <c r="AR157" s="70"/>
      <c r="AS157" s="70"/>
      <c r="AT157" s="71"/>
      <c r="AU157" s="70"/>
      <c r="AV157" s="66"/>
      <c r="AW157" s="66"/>
      <c r="AX157" s="66"/>
    </row>
    <row r="158" spans="1:50" x14ac:dyDescent="0.15">
      <c r="A158" s="66"/>
      <c r="B158" s="67"/>
      <c r="C158" s="66"/>
      <c r="D158" s="68"/>
      <c r="E158" s="69"/>
      <c r="F158" s="70"/>
      <c r="G158" s="70"/>
      <c r="H158" s="70"/>
      <c r="I158" s="70"/>
      <c r="J158" s="70"/>
      <c r="K158" s="70"/>
      <c r="L158" s="70"/>
      <c r="M158" s="70"/>
      <c r="N158" s="70"/>
      <c r="O158" s="70"/>
      <c r="P158" s="70"/>
      <c r="Q158" s="70"/>
      <c r="R158" s="70"/>
      <c r="S158" s="70"/>
      <c r="T158" s="70"/>
      <c r="U158" s="70"/>
      <c r="V158" s="70"/>
      <c r="W158" s="70"/>
      <c r="X158" s="70"/>
      <c r="Y158" s="70"/>
      <c r="Z158" s="70"/>
      <c r="AA158" s="70"/>
      <c r="AB158" s="70"/>
      <c r="AC158" s="70"/>
      <c r="AD158" s="70"/>
      <c r="AE158" s="70"/>
      <c r="AF158" s="70"/>
      <c r="AG158" s="70"/>
      <c r="AH158" s="70"/>
      <c r="AI158" s="70"/>
      <c r="AJ158" s="70"/>
      <c r="AK158" s="70"/>
      <c r="AL158" s="70"/>
      <c r="AM158" s="70"/>
      <c r="AN158" s="70"/>
      <c r="AO158" s="70"/>
      <c r="AP158" s="70"/>
      <c r="AQ158" s="70"/>
      <c r="AR158" s="70"/>
      <c r="AS158" s="70"/>
      <c r="AT158" s="71"/>
      <c r="AU158" s="70"/>
      <c r="AV158" s="66"/>
      <c r="AW158" s="66"/>
      <c r="AX158" s="66"/>
    </row>
    <row r="159" spans="1:50" x14ac:dyDescent="0.15">
      <c r="A159" s="66"/>
      <c r="B159" s="67"/>
      <c r="C159" s="66"/>
      <c r="D159" s="68"/>
      <c r="E159" s="69"/>
      <c r="F159" s="70"/>
      <c r="G159" s="70"/>
      <c r="H159" s="70"/>
      <c r="I159" s="70"/>
      <c r="J159" s="70"/>
      <c r="K159" s="70"/>
      <c r="L159" s="70"/>
      <c r="M159" s="70"/>
      <c r="N159" s="70"/>
      <c r="O159" s="70"/>
      <c r="P159" s="70"/>
      <c r="Q159" s="70"/>
      <c r="R159" s="70"/>
      <c r="S159" s="70"/>
      <c r="T159" s="70"/>
      <c r="U159" s="70"/>
      <c r="V159" s="70"/>
      <c r="W159" s="70"/>
      <c r="X159" s="70"/>
      <c r="Y159" s="70"/>
      <c r="Z159" s="70"/>
      <c r="AA159" s="70"/>
      <c r="AB159" s="70"/>
      <c r="AC159" s="70"/>
      <c r="AD159" s="70"/>
      <c r="AE159" s="70"/>
      <c r="AF159" s="70"/>
      <c r="AG159" s="70"/>
      <c r="AH159" s="70"/>
      <c r="AI159" s="70"/>
      <c r="AJ159" s="70"/>
      <c r="AK159" s="70"/>
      <c r="AL159" s="70"/>
      <c r="AM159" s="70"/>
      <c r="AN159" s="70"/>
      <c r="AO159" s="70"/>
      <c r="AP159" s="70"/>
      <c r="AQ159" s="70"/>
      <c r="AR159" s="70"/>
      <c r="AS159" s="70"/>
      <c r="AT159" s="71"/>
      <c r="AU159" s="70"/>
      <c r="AV159" s="66"/>
      <c r="AW159" s="66"/>
      <c r="AX159" s="66"/>
    </row>
    <row r="160" spans="1:50" x14ac:dyDescent="0.15">
      <c r="A160" s="66"/>
      <c r="B160" s="67"/>
      <c r="C160" s="66"/>
      <c r="D160" s="68"/>
      <c r="E160" s="69"/>
      <c r="F160" s="70"/>
      <c r="G160" s="70"/>
      <c r="H160" s="70"/>
      <c r="I160" s="70"/>
      <c r="J160" s="70"/>
      <c r="K160" s="70"/>
      <c r="L160" s="70"/>
      <c r="M160" s="70"/>
      <c r="N160" s="70"/>
      <c r="O160" s="70"/>
      <c r="P160" s="70"/>
      <c r="Q160" s="70"/>
      <c r="R160" s="70"/>
      <c r="S160" s="70"/>
      <c r="T160" s="70"/>
      <c r="U160" s="70"/>
      <c r="V160" s="70"/>
      <c r="W160" s="70"/>
      <c r="X160" s="70"/>
      <c r="Y160" s="70"/>
      <c r="Z160" s="70"/>
      <c r="AA160" s="70"/>
      <c r="AB160" s="70"/>
      <c r="AC160" s="70"/>
      <c r="AD160" s="70"/>
      <c r="AE160" s="70"/>
      <c r="AF160" s="70"/>
      <c r="AG160" s="70"/>
      <c r="AH160" s="70"/>
      <c r="AI160" s="70"/>
      <c r="AJ160" s="70"/>
      <c r="AK160" s="70"/>
      <c r="AL160" s="70"/>
      <c r="AM160" s="70"/>
      <c r="AN160" s="70"/>
      <c r="AO160" s="70"/>
      <c r="AP160" s="70"/>
      <c r="AQ160" s="70"/>
      <c r="AR160" s="70"/>
      <c r="AS160" s="70"/>
      <c r="AT160" s="71"/>
      <c r="AU160" s="70"/>
      <c r="AV160" s="66"/>
      <c r="AW160" s="66"/>
      <c r="AX160" s="66"/>
    </row>
    <row r="161" spans="1:50" x14ac:dyDescent="0.15">
      <c r="A161" s="66"/>
      <c r="B161" s="67"/>
      <c r="C161" s="66"/>
      <c r="D161" s="68"/>
      <c r="E161" s="69"/>
      <c r="F161" s="70"/>
      <c r="G161" s="70"/>
      <c r="H161" s="70"/>
      <c r="I161" s="70"/>
      <c r="J161" s="70"/>
      <c r="K161" s="70"/>
      <c r="L161" s="70"/>
      <c r="M161" s="70"/>
      <c r="N161" s="70"/>
      <c r="O161" s="70"/>
      <c r="P161" s="70"/>
      <c r="Q161" s="70"/>
      <c r="R161" s="70"/>
      <c r="S161" s="70"/>
      <c r="T161" s="70"/>
      <c r="U161" s="70"/>
      <c r="V161" s="70"/>
      <c r="W161" s="70"/>
      <c r="X161" s="70"/>
      <c r="Y161" s="70"/>
      <c r="Z161" s="70"/>
      <c r="AA161" s="70"/>
      <c r="AB161" s="70"/>
      <c r="AC161" s="70"/>
      <c r="AD161" s="70"/>
      <c r="AE161" s="70"/>
      <c r="AF161" s="70"/>
      <c r="AG161" s="70"/>
      <c r="AH161" s="70"/>
      <c r="AI161" s="70"/>
      <c r="AJ161" s="70"/>
      <c r="AK161" s="70"/>
      <c r="AL161" s="70"/>
      <c r="AM161" s="70"/>
      <c r="AN161" s="70"/>
      <c r="AO161" s="70"/>
      <c r="AP161" s="70"/>
      <c r="AQ161" s="70"/>
      <c r="AR161" s="70"/>
      <c r="AS161" s="70"/>
      <c r="AT161" s="71"/>
      <c r="AU161" s="70"/>
      <c r="AV161" s="66"/>
      <c r="AW161" s="66"/>
      <c r="AX161" s="66"/>
    </row>
  </sheetData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252"/>
  <sheetViews>
    <sheetView workbookViewId="0">
      <pane ySplit="2" topLeftCell="A3" activePane="bottomLeft" state="frozen"/>
      <selection activeCell="B43" sqref="B43"/>
      <selection pane="bottomLeft" activeCell="AE10" sqref="AE10"/>
    </sheetView>
  </sheetViews>
  <sheetFormatPr baseColWidth="10" defaultColWidth="9.1640625" defaultRowHeight="12" x14ac:dyDescent="0.15"/>
  <cols>
    <col min="1" max="1" width="8.83203125" style="77" customWidth="1"/>
    <col min="2" max="2" width="14.83203125" style="77" customWidth="1"/>
    <col min="3" max="3" width="14.83203125" style="73" customWidth="1"/>
    <col min="4" max="45" width="6.83203125" style="73" customWidth="1"/>
    <col min="46" max="46" width="8" style="73" customWidth="1"/>
    <col min="47" max="50" width="6.83203125" style="73" customWidth="1"/>
    <col min="51" max="55" width="8.83203125" style="73" customWidth="1"/>
    <col min="56" max="16384" width="9.1640625" style="73"/>
  </cols>
  <sheetData>
    <row r="1" spans="1:55" ht="26.25" x14ac:dyDescent="0.4">
      <c r="A1" s="127" t="s">
        <v>994</v>
      </c>
    </row>
    <row r="2" spans="1:55" s="65" customFormat="1" ht="48" x14ac:dyDescent="0.15">
      <c r="A2" s="79" t="s">
        <v>447</v>
      </c>
      <c r="B2" s="59" t="s">
        <v>29</v>
      </c>
      <c r="C2" s="60" t="s">
        <v>448</v>
      </c>
      <c r="D2" s="59" t="s">
        <v>30</v>
      </c>
      <c r="E2" s="59"/>
      <c r="F2" s="59" t="s">
        <v>31</v>
      </c>
      <c r="G2" s="59" t="s">
        <v>449</v>
      </c>
      <c r="H2" s="59" t="s">
        <v>450</v>
      </c>
      <c r="I2" s="59" t="s">
        <v>451</v>
      </c>
      <c r="J2" s="59" t="s">
        <v>452</v>
      </c>
      <c r="K2" s="59" t="s">
        <v>32</v>
      </c>
      <c r="L2" s="59" t="s">
        <v>453</v>
      </c>
      <c r="M2" s="59" t="s">
        <v>454</v>
      </c>
      <c r="N2" s="59" t="s">
        <v>455</v>
      </c>
      <c r="O2" s="59" t="s">
        <v>456</v>
      </c>
      <c r="P2" s="59"/>
      <c r="Q2" s="59" t="s">
        <v>457</v>
      </c>
      <c r="R2" s="59" t="s">
        <v>458</v>
      </c>
      <c r="S2" s="59" t="s">
        <v>459</v>
      </c>
      <c r="T2" s="59" t="s">
        <v>460</v>
      </c>
      <c r="U2" s="59" t="s">
        <v>461</v>
      </c>
      <c r="V2" s="59" t="s">
        <v>462</v>
      </c>
      <c r="W2" s="59" t="s">
        <v>463</v>
      </c>
      <c r="X2" s="59" t="s">
        <v>464</v>
      </c>
      <c r="Y2" s="59" t="s">
        <v>465</v>
      </c>
      <c r="Z2" s="59" t="s">
        <v>466</v>
      </c>
      <c r="AA2" s="59" t="s">
        <v>467</v>
      </c>
      <c r="AB2" s="59" t="s">
        <v>468</v>
      </c>
      <c r="AC2" s="59" t="s">
        <v>469</v>
      </c>
      <c r="AD2" s="59"/>
      <c r="AE2" s="59" t="s">
        <v>8</v>
      </c>
      <c r="AF2" s="59" t="s">
        <v>9</v>
      </c>
      <c r="AG2" s="59" t="s">
        <v>10</v>
      </c>
      <c r="AH2" s="59" t="s">
        <v>11</v>
      </c>
      <c r="AI2" s="59" t="s">
        <v>12</v>
      </c>
      <c r="AJ2" s="59" t="s">
        <v>13</v>
      </c>
      <c r="AK2" s="59" t="s">
        <v>14</v>
      </c>
      <c r="AL2" s="59" t="s">
        <v>15</v>
      </c>
      <c r="AM2" s="59" t="s">
        <v>16</v>
      </c>
      <c r="AN2" s="59" t="s">
        <v>17</v>
      </c>
      <c r="AO2" s="59" t="s">
        <v>18</v>
      </c>
      <c r="AP2" s="59" t="s">
        <v>26</v>
      </c>
      <c r="AQ2" s="59" t="s">
        <v>19</v>
      </c>
      <c r="AR2" s="59" t="s">
        <v>20</v>
      </c>
      <c r="AS2" s="59"/>
      <c r="AT2" s="59" t="s">
        <v>33</v>
      </c>
      <c r="AU2" s="59" t="s">
        <v>470</v>
      </c>
      <c r="AV2" s="59" t="s">
        <v>471</v>
      </c>
      <c r="AW2" s="63"/>
      <c r="AX2" s="59" t="s">
        <v>472</v>
      </c>
      <c r="AY2" s="131" t="s">
        <v>34</v>
      </c>
      <c r="AZ2" s="131" t="s">
        <v>35</v>
      </c>
      <c r="BA2" s="132" t="s">
        <v>36</v>
      </c>
      <c r="BB2" s="64"/>
      <c r="BC2" s="64"/>
    </row>
    <row r="3" spans="1:55" x14ac:dyDescent="0.15">
      <c r="A3" s="67" t="s">
        <v>180</v>
      </c>
      <c r="B3" s="67" t="s">
        <v>179</v>
      </c>
      <c r="C3" s="66" t="s">
        <v>552</v>
      </c>
      <c r="D3" s="70">
        <v>2.95</v>
      </c>
      <c r="E3" s="68"/>
      <c r="F3" s="70">
        <v>66.66</v>
      </c>
      <c r="G3" s="70">
        <v>0.44</v>
      </c>
      <c r="H3" s="70">
        <v>15.15</v>
      </c>
      <c r="I3" s="70">
        <v>3.6179999999999999</v>
      </c>
      <c r="J3" s="70">
        <v>0.05</v>
      </c>
      <c r="K3" s="70">
        <v>1.96</v>
      </c>
      <c r="L3" s="70">
        <v>3.69</v>
      </c>
      <c r="M3" s="70">
        <v>1.61</v>
      </c>
      <c r="N3" s="70">
        <v>4.5199999999999996</v>
      </c>
      <c r="O3" s="70">
        <v>0.15</v>
      </c>
      <c r="P3" s="70"/>
      <c r="Q3" s="70">
        <v>85</v>
      </c>
      <c r="R3" s="70">
        <v>39</v>
      </c>
      <c r="S3" s="70">
        <v>57</v>
      </c>
      <c r="T3" s="70">
        <v>603</v>
      </c>
      <c r="U3" s="70">
        <v>10</v>
      </c>
      <c r="V3" s="70">
        <v>147</v>
      </c>
      <c r="W3" s="70">
        <v>3.7</v>
      </c>
      <c r="X3" s="70" t="s">
        <v>483</v>
      </c>
      <c r="Y3" s="70" t="s">
        <v>483</v>
      </c>
      <c r="Z3" s="70">
        <v>6.8</v>
      </c>
      <c r="AA3" s="70" t="s">
        <v>483</v>
      </c>
      <c r="AB3" s="70">
        <v>654.69000000000005</v>
      </c>
      <c r="AC3" s="70">
        <v>2637.8</v>
      </c>
      <c r="AD3" s="70"/>
      <c r="AE3" s="70">
        <v>32.4</v>
      </c>
      <c r="AF3" s="70">
        <v>61.1</v>
      </c>
      <c r="AG3" s="70" t="s">
        <v>483</v>
      </c>
      <c r="AH3" s="70">
        <v>23.7</v>
      </c>
      <c r="AI3" s="70">
        <v>3.9000000953674299</v>
      </c>
      <c r="AJ3" s="70">
        <v>1.1000000238418599</v>
      </c>
      <c r="AK3" s="70">
        <v>2.7999999523162802</v>
      </c>
      <c r="AL3" s="70">
        <v>0.30000001192092901</v>
      </c>
      <c r="AM3" s="70">
        <v>1.79999995231628</v>
      </c>
      <c r="AN3" s="70">
        <v>0.30000001192092901</v>
      </c>
      <c r="AO3" s="70">
        <v>0.89999997615814198</v>
      </c>
      <c r="AP3" s="70" t="s">
        <v>483</v>
      </c>
      <c r="AQ3" s="70">
        <v>0.80000001192092896</v>
      </c>
      <c r="AR3" s="70">
        <v>0.10000000149011599</v>
      </c>
      <c r="AS3" s="70"/>
      <c r="AT3" s="70">
        <v>0.356194690265487</v>
      </c>
      <c r="AU3" s="70">
        <v>60.3</v>
      </c>
      <c r="AV3" s="66" t="s">
        <v>475</v>
      </c>
      <c r="AX3" s="66">
        <f t="shared" ref="AX3:AX62" si="0">COUNT(AE3:AR3)</f>
        <v>12</v>
      </c>
      <c r="AY3" s="70">
        <v>2.7201528498553671</v>
      </c>
      <c r="AZ3" s="70">
        <v>20.342098632245325</v>
      </c>
      <c r="BA3" s="70">
        <v>36.620214765891433</v>
      </c>
      <c r="BB3" s="70"/>
      <c r="BC3" s="70"/>
    </row>
    <row r="4" spans="1:55" x14ac:dyDescent="0.15">
      <c r="A4" s="67" t="s">
        <v>183</v>
      </c>
      <c r="B4" s="67" t="s">
        <v>179</v>
      </c>
      <c r="C4" s="66" t="s">
        <v>553</v>
      </c>
      <c r="D4" s="70">
        <v>2.95</v>
      </c>
      <c r="E4" s="68"/>
      <c r="F4" s="70">
        <v>65.95</v>
      </c>
      <c r="G4" s="70">
        <v>0.39</v>
      </c>
      <c r="H4" s="70">
        <v>15.05</v>
      </c>
      <c r="I4" s="70">
        <v>3.9510000000000001</v>
      </c>
      <c r="J4" s="70">
        <v>0.06</v>
      </c>
      <c r="K4" s="70">
        <v>2.31</v>
      </c>
      <c r="L4" s="70">
        <v>3.53</v>
      </c>
      <c r="M4" s="70">
        <v>2.11</v>
      </c>
      <c r="N4" s="70">
        <v>4.32</v>
      </c>
      <c r="O4" s="70">
        <v>0.16</v>
      </c>
      <c r="P4" s="70"/>
      <c r="Q4" s="70">
        <v>98</v>
      </c>
      <c r="R4" s="70">
        <v>49</v>
      </c>
      <c r="S4" s="70">
        <v>94</v>
      </c>
      <c r="T4" s="70">
        <v>412</v>
      </c>
      <c r="U4" s="70">
        <v>10.9</v>
      </c>
      <c r="V4" s="70">
        <v>122</v>
      </c>
      <c r="W4" s="70">
        <v>5.0999999999999996</v>
      </c>
      <c r="X4" s="70" t="s">
        <v>483</v>
      </c>
      <c r="Y4" s="70" t="s">
        <v>483</v>
      </c>
      <c r="Z4" s="70">
        <v>10.199999999999999</v>
      </c>
      <c r="AA4" s="70" t="s">
        <v>483</v>
      </c>
      <c r="AB4" s="70">
        <v>698.33600000000001</v>
      </c>
      <c r="AC4" s="70">
        <v>2338.0500000000002</v>
      </c>
      <c r="AD4" s="70"/>
      <c r="AE4" s="70">
        <v>34.6</v>
      </c>
      <c r="AF4" s="70">
        <v>62.4</v>
      </c>
      <c r="AG4" s="70">
        <v>6.5</v>
      </c>
      <c r="AH4" s="70">
        <v>23</v>
      </c>
      <c r="AI4" s="70">
        <v>3.7000000476837198</v>
      </c>
      <c r="AJ4" s="70">
        <v>1</v>
      </c>
      <c r="AK4" s="70">
        <v>3</v>
      </c>
      <c r="AL4" s="70">
        <v>0.40000000596046398</v>
      </c>
      <c r="AM4" s="70">
        <v>1.8999999761581401</v>
      </c>
      <c r="AN4" s="70">
        <v>0.30000001192092901</v>
      </c>
      <c r="AO4" s="70">
        <v>0.89999997615814198</v>
      </c>
      <c r="AP4" s="70" t="s">
        <v>483</v>
      </c>
      <c r="AQ4" s="70">
        <v>0.89999997615814198</v>
      </c>
      <c r="AR4" s="70">
        <v>0.10000000149011599</v>
      </c>
      <c r="AS4" s="70"/>
      <c r="AT4" s="70">
        <v>0.48842592592592599</v>
      </c>
      <c r="AU4" s="70">
        <v>37.798165137614674</v>
      </c>
      <c r="AV4" s="66" t="s">
        <v>475</v>
      </c>
      <c r="AX4" s="66">
        <f t="shared" si="0"/>
        <v>13</v>
      </c>
      <c r="AY4" s="70">
        <v>2.7596118279107031</v>
      </c>
      <c r="AZ4" s="70">
        <v>20.01336873928085</v>
      </c>
      <c r="BA4" s="70">
        <v>34.660435592755675</v>
      </c>
      <c r="BB4" s="70"/>
      <c r="BC4" s="70"/>
    </row>
    <row r="5" spans="1:55" x14ac:dyDescent="0.15">
      <c r="A5" s="67" t="s">
        <v>185</v>
      </c>
      <c r="B5" s="67" t="s">
        <v>179</v>
      </c>
      <c r="C5" s="66" t="s">
        <v>554</v>
      </c>
      <c r="D5" s="70">
        <v>2.95</v>
      </c>
      <c r="E5" s="68"/>
      <c r="F5" s="70">
        <v>65.06</v>
      </c>
      <c r="G5" s="70">
        <v>0.44</v>
      </c>
      <c r="H5" s="70">
        <v>14.4</v>
      </c>
      <c r="I5" s="70">
        <v>4.7610000000000001</v>
      </c>
      <c r="J5" s="70">
        <v>0.06</v>
      </c>
      <c r="K5" s="70">
        <v>2.2999999999999998</v>
      </c>
      <c r="L5" s="70">
        <v>3.54</v>
      </c>
      <c r="M5" s="70">
        <v>2.4300000000000002</v>
      </c>
      <c r="N5" s="70">
        <v>4.1500000000000004</v>
      </c>
      <c r="O5" s="70">
        <v>0.23</v>
      </c>
      <c r="P5" s="70"/>
      <c r="Q5" s="70">
        <v>90</v>
      </c>
      <c r="R5" s="70">
        <v>41</v>
      </c>
      <c r="S5" s="70">
        <v>115</v>
      </c>
      <c r="T5" s="70">
        <v>452</v>
      </c>
      <c r="U5" s="70">
        <v>12</v>
      </c>
      <c r="V5" s="70">
        <v>156</v>
      </c>
      <c r="W5" s="70">
        <v>6.8</v>
      </c>
      <c r="X5" s="70" t="s">
        <v>483</v>
      </c>
      <c r="Y5" s="70" t="s">
        <v>483</v>
      </c>
      <c r="Z5" s="70">
        <v>12.4</v>
      </c>
      <c r="AA5" s="70" t="s">
        <v>483</v>
      </c>
      <c r="AB5" s="70">
        <v>1003.8579999999999</v>
      </c>
      <c r="AC5" s="70">
        <v>2637.8</v>
      </c>
      <c r="AD5" s="70"/>
      <c r="AE5" s="70">
        <v>48.4</v>
      </c>
      <c r="AF5" s="70">
        <v>90.1</v>
      </c>
      <c r="AG5" s="70" t="s">
        <v>483</v>
      </c>
      <c r="AH5" s="70">
        <v>31.4</v>
      </c>
      <c r="AI5" s="70">
        <v>5</v>
      </c>
      <c r="AJ5" s="70">
        <v>1.29999995231628</v>
      </c>
      <c r="AK5" s="70">
        <v>3.5</v>
      </c>
      <c r="AL5" s="70">
        <v>0.30000001192092901</v>
      </c>
      <c r="AM5" s="70">
        <v>2.2000000476837198</v>
      </c>
      <c r="AN5" s="70">
        <v>0.40000000596046398</v>
      </c>
      <c r="AO5" s="70">
        <v>1</v>
      </c>
      <c r="AP5" s="70" t="s">
        <v>483</v>
      </c>
      <c r="AQ5" s="70">
        <v>0.89999997615814198</v>
      </c>
      <c r="AR5" s="70">
        <v>0.10000000149011599</v>
      </c>
      <c r="AS5" s="70"/>
      <c r="AT5" s="70">
        <v>0.58554216867469899</v>
      </c>
      <c r="AU5" s="70">
        <v>37.666666666666664</v>
      </c>
      <c r="AV5" s="66" t="s">
        <v>475</v>
      </c>
      <c r="AX5" s="66">
        <f t="shared" si="0"/>
        <v>12</v>
      </c>
      <c r="AY5" s="70">
        <v>2.9317022319301032</v>
      </c>
      <c r="AZ5" s="70">
        <v>22.125972757814452</v>
      </c>
      <c r="BA5" s="70">
        <v>38.685603090561926</v>
      </c>
      <c r="BB5" s="70"/>
      <c r="BC5" s="70"/>
    </row>
    <row r="6" spans="1:55" x14ac:dyDescent="0.15">
      <c r="A6" s="67" t="s">
        <v>186</v>
      </c>
      <c r="B6" s="67" t="s">
        <v>179</v>
      </c>
      <c r="C6" s="66" t="s">
        <v>555</v>
      </c>
      <c r="D6" s="70">
        <v>2.95</v>
      </c>
      <c r="E6" s="68"/>
      <c r="F6" s="70">
        <v>66.989999999999995</v>
      </c>
      <c r="G6" s="70">
        <v>0.43</v>
      </c>
      <c r="H6" s="70">
        <v>15.09</v>
      </c>
      <c r="I6" s="70">
        <v>3.4649999999999999</v>
      </c>
      <c r="J6" s="70">
        <v>0.04</v>
      </c>
      <c r="K6" s="70">
        <v>1.37</v>
      </c>
      <c r="L6" s="70">
        <v>3.02</v>
      </c>
      <c r="M6" s="70">
        <v>2.56</v>
      </c>
      <c r="N6" s="70">
        <v>4.5999999999999996</v>
      </c>
      <c r="O6" s="70">
        <v>0.21</v>
      </c>
      <c r="P6" s="70"/>
      <c r="Q6" s="70">
        <v>30</v>
      </c>
      <c r="R6" s="70">
        <v>16</v>
      </c>
      <c r="S6" s="70">
        <v>91</v>
      </c>
      <c r="T6" s="70">
        <v>569</v>
      </c>
      <c r="U6" s="70">
        <v>10.9</v>
      </c>
      <c r="V6" s="70">
        <v>177</v>
      </c>
      <c r="W6" s="70">
        <v>7</v>
      </c>
      <c r="X6" s="70" t="s">
        <v>483</v>
      </c>
      <c r="Y6" s="70" t="s">
        <v>483</v>
      </c>
      <c r="Z6" s="70">
        <v>12.6</v>
      </c>
      <c r="AA6" s="70" t="s">
        <v>483</v>
      </c>
      <c r="AB6" s="70">
        <v>916.56600000000003</v>
      </c>
      <c r="AC6" s="70">
        <v>2577.85</v>
      </c>
      <c r="AD6" s="70"/>
      <c r="AE6" s="70">
        <v>53.6</v>
      </c>
      <c r="AF6" s="70">
        <v>105.5</v>
      </c>
      <c r="AG6" s="70" t="s">
        <v>483</v>
      </c>
      <c r="AH6" s="70">
        <v>36.700000000000003</v>
      </c>
      <c r="AI6" s="70">
        <v>5.5</v>
      </c>
      <c r="AJ6" s="70">
        <v>1.3999999761581401</v>
      </c>
      <c r="AK6" s="70">
        <v>3.5999999046325701</v>
      </c>
      <c r="AL6" s="70">
        <v>0.40000000596046398</v>
      </c>
      <c r="AM6" s="70">
        <v>2.0999999046325701</v>
      </c>
      <c r="AN6" s="70">
        <v>0.40000000596046398</v>
      </c>
      <c r="AO6" s="70">
        <v>0.89999997615814198</v>
      </c>
      <c r="AP6" s="70" t="s">
        <v>483</v>
      </c>
      <c r="AQ6" s="70">
        <v>0.69999998807907104</v>
      </c>
      <c r="AR6" s="70">
        <v>0.10000000149011599</v>
      </c>
      <c r="AS6" s="70"/>
      <c r="AT6" s="70">
        <v>0.55652173913043501</v>
      </c>
      <c r="AU6" s="70">
        <v>52.201834862385319</v>
      </c>
      <c r="AV6" s="66" t="s">
        <v>475</v>
      </c>
      <c r="AX6" s="66">
        <f t="shared" si="0"/>
        <v>12</v>
      </c>
      <c r="AY6" s="70">
        <v>2.965731538250111</v>
      </c>
      <c r="AZ6" s="70">
        <v>23.617852158495225</v>
      </c>
      <c r="BA6" s="70">
        <v>22.59670843090862</v>
      </c>
      <c r="BB6" s="70"/>
      <c r="BC6" s="70"/>
    </row>
    <row r="7" spans="1:55" x14ac:dyDescent="0.15">
      <c r="A7" s="67" t="s">
        <v>188</v>
      </c>
      <c r="B7" s="67" t="s">
        <v>179</v>
      </c>
      <c r="C7" s="66" t="s">
        <v>556</v>
      </c>
      <c r="D7" s="70">
        <v>2.95</v>
      </c>
      <c r="E7" s="68"/>
      <c r="F7" s="70">
        <v>69.459999999999994</v>
      </c>
      <c r="G7" s="70">
        <v>0.34</v>
      </c>
      <c r="H7" s="70">
        <v>14.78</v>
      </c>
      <c r="I7" s="70">
        <v>2.5739999999999998</v>
      </c>
      <c r="J7" s="70">
        <v>0.03</v>
      </c>
      <c r="K7" s="70">
        <v>1.04</v>
      </c>
      <c r="L7" s="70">
        <v>2.31</v>
      </c>
      <c r="M7" s="70">
        <v>2.82</v>
      </c>
      <c r="N7" s="70">
        <v>4.83</v>
      </c>
      <c r="O7" s="70">
        <v>0.15</v>
      </c>
      <c r="P7" s="70"/>
      <c r="Q7" s="70">
        <v>28</v>
      </c>
      <c r="R7" s="70">
        <v>14</v>
      </c>
      <c r="S7" s="70">
        <v>107</v>
      </c>
      <c r="T7" s="70">
        <v>504</v>
      </c>
      <c r="U7" s="70">
        <v>8.3000000000000007</v>
      </c>
      <c r="V7" s="70">
        <v>187</v>
      </c>
      <c r="W7" s="70">
        <v>6.7</v>
      </c>
      <c r="X7" s="70" t="s">
        <v>483</v>
      </c>
      <c r="Y7" s="70" t="s">
        <v>483</v>
      </c>
      <c r="Z7" s="70">
        <v>13.2</v>
      </c>
      <c r="AA7" s="70" t="s">
        <v>483</v>
      </c>
      <c r="AB7" s="70">
        <v>654.69000000000005</v>
      </c>
      <c r="AC7" s="70">
        <v>2038.3</v>
      </c>
      <c r="AD7" s="70"/>
      <c r="AE7" s="70">
        <v>47.7</v>
      </c>
      <c r="AF7" s="70">
        <v>87.5</v>
      </c>
      <c r="AG7" s="70" t="s">
        <v>483</v>
      </c>
      <c r="AH7" s="70">
        <v>29.8</v>
      </c>
      <c r="AI7" s="70">
        <v>4.4000000953674299</v>
      </c>
      <c r="AJ7" s="70">
        <v>1.1000000238418599</v>
      </c>
      <c r="AK7" s="70">
        <v>2.7999999523162802</v>
      </c>
      <c r="AL7" s="70">
        <v>0.20000000298023199</v>
      </c>
      <c r="AM7" s="70">
        <v>1.6000000238418599</v>
      </c>
      <c r="AN7" s="70">
        <v>0.30000001192092901</v>
      </c>
      <c r="AO7" s="70">
        <v>0.69999998807907104</v>
      </c>
      <c r="AP7" s="70" t="s">
        <v>483</v>
      </c>
      <c r="AQ7" s="70">
        <v>0.60000002384185802</v>
      </c>
      <c r="AR7" s="70" t="s">
        <v>483</v>
      </c>
      <c r="AS7" s="70"/>
      <c r="AT7" s="70">
        <v>0.58385093167701896</v>
      </c>
      <c r="AU7" s="70">
        <v>60.722891566265055</v>
      </c>
      <c r="AV7" s="66" t="s">
        <v>475</v>
      </c>
      <c r="AX7" s="66">
        <f t="shared" si="0"/>
        <v>11</v>
      </c>
      <c r="AY7" s="70">
        <v>2.7308496714977082</v>
      </c>
      <c r="AZ7" s="70">
        <v>23.853290990926325</v>
      </c>
      <c r="BA7" s="70">
        <v>54.843978941440582</v>
      </c>
      <c r="BB7" s="70"/>
      <c r="BC7" s="70"/>
    </row>
    <row r="8" spans="1:55" x14ac:dyDescent="0.15">
      <c r="A8" s="67" t="s">
        <v>189</v>
      </c>
      <c r="B8" s="67" t="s">
        <v>179</v>
      </c>
      <c r="C8" s="66" t="s">
        <v>557</v>
      </c>
      <c r="D8" s="70">
        <v>2.95</v>
      </c>
      <c r="E8" s="68"/>
      <c r="F8" s="70">
        <v>65.260000000000005</v>
      </c>
      <c r="G8" s="70">
        <v>0.44</v>
      </c>
      <c r="H8" s="70">
        <v>14.41</v>
      </c>
      <c r="I8" s="70">
        <v>4.8689999999999998</v>
      </c>
      <c r="J8" s="70">
        <v>7.0000000000000007E-2</v>
      </c>
      <c r="K8" s="70">
        <v>2.0699999999999998</v>
      </c>
      <c r="L8" s="70">
        <v>3.58</v>
      </c>
      <c r="M8" s="70">
        <v>2.4500000000000002</v>
      </c>
      <c r="N8" s="70">
        <v>4.28</v>
      </c>
      <c r="O8" s="70">
        <v>0.23</v>
      </c>
      <c r="P8" s="70"/>
      <c r="Q8" s="70">
        <v>78</v>
      </c>
      <c r="R8" s="70">
        <v>33</v>
      </c>
      <c r="S8" s="70">
        <v>99</v>
      </c>
      <c r="T8" s="70">
        <v>512</v>
      </c>
      <c r="U8" s="70">
        <v>11.8</v>
      </c>
      <c r="V8" s="70">
        <v>158</v>
      </c>
      <c r="W8" s="70">
        <v>6.5</v>
      </c>
      <c r="X8" s="70" t="s">
        <v>483</v>
      </c>
      <c r="Y8" s="70" t="s">
        <v>483</v>
      </c>
      <c r="Z8" s="70">
        <v>11.9</v>
      </c>
      <c r="AA8" s="70" t="s">
        <v>483</v>
      </c>
      <c r="AB8" s="70">
        <v>1003.8579999999999</v>
      </c>
      <c r="AC8" s="70">
        <v>2637.8</v>
      </c>
      <c r="AD8" s="70"/>
      <c r="AE8" s="70">
        <v>47.4</v>
      </c>
      <c r="AF8" s="70">
        <v>89.3</v>
      </c>
      <c r="AG8" s="70" t="s">
        <v>483</v>
      </c>
      <c r="AH8" s="70">
        <v>32.700000000000003</v>
      </c>
      <c r="AI8" s="70">
        <v>5</v>
      </c>
      <c r="AJ8" s="70">
        <v>1.3999999761581401</v>
      </c>
      <c r="AK8" s="70">
        <v>3.5</v>
      </c>
      <c r="AL8" s="70">
        <v>0.30000001192092901</v>
      </c>
      <c r="AM8" s="70">
        <v>2.0999999046325701</v>
      </c>
      <c r="AN8" s="70">
        <v>0.40000000596046398</v>
      </c>
      <c r="AO8" s="70">
        <v>1</v>
      </c>
      <c r="AP8" s="70" t="s">
        <v>483</v>
      </c>
      <c r="AQ8" s="70">
        <v>0.89999997615814198</v>
      </c>
      <c r="AR8" s="70">
        <v>0.10000000149011599</v>
      </c>
      <c r="AS8" s="70"/>
      <c r="AT8" s="70">
        <v>0.57242990654205606</v>
      </c>
      <c r="AU8" s="70">
        <v>43.389830508474574</v>
      </c>
      <c r="AV8" s="66" t="s">
        <v>475</v>
      </c>
      <c r="AX8" s="66">
        <f t="shared" si="0"/>
        <v>12</v>
      </c>
      <c r="AY8" s="70">
        <v>2.9302158913342282</v>
      </c>
      <c r="AZ8" s="70">
        <v>22.178216919535771</v>
      </c>
      <c r="BA8" s="70">
        <v>37.571077565662563</v>
      </c>
      <c r="BB8" s="70"/>
      <c r="BC8" s="70"/>
    </row>
    <row r="9" spans="1:55" x14ac:dyDescent="0.15">
      <c r="A9" s="67" t="s">
        <v>191</v>
      </c>
      <c r="B9" s="67" t="s">
        <v>192</v>
      </c>
      <c r="C9" s="66" t="s">
        <v>558</v>
      </c>
      <c r="D9" s="70">
        <v>2.95</v>
      </c>
      <c r="E9" s="68"/>
      <c r="F9" s="70">
        <v>70.62</v>
      </c>
      <c r="G9" s="70">
        <v>0.25</v>
      </c>
      <c r="H9" s="70">
        <v>14.98</v>
      </c>
      <c r="I9" s="70">
        <v>2.2480000000000002</v>
      </c>
      <c r="J9" s="70">
        <v>0.03</v>
      </c>
      <c r="K9" s="70">
        <v>0.43</v>
      </c>
      <c r="L9" s="70">
        <v>1.19</v>
      </c>
      <c r="M9" s="70">
        <v>2.7</v>
      </c>
      <c r="N9" s="70">
        <v>5.59</v>
      </c>
      <c r="O9" s="70">
        <v>0.09</v>
      </c>
      <c r="P9" s="70"/>
      <c r="Q9" s="70">
        <v>9</v>
      </c>
      <c r="R9" s="70">
        <v>6</v>
      </c>
      <c r="S9" s="70">
        <v>75</v>
      </c>
      <c r="T9" s="70">
        <v>760</v>
      </c>
      <c r="U9" s="70">
        <v>10.1</v>
      </c>
      <c r="V9" s="70">
        <v>143</v>
      </c>
      <c r="W9" s="70">
        <v>4.5999999999999996</v>
      </c>
      <c r="X9" s="70" t="s">
        <v>483</v>
      </c>
      <c r="Y9" s="70" t="s">
        <v>483</v>
      </c>
      <c r="Z9" s="70">
        <v>11.6</v>
      </c>
      <c r="AA9" s="70" t="s">
        <v>483</v>
      </c>
      <c r="AB9" s="70">
        <v>392.81400000000002</v>
      </c>
      <c r="AC9" s="70">
        <v>1498.75</v>
      </c>
      <c r="AD9" s="70"/>
      <c r="AE9" s="70">
        <v>46.1</v>
      </c>
      <c r="AF9" s="70">
        <v>88.6</v>
      </c>
      <c r="AG9" s="70" t="s">
        <v>483</v>
      </c>
      <c r="AH9" s="70">
        <v>36.299999999999997</v>
      </c>
      <c r="AI9" s="70">
        <v>6.0999999046325701</v>
      </c>
      <c r="AJ9" s="70">
        <v>1.70000004768372</v>
      </c>
      <c r="AK9" s="70">
        <v>4.0999999046325701</v>
      </c>
      <c r="AL9" s="70">
        <v>0.40000000596046398</v>
      </c>
      <c r="AM9" s="70">
        <v>2</v>
      </c>
      <c r="AN9" s="70">
        <v>0.30000001192092901</v>
      </c>
      <c r="AO9" s="70">
        <v>0.69999998807907104</v>
      </c>
      <c r="AP9" s="70" t="s">
        <v>483</v>
      </c>
      <c r="AQ9" s="70">
        <v>0.60000002384185802</v>
      </c>
      <c r="AR9" s="70">
        <v>0.10000000149011599</v>
      </c>
      <c r="AS9" s="70"/>
      <c r="AT9" s="70">
        <v>0.48300536672629701</v>
      </c>
      <c r="AU9" s="70">
        <v>75.247524752475243</v>
      </c>
      <c r="AV9" s="66" t="s">
        <v>475</v>
      </c>
      <c r="AX9" s="66">
        <f t="shared" si="0"/>
        <v>12</v>
      </c>
      <c r="AY9" s="70">
        <v>2.8723834142438136</v>
      </c>
      <c r="AZ9" s="70">
        <v>23.863686586846597</v>
      </c>
      <c r="BA9" s="70">
        <v>0.17561908718198538</v>
      </c>
      <c r="BB9" s="70"/>
      <c r="BC9" s="70"/>
    </row>
    <row r="10" spans="1:55" x14ac:dyDescent="0.15">
      <c r="A10" s="67" t="s">
        <v>193</v>
      </c>
      <c r="B10" s="67" t="s">
        <v>192</v>
      </c>
      <c r="C10" s="66" t="s">
        <v>559</v>
      </c>
      <c r="D10" s="70">
        <v>2.95</v>
      </c>
      <c r="E10" s="68"/>
      <c r="F10" s="70">
        <v>71.83</v>
      </c>
      <c r="G10" s="70">
        <v>0.15</v>
      </c>
      <c r="H10" s="70">
        <v>14.86</v>
      </c>
      <c r="I10" s="70">
        <v>1.1830000000000001</v>
      </c>
      <c r="J10" s="70">
        <v>0.02</v>
      </c>
      <c r="K10" s="70">
        <v>0.38</v>
      </c>
      <c r="L10" s="70">
        <v>1.0900000000000001</v>
      </c>
      <c r="M10" s="70">
        <v>3.23</v>
      </c>
      <c r="N10" s="70">
        <v>5.9</v>
      </c>
      <c r="O10" s="70">
        <v>0.04</v>
      </c>
      <c r="P10" s="70"/>
      <c r="Q10" s="70">
        <v>6</v>
      </c>
      <c r="R10" s="70">
        <v>4.5</v>
      </c>
      <c r="S10" s="70">
        <v>85</v>
      </c>
      <c r="T10" s="70">
        <v>895</v>
      </c>
      <c r="U10" s="70">
        <v>12.7</v>
      </c>
      <c r="V10" s="70">
        <v>89</v>
      </c>
      <c r="W10" s="70">
        <v>4.3</v>
      </c>
      <c r="X10" s="70" t="s">
        <v>483</v>
      </c>
      <c r="Y10" s="70" t="s">
        <v>483</v>
      </c>
      <c r="Z10" s="70">
        <v>11.8</v>
      </c>
      <c r="AA10" s="70" t="s">
        <v>483</v>
      </c>
      <c r="AB10" s="70">
        <v>174.584</v>
      </c>
      <c r="AC10" s="70">
        <v>899.25</v>
      </c>
      <c r="AD10" s="70"/>
      <c r="AE10" s="70">
        <v>29.9</v>
      </c>
      <c r="AF10" s="70">
        <v>59.2</v>
      </c>
      <c r="AG10" s="70" t="s">
        <v>483</v>
      </c>
      <c r="AH10" s="70">
        <v>30.2</v>
      </c>
      <c r="AI10" s="70">
        <v>6</v>
      </c>
      <c r="AJ10" s="70">
        <v>1.6000000238418599</v>
      </c>
      <c r="AK10" s="70">
        <v>4.4000000953674299</v>
      </c>
      <c r="AL10" s="70">
        <v>0.5</v>
      </c>
      <c r="AM10" s="70">
        <v>2.2999999523162802</v>
      </c>
      <c r="AN10" s="70">
        <v>0.40000000596046398</v>
      </c>
      <c r="AO10" s="70">
        <v>0.89999997615814198</v>
      </c>
      <c r="AP10" s="70" t="s">
        <v>483</v>
      </c>
      <c r="AQ10" s="70">
        <v>0.60000002384185802</v>
      </c>
      <c r="AR10" s="70">
        <v>0.10000000149011599</v>
      </c>
      <c r="AS10" s="70"/>
      <c r="AT10" s="70">
        <v>0.54745762711864399</v>
      </c>
      <c r="AU10" s="70">
        <v>70.472440944881896</v>
      </c>
      <c r="AV10" s="66" t="s">
        <v>475</v>
      </c>
      <c r="AX10" s="66">
        <f t="shared" si="0"/>
        <v>12</v>
      </c>
      <c r="AY10" s="70">
        <v>2.8566218157939147</v>
      </c>
      <c r="AZ10" s="70">
        <v>20.618265887605958</v>
      </c>
      <c r="BA10" s="70">
        <v>-36.020211394876242</v>
      </c>
      <c r="BB10" s="70"/>
      <c r="BC10" s="70"/>
    </row>
    <row r="11" spans="1:55" x14ac:dyDescent="0.15">
      <c r="A11" s="67" t="s">
        <v>194</v>
      </c>
      <c r="B11" s="67" t="s">
        <v>192</v>
      </c>
      <c r="C11" s="66" t="s">
        <v>560</v>
      </c>
      <c r="D11" s="70">
        <v>2.95</v>
      </c>
      <c r="E11" s="68"/>
      <c r="F11" s="70">
        <v>69.94</v>
      </c>
      <c r="G11" s="70">
        <v>0.21</v>
      </c>
      <c r="H11" s="70">
        <v>15.08</v>
      </c>
      <c r="I11" s="70">
        <v>1.873</v>
      </c>
      <c r="J11" s="70">
        <v>0.04</v>
      </c>
      <c r="K11" s="70">
        <v>0.23</v>
      </c>
      <c r="L11" s="70">
        <v>1.8</v>
      </c>
      <c r="M11" s="70">
        <v>2.82</v>
      </c>
      <c r="N11" s="70">
        <v>6.28</v>
      </c>
      <c r="O11" s="70">
        <v>7.0000000000000007E-2</v>
      </c>
      <c r="P11" s="70"/>
      <c r="Q11" s="70">
        <v>5</v>
      </c>
      <c r="R11" s="70">
        <v>3</v>
      </c>
      <c r="S11" s="70">
        <v>69</v>
      </c>
      <c r="T11" s="70">
        <v>855</v>
      </c>
      <c r="U11" s="70">
        <v>13.3</v>
      </c>
      <c r="V11" s="70">
        <v>166</v>
      </c>
      <c r="W11" s="70">
        <v>5.5</v>
      </c>
      <c r="X11" s="70" t="s">
        <v>483</v>
      </c>
      <c r="Y11" s="70" t="s">
        <v>483</v>
      </c>
      <c r="Z11" s="70">
        <v>15.3</v>
      </c>
      <c r="AA11" s="70" t="s">
        <v>483</v>
      </c>
      <c r="AB11" s="70">
        <v>305.52199999999999</v>
      </c>
      <c r="AC11" s="70">
        <v>1258.95</v>
      </c>
      <c r="AD11" s="70"/>
      <c r="AE11" s="70">
        <v>50.7</v>
      </c>
      <c r="AF11" s="70">
        <v>104.2</v>
      </c>
      <c r="AG11" s="70" t="s">
        <v>483</v>
      </c>
      <c r="AH11" s="70">
        <v>42.2</v>
      </c>
      <c r="AI11" s="70">
        <v>7</v>
      </c>
      <c r="AJ11" s="70">
        <v>1.8999999761581401</v>
      </c>
      <c r="AK11" s="70">
        <v>4.8000001907348597</v>
      </c>
      <c r="AL11" s="70">
        <v>0.5</v>
      </c>
      <c r="AM11" s="70">
        <v>2.4000000953674299</v>
      </c>
      <c r="AN11" s="70">
        <v>0.40000000596046398</v>
      </c>
      <c r="AO11" s="70">
        <v>0.89999997615814198</v>
      </c>
      <c r="AP11" s="70" t="s">
        <v>483</v>
      </c>
      <c r="AQ11" s="70">
        <v>0.69999998807907104</v>
      </c>
      <c r="AR11" s="70">
        <v>0.10000000149011599</v>
      </c>
      <c r="AS11" s="70"/>
      <c r="AT11" s="70">
        <v>0.44904458598726099</v>
      </c>
      <c r="AU11" s="70">
        <v>64.285714285714278</v>
      </c>
      <c r="AV11" s="66" t="s">
        <v>475</v>
      </c>
      <c r="AX11" s="66">
        <f t="shared" si="0"/>
        <v>12</v>
      </c>
      <c r="AY11" s="70">
        <v>3.0405883721832652</v>
      </c>
      <c r="AZ11" s="70">
        <v>23.699921463849023</v>
      </c>
      <c r="BA11" s="70">
        <v>-11.565771015360951</v>
      </c>
      <c r="BB11" s="70"/>
      <c r="BC11" s="70"/>
    </row>
    <row r="12" spans="1:55" x14ac:dyDescent="0.15">
      <c r="A12" s="67" t="s">
        <v>195</v>
      </c>
      <c r="B12" s="67" t="s">
        <v>192</v>
      </c>
      <c r="C12" s="66" t="s">
        <v>561</v>
      </c>
      <c r="D12" s="70">
        <v>2.95</v>
      </c>
      <c r="E12" s="68"/>
      <c r="F12" s="70">
        <v>70.489999999999995</v>
      </c>
      <c r="G12" s="70">
        <v>0.21</v>
      </c>
      <c r="H12" s="70">
        <v>14.92</v>
      </c>
      <c r="I12" s="70">
        <v>1.3752</v>
      </c>
      <c r="J12" s="70">
        <v>0.02</v>
      </c>
      <c r="K12" s="70">
        <v>0.45</v>
      </c>
      <c r="L12" s="70">
        <v>1.34</v>
      </c>
      <c r="M12" s="70">
        <v>2.98</v>
      </c>
      <c r="N12" s="70">
        <v>6.81</v>
      </c>
      <c r="O12" s="70">
        <v>7.0000000000000007E-2</v>
      </c>
      <c r="P12" s="70"/>
      <c r="Q12" s="70">
        <v>8</v>
      </c>
      <c r="R12" s="70">
        <v>1.5</v>
      </c>
      <c r="S12" s="70">
        <v>83</v>
      </c>
      <c r="T12" s="70">
        <v>1094</v>
      </c>
      <c r="U12" s="70">
        <v>26.7</v>
      </c>
      <c r="V12" s="70">
        <v>129</v>
      </c>
      <c r="W12" s="70">
        <v>6.8</v>
      </c>
      <c r="X12" s="70" t="s">
        <v>483</v>
      </c>
      <c r="Y12" s="70" t="s">
        <v>483</v>
      </c>
      <c r="Z12" s="70">
        <v>11.8</v>
      </c>
      <c r="AA12" s="70" t="s">
        <v>483</v>
      </c>
      <c r="AB12" s="70">
        <v>305.52199999999999</v>
      </c>
      <c r="AC12" s="70">
        <v>1258.95</v>
      </c>
      <c r="AD12" s="70"/>
      <c r="AE12" s="70">
        <v>97.3</v>
      </c>
      <c r="AF12" s="70">
        <v>220.3</v>
      </c>
      <c r="AG12" s="70" t="s">
        <v>483</v>
      </c>
      <c r="AH12" s="70">
        <v>101.3</v>
      </c>
      <c r="AI12" s="70">
        <v>18.100000381469702</v>
      </c>
      <c r="AJ12" s="70">
        <v>4.5</v>
      </c>
      <c r="AK12" s="70">
        <v>11.800000190734901</v>
      </c>
      <c r="AL12" s="70">
        <v>1.29999995231628</v>
      </c>
      <c r="AM12" s="70">
        <v>6</v>
      </c>
      <c r="AN12" s="70">
        <v>0.89999997615814198</v>
      </c>
      <c r="AO12" s="70">
        <v>1.8999999761581401</v>
      </c>
      <c r="AP12" s="70" t="s">
        <v>483</v>
      </c>
      <c r="AQ12" s="70">
        <v>1.20000004768372</v>
      </c>
      <c r="AR12" s="70">
        <v>0.10000000149011599</v>
      </c>
      <c r="AS12" s="70"/>
      <c r="AT12" s="70">
        <v>0.43759177679882499</v>
      </c>
      <c r="AU12" s="70">
        <v>40.973782771535582</v>
      </c>
      <c r="AV12" s="66" t="s">
        <v>475</v>
      </c>
      <c r="AX12" s="66">
        <f t="shared" si="0"/>
        <v>12</v>
      </c>
      <c r="AY12" s="70">
        <v>3.774078358663246</v>
      </c>
      <c r="AZ12" s="70">
        <v>25.420085936086252</v>
      </c>
      <c r="BA12" s="70">
        <v>-81.151097597554326</v>
      </c>
      <c r="BB12" s="70"/>
      <c r="BC12" s="70"/>
    </row>
    <row r="13" spans="1:55" x14ac:dyDescent="0.15">
      <c r="A13" s="67" t="s">
        <v>196</v>
      </c>
      <c r="B13" s="67" t="s">
        <v>192</v>
      </c>
      <c r="C13" s="66" t="s">
        <v>562</v>
      </c>
      <c r="D13" s="70">
        <v>2.95</v>
      </c>
      <c r="E13" s="68"/>
      <c r="F13" s="70">
        <v>67.47</v>
      </c>
      <c r="G13" s="70">
        <v>0.24</v>
      </c>
      <c r="H13" s="70">
        <v>16.3</v>
      </c>
      <c r="I13" s="70">
        <v>1.3109999999999999</v>
      </c>
      <c r="J13" s="70">
        <v>0.03</v>
      </c>
      <c r="K13" s="70">
        <v>0.62</v>
      </c>
      <c r="L13" s="70">
        <v>1.72</v>
      </c>
      <c r="M13" s="70">
        <v>4.79</v>
      </c>
      <c r="N13" s="70">
        <v>6.45</v>
      </c>
      <c r="O13" s="70">
        <v>0.11</v>
      </c>
      <c r="P13" s="70"/>
      <c r="Q13" s="70">
        <v>6</v>
      </c>
      <c r="R13" s="70">
        <v>3.5</v>
      </c>
      <c r="S13" s="70">
        <v>97</v>
      </c>
      <c r="T13" s="70">
        <v>1119</v>
      </c>
      <c r="U13" s="70">
        <v>14</v>
      </c>
      <c r="V13" s="70">
        <v>31</v>
      </c>
      <c r="W13" s="70">
        <v>4.5</v>
      </c>
      <c r="X13" s="70" t="s">
        <v>483</v>
      </c>
      <c r="Y13" s="70" t="s">
        <v>483</v>
      </c>
      <c r="Z13" s="70">
        <v>5.5</v>
      </c>
      <c r="AA13" s="70" t="s">
        <v>483</v>
      </c>
      <c r="AB13" s="70">
        <v>480.10599999999999</v>
      </c>
      <c r="AC13" s="70">
        <v>1438.8</v>
      </c>
      <c r="AD13" s="70"/>
      <c r="AE13" s="70">
        <v>24.1</v>
      </c>
      <c r="AF13" s="70">
        <v>74.400000000000006</v>
      </c>
      <c r="AG13" s="70" t="s">
        <v>483</v>
      </c>
      <c r="AH13" s="70">
        <v>52.4</v>
      </c>
      <c r="AI13" s="70">
        <v>9.6999998092651403</v>
      </c>
      <c r="AJ13" s="70">
        <v>2.5999999046325701</v>
      </c>
      <c r="AK13" s="70">
        <v>6.4000000953674299</v>
      </c>
      <c r="AL13" s="70">
        <v>0.69999998807907104</v>
      </c>
      <c r="AM13" s="70">
        <v>3.0999999046325701</v>
      </c>
      <c r="AN13" s="70">
        <v>0.5</v>
      </c>
      <c r="AO13" s="70">
        <v>1.1000000238418599</v>
      </c>
      <c r="AP13" s="70" t="s">
        <v>483</v>
      </c>
      <c r="AQ13" s="70">
        <v>0.69999998807907104</v>
      </c>
      <c r="AR13" s="70">
        <v>0.10000000149011599</v>
      </c>
      <c r="AS13" s="70"/>
      <c r="AT13" s="70">
        <v>0.74263565891472905</v>
      </c>
      <c r="AU13" s="70">
        <v>79.928571428571431</v>
      </c>
      <c r="AV13" s="66" t="s">
        <v>475</v>
      </c>
      <c r="AX13" s="66">
        <f t="shared" si="0"/>
        <v>12</v>
      </c>
      <c r="AY13" s="70">
        <v>3.1075615385489073</v>
      </c>
      <c r="AZ13" s="70">
        <v>21.013488079188392</v>
      </c>
      <c r="BA13" s="70">
        <v>-95.364959199912846</v>
      </c>
      <c r="BB13" s="70"/>
      <c r="BC13" s="70"/>
    </row>
    <row r="14" spans="1:55" x14ac:dyDescent="0.15">
      <c r="A14" s="67" t="s">
        <v>197</v>
      </c>
      <c r="B14" s="67" t="s">
        <v>192</v>
      </c>
      <c r="C14" s="66" t="s">
        <v>563</v>
      </c>
      <c r="D14" s="70">
        <v>2.95</v>
      </c>
      <c r="E14" s="68"/>
      <c r="F14" s="70">
        <v>70.680000000000007</v>
      </c>
      <c r="G14" s="70">
        <v>0.22</v>
      </c>
      <c r="H14" s="70">
        <v>15.22</v>
      </c>
      <c r="I14" s="70">
        <v>1.552</v>
      </c>
      <c r="J14" s="70">
        <v>0.03</v>
      </c>
      <c r="K14" s="70">
        <v>0.47</v>
      </c>
      <c r="L14" s="70">
        <v>1.54</v>
      </c>
      <c r="M14" s="70">
        <v>3.23</v>
      </c>
      <c r="N14" s="70">
        <v>5.96</v>
      </c>
      <c r="O14" s="70">
        <v>7.0000000000000007E-2</v>
      </c>
      <c r="P14" s="70"/>
      <c r="Q14" s="70">
        <v>8</v>
      </c>
      <c r="R14" s="70">
        <v>3</v>
      </c>
      <c r="S14" s="70">
        <v>96</v>
      </c>
      <c r="T14" s="70">
        <v>985</v>
      </c>
      <c r="U14" s="70">
        <v>14.1</v>
      </c>
      <c r="V14" s="70">
        <v>161</v>
      </c>
      <c r="W14" s="70">
        <v>5.2</v>
      </c>
      <c r="X14" s="70" t="s">
        <v>483</v>
      </c>
      <c r="Y14" s="70" t="s">
        <v>483</v>
      </c>
      <c r="Z14" s="70">
        <v>15.7</v>
      </c>
      <c r="AA14" s="70" t="s">
        <v>483</v>
      </c>
      <c r="AB14" s="70">
        <v>305.52199999999999</v>
      </c>
      <c r="AC14" s="70">
        <v>1318.9</v>
      </c>
      <c r="AD14" s="70"/>
      <c r="AE14" s="70">
        <v>45.2</v>
      </c>
      <c r="AF14" s="70">
        <v>80.3</v>
      </c>
      <c r="AG14" s="70" t="s">
        <v>483</v>
      </c>
      <c r="AH14" s="70">
        <v>37.200000000000003</v>
      </c>
      <c r="AI14" s="70">
        <v>6.5999999046325701</v>
      </c>
      <c r="AJ14" s="70">
        <v>1.79999995231628</v>
      </c>
      <c r="AK14" s="70">
        <v>4.8000001907348597</v>
      </c>
      <c r="AL14" s="70">
        <v>0.60000002384185802</v>
      </c>
      <c r="AM14" s="70">
        <v>2.5999999046325701</v>
      </c>
      <c r="AN14" s="70">
        <v>0.40000000596046398</v>
      </c>
      <c r="AO14" s="70">
        <v>1.1000000238418599</v>
      </c>
      <c r="AP14" s="70" t="s">
        <v>483</v>
      </c>
      <c r="AQ14" s="70">
        <v>0.80000001192092896</v>
      </c>
      <c r="AR14" s="70">
        <v>0.10000000149011599</v>
      </c>
      <c r="AS14" s="70"/>
      <c r="AT14" s="70">
        <v>0.54194630872483196</v>
      </c>
      <c r="AU14" s="70">
        <v>69.858156028368796</v>
      </c>
      <c r="AV14" s="66" t="s">
        <v>475</v>
      </c>
      <c r="AX14" s="66">
        <f t="shared" si="0"/>
        <v>12</v>
      </c>
      <c r="AY14" s="70">
        <v>3.034707730577793</v>
      </c>
      <c r="AZ14" s="70">
        <v>21.819250408909284</v>
      </c>
      <c r="BA14" s="70">
        <v>-18.692973637953401</v>
      </c>
      <c r="BB14" s="70"/>
      <c r="BC14" s="70"/>
    </row>
    <row r="15" spans="1:55" x14ac:dyDescent="0.15">
      <c r="A15" s="67" t="s">
        <v>198</v>
      </c>
      <c r="B15" s="67" t="s">
        <v>192</v>
      </c>
      <c r="C15" s="66" t="s">
        <v>564</v>
      </c>
      <c r="D15" s="70">
        <v>2.95</v>
      </c>
      <c r="E15" s="68"/>
      <c r="F15" s="70">
        <v>69.72</v>
      </c>
      <c r="G15" s="70">
        <v>0.26</v>
      </c>
      <c r="H15" s="70">
        <v>15.29</v>
      </c>
      <c r="I15" s="70">
        <v>1.7769999999999999</v>
      </c>
      <c r="J15" s="70">
        <v>0.04</v>
      </c>
      <c r="K15" s="70">
        <v>0.61</v>
      </c>
      <c r="L15" s="70">
        <v>2.02</v>
      </c>
      <c r="M15" s="70">
        <v>3.03</v>
      </c>
      <c r="N15" s="70">
        <v>6.18</v>
      </c>
      <c r="O15" s="70">
        <v>0.1</v>
      </c>
      <c r="P15" s="70"/>
      <c r="Q15" s="70">
        <v>7.2</v>
      </c>
      <c r="R15" s="70">
        <v>3</v>
      </c>
      <c r="S15" s="70">
        <v>63</v>
      </c>
      <c r="T15" s="70">
        <v>1055</v>
      </c>
      <c r="U15" s="70">
        <v>14.1</v>
      </c>
      <c r="V15" s="70">
        <v>160</v>
      </c>
      <c r="W15" s="70">
        <v>4.5</v>
      </c>
      <c r="X15" s="70" t="s">
        <v>483</v>
      </c>
      <c r="Y15" s="70" t="s">
        <v>483</v>
      </c>
      <c r="Z15" s="70">
        <v>11.5</v>
      </c>
      <c r="AA15" s="70" t="s">
        <v>483</v>
      </c>
      <c r="AB15" s="70">
        <v>436.46</v>
      </c>
      <c r="AC15" s="70">
        <v>1558.7</v>
      </c>
      <c r="AD15" s="70"/>
      <c r="AE15" s="70">
        <v>50.2</v>
      </c>
      <c r="AF15" s="70">
        <v>98.9</v>
      </c>
      <c r="AG15" s="70">
        <v>11.1000003814697</v>
      </c>
      <c r="AH15" s="70">
        <v>41.4</v>
      </c>
      <c r="AI15" s="70">
        <v>7.1999998092651403</v>
      </c>
      <c r="AJ15" s="70">
        <v>2</v>
      </c>
      <c r="AK15" s="70">
        <v>5.1999998092651403</v>
      </c>
      <c r="AL15" s="70">
        <v>0.60000002384185802</v>
      </c>
      <c r="AM15" s="70">
        <v>2.5</v>
      </c>
      <c r="AN15" s="70">
        <v>0.40000000596046398</v>
      </c>
      <c r="AO15" s="70">
        <v>1</v>
      </c>
      <c r="AP15" s="70" t="s">
        <v>483</v>
      </c>
      <c r="AQ15" s="70">
        <v>0.80000001192092896</v>
      </c>
      <c r="AR15" s="70">
        <v>0.10000000149011599</v>
      </c>
      <c r="AS15" s="70"/>
      <c r="AT15" s="70">
        <v>0.490291262135922</v>
      </c>
      <c r="AU15" s="70">
        <v>74.822695035460995</v>
      </c>
      <c r="AV15" s="66" t="s">
        <v>475</v>
      </c>
      <c r="AX15" s="66">
        <f t="shared" si="0"/>
        <v>13</v>
      </c>
      <c r="AY15" s="70">
        <v>3.0786216582127963</v>
      </c>
      <c r="AZ15" s="70">
        <v>23.010385163361207</v>
      </c>
      <c r="BA15" s="70">
        <v>-17.745976246893406</v>
      </c>
      <c r="BB15" s="70"/>
      <c r="BC15" s="70"/>
    </row>
    <row r="16" spans="1:55" x14ac:dyDescent="0.15">
      <c r="A16" s="67" t="s">
        <v>129</v>
      </c>
      <c r="B16" s="67" t="s">
        <v>123</v>
      </c>
      <c r="C16" s="66">
        <v>98047024</v>
      </c>
      <c r="D16" s="70">
        <v>3.3</v>
      </c>
      <c r="E16" s="68"/>
      <c r="F16" s="70">
        <v>71.790000000000006</v>
      </c>
      <c r="G16" s="70">
        <v>0.24</v>
      </c>
      <c r="H16" s="70">
        <v>13.86</v>
      </c>
      <c r="I16" s="70">
        <v>2.2599999999999998</v>
      </c>
      <c r="J16" s="70">
        <v>0.05</v>
      </c>
      <c r="K16" s="70">
        <v>0.38</v>
      </c>
      <c r="L16" s="70">
        <v>1.85</v>
      </c>
      <c r="M16" s="70">
        <v>2.91</v>
      </c>
      <c r="N16" s="70">
        <v>4.16</v>
      </c>
      <c r="O16" s="70">
        <v>7.0000000000000007E-2</v>
      </c>
      <c r="P16" s="70"/>
      <c r="Q16" s="70">
        <v>1</v>
      </c>
      <c r="R16" s="70">
        <v>3</v>
      </c>
      <c r="S16" s="70">
        <v>78</v>
      </c>
      <c r="T16" s="70">
        <v>275</v>
      </c>
      <c r="U16" s="70">
        <v>7.4</v>
      </c>
      <c r="V16" s="70">
        <v>232</v>
      </c>
      <c r="W16" s="70">
        <v>4</v>
      </c>
      <c r="X16" s="70" t="s">
        <v>483</v>
      </c>
      <c r="Y16" s="70" t="s">
        <v>483</v>
      </c>
      <c r="Z16" s="70">
        <v>24.7</v>
      </c>
      <c r="AA16" s="70">
        <v>1.1000000000000001</v>
      </c>
      <c r="AB16" s="70">
        <v>305.52199999999999</v>
      </c>
      <c r="AC16" s="70">
        <v>1438.8</v>
      </c>
      <c r="AD16" s="70"/>
      <c r="AE16" s="70">
        <v>77.7</v>
      </c>
      <c r="AF16" s="70">
        <v>132.69999999999999</v>
      </c>
      <c r="AG16" s="70" t="s">
        <v>483</v>
      </c>
      <c r="AH16" s="70">
        <v>39</v>
      </c>
      <c r="AI16" s="70">
        <v>5.0999999999999996</v>
      </c>
      <c r="AJ16" s="70">
        <v>0.9</v>
      </c>
      <c r="AK16" s="70">
        <v>3.1</v>
      </c>
      <c r="AL16" s="70">
        <v>0.3</v>
      </c>
      <c r="AM16" s="70">
        <v>1.4</v>
      </c>
      <c r="AN16" s="70">
        <v>0.2</v>
      </c>
      <c r="AO16" s="70">
        <v>0.6</v>
      </c>
      <c r="AP16" s="70" t="s">
        <v>483</v>
      </c>
      <c r="AQ16" s="70">
        <v>0.6</v>
      </c>
      <c r="AR16" s="70" t="s">
        <v>483</v>
      </c>
      <c r="AS16" s="70"/>
      <c r="AT16" s="70">
        <v>0.69951923076923095</v>
      </c>
      <c r="AU16" s="70">
        <v>37.162162162162161</v>
      </c>
      <c r="AV16" s="66" t="s">
        <v>475</v>
      </c>
      <c r="AX16" s="66">
        <f t="shared" si="0"/>
        <v>11</v>
      </c>
      <c r="AY16" s="70">
        <v>2.8378116836829577</v>
      </c>
      <c r="AZ16" s="70">
        <v>26.931045622564852</v>
      </c>
      <c r="BA16" s="70">
        <v>70.040838375687599</v>
      </c>
      <c r="BB16" s="70"/>
      <c r="BC16" s="70"/>
    </row>
    <row r="17" spans="1:55" x14ac:dyDescent="0.15">
      <c r="A17" s="67" t="s">
        <v>130</v>
      </c>
      <c r="B17" s="67" t="s">
        <v>123</v>
      </c>
      <c r="C17" s="66">
        <v>98047025</v>
      </c>
      <c r="D17" s="70">
        <v>3.3</v>
      </c>
      <c r="E17" s="68"/>
      <c r="F17" s="70">
        <v>71.87</v>
      </c>
      <c r="G17" s="70">
        <v>0.27</v>
      </c>
      <c r="H17" s="70">
        <v>14.55</v>
      </c>
      <c r="I17" s="70">
        <v>1.97</v>
      </c>
      <c r="J17" s="70">
        <v>0.04</v>
      </c>
      <c r="K17" s="70">
        <v>0.45</v>
      </c>
      <c r="L17" s="70">
        <v>2.4700000000000002</v>
      </c>
      <c r="M17" s="70">
        <v>2.1</v>
      </c>
      <c r="N17" s="70">
        <v>4.62</v>
      </c>
      <c r="O17" s="70">
        <v>0.09</v>
      </c>
      <c r="P17" s="70"/>
      <c r="Q17" s="70">
        <v>6</v>
      </c>
      <c r="R17" s="70">
        <v>3</v>
      </c>
      <c r="S17" s="70">
        <v>56</v>
      </c>
      <c r="T17" s="70">
        <v>265</v>
      </c>
      <c r="U17" s="70">
        <v>6.4</v>
      </c>
      <c r="V17" s="70">
        <v>176</v>
      </c>
      <c r="W17" s="70">
        <v>5.2</v>
      </c>
      <c r="X17" s="70" t="s">
        <v>483</v>
      </c>
      <c r="Y17" s="70" t="s">
        <v>483</v>
      </c>
      <c r="Z17" s="70">
        <v>11.1</v>
      </c>
      <c r="AA17" s="70">
        <v>0.8</v>
      </c>
      <c r="AB17" s="70">
        <v>392.81400000000002</v>
      </c>
      <c r="AC17" s="70">
        <v>1618.65</v>
      </c>
      <c r="AD17" s="70"/>
      <c r="AE17" s="70">
        <v>32.9</v>
      </c>
      <c r="AF17" s="70">
        <v>58.1</v>
      </c>
      <c r="AG17" s="70" t="s">
        <v>483</v>
      </c>
      <c r="AH17" s="70">
        <v>21.5</v>
      </c>
      <c r="AI17" s="70">
        <v>3.5</v>
      </c>
      <c r="AJ17" s="70">
        <v>0.8</v>
      </c>
      <c r="AK17" s="70">
        <v>2.4</v>
      </c>
      <c r="AL17" s="70">
        <v>0.3</v>
      </c>
      <c r="AM17" s="70">
        <v>1.2</v>
      </c>
      <c r="AN17" s="70">
        <v>0.2</v>
      </c>
      <c r="AO17" s="70">
        <v>0.6</v>
      </c>
      <c r="AP17" s="70" t="s">
        <v>483</v>
      </c>
      <c r="AQ17" s="70">
        <v>0.5</v>
      </c>
      <c r="AR17" s="70" t="s">
        <v>483</v>
      </c>
      <c r="AS17" s="70"/>
      <c r="AT17" s="70">
        <v>0.45454545454545497</v>
      </c>
      <c r="AU17" s="70">
        <v>41.40625</v>
      </c>
      <c r="AV17" s="66" t="s">
        <v>475</v>
      </c>
      <c r="AX17" s="66">
        <f t="shared" si="0"/>
        <v>11</v>
      </c>
      <c r="AY17" s="70">
        <v>2.5048884707357502</v>
      </c>
      <c r="AZ17" s="70">
        <v>22.449371730908751</v>
      </c>
      <c r="BA17" s="70">
        <v>33.686267882585526</v>
      </c>
      <c r="BB17" s="70"/>
      <c r="BC17" s="70"/>
    </row>
    <row r="18" spans="1:55" x14ac:dyDescent="0.15">
      <c r="A18" s="67" t="s">
        <v>131</v>
      </c>
      <c r="B18" s="67" t="s">
        <v>123</v>
      </c>
      <c r="C18" s="66">
        <v>98047027</v>
      </c>
      <c r="D18" s="70">
        <v>3.3</v>
      </c>
      <c r="E18" s="68"/>
      <c r="F18" s="70">
        <v>71.459999999999994</v>
      </c>
      <c r="G18" s="70">
        <v>0.28999999999999998</v>
      </c>
      <c r="H18" s="70">
        <v>14.14</v>
      </c>
      <c r="I18" s="70">
        <v>2.06</v>
      </c>
      <c r="J18" s="70">
        <v>0.05</v>
      </c>
      <c r="K18" s="70">
        <v>0.52</v>
      </c>
      <c r="L18" s="70">
        <v>2.2200000000000002</v>
      </c>
      <c r="M18" s="70">
        <v>2.8</v>
      </c>
      <c r="N18" s="70">
        <v>4.0599999999999996</v>
      </c>
      <c r="O18" s="70">
        <v>0.09</v>
      </c>
      <c r="P18" s="70"/>
      <c r="Q18" s="70">
        <v>3</v>
      </c>
      <c r="R18" s="70">
        <v>3</v>
      </c>
      <c r="S18" s="70">
        <v>50</v>
      </c>
      <c r="T18" s="70">
        <v>302</v>
      </c>
      <c r="U18" s="70">
        <v>4.7</v>
      </c>
      <c r="V18" s="70">
        <v>111</v>
      </c>
      <c r="W18" s="70">
        <v>5</v>
      </c>
      <c r="X18" s="70" t="s">
        <v>483</v>
      </c>
      <c r="Y18" s="70" t="s">
        <v>483</v>
      </c>
      <c r="Z18" s="70">
        <v>8.1</v>
      </c>
      <c r="AA18" s="70">
        <v>0.3</v>
      </c>
      <c r="AB18" s="70">
        <v>392.81400000000002</v>
      </c>
      <c r="AC18" s="70">
        <v>1738.55</v>
      </c>
      <c r="AD18" s="70"/>
      <c r="AE18" s="70">
        <v>27.2</v>
      </c>
      <c r="AF18" s="70">
        <v>48.5</v>
      </c>
      <c r="AG18" s="70" t="s">
        <v>483</v>
      </c>
      <c r="AH18" s="70">
        <v>18.100000000000001</v>
      </c>
      <c r="AI18" s="70">
        <v>2.8</v>
      </c>
      <c r="AJ18" s="70">
        <v>0.7</v>
      </c>
      <c r="AK18" s="70">
        <v>1.9</v>
      </c>
      <c r="AL18" s="70">
        <v>0.2</v>
      </c>
      <c r="AM18" s="70">
        <v>0.9</v>
      </c>
      <c r="AN18" s="70">
        <v>0.1</v>
      </c>
      <c r="AO18" s="70">
        <v>0.4</v>
      </c>
      <c r="AP18" s="70" t="s">
        <v>483</v>
      </c>
      <c r="AQ18" s="70">
        <v>0.3</v>
      </c>
      <c r="AR18" s="70" t="s">
        <v>483</v>
      </c>
      <c r="AS18" s="70"/>
      <c r="AT18" s="70">
        <v>0.68965517241379304</v>
      </c>
      <c r="AU18" s="70">
        <v>64.255319148936167</v>
      </c>
      <c r="AV18" s="66" t="s">
        <v>475</v>
      </c>
      <c r="AX18" s="66">
        <f t="shared" si="0"/>
        <v>11</v>
      </c>
      <c r="AY18" s="70">
        <v>2.1615217643629876</v>
      </c>
      <c r="AZ18" s="70">
        <v>24.603134374134243</v>
      </c>
      <c r="BA18" s="70">
        <v>24.591269224882126</v>
      </c>
      <c r="BB18" s="70"/>
      <c r="BC18" s="70"/>
    </row>
    <row r="19" spans="1:55" x14ac:dyDescent="0.15">
      <c r="A19" s="67" t="s">
        <v>135</v>
      </c>
      <c r="B19" s="67" t="s">
        <v>123</v>
      </c>
      <c r="C19" s="66">
        <v>98047084</v>
      </c>
      <c r="D19" s="70">
        <v>3.3</v>
      </c>
      <c r="E19" s="68"/>
      <c r="F19" s="70">
        <v>69.34</v>
      </c>
      <c r="G19" s="70">
        <v>0.23</v>
      </c>
      <c r="H19" s="70">
        <v>16.399999999999999</v>
      </c>
      <c r="I19" s="70">
        <v>1.65</v>
      </c>
      <c r="J19" s="70">
        <v>0.05</v>
      </c>
      <c r="K19" s="70">
        <v>0.46</v>
      </c>
      <c r="L19" s="70">
        <v>3.21</v>
      </c>
      <c r="M19" s="70">
        <v>1.46</v>
      </c>
      <c r="N19" s="70">
        <v>5.3</v>
      </c>
      <c r="O19" s="70">
        <v>7.0000000000000007E-2</v>
      </c>
      <c r="P19" s="70"/>
      <c r="Q19" s="70" t="s">
        <v>483</v>
      </c>
      <c r="R19" s="70">
        <v>2</v>
      </c>
      <c r="S19" s="70">
        <v>65</v>
      </c>
      <c r="T19" s="70">
        <v>392</v>
      </c>
      <c r="U19" s="70">
        <v>10.6</v>
      </c>
      <c r="V19" s="70">
        <v>126</v>
      </c>
      <c r="W19" s="70">
        <v>10.199999999999999</v>
      </c>
      <c r="X19" s="70" t="s">
        <v>483</v>
      </c>
      <c r="Y19" s="70">
        <v>1</v>
      </c>
      <c r="Z19" s="70">
        <v>3.7</v>
      </c>
      <c r="AA19" s="70">
        <v>2.6</v>
      </c>
      <c r="AB19" s="70">
        <v>305.52199999999999</v>
      </c>
      <c r="AC19" s="70">
        <v>1378.85</v>
      </c>
      <c r="AD19" s="70"/>
      <c r="AE19" s="70">
        <v>9</v>
      </c>
      <c r="AF19" s="70">
        <v>16.3</v>
      </c>
      <c r="AG19" s="70" t="s">
        <v>483</v>
      </c>
      <c r="AH19" s="70">
        <v>7.6</v>
      </c>
      <c r="AI19" s="70">
        <v>1.7</v>
      </c>
      <c r="AJ19" s="70">
        <v>0.6</v>
      </c>
      <c r="AK19" s="70">
        <v>1.9</v>
      </c>
      <c r="AL19" s="70">
        <v>0.3</v>
      </c>
      <c r="AM19" s="70">
        <v>1.7</v>
      </c>
      <c r="AN19" s="70">
        <v>0.3</v>
      </c>
      <c r="AO19" s="70">
        <v>0.9</v>
      </c>
      <c r="AP19" s="70" t="s">
        <v>483</v>
      </c>
      <c r="AQ19" s="70">
        <v>0.7</v>
      </c>
      <c r="AR19" s="70">
        <v>0.1</v>
      </c>
      <c r="AS19" s="70"/>
      <c r="AT19" s="70">
        <v>0.27547169811320799</v>
      </c>
      <c r="AU19" s="70">
        <v>36.981132075471699</v>
      </c>
      <c r="AV19" s="66" t="s">
        <v>475</v>
      </c>
      <c r="AX19" s="66">
        <f t="shared" si="0"/>
        <v>12</v>
      </c>
      <c r="AY19" s="70">
        <v>2.2241455165931256</v>
      </c>
      <c r="AZ19" s="70">
        <v>11.51156828191597</v>
      </c>
      <c r="BA19" s="70">
        <v>15.405955943278968</v>
      </c>
      <c r="BB19" s="70"/>
      <c r="BC19" s="70"/>
    </row>
    <row r="20" spans="1:55" x14ac:dyDescent="0.15">
      <c r="A20" s="67" t="s">
        <v>136</v>
      </c>
      <c r="B20" s="67" t="s">
        <v>123</v>
      </c>
      <c r="C20" s="66">
        <v>98047068</v>
      </c>
      <c r="D20" s="70">
        <v>3.3</v>
      </c>
      <c r="E20" s="68"/>
      <c r="F20" s="70">
        <v>65.64</v>
      </c>
      <c r="G20" s="70">
        <v>0.55000000000000004</v>
      </c>
      <c r="H20" s="70">
        <v>15.9</v>
      </c>
      <c r="I20" s="70">
        <v>3.64</v>
      </c>
      <c r="J20" s="70">
        <v>7.0000000000000007E-2</v>
      </c>
      <c r="K20" s="70">
        <v>1.37</v>
      </c>
      <c r="L20" s="70">
        <v>3.84</v>
      </c>
      <c r="M20" s="70">
        <v>1.29</v>
      </c>
      <c r="N20" s="70">
        <v>4.76</v>
      </c>
      <c r="O20" s="70">
        <v>0.16</v>
      </c>
      <c r="P20" s="70"/>
      <c r="Q20" s="70">
        <v>19</v>
      </c>
      <c r="R20" s="70">
        <v>14</v>
      </c>
      <c r="S20" s="70">
        <v>44</v>
      </c>
      <c r="T20" s="70">
        <v>443</v>
      </c>
      <c r="U20" s="70">
        <v>10.1</v>
      </c>
      <c r="V20" s="70">
        <v>163</v>
      </c>
      <c r="W20" s="70">
        <v>4.8</v>
      </c>
      <c r="X20" s="70" t="s">
        <v>483</v>
      </c>
      <c r="Y20" s="70" t="s">
        <v>483</v>
      </c>
      <c r="Z20" s="70">
        <v>5.6</v>
      </c>
      <c r="AA20" s="70">
        <v>0.8</v>
      </c>
      <c r="AB20" s="70">
        <v>698.33600000000001</v>
      </c>
      <c r="AC20" s="70">
        <v>3297.25</v>
      </c>
      <c r="AD20" s="70"/>
      <c r="AE20" s="70">
        <v>35.5</v>
      </c>
      <c r="AF20" s="70">
        <v>61.3</v>
      </c>
      <c r="AG20" s="70" t="s">
        <v>483</v>
      </c>
      <c r="AH20" s="70">
        <v>23.1</v>
      </c>
      <c r="AI20" s="70">
        <v>3.8</v>
      </c>
      <c r="AJ20" s="70">
        <v>1</v>
      </c>
      <c r="AK20" s="70">
        <v>2.9</v>
      </c>
      <c r="AL20" s="70">
        <v>0.4</v>
      </c>
      <c r="AM20" s="70">
        <v>1.9</v>
      </c>
      <c r="AN20" s="70">
        <v>0.3</v>
      </c>
      <c r="AO20" s="70">
        <v>0.9</v>
      </c>
      <c r="AP20" s="70" t="s">
        <v>483</v>
      </c>
      <c r="AQ20" s="70">
        <v>0.7</v>
      </c>
      <c r="AR20" s="70">
        <v>0.1</v>
      </c>
      <c r="AS20" s="70"/>
      <c r="AT20" s="70">
        <v>0.27100840336134502</v>
      </c>
      <c r="AU20" s="70">
        <v>43.861386138613859</v>
      </c>
      <c r="AV20" s="66" t="s">
        <v>475</v>
      </c>
      <c r="AX20" s="66">
        <f t="shared" si="0"/>
        <v>12</v>
      </c>
      <c r="AY20" s="70">
        <v>2.7346662330091931</v>
      </c>
      <c r="AZ20" s="70">
        <v>20.514309532591142</v>
      </c>
      <c r="BA20" s="70">
        <v>27.51956217456609</v>
      </c>
      <c r="BB20" s="70"/>
      <c r="BC20" s="70"/>
    </row>
    <row r="21" spans="1:55" x14ac:dyDescent="0.15">
      <c r="A21" s="67" t="s">
        <v>137</v>
      </c>
      <c r="B21" s="67" t="s">
        <v>123</v>
      </c>
      <c r="C21" s="66">
        <v>98047097</v>
      </c>
      <c r="D21" s="70">
        <v>3.3</v>
      </c>
      <c r="E21" s="68"/>
      <c r="F21" s="70">
        <v>70.819999999999993</v>
      </c>
      <c r="G21" s="70">
        <v>0.27</v>
      </c>
      <c r="H21" s="70">
        <v>15.53</v>
      </c>
      <c r="I21" s="70">
        <v>2</v>
      </c>
      <c r="J21" s="70">
        <v>0.03</v>
      </c>
      <c r="K21" s="70">
        <v>0.66</v>
      </c>
      <c r="L21" s="70">
        <v>3.03</v>
      </c>
      <c r="M21" s="70">
        <v>1.43</v>
      </c>
      <c r="N21" s="70">
        <v>4.88</v>
      </c>
      <c r="O21" s="70">
        <v>0.08</v>
      </c>
      <c r="P21" s="70"/>
      <c r="Q21" s="70">
        <v>6</v>
      </c>
      <c r="R21" s="70">
        <v>6</v>
      </c>
      <c r="S21" s="70">
        <v>58</v>
      </c>
      <c r="T21" s="70">
        <v>481</v>
      </c>
      <c r="U21" s="70">
        <v>4.8</v>
      </c>
      <c r="V21" s="70">
        <v>115</v>
      </c>
      <c r="W21" s="70">
        <v>3.5</v>
      </c>
      <c r="X21" s="70" t="s">
        <v>483</v>
      </c>
      <c r="Y21" s="70">
        <v>1</v>
      </c>
      <c r="Z21" s="70">
        <v>2.4</v>
      </c>
      <c r="AA21" s="70">
        <v>1.5</v>
      </c>
      <c r="AB21" s="70">
        <v>349.16800000000001</v>
      </c>
      <c r="AC21" s="70">
        <v>1618.65</v>
      </c>
      <c r="AD21" s="70"/>
      <c r="AE21" s="70">
        <v>14.3</v>
      </c>
      <c r="AF21" s="70">
        <v>23.3</v>
      </c>
      <c r="AG21" s="70" t="s">
        <v>483</v>
      </c>
      <c r="AH21" s="70">
        <v>8.1</v>
      </c>
      <c r="AI21" s="70">
        <v>1.1000000000000001</v>
      </c>
      <c r="AJ21" s="70">
        <v>0.5</v>
      </c>
      <c r="AK21" s="70">
        <v>0.9</v>
      </c>
      <c r="AL21" s="70">
        <v>0.1</v>
      </c>
      <c r="AM21" s="70">
        <v>0.7</v>
      </c>
      <c r="AN21" s="70">
        <v>0.1</v>
      </c>
      <c r="AO21" s="70">
        <v>0.4</v>
      </c>
      <c r="AP21" s="70" t="s">
        <v>483</v>
      </c>
      <c r="AQ21" s="70">
        <v>0.4</v>
      </c>
      <c r="AR21" s="70" t="s">
        <v>483</v>
      </c>
      <c r="AS21" s="70"/>
      <c r="AT21" s="70">
        <v>0.29303278688524598</v>
      </c>
      <c r="AU21" s="70">
        <v>100.20833333333334</v>
      </c>
      <c r="AV21" s="66" t="s">
        <v>475</v>
      </c>
      <c r="AX21" s="66">
        <f t="shared" si="0"/>
        <v>11</v>
      </c>
      <c r="AY21" s="70">
        <v>1.7955174568051007</v>
      </c>
      <c r="AZ21" s="70">
        <v>18.46077782753855</v>
      </c>
      <c r="BA21" s="70">
        <v>105.74549829214811</v>
      </c>
      <c r="BB21" s="70"/>
      <c r="BC21" s="70"/>
    </row>
    <row r="22" spans="1:55" x14ac:dyDescent="0.15">
      <c r="A22" s="67" t="s">
        <v>139</v>
      </c>
      <c r="B22" s="67" t="s">
        <v>123</v>
      </c>
      <c r="C22" s="66">
        <v>98047049</v>
      </c>
      <c r="D22" s="70">
        <v>3.3</v>
      </c>
      <c r="E22" s="68"/>
      <c r="F22" s="70">
        <v>66.84</v>
      </c>
      <c r="G22" s="70">
        <v>0.51</v>
      </c>
      <c r="H22" s="70">
        <v>15.52</v>
      </c>
      <c r="I22" s="70">
        <v>3.57</v>
      </c>
      <c r="J22" s="70">
        <v>0.08</v>
      </c>
      <c r="K22" s="70">
        <v>1.47</v>
      </c>
      <c r="L22" s="70">
        <v>3.79</v>
      </c>
      <c r="M22" s="70">
        <v>1.69</v>
      </c>
      <c r="N22" s="70">
        <v>4.63</v>
      </c>
      <c r="O22" s="70">
        <v>0.19</v>
      </c>
      <c r="P22" s="70"/>
      <c r="Q22" s="70">
        <v>22</v>
      </c>
      <c r="R22" s="70">
        <v>17</v>
      </c>
      <c r="S22" s="70">
        <v>66</v>
      </c>
      <c r="T22" s="70">
        <v>432</v>
      </c>
      <c r="U22" s="70">
        <v>13.1</v>
      </c>
      <c r="V22" s="70">
        <v>157</v>
      </c>
      <c r="W22" s="70">
        <v>5.9</v>
      </c>
      <c r="X22" s="70" t="s">
        <v>483</v>
      </c>
      <c r="Y22" s="70">
        <v>0.5</v>
      </c>
      <c r="Z22" s="70">
        <v>7.9</v>
      </c>
      <c r="AA22" s="70">
        <v>1</v>
      </c>
      <c r="AB22" s="70">
        <v>829.274</v>
      </c>
      <c r="AC22" s="70">
        <v>3057.45</v>
      </c>
      <c r="AD22" s="70"/>
      <c r="AE22" s="70">
        <v>47.7</v>
      </c>
      <c r="AF22" s="70">
        <v>84</v>
      </c>
      <c r="AG22" s="70" t="s">
        <v>483</v>
      </c>
      <c r="AH22" s="70">
        <v>30.7</v>
      </c>
      <c r="AI22" s="70">
        <v>4.4000000000000004</v>
      </c>
      <c r="AJ22" s="70">
        <v>1.1000000000000001</v>
      </c>
      <c r="AK22" s="70">
        <v>3.1</v>
      </c>
      <c r="AL22" s="70">
        <v>0.4</v>
      </c>
      <c r="AM22" s="70">
        <v>2.1</v>
      </c>
      <c r="AN22" s="70">
        <v>0.4</v>
      </c>
      <c r="AO22" s="70">
        <v>1.1000000000000001</v>
      </c>
      <c r="AP22" s="70" t="s">
        <v>483</v>
      </c>
      <c r="AQ22" s="70">
        <v>1</v>
      </c>
      <c r="AR22" s="70">
        <v>0.1</v>
      </c>
      <c r="AS22" s="70"/>
      <c r="AT22" s="70">
        <v>0.36501079913606899</v>
      </c>
      <c r="AU22" s="70">
        <v>32.977099236641223</v>
      </c>
      <c r="AV22" s="66" t="s">
        <v>475</v>
      </c>
      <c r="AX22" s="66">
        <f t="shared" si="0"/>
        <v>12</v>
      </c>
      <c r="AY22" s="70">
        <v>2.939169145131018</v>
      </c>
      <c r="AZ22" s="70">
        <v>21.355202814913355</v>
      </c>
      <c r="BA22" s="70">
        <v>42.673132562078536</v>
      </c>
      <c r="BB22" s="70"/>
      <c r="BC22" s="70"/>
    </row>
    <row r="23" spans="1:55" x14ac:dyDescent="0.15">
      <c r="A23" s="67" t="s">
        <v>140</v>
      </c>
      <c r="B23" s="67" t="s">
        <v>123</v>
      </c>
      <c r="C23" s="66">
        <v>98047071</v>
      </c>
      <c r="D23" s="70">
        <v>3.3</v>
      </c>
      <c r="E23" s="68"/>
      <c r="F23" s="70">
        <v>69.69</v>
      </c>
      <c r="G23" s="70">
        <v>0.4</v>
      </c>
      <c r="H23" s="70">
        <v>15.14</v>
      </c>
      <c r="I23" s="70">
        <v>2.31</v>
      </c>
      <c r="J23" s="70">
        <v>0.05</v>
      </c>
      <c r="K23" s="70">
        <v>0.78</v>
      </c>
      <c r="L23" s="70">
        <v>3.03</v>
      </c>
      <c r="M23" s="70">
        <v>1.55</v>
      </c>
      <c r="N23" s="70">
        <v>4.74</v>
      </c>
      <c r="O23" s="70">
        <v>0.12</v>
      </c>
      <c r="P23" s="70"/>
      <c r="Q23" s="70">
        <v>6</v>
      </c>
      <c r="R23" s="70">
        <v>7</v>
      </c>
      <c r="S23" s="70">
        <v>45</v>
      </c>
      <c r="T23" s="70">
        <v>433</v>
      </c>
      <c r="U23" s="70">
        <v>8.1</v>
      </c>
      <c r="V23" s="70">
        <v>138</v>
      </c>
      <c r="W23" s="70">
        <v>4.3</v>
      </c>
      <c r="X23" s="70" t="s">
        <v>483</v>
      </c>
      <c r="Y23" s="70" t="s">
        <v>483</v>
      </c>
      <c r="Z23" s="70">
        <v>9</v>
      </c>
      <c r="AA23" s="70">
        <v>0.9</v>
      </c>
      <c r="AB23" s="70">
        <v>523.75199999999995</v>
      </c>
      <c r="AC23" s="70">
        <v>2398</v>
      </c>
      <c r="AD23" s="70"/>
      <c r="AE23" s="70">
        <v>46.3</v>
      </c>
      <c r="AF23" s="70">
        <v>77.099999999999994</v>
      </c>
      <c r="AG23" s="70" t="s">
        <v>483</v>
      </c>
      <c r="AH23" s="70">
        <v>26</v>
      </c>
      <c r="AI23" s="70">
        <v>3.5</v>
      </c>
      <c r="AJ23" s="70">
        <v>0.9</v>
      </c>
      <c r="AK23" s="70">
        <v>2.4</v>
      </c>
      <c r="AL23" s="70">
        <v>0.3</v>
      </c>
      <c r="AM23" s="70">
        <v>1.4</v>
      </c>
      <c r="AN23" s="70">
        <v>0.2</v>
      </c>
      <c r="AO23" s="70">
        <v>0.7</v>
      </c>
      <c r="AP23" s="70" t="s">
        <v>483</v>
      </c>
      <c r="AQ23" s="70">
        <v>0.6</v>
      </c>
      <c r="AR23" s="70" t="s">
        <v>483</v>
      </c>
      <c r="AS23" s="70"/>
      <c r="AT23" s="70">
        <v>0.32700421940928298</v>
      </c>
      <c r="AU23" s="70">
        <v>53.456790123456791</v>
      </c>
      <c r="AV23" s="66" t="s">
        <v>475</v>
      </c>
      <c r="AX23" s="66">
        <f t="shared" si="0"/>
        <v>11</v>
      </c>
      <c r="AY23" s="70">
        <v>2.650488442639471</v>
      </c>
      <c r="AZ23" s="70">
        <v>23.271596405655146</v>
      </c>
      <c r="BA23" s="70">
        <v>63.647549375891685</v>
      </c>
      <c r="BB23" s="70"/>
      <c r="BC23" s="70"/>
    </row>
    <row r="24" spans="1:55" x14ac:dyDescent="0.15">
      <c r="A24" s="67" t="s">
        <v>141</v>
      </c>
      <c r="B24" s="67" t="s">
        <v>123</v>
      </c>
      <c r="C24" s="66">
        <v>98047082</v>
      </c>
      <c r="D24" s="70">
        <v>3.3</v>
      </c>
      <c r="E24" s="68"/>
      <c r="F24" s="70">
        <v>68.430000000000007</v>
      </c>
      <c r="G24" s="70">
        <v>0.4</v>
      </c>
      <c r="H24" s="70">
        <v>15.49</v>
      </c>
      <c r="I24" s="70">
        <v>2.71</v>
      </c>
      <c r="J24" s="70">
        <v>0.06</v>
      </c>
      <c r="K24" s="70">
        <v>1.08</v>
      </c>
      <c r="L24" s="70">
        <v>3.42</v>
      </c>
      <c r="M24" s="70">
        <v>1.32</v>
      </c>
      <c r="N24" s="70">
        <v>4.93</v>
      </c>
      <c r="O24" s="70">
        <v>0.12</v>
      </c>
      <c r="P24" s="70"/>
      <c r="Q24" s="70">
        <v>15</v>
      </c>
      <c r="R24" s="70">
        <v>12</v>
      </c>
      <c r="S24" s="70">
        <v>44</v>
      </c>
      <c r="T24" s="70">
        <v>444</v>
      </c>
      <c r="U24" s="70">
        <v>6.8</v>
      </c>
      <c r="V24" s="70">
        <v>102</v>
      </c>
      <c r="W24" s="70">
        <v>3.8</v>
      </c>
      <c r="X24" s="70" t="s">
        <v>483</v>
      </c>
      <c r="Y24" s="70" t="s">
        <v>483</v>
      </c>
      <c r="Z24" s="70">
        <v>4.8</v>
      </c>
      <c r="AA24" s="70">
        <v>1.7</v>
      </c>
      <c r="AB24" s="70">
        <v>523.75199999999995</v>
      </c>
      <c r="AC24" s="70">
        <v>2398</v>
      </c>
      <c r="AD24" s="70"/>
      <c r="AE24" s="70">
        <v>24.1</v>
      </c>
      <c r="AF24" s="70">
        <v>41.1</v>
      </c>
      <c r="AG24" s="70" t="s">
        <v>483</v>
      </c>
      <c r="AH24" s="70">
        <v>16</v>
      </c>
      <c r="AI24" s="70">
        <v>2.5</v>
      </c>
      <c r="AJ24" s="70">
        <v>0.7</v>
      </c>
      <c r="AK24" s="70">
        <v>1.9</v>
      </c>
      <c r="AL24" s="70">
        <v>0.3</v>
      </c>
      <c r="AM24" s="70">
        <v>1.2</v>
      </c>
      <c r="AN24" s="70">
        <v>0.2</v>
      </c>
      <c r="AO24" s="70">
        <v>0.6</v>
      </c>
      <c r="AP24" s="70" t="s">
        <v>483</v>
      </c>
      <c r="AQ24" s="70">
        <v>0.5</v>
      </c>
      <c r="AR24" s="70" t="s">
        <v>483</v>
      </c>
      <c r="AS24" s="70"/>
      <c r="AT24" s="70">
        <v>0.267748478701826</v>
      </c>
      <c r="AU24" s="70">
        <v>65.294117647058826</v>
      </c>
      <c r="AV24" s="66" t="s">
        <v>475</v>
      </c>
      <c r="AX24" s="66">
        <f t="shared" si="0"/>
        <v>11</v>
      </c>
      <c r="AY24" s="70">
        <v>2.3569383804424433</v>
      </c>
      <c r="AZ24" s="70">
        <v>20.206746644340456</v>
      </c>
      <c r="BA24" s="70">
        <v>35.273269176483154</v>
      </c>
      <c r="BB24" s="70"/>
      <c r="BC24" s="70"/>
    </row>
    <row r="25" spans="1:55" x14ac:dyDescent="0.15">
      <c r="A25" s="67" t="s">
        <v>143</v>
      </c>
      <c r="B25" s="67" t="s">
        <v>123</v>
      </c>
      <c r="C25" s="66">
        <v>98047122</v>
      </c>
      <c r="D25" s="70">
        <v>3.3</v>
      </c>
      <c r="E25" s="68"/>
      <c r="F25" s="70">
        <v>72.14</v>
      </c>
      <c r="G25" s="70">
        <v>0.16</v>
      </c>
      <c r="H25" s="70">
        <v>14.91</v>
      </c>
      <c r="I25" s="70">
        <v>1.21</v>
      </c>
      <c r="J25" s="70">
        <v>0.04</v>
      </c>
      <c r="K25" s="70">
        <v>0.3</v>
      </c>
      <c r="L25" s="70">
        <v>2.06</v>
      </c>
      <c r="M25" s="70">
        <v>1.98</v>
      </c>
      <c r="N25" s="70">
        <v>5.31</v>
      </c>
      <c r="O25" s="70">
        <v>0.05</v>
      </c>
      <c r="P25" s="70"/>
      <c r="Q25" s="70">
        <v>4</v>
      </c>
      <c r="R25" s="70">
        <v>2</v>
      </c>
      <c r="S25" s="70">
        <v>79</v>
      </c>
      <c r="T25" s="70">
        <v>393</v>
      </c>
      <c r="U25" s="70">
        <v>5</v>
      </c>
      <c r="V25" s="70">
        <v>90</v>
      </c>
      <c r="W25" s="70">
        <v>2.6</v>
      </c>
      <c r="X25" s="70" t="s">
        <v>483</v>
      </c>
      <c r="Y25" s="70" t="s">
        <v>483</v>
      </c>
      <c r="Z25" s="70">
        <v>2.2000000000000002</v>
      </c>
      <c r="AA25" s="70">
        <v>0.8</v>
      </c>
      <c r="AB25" s="70">
        <v>218.23</v>
      </c>
      <c r="AC25" s="70">
        <v>959.2</v>
      </c>
      <c r="AD25" s="70"/>
      <c r="AE25" s="70">
        <v>11</v>
      </c>
      <c r="AF25" s="70">
        <v>19.2</v>
      </c>
      <c r="AG25" s="70" t="s">
        <v>483</v>
      </c>
      <c r="AH25" s="70">
        <v>7.8</v>
      </c>
      <c r="AI25" s="70">
        <v>1.4</v>
      </c>
      <c r="AJ25" s="70">
        <v>0.4</v>
      </c>
      <c r="AK25" s="70">
        <v>1.2</v>
      </c>
      <c r="AL25" s="70">
        <v>0.1</v>
      </c>
      <c r="AM25" s="70">
        <v>0.8</v>
      </c>
      <c r="AN25" s="70">
        <v>0.1</v>
      </c>
      <c r="AO25" s="70">
        <v>0.4</v>
      </c>
      <c r="AP25" s="70" t="s">
        <v>483</v>
      </c>
      <c r="AQ25" s="70">
        <v>0.4</v>
      </c>
      <c r="AR25" s="70" t="s">
        <v>483</v>
      </c>
      <c r="AS25" s="70"/>
      <c r="AT25" s="70">
        <v>0.37288135593220301</v>
      </c>
      <c r="AU25" s="70">
        <v>78.599999999999994</v>
      </c>
      <c r="AV25" s="66" t="s">
        <v>475</v>
      </c>
      <c r="AX25" s="66">
        <f t="shared" si="0"/>
        <v>11</v>
      </c>
      <c r="AY25" s="70">
        <v>1.8034795658022631</v>
      </c>
      <c r="AZ25" s="70">
        <v>17.22356868814677</v>
      </c>
      <c r="BA25" s="70">
        <v>72.128660462796688</v>
      </c>
      <c r="BB25" s="70"/>
      <c r="BC25" s="70"/>
    </row>
    <row r="26" spans="1:55" x14ac:dyDescent="0.15">
      <c r="A26" s="67" t="s">
        <v>144</v>
      </c>
      <c r="B26" s="67" t="s">
        <v>123</v>
      </c>
      <c r="C26" s="66">
        <v>98047118</v>
      </c>
      <c r="D26" s="70">
        <v>3.3</v>
      </c>
      <c r="E26" s="68"/>
      <c r="F26" s="70">
        <v>71.599999999999994</v>
      </c>
      <c r="G26" s="70">
        <v>0.17</v>
      </c>
      <c r="H26" s="70">
        <v>15.38</v>
      </c>
      <c r="I26" s="70">
        <v>1.28</v>
      </c>
      <c r="J26" s="70">
        <v>0.04</v>
      </c>
      <c r="K26" s="70">
        <v>0.3</v>
      </c>
      <c r="L26" s="70">
        <v>2.3199999999999998</v>
      </c>
      <c r="M26" s="70">
        <v>1.31</v>
      </c>
      <c r="N26" s="70">
        <v>5.53</v>
      </c>
      <c r="O26" s="70">
        <v>0.04</v>
      </c>
      <c r="P26" s="70"/>
      <c r="Q26" s="70" t="s">
        <v>483</v>
      </c>
      <c r="R26" s="70">
        <v>3</v>
      </c>
      <c r="S26" s="70">
        <v>42</v>
      </c>
      <c r="T26" s="70">
        <v>493</v>
      </c>
      <c r="U26" s="70">
        <v>5.8</v>
      </c>
      <c r="V26" s="70">
        <v>104</v>
      </c>
      <c r="W26" s="70">
        <v>2.2000000000000002</v>
      </c>
      <c r="X26" s="70" t="s">
        <v>483</v>
      </c>
      <c r="Y26" s="70" t="s">
        <v>483</v>
      </c>
      <c r="Z26" s="70">
        <v>2.8</v>
      </c>
      <c r="AA26" s="70">
        <v>0.9</v>
      </c>
      <c r="AB26" s="70">
        <v>174.584</v>
      </c>
      <c r="AC26" s="70">
        <v>1019.15</v>
      </c>
      <c r="AD26" s="70"/>
      <c r="AE26" s="70">
        <v>9.6</v>
      </c>
      <c r="AF26" s="70">
        <v>17.899999999999999</v>
      </c>
      <c r="AG26" s="70" t="s">
        <v>483</v>
      </c>
      <c r="AH26" s="70">
        <v>8.1999999999999993</v>
      </c>
      <c r="AI26" s="70">
        <v>1.5</v>
      </c>
      <c r="AJ26" s="70">
        <v>0.5</v>
      </c>
      <c r="AK26" s="70">
        <v>1.3</v>
      </c>
      <c r="AL26" s="70">
        <v>0.2</v>
      </c>
      <c r="AM26" s="70">
        <v>0.9</v>
      </c>
      <c r="AN26" s="70">
        <v>0.2</v>
      </c>
      <c r="AO26" s="70">
        <v>0.5</v>
      </c>
      <c r="AP26" s="70" t="s">
        <v>483</v>
      </c>
      <c r="AQ26" s="70">
        <v>0.5</v>
      </c>
      <c r="AR26" s="70" t="s">
        <v>483</v>
      </c>
      <c r="AS26" s="70"/>
      <c r="AT26" s="70">
        <v>0.23688969258589501</v>
      </c>
      <c r="AU26" s="70">
        <v>85</v>
      </c>
      <c r="AV26" s="66" t="s">
        <v>475</v>
      </c>
      <c r="AX26" s="66">
        <f t="shared" si="0"/>
        <v>11</v>
      </c>
      <c r="AY26" s="70">
        <v>1.9767656341355178</v>
      </c>
      <c r="AZ26" s="70">
        <v>14.985167024191469</v>
      </c>
      <c r="BA26" s="70">
        <v>39.29177151620388</v>
      </c>
      <c r="BB26" s="70"/>
      <c r="BC26" s="70"/>
    </row>
    <row r="27" spans="1:55" x14ac:dyDescent="0.15">
      <c r="A27" s="67" t="s">
        <v>147</v>
      </c>
      <c r="B27" s="67" t="s">
        <v>123</v>
      </c>
      <c r="C27" s="66">
        <v>98047052</v>
      </c>
      <c r="D27" s="70">
        <v>3.3</v>
      </c>
      <c r="E27" s="68"/>
      <c r="F27" s="70">
        <v>71.900000000000006</v>
      </c>
      <c r="G27" s="70">
        <v>0.23</v>
      </c>
      <c r="H27" s="70">
        <v>14.64</v>
      </c>
      <c r="I27" s="70">
        <v>1.57</v>
      </c>
      <c r="J27" s="70">
        <v>0.04</v>
      </c>
      <c r="K27" s="70">
        <v>0.53</v>
      </c>
      <c r="L27" s="70">
        <v>2.48</v>
      </c>
      <c r="M27" s="70">
        <v>1.63</v>
      </c>
      <c r="N27" s="70">
        <v>4.82</v>
      </c>
      <c r="O27" s="70">
        <v>0.08</v>
      </c>
      <c r="P27" s="70"/>
      <c r="Q27" s="70">
        <v>10</v>
      </c>
      <c r="R27" s="70">
        <v>5</v>
      </c>
      <c r="S27" s="70">
        <v>45</v>
      </c>
      <c r="T27" s="70">
        <v>365</v>
      </c>
      <c r="U27" s="70">
        <v>4.8</v>
      </c>
      <c r="V27" s="70">
        <v>110</v>
      </c>
      <c r="W27" s="70">
        <v>3.4</v>
      </c>
      <c r="X27" s="70" t="s">
        <v>483</v>
      </c>
      <c r="Y27" s="70" t="s">
        <v>483</v>
      </c>
      <c r="Z27" s="70">
        <v>3</v>
      </c>
      <c r="AA27" s="70">
        <v>1</v>
      </c>
      <c r="AB27" s="70">
        <v>349.16800000000001</v>
      </c>
      <c r="AC27" s="70">
        <v>1378.85</v>
      </c>
      <c r="AD27" s="70"/>
      <c r="AE27" s="70">
        <v>15.7</v>
      </c>
      <c r="AF27" s="70">
        <v>26.9</v>
      </c>
      <c r="AG27" s="70" t="s">
        <v>483</v>
      </c>
      <c r="AH27" s="70">
        <v>10.7</v>
      </c>
      <c r="AI27" s="70">
        <v>1.8</v>
      </c>
      <c r="AJ27" s="70">
        <v>0.5</v>
      </c>
      <c r="AK27" s="70">
        <v>1.3</v>
      </c>
      <c r="AL27" s="70">
        <v>0.2</v>
      </c>
      <c r="AM27" s="70">
        <v>0.8</v>
      </c>
      <c r="AN27" s="70">
        <v>0.1</v>
      </c>
      <c r="AO27" s="70">
        <v>0.4</v>
      </c>
      <c r="AP27" s="70" t="s">
        <v>483</v>
      </c>
      <c r="AQ27" s="70">
        <v>0.4</v>
      </c>
      <c r="AR27" s="70" t="s">
        <v>483</v>
      </c>
      <c r="AS27" s="70"/>
      <c r="AT27" s="70">
        <v>0.33817427385892102</v>
      </c>
      <c r="AU27" s="70">
        <v>76.041666666666671</v>
      </c>
      <c r="AV27" s="66" t="s">
        <v>475</v>
      </c>
      <c r="AX27" s="66">
        <f t="shared" si="0"/>
        <v>11</v>
      </c>
      <c r="AY27" s="70">
        <v>1.9777649656534777</v>
      </c>
      <c r="AZ27" s="70">
        <v>19.424240030348301</v>
      </c>
      <c r="BA27" s="70">
        <v>54.90370437502861</v>
      </c>
      <c r="BB27" s="70"/>
      <c r="BC27" s="70"/>
    </row>
    <row r="28" spans="1:55" x14ac:dyDescent="0.15">
      <c r="A28" s="67" t="s">
        <v>156</v>
      </c>
      <c r="B28" s="67" t="s">
        <v>123</v>
      </c>
      <c r="C28" s="66">
        <v>98047019</v>
      </c>
      <c r="D28" s="70">
        <v>3.3</v>
      </c>
      <c r="E28" s="68"/>
      <c r="F28" s="70">
        <v>69.16</v>
      </c>
      <c r="G28" s="70">
        <v>0.38</v>
      </c>
      <c r="H28" s="70">
        <v>14.56</v>
      </c>
      <c r="I28" s="70">
        <v>2.61</v>
      </c>
      <c r="J28" s="70">
        <v>0.06</v>
      </c>
      <c r="K28" s="70">
        <v>0.99</v>
      </c>
      <c r="L28" s="70">
        <v>2.78</v>
      </c>
      <c r="M28" s="70">
        <v>2.48</v>
      </c>
      <c r="N28" s="70">
        <v>4.2</v>
      </c>
      <c r="O28" s="70">
        <v>0.13</v>
      </c>
      <c r="P28" s="70"/>
      <c r="Q28" s="70">
        <v>13</v>
      </c>
      <c r="R28" s="70">
        <v>11</v>
      </c>
      <c r="S28" s="70">
        <v>89</v>
      </c>
      <c r="T28" s="70">
        <v>391</v>
      </c>
      <c r="U28" s="70">
        <v>12.4</v>
      </c>
      <c r="V28" s="70">
        <v>134</v>
      </c>
      <c r="W28" s="70">
        <v>6.6</v>
      </c>
      <c r="X28" s="70" t="s">
        <v>483</v>
      </c>
      <c r="Y28" s="70">
        <v>1</v>
      </c>
      <c r="Z28" s="70">
        <v>7.5</v>
      </c>
      <c r="AA28" s="70">
        <v>2.2000000000000002</v>
      </c>
      <c r="AB28" s="70">
        <v>567.39800000000002</v>
      </c>
      <c r="AC28" s="70">
        <v>2278.1</v>
      </c>
      <c r="AD28" s="70"/>
      <c r="AE28" s="70">
        <v>35</v>
      </c>
      <c r="AF28" s="70">
        <v>60.7</v>
      </c>
      <c r="AG28" s="70" t="s">
        <v>483</v>
      </c>
      <c r="AH28" s="70">
        <v>23.8</v>
      </c>
      <c r="AI28" s="70">
        <v>3.8</v>
      </c>
      <c r="AJ28" s="70">
        <v>0.9</v>
      </c>
      <c r="AK28" s="70">
        <v>2.9</v>
      </c>
      <c r="AL28" s="70">
        <v>0.4</v>
      </c>
      <c r="AM28" s="70">
        <v>1.9</v>
      </c>
      <c r="AN28" s="70">
        <v>0.4</v>
      </c>
      <c r="AO28" s="70">
        <v>1.1000000000000001</v>
      </c>
      <c r="AP28" s="70" t="s">
        <v>483</v>
      </c>
      <c r="AQ28" s="70">
        <v>1</v>
      </c>
      <c r="AR28" s="70">
        <v>0.1</v>
      </c>
      <c r="AS28" s="70"/>
      <c r="AT28" s="70">
        <v>0.59047619047619004</v>
      </c>
      <c r="AU28" s="70">
        <v>31.532258064516128</v>
      </c>
      <c r="AV28" s="66" t="s">
        <v>475</v>
      </c>
      <c r="AX28" s="66">
        <f t="shared" si="0"/>
        <v>12</v>
      </c>
      <c r="AY28" s="70">
        <v>2.8227912736474536</v>
      </c>
      <c r="AZ28" s="70">
        <v>19.30736962845549</v>
      </c>
      <c r="BA28" s="70">
        <v>36.70064730849117</v>
      </c>
      <c r="BB28" s="70"/>
      <c r="BC28" s="70"/>
    </row>
    <row r="29" spans="1:55" x14ac:dyDescent="0.15">
      <c r="A29" s="67" t="s">
        <v>150</v>
      </c>
      <c r="B29" s="67" t="s">
        <v>123</v>
      </c>
      <c r="C29" s="66">
        <v>143803</v>
      </c>
      <c r="D29" s="70">
        <v>3.3130000000000002</v>
      </c>
      <c r="E29" s="68"/>
      <c r="F29" s="70">
        <v>72.81</v>
      </c>
      <c r="G29" s="70">
        <v>0.2</v>
      </c>
      <c r="H29" s="70">
        <v>14.52</v>
      </c>
      <c r="I29" s="70">
        <v>1.27</v>
      </c>
      <c r="J29" s="70">
        <v>0.04</v>
      </c>
      <c r="K29" s="70">
        <v>0.28000000000000003</v>
      </c>
      <c r="L29" s="70">
        <v>1.41</v>
      </c>
      <c r="M29" s="70">
        <v>3.02</v>
      </c>
      <c r="N29" s="70">
        <v>4.99</v>
      </c>
      <c r="O29" s="70">
        <v>0.04</v>
      </c>
      <c r="P29" s="70"/>
      <c r="Q29" s="70">
        <v>2</v>
      </c>
      <c r="R29" s="70" t="s">
        <v>483</v>
      </c>
      <c r="S29" s="70">
        <v>106</v>
      </c>
      <c r="T29" s="70">
        <v>647</v>
      </c>
      <c r="U29" s="70">
        <v>13.7</v>
      </c>
      <c r="V29" s="70">
        <v>123</v>
      </c>
      <c r="W29" s="70">
        <v>7.3</v>
      </c>
      <c r="X29" s="70" t="s">
        <v>483</v>
      </c>
      <c r="Y29" s="70">
        <v>0.7</v>
      </c>
      <c r="Z29" s="70">
        <v>9.6999999999999993</v>
      </c>
      <c r="AA29" s="70">
        <v>3.4</v>
      </c>
      <c r="AB29" s="70">
        <v>174.584</v>
      </c>
      <c r="AC29" s="70">
        <v>1199</v>
      </c>
      <c r="AD29" s="70"/>
      <c r="AE29" s="70">
        <v>29.8</v>
      </c>
      <c r="AF29" s="70">
        <v>58</v>
      </c>
      <c r="AG29" s="70" t="s">
        <v>483</v>
      </c>
      <c r="AH29" s="70">
        <v>22.5</v>
      </c>
      <c r="AI29" s="70">
        <v>3.7</v>
      </c>
      <c r="AJ29" s="70">
        <v>0.7</v>
      </c>
      <c r="AK29" s="70">
        <v>2.7</v>
      </c>
      <c r="AL29" s="70">
        <v>0.3</v>
      </c>
      <c r="AM29" s="70">
        <v>2.1</v>
      </c>
      <c r="AN29" s="70">
        <v>0.4</v>
      </c>
      <c r="AO29" s="70">
        <v>1.2</v>
      </c>
      <c r="AP29" s="70" t="s">
        <v>483</v>
      </c>
      <c r="AQ29" s="70">
        <v>1.2</v>
      </c>
      <c r="AR29" s="70">
        <v>0.2</v>
      </c>
      <c r="AS29" s="70"/>
      <c r="AT29" s="70">
        <v>0.60521042084168297</v>
      </c>
      <c r="AU29" s="70">
        <v>47.226277372262778</v>
      </c>
      <c r="AV29" s="66" t="s">
        <v>475</v>
      </c>
      <c r="AX29" s="66">
        <f t="shared" si="0"/>
        <v>12</v>
      </c>
      <c r="AY29" s="70">
        <v>2.867353641835507</v>
      </c>
      <c r="AZ29" s="70">
        <v>16.986032330663875</v>
      </c>
      <c r="BA29" s="70">
        <v>76.388450836762786</v>
      </c>
      <c r="BB29" s="70"/>
      <c r="BC29" s="70"/>
    </row>
    <row r="30" spans="1:55" x14ac:dyDescent="0.15">
      <c r="A30" s="67" t="s">
        <v>199</v>
      </c>
      <c r="B30" s="67" t="s">
        <v>123</v>
      </c>
      <c r="C30" s="66">
        <v>142878</v>
      </c>
      <c r="D30" s="70">
        <v>3.4449999999999998</v>
      </c>
      <c r="E30" s="68"/>
      <c r="F30" s="70">
        <v>73.209999999999994</v>
      </c>
      <c r="G30" s="70">
        <v>0.13</v>
      </c>
      <c r="H30" s="70">
        <v>14.33</v>
      </c>
      <c r="I30" s="70">
        <v>1.03</v>
      </c>
      <c r="J30" s="70">
        <v>0.05</v>
      </c>
      <c r="K30" s="70">
        <v>0.22</v>
      </c>
      <c r="L30" s="70">
        <v>1.33</v>
      </c>
      <c r="M30" s="70">
        <v>3.47</v>
      </c>
      <c r="N30" s="70">
        <v>4.54</v>
      </c>
      <c r="O30" s="70">
        <v>0.04</v>
      </c>
      <c r="P30" s="70"/>
      <c r="Q30" s="70">
        <v>1</v>
      </c>
      <c r="R30" s="70">
        <v>2</v>
      </c>
      <c r="S30" s="70">
        <v>132</v>
      </c>
      <c r="T30" s="70">
        <v>294</v>
      </c>
      <c r="U30" s="70">
        <v>8</v>
      </c>
      <c r="V30" s="70">
        <v>97</v>
      </c>
      <c r="W30" s="70">
        <v>6.2</v>
      </c>
      <c r="X30" s="70" t="s">
        <v>483</v>
      </c>
      <c r="Y30" s="70">
        <v>1</v>
      </c>
      <c r="Z30" s="70">
        <v>5.4</v>
      </c>
      <c r="AA30" s="70">
        <v>1.6</v>
      </c>
      <c r="AB30" s="70">
        <v>174.584</v>
      </c>
      <c r="AC30" s="70">
        <v>779.35</v>
      </c>
      <c r="AD30" s="70"/>
      <c r="AE30" s="70">
        <v>19.100000000000001</v>
      </c>
      <c r="AF30" s="70">
        <v>35</v>
      </c>
      <c r="AG30" s="70" t="s">
        <v>483</v>
      </c>
      <c r="AH30" s="70">
        <v>12</v>
      </c>
      <c r="AI30" s="70">
        <v>1.9</v>
      </c>
      <c r="AJ30" s="70">
        <v>0.5</v>
      </c>
      <c r="AK30" s="70">
        <v>1.4</v>
      </c>
      <c r="AL30" s="70">
        <v>0.2</v>
      </c>
      <c r="AM30" s="70">
        <v>1</v>
      </c>
      <c r="AN30" s="70">
        <v>0.2</v>
      </c>
      <c r="AO30" s="70">
        <v>0.7</v>
      </c>
      <c r="AP30" s="70" t="s">
        <v>483</v>
      </c>
      <c r="AQ30" s="70">
        <v>0.8</v>
      </c>
      <c r="AR30" s="70">
        <v>0.1</v>
      </c>
      <c r="AS30" s="70"/>
      <c r="AT30" s="70">
        <v>0.76431718061674003</v>
      </c>
      <c r="AU30" s="70">
        <v>36.75</v>
      </c>
      <c r="AV30" s="66" t="s">
        <v>475</v>
      </c>
      <c r="AX30" s="66">
        <f t="shared" si="0"/>
        <v>12</v>
      </c>
      <c r="AY30" s="70">
        <v>2.2887794552661944</v>
      </c>
      <c r="AZ30" s="70">
        <v>17.34271415672265</v>
      </c>
      <c r="BA30" s="70">
        <v>90.92462067399174</v>
      </c>
      <c r="BB30" s="70"/>
      <c r="BC30" s="70"/>
    </row>
    <row r="31" spans="1:55" x14ac:dyDescent="0.15">
      <c r="A31" s="67" t="s">
        <v>122</v>
      </c>
      <c r="B31" s="67" t="s">
        <v>123</v>
      </c>
      <c r="C31" s="66">
        <v>153190</v>
      </c>
      <c r="D31" s="70">
        <v>3.4689999999999999</v>
      </c>
      <c r="E31" s="68"/>
      <c r="F31" s="70">
        <v>71.709999999999994</v>
      </c>
      <c r="G31" s="70">
        <v>0.17</v>
      </c>
      <c r="H31" s="70">
        <v>14.62</v>
      </c>
      <c r="I31" s="70">
        <v>1.57</v>
      </c>
      <c r="J31" s="70">
        <v>0.05</v>
      </c>
      <c r="K31" s="70">
        <v>0.51</v>
      </c>
      <c r="L31" s="70">
        <v>1.91</v>
      </c>
      <c r="M31" s="70">
        <v>2.42</v>
      </c>
      <c r="N31" s="70">
        <v>4.6500000000000004</v>
      </c>
      <c r="O31" s="70">
        <v>0.05</v>
      </c>
      <c r="P31" s="70"/>
      <c r="Q31" s="70" t="s">
        <v>483</v>
      </c>
      <c r="R31" s="70">
        <v>3</v>
      </c>
      <c r="S31" s="70">
        <v>70</v>
      </c>
      <c r="T31" s="70">
        <v>336</v>
      </c>
      <c r="U31" s="70">
        <v>3.6</v>
      </c>
      <c r="V31" s="70">
        <v>94</v>
      </c>
      <c r="W31" s="70">
        <v>2.5</v>
      </c>
      <c r="X31" s="70" t="s">
        <v>483</v>
      </c>
      <c r="Y31" s="70" t="s">
        <v>483</v>
      </c>
      <c r="Z31" s="70">
        <v>6.9</v>
      </c>
      <c r="AA31" s="70">
        <v>1</v>
      </c>
      <c r="AB31" s="70">
        <v>218.23</v>
      </c>
      <c r="AC31" s="70">
        <v>1019.15</v>
      </c>
      <c r="AD31" s="70"/>
      <c r="AE31" s="70">
        <v>25.1</v>
      </c>
      <c r="AF31" s="70">
        <v>42.6</v>
      </c>
      <c r="AG31" s="70" t="s">
        <v>483</v>
      </c>
      <c r="AH31" s="70">
        <v>14.1</v>
      </c>
      <c r="AI31" s="70">
        <v>1.9</v>
      </c>
      <c r="AJ31" s="70">
        <v>0.4</v>
      </c>
      <c r="AK31" s="70">
        <v>1.2</v>
      </c>
      <c r="AL31" s="70">
        <v>0.1</v>
      </c>
      <c r="AM31" s="70">
        <v>0.6</v>
      </c>
      <c r="AN31" s="70">
        <v>0.1</v>
      </c>
      <c r="AO31" s="70">
        <v>0.3</v>
      </c>
      <c r="AP31" s="70" t="s">
        <v>483</v>
      </c>
      <c r="AQ31" s="70">
        <v>0.3</v>
      </c>
      <c r="AR31" s="70" t="s">
        <v>483</v>
      </c>
      <c r="AS31" s="70"/>
      <c r="AT31" s="70">
        <v>0.52043010752688201</v>
      </c>
      <c r="AU31" s="70">
        <v>93.333333333333329</v>
      </c>
      <c r="AV31" s="66" t="s">
        <v>475</v>
      </c>
      <c r="AX31" s="66">
        <f t="shared" si="0"/>
        <v>11</v>
      </c>
      <c r="AY31" s="70">
        <v>1.9432837009298964</v>
      </c>
      <c r="AZ31" s="70">
        <v>24.23726437240839</v>
      </c>
      <c r="BA31" s="70">
        <v>83.864192843437195</v>
      </c>
      <c r="BB31" s="70"/>
      <c r="BC31" s="70"/>
    </row>
    <row r="32" spans="1:55" x14ac:dyDescent="0.15">
      <c r="A32" s="67" t="s">
        <v>125</v>
      </c>
      <c r="B32" s="67" t="s">
        <v>123</v>
      </c>
      <c r="C32" s="66">
        <v>142828</v>
      </c>
      <c r="D32" s="70">
        <v>3.47</v>
      </c>
      <c r="E32" s="68"/>
      <c r="F32" s="70">
        <v>70.8</v>
      </c>
      <c r="G32" s="70">
        <v>0.3</v>
      </c>
      <c r="H32" s="70">
        <v>14.87</v>
      </c>
      <c r="I32" s="70">
        <v>2.2400000000000002</v>
      </c>
      <c r="J32" s="70">
        <v>0.04</v>
      </c>
      <c r="K32" s="70">
        <v>0.54</v>
      </c>
      <c r="L32" s="70">
        <v>2.5499999999999998</v>
      </c>
      <c r="M32" s="70">
        <v>2.0499999999999998</v>
      </c>
      <c r="N32" s="70">
        <v>4.8899999999999997</v>
      </c>
      <c r="O32" s="70">
        <v>0.08</v>
      </c>
      <c r="P32" s="70"/>
      <c r="Q32" s="70">
        <v>2</v>
      </c>
      <c r="R32" s="70">
        <v>5</v>
      </c>
      <c r="S32" s="70">
        <v>55</v>
      </c>
      <c r="T32" s="70">
        <v>380</v>
      </c>
      <c r="U32" s="70">
        <v>8</v>
      </c>
      <c r="V32" s="70">
        <v>191</v>
      </c>
      <c r="W32" s="70">
        <v>5.0999999999999996</v>
      </c>
      <c r="X32" s="70" t="s">
        <v>483</v>
      </c>
      <c r="Y32" s="70">
        <v>0.5</v>
      </c>
      <c r="Z32" s="70">
        <v>11.8</v>
      </c>
      <c r="AA32" s="70">
        <v>1.4</v>
      </c>
      <c r="AB32" s="70">
        <v>349.16800000000001</v>
      </c>
      <c r="AC32" s="70">
        <v>1798.5</v>
      </c>
      <c r="AD32" s="70"/>
      <c r="AE32" s="70">
        <v>44.2</v>
      </c>
      <c r="AF32" s="70">
        <v>75.400000000000006</v>
      </c>
      <c r="AG32" s="70" t="s">
        <v>483</v>
      </c>
      <c r="AH32" s="70">
        <v>25.7</v>
      </c>
      <c r="AI32" s="70">
        <v>4</v>
      </c>
      <c r="AJ32" s="70">
        <v>1</v>
      </c>
      <c r="AK32" s="70">
        <v>3</v>
      </c>
      <c r="AL32" s="70">
        <v>0.4</v>
      </c>
      <c r="AM32" s="70">
        <v>1.6</v>
      </c>
      <c r="AN32" s="70">
        <v>0.2</v>
      </c>
      <c r="AO32" s="70">
        <v>0.7</v>
      </c>
      <c r="AP32" s="70" t="s">
        <v>483</v>
      </c>
      <c r="AQ32" s="70">
        <v>0.6</v>
      </c>
      <c r="AR32" s="70" t="s">
        <v>483</v>
      </c>
      <c r="AS32" s="70"/>
      <c r="AT32" s="70">
        <v>0.419222903885481</v>
      </c>
      <c r="AU32" s="70">
        <v>47.5</v>
      </c>
      <c r="AV32" s="66" t="s">
        <v>475</v>
      </c>
      <c r="AX32" s="66">
        <f t="shared" si="0"/>
        <v>11</v>
      </c>
      <c r="AY32" s="70">
        <v>2.6974499333300628</v>
      </c>
      <c r="AZ32" s="70">
        <v>22.957544079050422</v>
      </c>
      <c r="BA32" s="70">
        <v>36.650514915585518</v>
      </c>
      <c r="BB32" s="70"/>
      <c r="BC32" s="70"/>
    </row>
    <row r="33" spans="1:55" x14ac:dyDescent="0.15">
      <c r="A33" s="67" t="s">
        <v>124</v>
      </c>
      <c r="B33" s="67" t="s">
        <v>123</v>
      </c>
      <c r="C33" s="66">
        <v>153188</v>
      </c>
      <c r="D33" s="70">
        <v>3.484</v>
      </c>
      <c r="E33" s="68"/>
      <c r="F33" s="70">
        <v>70.819999999999993</v>
      </c>
      <c r="G33" s="70">
        <v>0.28999999999999998</v>
      </c>
      <c r="H33" s="70">
        <v>15.29</v>
      </c>
      <c r="I33" s="70">
        <v>2.23</v>
      </c>
      <c r="J33" s="70">
        <v>0.05</v>
      </c>
      <c r="K33" s="70">
        <v>0.59</v>
      </c>
      <c r="L33" s="70">
        <v>2.6</v>
      </c>
      <c r="M33" s="70">
        <v>2.11</v>
      </c>
      <c r="N33" s="70">
        <v>4.82</v>
      </c>
      <c r="O33" s="70">
        <v>7.0000000000000007E-2</v>
      </c>
      <c r="P33" s="70"/>
      <c r="Q33" s="70">
        <v>4</v>
      </c>
      <c r="R33" s="70">
        <v>6</v>
      </c>
      <c r="S33" s="70">
        <v>56</v>
      </c>
      <c r="T33" s="70">
        <v>292</v>
      </c>
      <c r="U33" s="70">
        <v>7.3</v>
      </c>
      <c r="V33" s="70">
        <v>155</v>
      </c>
      <c r="W33" s="70">
        <v>4.7</v>
      </c>
      <c r="X33" s="70" t="s">
        <v>483</v>
      </c>
      <c r="Y33" s="70">
        <v>0.5</v>
      </c>
      <c r="Z33" s="70">
        <v>4</v>
      </c>
      <c r="AA33" s="70">
        <v>0.6</v>
      </c>
      <c r="AB33" s="70">
        <v>305.52199999999999</v>
      </c>
      <c r="AC33" s="70">
        <v>1738.55</v>
      </c>
      <c r="AD33" s="70"/>
      <c r="AE33" s="70">
        <v>21</v>
      </c>
      <c r="AF33" s="70">
        <v>34.299999999999997</v>
      </c>
      <c r="AG33" s="70" t="s">
        <v>483</v>
      </c>
      <c r="AH33" s="70">
        <v>12</v>
      </c>
      <c r="AI33" s="70">
        <v>2</v>
      </c>
      <c r="AJ33" s="70">
        <v>0.6</v>
      </c>
      <c r="AK33" s="70">
        <v>1.8</v>
      </c>
      <c r="AL33" s="70">
        <v>0.2</v>
      </c>
      <c r="AM33" s="70">
        <v>1.3</v>
      </c>
      <c r="AN33" s="70">
        <v>0.2</v>
      </c>
      <c r="AO33" s="70">
        <v>0.7</v>
      </c>
      <c r="AP33" s="70" t="s">
        <v>483</v>
      </c>
      <c r="AQ33" s="70">
        <v>0.6</v>
      </c>
      <c r="AR33" s="70" t="s">
        <v>483</v>
      </c>
      <c r="AS33" s="70"/>
      <c r="AT33" s="70">
        <v>0.43775933609958501</v>
      </c>
      <c r="AU33" s="70">
        <v>40</v>
      </c>
      <c r="AV33" s="66" t="s">
        <v>475</v>
      </c>
      <c r="AX33" s="66">
        <f t="shared" si="0"/>
        <v>11</v>
      </c>
      <c r="AY33" s="70">
        <v>2.3029499653857783</v>
      </c>
      <c r="AZ33" s="70">
        <v>17.832376207225025</v>
      </c>
      <c r="BA33" s="70">
        <v>68.977406203746796</v>
      </c>
      <c r="BB33" s="70"/>
      <c r="BC33" s="70"/>
    </row>
    <row r="34" spans="1:55" x14ac:dyDescent="0.15">
      <c r="A34" s="67" t="s">
        <v>171</v>
      </c>
      <c r="B34" s="67" t="s">
        <v>123</v>
      </c>
      <c r="C34" s="66">
        <v>59367</v>
      </c>
      <c r="D34" s="70">
        <v>0</v>
      </c>
      <c r="E34" s="68"/>
      <c r="F34" s="70">
        <v>74.010000000000005</v>
      </c>
      <c r="G34" s="70">
        <v>0.21</v>
      </c>
      <c r="H34" s="70">
        <v>13.84</v>
      </c>
      <c r="I34" s="70">
        <v>2.15</v>
      </c>
      <c r="J34" s="70">
        <v>0.02</v>
      </c>
      <c r="K34" s="70">
        <v>0.5</v>
      </c>
      <c r="L34" s="70">
        <v>2.2200000000000002</v>
      </c>
      <c r="M34" s="70">
        <v>1.45</v>
      </c>
      <c r="N34" s="70">
        <v>4.5599999999999996</v>
      </c>
      <c r="O34" s="70">
        <v>0.06</v>
      </c>
      <c r="P34" s="70"/>
      <c r="Q34" s="70" t="s">
        <v>483</v>
      </c>
      <c r="R34" s="70">
        <v>9</v>
      </c>
      <c r="S34" s="70">
        <v>67.099999999999994</v>
      </c>
      <c r="T34" s="70">
        <v>243.1</v>
      </c>
      <c r="U34" s="70">
        <v>4.0999999999999996</v>
      </c>
      <c r="V34" s="70">
        <v>139</v>
      </c>
      <c r="W34" s="70">
        <v>7.2</v>
      </c>
      <c r="X34" s="70" t="s">
        <v>483</v>
      </c>
      <c r="Y34" s="70">
        <v>0.4</v>
      </c>
      <c r="Z34" s="70">
        <v>5.6</v>
      </c>
      <c r="AA34" s="70">
        <v>0.9</v>
      </c>
      <c r="AB34" s="70">
        <v>261.87599999999998</v>
      </c>
      <c r="AC34" s="70">
        <v>1258.95</v>
      </c>
      <c r="AD34" s="70"/>
      <c r="AE34" s="70">
        <v>25.9</v>
      </c>
      <c r="AF34" s="70">
        <v>45</v>
      </c>
      <c r="AG34" s="70" t="s">
        <v>483</v>
      </c>
      <c r="AH34" s="70">
        <v>14.5</v>
      </c>
      <c r="AI34" s="70">
        <v>2</v>
      </c>
      <c r="AJ34" s="70">
        <v>0.9</v>
      </c>
      <c r="AK34" s="70">
        <v>1.4</v>
      </c>
      <c r="AL34" s="70">
        <v>0.2</v>
      </c>
      <c r="AM34" s="70">
        <v>0.7</v>
      </c>
      <c r="AN34" s="70">
        <v>0.1</v>
      </c>
      <c r="AO34" s="70">
        <v>0.4</v>
      </c>
      <c r="AP34" s="70" t="s">
        <v>483</v>
      </c>
      <c r="AQ34" s="70">
        <v>0.4</v>
      </c>
      <c r="AR34" s="70">
        <v>0.1</v>
      </c>
      <c r="AS34" s="70"/>
      <c r="AT34" s="70">
        <v>0.31798245614035098</v>
      </c>
      <c r="AU34" s="70">
        <v>59.292682926829272</v>
      </c>
      <c r="AV34" s="66" t="s">
        <v>475</v>
      </c>
      <c r="AX34" s="66">
        <f t="shared" si="0"/>
        <v>12</v>
      </c>
      <c r="AY34" s="70">
        <v>2.1373108871775912</v>
      </c>
      <c r="AZ34" s="70">
        <v>22.097469523665495</v>
      </c>
      <c r="BA34" s="70">
        <v>90.422553122974932</v>
      </c>
      <c r="BB34" s="70"/>
      <c r="BC34" s="70"/>
    </row>
    <row r="35" spans="1:55" x14ac:dyDescent="0.15">
      <c r="A35" s="67" t="s">
        <v>201</v>
      </c>
      <c r="B35" s="67" t="s">
        <v>123</v>
      </c>
      <c r="C35" s="66">
        <v>98047016</v>
      </c>
      <c r="D35" s="70">
        <v>0</v>
      </c>
      <c r="E35" s="68"/>
      <c r="F35" s="70">
        <v>69.150000000000006</v>
      </c>
      <c r="G35" s="70">
        <v>0.27</v>
      </c>
      <c r="H35" s="70">
        <v>16.059999999999999</v>
      </c>
      <c r="I35" s="70">
        <v>2.36</v>
      </c>
      <c r="J35" s="70">
        <v>0.06</v>
      </c>
      <c r="K35" s="70">
        <v>0.68</v>
      </c>
      <c r="L35" s="70">
        <v>3.46</v>
      </c>
      <c r="M35" s="70">
        <v>1.26</v>
      </c>
      <c r="N35" s="70">
        <v>4.7699999999999996</v>
      </c>
      <c r="O35" s="70">
        <v>0.1</v>
      </c>
      <c r="P35" s="70"/>
      <c r="Q35" s="70">
        <v>6</v>
      </c>
      <c r="R35" s="70">
        <v>3</v>
      </c>
      <c r="S35" s="70">
        <v>42</v>
      </c>
      <c r="T35" s="70">
        <v>384</v>
      </c>
      <c r="U35" s="70">
        <v>5.8</v>
      </c>
      <c r="V35" s="70">
        <v>86</v>
      </c>
      <c r="W35" s="70">
        <v>4.7</v>
      </c>
      <c r="X35" s="70" t="s">
        <v>483</v>
      </c>
      <c r="Y35" s="70" t="s">
        <v>483</v>
      </c>
      <c r="Z35" s="70">
        <v>5.3</v>
      </c>
      <c r="AA35" s="70">
        <v>0.4</v>
      </c>
      <c r="AB35" s="70">
        <v>436.46</v>
      </c>
      <c r="AC35" s="70">
        <v>1618.65</v>
      </c>
      <c r="AD35" s="70"/>
      <c r="AE35" s="70">
        <v>32.799999999999997</v>
      </c>
      <c r="AF35" s="70">
        <v>56.7</v>
      </c>
      <c r="AG35" s="70" t="s">
        <v>483</v>
      </c>
      <c r="AH35" s="70">
        <v>19.600000000000001</v>
      </c>
      <c r="AI35" s="70">
        <v>2.8</v>
      </c>
      <c r="AJ35" s="70">
        <v>0.9</v>
      </c>
      <c r="AK35" s="70">
        <v>2</v>
      </c>
      <c r="AL35" s="70">
        <v>0.2</v>
      </c>
      <c r="AM35" s="70">
        <v>1.1000000000000001</v>
      </c>
      <c r="AN35" s="70">
        <v>0.2</v>
      </c>
      <c r="AO35" s="70">
        <v>0.5</v>
      </c>
      <c r="AP35" s="70" t="s">
        <v>483</v>
      </c>
      <c r="AQ35" s="70">
        <v>0.4</v>
      </c>
      <c r="AR35" s="70" t="s">
        <v>483</v>
      </c>
      <c r="AS35" s="70"/>
      <c r="AT35" s="70">
        <v>0.26415094339622602</v>
      </c>
      <c r="AU35" s="70">
        <v>66.206896551724142</v>
      </c>
      <c r="AV35" s="66" t="s">
        <v>475</v>
      </c>
      <c r="AX35" s="66">
        <f t="shared" si="0"/>
        <v>11</v>
      </c>
      <c r="AY35" s="70">
        <v>2.3563231009975425</v>
      </c>
      <c r="AZ35" s="70">
        <v>23.573272979818285</v>
      </c>
      <c r="BA35" s="70">
        <v>40.572732657194138</v>
      </c>
      <c r="BB35" s="70"/>
      <c r="BC35" s="70"/>
    </row>
    <row r="36" spans="1:55" x14ac:dyDescent="0.15">
      <c r="A36" s="67" t="s">
        <v>202</v>
      </c>
      <c r="B36" s="67" t="s">
        <v>123</v>
      </c>
      <c r="C36" s="66">
        <v>98047248</v>
      </c>
      <c r="D36" s="70">
        <v>0</v>
      </c>
      <c r="E36" s="68"/>
      <c r="F36" s="70">
        <v>74.459999999999994</v>
      </c>
      <c r="G36" s="70">
        <v>0.08</v>
      </c>
      <c r="H36" s="70">
        <v>13.96</v>
      </c>
      <c r="I36" s="70">
        <v>1.17</v>
      </c>
      <c r="J36" s="70">
        <v>0.02</v>
      </c>
      <c r="K36" s="70">
        <v>0.09</v>
      </c>
      <c r="L36" s="70">
        <v>2.46</v>
      </c>
      <c r="M36" s="70">
        <v>1.53</v>
      </c>
      <c r="N36" s="70">
        <v>4.5599999999999996</v>
      </c>
      <c r="O36" s="70">
        <v>0.03</v>
      </c>
      <c r="P36" s="70"/>
      <c r="Q36" s="70" t="s">
        <v>483</v>
      </c>
      <c r="R36" s="70">
        <v>2</v>
      </c>
      <c r="S36" s="70">
        <v>73</v>
      </c>
      <c r="T36" s="70">
        <v>302</v>
      </c>
      <c r="U36" s="70">
        <v>7</v>
      </c>
      <c r="V36" s="70">
        <v>84</v>
      </c>
      <c r="W36" s="70">
        <v>1.2</v>
      </c>
      <c r="X36" s="70" t="s">
        <v>483</v>
      </c>
      <c r="Y36" s="70" t="s">
        <v>483</v>
      </c>
      <c r="Z36" s="70">
        <v>8.6</v>
      </c>
      <c r="AA36" s="70">
        <v>0.4</v>
      </c>
      <c r="AB36" s="70">
        <v>130.93799999999999</v>
      </c>
      <c r="AC36" s="70">
        <v>479.6</v>
      </c>
      <c r="AD36" s="70"/>
      <c r="AE36" s="70">
        <v>30.9</v>
      </c>
      <c r="AF36" s="70">
        <v>49.5</v>
      </c>
      <c r="AG36" s="70" t="s">
        <v>483</v>
      </c>
      <c r="AH36" s="70">
        <v>19</v>
      </c>
      <c r="AI36" s="70">
        <v>3</v>
      </c>
      <c r="AJ36" s="70">
        <v>0.7</v>
      </c>
      <c r="AK36" s="70">
        <v>2.2999999999999998</v>
      </c>
      <c r="AL36" s="70">
        <v>0.3</v>
      </c>
      <c r="AM36" s="70">
        <v>1.3</v>
      </c>
      <c r="AN36" s="70">
        <v>0.2</v>
      </c>
      <c r="AO36" s="70">
        <v>0.6</v>
      </c>
      <c r="AP36" s="70" t="s">
        <v>483</v>
      </c>
      <c r="AQ36" s="70">
        <v>0.5</v>
      </c>
      <c r="AR36" s="70" t="s">
        <v>483</v>
      </c>
      <c r="AS36" s="70"/>
      <c r="AT36" s="70">
        <v>0.33552631578947401</v>
      </c>
      <c r="AU36" s="70">
        <v>43.142857142857146</v>
      </c>
      <c r="AV36" s="66" t="s">
        <v>475</v>
      </c>
      <c r="AX36" s="66">
        <f t="shared" si="0"/>
        <v>11</v>
      </c>
      <c r="AY36" s="70">
        <v>2.4539059991220711</v>
      </c>
      <c r="AZ36" s="70">
        <v>21.54591560550034</v>
      </c>
      <c r="BA36" s="70">
        <v>33.92322088778019</v>
      </c>
      <c r="BB36" s="70"/>
      <c r="BC36" s="70"/>
    </row>
    <row r="37" spans="1:55" x14ac:dyDescent="0.15">
      <c r="A37" s="67" t="s">
        <v>565</v>
      </c>
      <c r="B37" s="67" t="s">
        <v>123</v>
      </c>
      <c r="C37" s="66">
        <v>98047247</v>
      </c>
      <c r="D37" s="70">
        <v>0</v>
      </c>
      <c r="E37" s="68"/>
      <c r="F37" s="70">
        <v>72.150000000000006</v>
      </c>
      <c r="G37" s="70">
        <v>0.3</v>
      </c>
      <c r="H37" s="70">
        <v>14.55</v>
      </c>
      <c r="I37" s="70">
        <v>1.79</v>
      </c>
      <c r="J37" s="70">
        <v>0.04</v>
      </c>
      <c r="K37" s="70">
        <v>0.74</v>
      </c>
      <c r="L37" s="70">
        <v>2.74</v>
      </c>
      <c r="M37" s="70">
        <v>1.28</v>
      </c>
      <c r="N37" s="70">
        <v>4.92</v>
      </c>
      <c r="O37" s="70">
        <v>0.1</v>
      </c>
      <c r="P37" s="70"/>
      <c r="Q37" s="70">
        <v>12</v>
      </c>
      <c r="R37" s="70">
        <v>8</v>
      </c>
      <c r="S37" s="70">
        <v>55</v>
      </c>
      <c r="T37" s="70">
        <v>388</v>
      </c>
      <c r="U37" s="70">
        <v>3</v>
      </c>
      <c r="V37" s="70">
        <v>80</v>
      </c>
      <c r="W37" s="70">
        <v>3</v>
      </c>
      <c r="X37" s="70" t="s">
        <v>483</v>
      </c>
      <c r="Y37" s="70" t="s">
        <v>483</v>
      </c>
      <c r="Z37" s="70">
        <v>8.3000000000000007</v>
      </c>
      <c r="AA37" s="70">
        <v>0.7</v>
      </c>
      <c r="AB37" s="70">
        <v>436.46</v>
      </c>
      <c r="AC37" s="70">
        <v>1798.5</v>
      </c>
      <c r="AD37" s="70"/>
      <c r="AE37" s="70">
        <v>40.200000000000003</v>
      </c>
      <c r="AF37" s="70">
        <v>66.599999999999994</v>
      </c>
      <c r="AG37" s="70" t="s">
        <v>483</v>
      </c>
      <c r="AH37" s="70">
        <v>19.600000000000001</v>
      </c>
      <c r="AI37" s="70">
        <v>2</v>
      </c>
      <c r="AJ37" s="70">
        <v>0.5</v>
      </c>
      <c r="AK37" s="70">
        <v>1.1000000000000001</v>
      </c>
      <c r="AL37" s="70">
        <v>0.1</v>
      </c>
      <c r="AM37" s="70">
        <v>0.4</v>
      </c>
      <c r="AN37" s="70" t="s">
        <v>483</v>
      </c>
      <c r="AO37" s="70">
        <v>0.2</v>
      </c>
      <c r="AP37" s="70" t="s">
        <v>483</v>
      </c>
      <c r="AQ37" s="70">
        <v>0.3</v>
      </c>
      <c r="AR37" s="70" t="s">
        <v>483</v>
      </c>
      <c r="AS37" s="70"/>
      <c r="AT37" s="70">
        <v>0.26016260162601601</v>
      </c>
      <c r="AU37" s="70">
        <v>129.33333333333334</v>
      </c>
      <c r="AV37" s="66" t="s">
        <v>475</v>
      </c>
      <c r="AX37" s="66">
        <f t="shared" si="0"/>
        <v>10</v>
      </c>
      <c r="AY37" s="70">
        <v>1.9750592284854065</v>
      </c>
      <c r="AZ37" s="70">
        <v>27.975732726976275</v>
      </c>
      <c r="BA37" s="70">
        <v>125.78272654116154</v>
      </c>
      <c r="BB37" s="70"/>
      <c r="BC37" s="70"/>
    </row>
    <row r="38" spans="1:55" x14ac:dyDescent="0.15">
      <c r="A38" s="80" t="s">
        <v>566</v>
      </c>
      <c r="B38" s="81" t="s">
        <v>567</v>
      </c>
      <c r="C38" s="82"/>
      <c r="D38" s="83">
        <v>2.93</v>
      </c>
      <c r="E38" s="68"/>
      <c r="F38" s="83">
        <v>67.989999999999995</v>
      </c>
      <c r="G38" s="83">
        <v>0.16</v>
      </c>
      <c r="H38" s="83">
        <v>17.43</v>
      </c>
      <c r="I38" s="83">
        <v>0.77</v>
      </c>
      <c r="J38" s="83">
        <v>0.01</v>
      </c>
      <c r="K38" s="83">
        <v>0.39</v>
      </c>
      <c r="L38" s="83">
        <v>3.85</v>
      </c>
      <c r="M38" s="83">
        <v>1.18</v>
      </c>
      <c r="N38" s="83">
        <v>5.28</v>
      </c>
      <c r="O38" s="83">
        <v>7.0000000000000007E-2</v>
      </c>
      <c r="P38" s="83"/>
      <c r="Q38" s="83">
        <v>12</v>
      </c>
      <c r="R38" s="83">
        <v>12</v>
      </c>
      <c r="S38" s="83">
        <v>17.600000000000001</v>
      </c>
      <c r="T38" s="83">
        <v>407.9</v>
      </c>
      <c r="U38" s="83">
        <v>2</v>
      </c>
      <c r="V38" s="83">
        <v>133</v>
      </c>
      <c r="W38" s="83">
        <v>1.4</v>
      </c>
      <c r="X38" s="83">
        <v>3.6</v>
      </c>
      <c r="Y38" s="83">
        <v>0.1</v>
      </c>
      <c r="Z38" s="83">
        <v>1.2</v>
      </c>
      <c r="AA38" s="83">
        <v>0.21</v>
      </c>
      <c r="AB38" s="83"/>
      <c r="AC38" s="83"/>
      <c r="AD38" s="83"/>
      <c r="AE38" s="83">
        <v>6.72</v>
      </c>
      <c r="AF38" s="83">
        <v>10.26</v>
      </c>
      <c r="AG38" s="83">
        <v>0.91</v>
      </c>
      <c r="AH38" s="83">
        <v>3.44</v>
      </c>
      <c r="AI38" s="83">
        <v>0.56000000000000005</v>
      </c>
      <c r="AJ38" s="83">
        <v>0.7</v>
      </c>
      <c r="AK38" s="83">
        <v>0.48</v>
      </c>
      <c r="AL38" s="83">
        <v>0.06</v>
      </c>
      <c r="AM38" s="83">
        <v>0.36</v>
      </c>
      <c r="AN38" s="83">
        <v>0.08</v>
      </c>
      <c r="AO38" s="83">
        <v>0.21</v>
      </c>
      <c r="AP38" s="83" t="s">
        <v>483</v>
      </c>
      <c r="AQ38" s="83">
        <v>0.23</v>
      </c>
      <c r="AR38" s="83">
        <v>0.05</v>
      </c>
      <c r="AS38" s="83"/>
      <c r="AT38" s="83">
        <v>0.22</v>
      </c>
      <c r="AU38" s="83">
        <v>203.95</v>
      </c>
      <c r="AV38" s="82" t="s">
        <v>475</v>
      </c>
      <c r="AW38" s="82"/>
      <c r="AX38" s="84">
        <f t="shared" si="0"/>
        <v>13</v>
      </c>
      <c r="AY38" s="83">
        <v>1.1677659712768218</v>
      </c>
      <c r="AZ38" s="83">
        <v>15.978601903887466</v>
      </c>
      <c r="BA38" s="83">
        <v>110.59424716513604</v>
      </c>
      <c r="BB38" s="83"/>
      <c r="BC38" s="83"/>
    </row>
    <row r="39" spans="1:55" x14ac:dyDescent="0.15">
      <c r="A39" s="80" t="s">
        <v>568</v>
      </c>
      <c r="B39" s="81" t="s">
        <v>567</v>
      </c>
      <c r="C39" s="82"/>
      <c r="D39" s="83">
        <v>2.93</v>
      </c>
      <c r="E39" s="68"/>
      <c r="F39" s="83">
        <v>68.36</v>
      </c>
      <c r="G39" s="83">
        <v>0.62</v>
      </c>
      <c r="H39" s="83">
        <v>15.93</v>
      </c>
      <c r="I39" s="83">
        <v>3.18</v>
      </c>
      <c r="J39" s="83">
        <v>0.04</v>
      </c>
      <c r="K39" s="83">
        <v>0.96</v>
      </c>
      <c r="L39" s="83">
        <v>2.54</v>
      </c>
      <c r="M39" s="83">
        <v>3.26</v>
      </c>
      <c r="N39" s="83">
        <v>4.51</v>
      </c>
      <c r="O39" s="83">
        <v>0.18</v>
      </c>
      <c r="P39" s="83"/>
      <c r="Q39" s="83">
        <v>6</v>
      </c>
      <c r="R39" s="83">
        <v>15</v>
      </c>
      <c r="S39" s="83">
        <v>187.1</v>
      </c>
      <c r="T39" s="83">
        <v>358</v>
      </c>
      <c r="U39" s="83">
        <v>11.1</v>
      </c>
      <c r="V39" s="83">
        <v>440</v>
      </c>
      <c r="W39" s="83">
        <v>15.1</v>
      </c>
      <c r="X39" s="83">
        <v>10.4</v>
      </c>
      <c r="Y39" s="83">
        <v>1.3</v>
      </c>
      <c r="Z39" s="83">
        <v>24.3</v>
      </c>
      <c r="AA39" s="83">
        <v>1.52</v>
      </c>
      <c r="AB39" s="83"/>
      <c r="AC39" s="83"/>
      <c r="AD39" s="83"/>
      <c r="AE39" s="83">
        <v>100.3</v>
      </c>
      <c r="AF39" s="83">
        <v>188.7</v>
      </c>
      <c r="AG39" s="83">
        <v>16.54</v>
      </c>
      <c r="AH39" s="83">
        <v>58.46</v>
      </c>
      <c r="AI39" s="83">
        <v>7.75</v>
      </c>
      <c r="AJ39" s="83">
        <v>1.27</v>
      </c>
      <c r="AK39" s="83">
        <v>4.1100000000000003</v>
      </c>
      <c r="AL39" s="83">
        <v>0.47</v>
      </c>
      <c r="AM39" s="83">
        <v>2.1</v>
      </c>
      <c r="AN39" s="83">
        <v>0.37</v>
      </c>
      <c r="AO39" s="83">
        <v>1.02</v>
      </c>
      <c r="AP39" s="83" t="s">
        <v>483</v>
      </c>
      <c r="AQ39" s="83">
        <v>0.94</v>
      </c>
      <c r="AR39" s="83">
        <v>0.14000000000000001</v>
      </c>
      <c r="AS39" s="83"/>
      <c r="AT39" s="83">
        <v>0.72</v>
      </c>
      <c r="AU39" s="83">
        <v>32.25</v>
      </c>
      <c r="AV39" s="82" t="s">
        <v>475</v>
      </c>
      <c r="AW39" s="82"/>
      <c r="AX39" s="84">
        <f t="shared" si="0"/>
        <v>13</v>
      </c>
      <c r="AY39" s="83">
        <v>3.2344252286566189</v>
      </c>
      <c r="AZ39" s="83">
        <v>26.127311828895472</v>
      </c>
      <c r="BA39" s="83">
        <v>57.596781522035599</v>
      </c>
      <c r="BB39" s="83"/>
      <c r="BC39" s="83"/>
    </row>
    <row r="40" spans="1:55" x14ac:dyDescent="0.15">
      <c r="A40" s="80" t="s">
        <v>569</v>
      </c>
      <c r="B40" s="81" t="s">
        <v>567</v>
      </c>
      <c r="C40" s="82"/>
      <c r="D40" s="83">
        <v>2.94</v>
      </c>
      <c r="E40" s="68"/>
      <c r="F40" s="83">
        <v>72.040000000000006</v>
      </c>
      <c r="G40" s="83">
        <v>0.25</v>
      </c>
      <c r="H40" s="83">
        <v>14.94</v>
      </c>
      <c r="I40" s="83">
        <v>1.41</v>
      </c>
      <c r="J40" s="83">
        <v>0.03</v>
      </c>
      <c r="K40" s="83">
        <v>0.43</v>
      </c>
      <c r="L40" s="83">
        <v>2.1800000000000002</v>
      </c>
      <c r="M40" s="83">
        <v>2.31</v>
      </c>
      <c r="N40" s="83">
        <v>4.82</v>
      </c>
      <c r="O40" s="83">
        <v>0.1</v>
      </c>
      <c r="P40" s="83"/>
      <c r="Q40" s="83" t="s">
        <v>483</v>
      </c>
      <c r="R40" s="83">
        <v>12</v>
      </c>
      <c r="S40" s="83">
        <v>107.7</v>
      </c>
      <c r="T40" s="83">
        <v>338.7</v>
      </c>
      <c r="U40" s="83">
        <v>8.1999999999999993</v>
      </c>
      <c r="V40" s="83">
        <v>105</v>
      </c>
      <c r="W40" s="83">
        <v>6.1</v>
      </c>
      <c r="X40" s="83">
        <v>2.9</v>
      </c>
      <c r="Y40" s="83">
        <v>1</v>
      </c>
      <c r="Z40" s="83">
        <v>7.8</v>
      </c>
      <c r="AA40" s="83">
        <v>5.86</v>
      </c>
      <c r="AB40" s="83"/>
      <c r="AC40" s="83"/>
      <c r="AD40" s="83"/>
      <c r="AE40" s="83">
        <v>18.41</v>
      </c>
      <c r="AF40" s="83">
        <v>30.92</v>
      </c>
      <c r="AG40" s="83">
        <v>3.29</v>
      </c>
      <c r="AH40" s="83">
        <v>13.33</v>
      </c>
      <c r="AI40" s="83">
        <v>2.65</v>
      </c>
      <c r="AJ40" s="83">
        <v>0.65</v>
      </c>
      <c r="AK40" s="83">
        <v>1.76</v>
      </c>
      <c r="AL40" s="83">
        <v>0.23</v>
      </c>
      <c r="AM40" s="83">
        <v>1.34</v>
      </c>
      <c r="AN40" s="83">
        <v>0.25</v>
      </c>
      <c r="AO40" s="83">
        <v>0.7</v>
      </c>
      <c r="AP40" s="83" t="s">
        <v>483</v>
      </c>
      <c r="AQ40" s="83">
        <v>0.69</v>
      </c>
      <c r="AR40" s="83">
        <v>0.11</v>
      </c>
      <c r="AS40" s="83"/>
      <c r="AT40" s="83">
        <v>0.48</v>
      </c>
      <c r="AU40" s="83">
        <v>41.3</v>
      </c>
      <c r="AV40" s="82" t="s">
        <v>475</v>
      </c>
      <c r="AW40" s="82"/>
      <c r="AX40" s="84">
        <f t="shared" si="0"/>
        <v>13</v>
      </c>
      <c r="AY40" s="83">
        <v>2.3641851138454513</v>
      </c>
      <c r="AZ40" s="83">
        <v>16.795064302510582</v>
      </c>
      <c r="BA40" s="83">
        <v>52.201173037290573</v>
      </c>
      <c r="BB40" s="83"/>
      <c r="BC40" s="83"/>
    </row>
    <row r="41" spans="1:55" x14ac:dyDescent="0.15">
      <c r="A41" s="80" t="s">
        <v>570</v>
      </c>
      <c r="B41" s="81" t="s">
        <v>567</v>
      </c>
      <c r="C41" s="82"/>
      <c r="D41" s="83">
        <v>2.95</v>
      </c>
      <c r="E41" s="68"/>
      <c r="F41" s="83">
        <v>66</v>
      </c>
      <c r="G41" s="83">
        <v>0.45</v>
      </c>
      <c r="H41" s="83">
        <v>15.05</v>
      </c>
      <c r="I41" s="83">
        <v>3.54</v>
      </c>
      <c r="J41" s="83">
        <v>7.0000000000000007E-2</v>
      </c>
      <c r="K41" s="83">
        <v>1.97</v>
      </c>
      <c r="L41" s="83">
        <v>2.33</v>
      </c>
      <c r="M41" s="83">
        <v>3.5</v>
      </c>
      <c r="N41" s="83">
        <v>4.83</v>
      </c>
      <c r="O41" s="83">
        <v>0.23</v>
      </c>
      <c r="P41" s="83"/>
      <c r="Q41" s="83">
        <v>57</v>
      </c>
      <c r="R41" s="83">
        <v>38</v>
      </c>
      <c r="S41" s="83">
        <v>160.1</v>
      </c>
      <c r="T41" s="83">
        <v>496.6</v>
      </c>
      <c r="U41" s="83">
        <v>15</v>
      </c>
      <c r="V41" s="83">
        <v>197.2</v>
      </c>
      <c r="W41" s="83">
        <v>8.6</v>
      </c>
      <c r="X41" s="83">
        <v>4.45</v>
      </c>
      <c r="Y41" s="83">
        <v>0.5</v>
      </c>
      <c r="Z41" s="83">
        <v>17.16</v>
      </c>
      <c r="AA41" s="83">
        <v>4</v>
      </c>
      <c r="AB41" s="83"/>
      <c r="AC41" s="83"/>
      <c r="AD41" s="83"/>
      <c r="AE41" s="83">
        <v>60</v>
      </c>
      <c r="AF41" s="83">
        <v>98.81</v>
      </c>
      <c r="AG41" s="83">
        <v>10.87</v>
      </c>
      <c r="AH41" s="83">
        <v>37.97</v>
      </c>
      <c r="AI41" s="83">
        <v>6.08</v>
      </c>
      <c r="AJ41" s="83">
        <v>1.45</v>
      </c>
      <c r="AK41" s="83">
        <v>4.1399999999999997</v>
      </c>
      <c r="AL41" s="83">
        <v>0.54</v>
      </c>
      <c r="AM41" s="83">
        <v>2.75</v>
      </c>
      <c r="AN41" s="83">
        <v>0.52</v>
      </c>
      <c r="AO41" s="83">
        <v>1.31</v>
      </c>
      <c r="AP41" s="83" t="s">
        <v>483</v>
      </c>
      <c r="AQ41" s="83">
        <v>1.28</v>
      </c>
      <c r="AR41" s="83">
        <v>0.21</v>
      </c>
      <c r="AS41" s="83"/>
      <c r="AT41" s="83">
        <v>0.73</v>
      </c>
      <c r="AU41" s="83">
        <v>33.11</v>
      </c>
      <c r="AV41" s="82" t="s">
        <v>475</v>
      </c>
      <c r="AW41" s="82"/>
      <c r="AX41" s="84">
        <f t="shared" si="0"/>
        <v>13</v>
      </c>
      <c r="AY41" s="83">
        <v>3.2202730706267175</v>
      </c>
      <c r="AZ41" s="83">
        <v>20.187396774766967</v>
      </c>
      <c r="BA41" s="83">
        <v>55.744143351912498</v>
      </c>
      <c r="BB41" s="83"/>
      <c r="BC41" s="83"/>
    </row>
    <row r="42" spans="1:55" x14ac:dyDescent="0.15">
      <c r="A42" s="80" t="s">
        <v>571</v>
      </c>
      <c r="B42" s="81" t="s">
        <v>567</v>
      </c>
      <c r="C42" s="82"/>
      <c r="D42" s="83">
        <v>2.95</v>
      </c>
      <c r="E42" s="68"/>
      <c r="F42" s="83">
        <v>66.69</v>
      </c>
      <c r="G42" s="83">
        <v>0.42</v>
      </c>
      <c r="H42" s="83">
        <v>15.46</v>
      </c>
      <c r="I42" s="83">
        <v>3.08</v>
      </c>
      <c r="J42" s="83">
        <v>0.06</v>
      </c>
      <c r="K42" s="83">
        <v>2.06</v>
      </c>
      <c r="L42" s="83">
        <v>3.08</v>
      </c>
      <c r="M42" s="83">
        <v>0.81</v>
      </c>
      <c r="N42" s="83">
        <v>5.41</v>
      </c>
      <c r="O42" s="83">
        <v>0.15</v>
      </c>
      <c r="P42" s="83"/>
      <c r="Q42" s="83">
        <v>52</v>
      </c>
      <c r="R42" s="83">
        <v>31</v>
      </c>
      <c r="S42" s="83">
        <v>23.1</v>
      </c>
      <c r="T42" s="83">
        <v>483.8</v>
      </c>
      <c r="U42" s="83">
        <v>10.4</v>
      </c>
      <c r="V42" s="83">
        <v>129</v>
      </c>
      <c r="W42" s="83">
        <v>5</v>
      </c>
      <c r="X42" s="83">
        <v>3.6</v>
      </c>
      <c r="Y42" s="83">
        <v>0.6</v>
      </c>
      <c r="Z42" s="83">
        <v>7</v>
      </c>
      <c r="AA42" s="83">
        <v>2.44</v>
      </c>
      <c r="AB42" s="83"/>
      <c r="AC42" s="83"/>
      <c r="AD42" s="83"/>
      <c r="AE42" s="83">
        <v>21.06</v>
      </c>
      <c r="AF42" s="83">
        <v>43.16</v>
      </c>
      <c r="AG42" s="83">
        <v>4.51</v>
      </c>
      <c r="AH42" s="83">
        <v>18.23</v>
      </c>
      <c r="AI42" s="83">
        <v>3.27</v>
      </c>
      <c r="AJ42" s="83">
        <v>0.9</v>
      </c>
      <c r="AK42" s="83">
        <v>2.62</v>
      </c>
      <c r="AL42" s="83">
        <v>0.36</v>
      </c>
      <c r="AM42" s="83">
        <v>1.82</v>
      </c>
      <c r="AN42" s="83">
        <v>0.32</v>
      </c>
      <c r="AO42" s="83">
        <v>0.95</v>
      </c>
      <c r="AP42" s="83" t="s">
        <v>483</v>
      </c>
      <c r="AQ42" s="83">
        <v>0.87</v>
      </c>
      <c r="AR42" s="83">
        <v>0.12</v>
      </c>
      <c r="AS42" s="83"/>
      <c r="AT42" s="83">
        <v>0.15</v>
      </c>
      <c r="AU42" s="83">
        <v>46.52</v>
      </c>
      <c r="AV42" s="82" t="s">
        <v>475</v>
      </c>
      <c r="AW42" s="82"/>
      <c r="AX42" s="84">
        <f t="shared" si="0"/>
        <v>13</v>
      </c>
      <c r="AY42" s="83">
        <v>2.6404664574802155</v>
      </c>
      <c r="AZ42" s="83">
        <v>16.966985466890037</v>
      </c>
      <c r="BA42" s="83">
        <v>29.098037905991077</v>
      </c>
      <c r="BB42" s="83"/>
      <c r="BC42" s="83"/>
    </row>
    <row r="43" spans="1:55" x14ac:dyDescent="0.15">
      <c r="A43" s="80" t="s">
        <v>572</v>
      </c>
      <c r="B43" s="81" t="s">
        <v>567</v>
      </c>
      <c r="C43" s="82"/>
      <c r="D43" s="83">
        <v>2.95</v>
      </c>
      <c r="E43" s="68"/>
      <c r="F43" s="83">
        <v>69.52</v>
      </c>
      <c r="G43" s="83">
        <v>0.43</v>
      </c>
      <c r="H43" s="83">
        <v>14.63</v>
      </c>
      <c r="I43" s="83">
        <v>2.5499999999999998</v>
      </c>
      <c r="J43" s="83">
        <v>0.04</v>
      </c>
      <c r="K43" s="83">
        <v>0.98</v>
      </c>
      <c r="L43" s="83">
        <v>2.66</v>
      </c>
      <c r="M43" s="83">
        <v>2.62</v>
      </c>
      <c r="N43" s="83">
        <v>4.3600000000000003</v>
      </c>
      <c r="O43" s="83">
        <v>0.18</v>
      </c>
      <c r="P43" s="83"/>
      <c r="Q43" s="83">
        <v>11</v>
      </c>
      <c r="R43" s="83">
        <v>19</v>
      </c>
      <c r="S43" s="83">
        <v>82</v>
      </c>
      <c r="T43" s="83">
        <v>355.4</v>
      </c>
      <c r="U43" s="83">
        <v>11.1</v>
      </c>
      <c r="V43" s="83">
        <v>128</v>
      </c>
      <c r="W43" s="83">
        <v>7</v>
      </c>
      <c r="X43" s="83">
        <v>3.6</v>
      </c>
      <c r="Y43" s="83">
        <v>0.5</v>
      </c>
      <c r="Z43" s="83">
        <v>11.6</v>
      </c>
      <c r="AA43" s="83">
        <v>2.34</v>
      </c>
      <c r="AB43" s="83"/>
      <c r="AC43" s="83"/>
      <c r="AD43" s="83"/>
      <c r="AE43" s="83">
        <v>36.24</v>
      </c>
      <c r="AF43" s="83">
        <v>60.08</v>
      </c>
      <c r="AG43" s="83">
        <v>6.36</v>
      </c>
      <c r="AH43" s="83">
        <v>25.24</v>
      </c>
      <c r="AI43" s="83">
        <v>4.21</v>
      </c>
      <c r="AJ43" s="83">
        <v>1.06</v>
      </c>
      <c r="AK43" s="83">
        <v>2.98</v>
      </c>
      <c r="AL43" s="83">
        <v>0.37</v>
      </c>
      <c r="AM43" s="83">
        <v>2.1</v>
      </c>
      <c r="AN43" s="83">
        <v>0.4</v>
      </c>
      <c r="AO43" s="83">
        <v>1.04</v>
      </c>
      <c r="AP43" s="83" t="s">
        <v>483</v>
      </c>
      <c r="AQ43" s="83">
        <v>0.93</v>
      </c>
      <c r="AR43" s="83">
        <v>0.16</v>
      </c>
      <c r="AS43" s="83"/>
      <c r="AT43" s="83">
        <v>0.6</v>
      </c>
      <c r="AU43" s="83">
        <v>32.020000000000003</v>
      </c>
      <c r="AV43" s="82" t="s">
        <v>475</v>
      </c>
      <c r="AW43" s="82"/>
      <c r="AX43" s="84">
        <f t="shared" si="0"/>
        <v>13</v>
      </c>
      <c r="AY43" s="83">
        <v>2.862869204072922</v>
      </c>
      <c r="AZ43" s="83">
        <v>18.695764924748801</v>
      </c>
      <c r="BA43" s="83">
        <v>50.618249269202352</v>
      </c>
      <c r="BB43" s="83"/>
      <c r="BC43" s="83"/>
    </row>
    <row r="44" spans="1:55" x14ac:dyDescent="0.15">
      <c r="A44" s="80" t="s">
        <v>573</v>
      </c>
      <c r="B44" s="81" t="s">
        <v>567</v>
      </c>
      <c r="C44" s="82"/>
      <c r="D44" s="83">
        <v>2.95</v>
      </c>
      <c r="E44" s="68"/>
      <c r="F44" s="83">
        <v>69.89</v>
      </c>
      <c r="G44" s="83">
        <v>0.32</v>
      </c>
      <c r="H44" s="83">
        <v>15.25</v>
      </c>
      <c r="I44" s="83">
        <v>2.66</v>
      </c>
      <c r="J44" s="83">
        <v>0.05</v>
      </c>
      <c r="K44" s="83">
        <v>1.17</v>
      </c>
      <c r="L44" s="83">
        <v>2.82</v>
      </c>
      <c r="M44" s="83">
        <v>2.29</v>
      </c>
      <c r="N44" s="83">
        <v>4.78</v>
      </c>
      <c r="O44" s="83">
        <v>0.15</v>
      </c>
      <c r="P44" s="83"/>
      <c r="Q44" s="83">
        <v>17</v>
      </c>
      <c r="R44" s="83">
        <v>19</v>
      </c>
      <c r="S44" s="83">
        <v>77.2</v>
      </c>
      <c r="T44" s="83">
        <v>371.3</v>
      </c>
      <c r="U44" s="83">
        <v>11.2</v>
      </c>
      <c r="V44" s="83">
        <v>114</v>
      </c>
      <c r="W44" s="83">
        <v>5.7</v>
      </c>
      <c r="X44" s="83">
        <v>3.5</v>
      </c>
      <c r="Y44" s="83">
        <v>0.6</v>
      </c>
      <c r="Z44" s="83">
        <v>7.7</v>
      </c>
      <c r="AA44" s="83">
        <v>1.89</v>
      </c>
      <c r="AB44" s="83"/>
      <c r="AC44" s="83"/>
      <c r="AD44" s="83"/>
      <c r="AE44" s="83">
        <v>21.97</v>
      </c>
      <c r="AF44" s="83">
        <v>42.06</v>
      </c>
      <c r="AG44" s="83">
        <v>4.33</v>
      </c>
      <c r="AH44" s="83">
        <v>17.579999999999998</v>
      </c>
      <c r="AI44" s="83">
        <v>3.01</v>
      </c>
      <c r="AJ44" s="83">
        <v>0.84</v>
      </c>
      <c r="AK44" s="83">
        <v>2.61</v>
      </c>
      <c r="AL44" s="83">
        <v>0.37</v>
      </c>
      <c r="AM44" s="83">
        <v>1.83</v>
      </c>
      <c r="AN44" s="83">
        <v>0.33</v>
      </c>
      <c r="AO44" s="83">
        <v>1</v>
      </c>
      <c r="AP44" s="83" t="s">
        <v>483</v>
      </c>
      <c r="AQ44" s="83">
        <v>0.99</v>
      </c>
      <c r="AR44" s="83">
        <v>0.14000000000000001</v>
      </c>
      <c r="AS44" s="83"/>
      <c r="AT44" s="83">
        <v>0.48</v>
      </c>
      <c r="AU44" s="83">
        <v>33.15</v>
      </c>
      <c r="AV44" s="82" t="s">
        <v>475</v>
      </c>
      <c r="AW44" s="82"/>
      <c r="AX44" s="84">
        <f t="shared" si="0"/>
        <v>13</v>
      </c>
      <c r="AY44" s="83">
        <v>2.6667149162531132</v>
      </c>
      <c r="AZ44" s="83">
        <v>16.213850418105721</v>
      </c>
      <c r="BA44" s="83">
        <v>44.703776570037007</v>
      </c>
      <c r="BB44" s="83"/>
      <c r="BC44" s="83"/>
    </row>
    <row r="45" spans="1:55" x14ac:dyDescent="0.15">
      <c r="A45" s="80" t="s">
        <v>574</v>
      </c>
      <c r="B45" s="81" t="s">
        <v>567</v>
      </c>
      <c r="C45" s="82"/>
      <c r="D45" s="83">
        <v>2.97</v>
      </c>
      <c r="E45" s="68"/>
      <c r="F45" s="83">
        <v>72.510000000000005</v>
      </c>
      <c r="G45" s="83">
        <v>0.26</v>
      </c>
      <c r="H45" s="83">
        <v>14.73</v>
      </c>
      <c r="I45" s="83">
        <v>1.8</v>
      </c>
      <c r="J45" s="83">
        <v>0.04</v>
      </c>
      <c r="K45" s="83">
        <v>0.56999999999999995</v>
      </c>
      <c r="L45" s="83">
        <v>1.86</v>
      </c>
      <c r="M45" s="83">
        <v>1.97</v>
      </c>
      <c r="N45" s="83">
        <v>5.69</v>
      </c>
      <c r="O45" s="83">
        <v>0.1</v>
      </c>
      <c r="P45" s="83"/>
      <c r="Q45" s="83">
        <v>6</v>
      </c>
      <c r="R45" s="83">
        <v>11</v>
      </c>
      <c r="S45" s="83">
        <v>32.1</v>
      </c>
      <c r="T45" s="83">
        <v>348.1</v>
      </c>
      <c r="U45" s="83">
        <v>6</v>
      </c>
      <c r="V45" s="83">
        <v>194</v>
      </c>
      <c r="W45" s="83">
        <v>4</v>
      </c>
      <c r="X45" s="83">
        <v>5.0999999999999996</v>
      </c>
      <c r="Y45" s="83">
        <v>0.3</v>
      </c>
      <c r="Z45" s="83">
        <v>28.1</v>
      </c>
      <c r="AA45" s="83">
        <v>3.58</v>
      </c>
      <c r="AB45" s="83"/>
      <c r="AC45" s="83"/>
      <c r="AD45" s="83"/>
      <c r="AE45" s="83">
        <v>53.76</v>
      </c>
      <c r="AF45" s="83">
        <v>93.93</v>
      </c>
      <c r="AG45" s="83">
        <v>8.2100000000000009</v>
      </c>
      <c r="AH45" s="83">
        <v>28</v>
      </c>
      <c r="AI45" s="83">
        <v>3.76</v>
      </c>
      <c r="AJ45" s="83">
        <v>0.78</v>
      </c>
      <c r="AK45" s="83">
        <v>2.12</v>
      </c>
      <c r="AL45" s="83">
        <v>0.24</v>
      </c>
      <c r="AM45" s="83">
        <v>1</v>
      </c>
      <c r="AN45" s="83">
        <v>0.19</v>
      </c>
      <c r="AO45" s="83">
        <v>0.47</v>
      </c>
      <c r="AP45" s="83" t="s">
        <v>483</v>
      </c>
      <c r="AQ45" s="83">
        <v>0.43</v>
      </c>
      <c r="AR45" s="83">
        <v>7.0000000000000007E-2</v>
      </c>
      <c r="AS45" s="83"/>
      <c r="AT45" s="83">
        <v>0.35</v>
      </c>
      <c r="AU45" s="83">
        <v>58.02</v>
      </c>
      <c r="AV45" s="82" t="s">
        <v>475</v>
      </c>
      <c r="AW45" s="82"/>
      <c r="AX45" s="84">
        <f t="shared" si="0"/>
        <v>13</v>
      </c>
      <c r="AY45" s="83">
        <v>2.5253534893563483</v>
      </c>
      <c r="AZ45" s="83">
        <v>26.481566224363633</v>
      </c>
      <c r="BA45" s="83">
        <v>58.383927332237363</v>
      </c>
      <c r="BB45" s="83"/>
      <c r="BC45" s="83"/>
    </row>
    <row r="46" spans="1:55" x14ac:dyDescent="0.15">
      <c r="A46" s="80" t="s">
        <v>575</v>
      </c>
      <c r="B46" s="81" t="s">
        <v>567</v>
      </c>
      <c r="C46" s="82"/>
      <c r="D46" s="83">
        <v>3.01</v>
      </c>
      <c r="E46" s="68"/>
      <c r="F46" s="83">
        <v>72.2</v>
      </c>
      <c r="G46" s="83">
        <v>0.21</v>
      </c>
      <c r="H46" s="83">
        <v>14.1</v>
      </c>
      <c r="I46" s="83">
        <v>1.49</v>
      </c>
      <c r="J46" s="83">
        <v>0.04</v>
      </c>
      <c r="K46" s="83">
        <v>0.69</v>
      </c>
      <c r="L46" s="83">
        <v>1.8</v>
      </c>
      <c r="M46" s="83">
        <v>2.87</v>
      </c>
      <c r="N46" s="83">
        <v>4.46</v>
      </c>
      <c r="O46" s="83">
        <v>0.06</v>
      </c>
      <c r="P46" s="83"/>
      <c r="Q46" s="83">
        <v>25</v>
      </c>
      <c r="R46" s="83" t="s">
        <v>483</v>
      </c>
      <c r="S46" s="83">
        <v>76.400000000000006</v>
      </c>
      <c r="T46" s="83">
        <v>346</v>
      </c>
      <c r="U46" s="83">
        <v>8</v>
      </c>
      <c r="V46" s="83">
        <v>93</v>
      </c>
      <c r="W46" s="83">
        <v>4</v>
      </c>
      <c r="X46" s="83">
        <v>2.62</v>
      </c>
      <c r="Y46" s="83" t="s">
        <v>483</v>
      </c>
      <c r="Z46" s="83">
        <v>5.35</v>
      </c>
      <c r="AA46" s="83" t="s">
        <v>483</v>
      </c>
      <c r="AB46" s="83"/>
      <c r="AC46" s="83"/>
      <c r="AD46" s="83"/>
      <c r="AE46" s="83">
        <v>17.8</v>
      </c>
      <c r="AF46" s="83">
        <v>34.299999999999997</v>
      </c>
      <c r="AG46" s="83" t="s">
        <v>483</v>
      </c>
      <c r="AH46" s="83">
        <v>14.4</v>
      </c>
      <c r="AI46" s="83">
        <v>2.66</v>
      </c>
      <c r="AJ46" s="83">
        <v>0.65</v>
      </c>
      <c r="AK46" s="83">
        <v>2.2200000000000002</v>
      </c>
      <c r="AL46" s="83">
        <v>0.33</v>
      </c>
      <c r="AM46" s="83" t="s">
        <v>483</v>
      </c>
      <c r="AN46" s="83">
        <v>0.37</v>
      </c>
      <c r="AO46" s="83" t="s">
        <v>483</v>
      </c>
      <c r="AP46" s="83" t="s">
        <v>483</v>
      </c>
      <c r="AQ46" s="83">
        <v>0.71</v>
      </c>
      <c r="AR46" s="83">
        <v>0.09</v>
      </c>
      <c r="AS46" s="83"/>
      <c r="AT46" s="83">
        <v>0.64</v>
      </c>
      <c r="AU46" s="83">
        <v>43.25</v>
      </c>
      <c r="AV46" s="82" t="s">
        <v>475</v>
      </c>
      <c r="AW46" s="82"/>
      <c r="AX46" s="84">
        <f t="shared" si="0"/>
        <v>10</v>
      </c>
      <c r="AY46" s="83">
        <v>2.5185278808930889</v>
      </c>
      <c r="AZ46" s="83">
        <v>16.304417523089796</v>
      </c>
      <c r="BA46" s="83">
        <v>15.940692890901119</v>
      </c>
      <c r="BB46" s="83"/>
      <c r="BC46" s="83"/>
    </row>
    <row r="47" spans="1:55" x14ac:dyDescent="0.15">
      <c r="A47" s="80" t="s">
        <v>576</v>
      </c>
      <c r="B47" s="81" t="s">
        <v>567</v>
      </c>
      <c r="C47" s="82"/>
      <c r="D47" s="83">
        <v>3.02</v>
      </c>
      <c r="E47" s="68"/>
      <c r="F47" s="83">
        <v>67.900000000000006</v>
      </c>
      <c r="G47" s="83">
        <v>0.42</v>
      </c>
      <c r="H47" s="83">
        <v>15.5</v>
      </c>
      <c r="I47" s="83">
        <v>3.01</v>
      </c>
      <c r="J47" s="83">
        <v>0.05</v>
      </c>
      <c r="K47" s="83">
        <v>1.1100000000000001</v>
      </c>
      <c r="L47" s="83">
        <v>3.2</v>
      </c>
      <c r="M47" s="83">
        <v>1.9</v>
      </c>
      <c r="N47" s="83">
        <v>4.93</v>
      </c>
      <c r="O47" s="83">
        <v>0.11</v>
      </c>
      <c r="P47" s="83"/>
      <c r="Q47" s="83">
        <v>7</v>
      </c>
      <c r="R47" s="83" t="s">
        <v>483</v>
      </c>
      <c r="S47" s="83">
        <v>74.3</v>
      </c>
      <c r="T47" s="83">
        <v>468</v>
      </c>
      <c r="U47" s="83">
        <v>9</v>
      </c>
      <c r="V47" s="83">
        <v>135</v>
      </c>
      <c r="W47" s="83">
        <v>5</v>
      </c>
      <c r="X47" s="83">
        <v>3.07</v>
      </c>
      <c r="Y47" s="83">
        <v>0.47</v>
      </c>
      <c r="Z47" s="83">
        <v>3.5</v>
      </c>
      <c r="AA47" s="83" t="s">
        <v>483</v>
      </c>
      <c r="AB47" s="83"/>
      <c r="AC47" s="83"/>
      <c r="AD47" s="83"/>
      <c r="AE47" s="83">
        <v>17.100000000000001</v>
      </c>
      <c r="AF47" s="83">
        <v>35.200000000000003</v>
      </c>
      <c r="AG47" s="83" t="s">
        <v>483</v>
      </c>
      <c r="AH47" s="83">
        <v>16.8</v>
      </c>
      <c r="AI47" s="83">
        <v>3.1</v>
      </c>
      <c r="AJ47" s="83">
        <v>0.87</v>
      </c>
      <c r="AK47" s="83">
        <v>2.61</v>
      </c>
      <c r="AL47" s="83">
        <v>0.39</v>
      </c>
      <c r="AM47" s="83" t="s">
        <v>483</v>
      </c>
      <c r="AN47" s="83">
        <v>0.42</v>
      </c>
      <c r="AO47" s="83" t="s">
        <v>483</v>
      </c>
      <c r="AP47" s="83" t="s">
        <v>483</v>
      </c>
      <c r="AQ47" s="83">
        <v>0.8</v>
      </c>
      <c r="AR47" s="83">
        <v>0.11</v>
      </c>
      <c r="AS47" s="83"/>
      <c r="AT47" s="83">
        <v>0.39</v>
      </c>
      <c r="AU47" s="83">
        <v>52</v>
      </c>
      <c r="AV47" s="82" t="s">
        <v>475</v>
      </c>
      <c r="AW47" s="82"/>
      <c r="AX47" s="84">
        <f t="shared" si="0"/>
        <v>10</v>
      </c>
      <c r="AY47" s="83">
        <v>2.63703200238524</v>
      </c>
      <c r="AZ47" s="83">
        <v>15.611821097554639</v>
      </c>
      <c r="BA47" s="83">
        <v>4.955368282739073</v>
      </c>
      <c r="BB47" s="83"/>
      <c r="BC47" s="83"/>
    </row>
    <row r="48" spans="1:55" x14ac:dyDescent="0.15">
      <c r="A48" s="80" t="s">
        <v>577</v>
      </c>
      <c r="B48" s="81" t="s">
        <v>567</v>
      </c>
      <c r="C48" s="82"/>
      <c r="D48" s="83">
        <v>3.18</v>
      </c>
      <c r="E48" s="68"/>
      <c r="F48" s="83">
        <v>69.77</v>
      </c>
      <c r="G48" s="83">
        <v>0.27</v>
      </c>
      <c r="H48" s="83">
        <v>15.02</v>
      </c>
      <c r="I48" s="83">
        <v>2.2400000000000002</v>
      </c>
      <c r="J48" s="83">
        <v>0.04</v>
      </c>
      <c r="K48" s="83">
        <v>1.02</v>
      </c>
      <c r="L48" s="83">
        <v>2.42</v>
      </c>
      <c r="M48" s="83">
        <v>1.95</v>
      </c>
      <c r="N48" s="83">
        <v>5.0599999999999996</v>
      </c>
      <c r="O48" s="83">
        <v>0.12</v>
      </c>
      <c r="P48" s="83"/>
      <c r="Q48" s="83">
        <v>8</v>
      </c>
      <c r="R48" s="83">
        <v>13</v>
      </c>
      <c r="S48" s="83">
        <v>81.3</v>
      </c>
      <c r="T48" s="83">
        <v>359.5</v>
      </c>
      <c r="U48" s="83">
        <v>8.4</v>
      </c>
      <c r="V48" s="83">
        <v>133.9</v>
      </c>
      <c r="W48" s="83">
        <v>5.5</v>
      </c>
      <c r="X48" s="83">
        <v>3.11</v>
      </c>
      <c r="Y48" s="83">
        <v>0.28999999999999998</v>
      </c>
      <c r="Z48" s="83">
        <v>6.53</v>
      </c>
      <c r="AA48" s="83">
        <v>3.6</v>
      </c>
      <c r="AB48" s="83"/>
      <c r="AC48" s="83"/>
      <c r="AD48" s="83"/>
      <c r="AE48" s="83">
        <v>18.5</v>
      </c>
      <c r="AF48" s="83">
        <v>37.82</v>
      </c>
      <c r="AG48" s="83">
        <v>4.0599999999999996</v>
      </c>
      <c r="AH48" s="83">
        <v>14.66</v>
      </c>
      <c r="AI48" s="83">
        <v>2.17</v>
      </c>
      <c r="AJ48" s="83">
        <v>0.68</v>
      </c>
      <c r="AK48" s="83">
        <v>1.94</v>
      </c>
      <c r="AL48" s="83">
        <v>0.24</v>
      </c>
      <c r="AM48" s="83">
        <v>1.33</v>
      </c>
      <c r="AN48" s="83">
        <v>0.26</v>
      </c>
      <c r="AO48" s="83">
        <v>0.72</v>
      </c>
      <c r="AP48" s="83" t="s">
        <v>483</v>
      </c>
      <c r="AQ48" s="83">
        <v>0.71</v>
      </c>
      <c r="AR48" s="83">
        <v>0.09</v>
      </c>
      <c r="AS48" s="83"/>
      <c r="AT48" s="83">
        <v>0.38</v>
      </c>
      <c r="AU48" s="83">
        <v>42.8</v>
      </c>
      <c r="AV48" s="82" t="s">
        <v>475</v>
      </c>
      <c r="AW48" s="82"/>
      <c r="AX48" s="84">
        <f t="shared" si="0"/>
        <v>13</v>
      </c>
      <c r="AY48" s="83">
        <v>2.3937419709691312</v>
      </c>
      <c r="AZ48" s="83">
        <v>17.661190359853208</v>
      </c>
      <c r="BA48" s="83">
        <v>49.303387781605124</v>
      </c>
      <c r="BB48" s="83"/>
      <c r="BC48" s="83"/>
    </row>
    <row r="49" spans="1:55" x14ac:dyDescent="0.15">
      <c r="A49" s="80" t="s">
        <v>578</v>
      </c>
      <c r="B49" s="81" t="s">
        <v>567</v>
      </c>
      <c r="C49" s="82"/>
      <c r="D49" s="83">
        <v>3.25</v>
      </c>
      <c r="E49" s="68"/>
      <c r="F49" s="83">
        <v>70.44</v>
      </c>
      <c r="G49" s="83">
        <v>0.18</v>
      </c>
      <c r="H49" s="83">
        <v>15.31</v>
      </c>
      <c r="I49" s="83">
        <v>1.41</v>
      </c>
      <c r="J49" s="83">
        <v>0.02</v>
      </c>
      <c r="K49" s="83">
        <v>0.56000000000000005</v>
      </c>
      <c r="L49" s="83">
        <v>1.53</v>
      </c>
      <c r="M49" s="83">
        <v>1.36</v>
      </c>
      <c r="N49" s="83">
        <v>6.27</v>
      </c>
      <c r="O49" s="83">
        <v>0.05</v>
      </c>
      <c r="P49" s="83"/>
      <c r="Q49" s="83">
        <v>8</v>
      </c>
      <c r="R49" s="83">
        <v>7</v>
      </c>
      <c r="S49" s="83">
        <v>35.1</v>
      </c>
      <c r="T49" s="83">
        <v>479</v>
      </c>
      <c r="U49" s="83">
        <v>6</v>
      </c>
      <c r="V49" s="83">
        <v>113</v>
      </c>
      <c r="W49" s="83">
        <v>3.1</v>
      </c>
      <c r="X49" s="83">
        <v>3.06</v>
      </c>
      <c r="Y49" s="83">
        <v>0.16</v>
      </c>
      <c r="Z49" s="83">
        <v>3.76</v>
      </c>
      <c r="AA49" s="83">
        <v>1.69</v>
      </c>
      <c r="AB49" s="83"/>
      <c r="AC49" s="83"/>
      <c r="AD49" s="83"/>
      <c r="AE49" s="83">
        <v>16.649999999999999</v>
      </c>
      <c r="AF49" s="83">
        <v>29.07</v>
      </c>
      <c r="AG49" s="83">
        <v>3.08</v>
      </c>
      <c r="AH49" s="83">
        <v>11.91</v>
      </c>
      <c r="AI49" s="83">
        <v>1.99</v>
      </c>
      <c r="AJ49" s="83">
        <v>0.55000000000000004</v>
      </c>
      <c r="AK49" s="83">
        <v>1.56</v>
      </c>
      <c r="AL49" s="83">
        <v>0.19</v>
      </c>
      <c r="AM49" s="83">
        <v>1.04</v>
      </c>
      <c r="AN49" s="83">
        <v>0.18</v>
      </c>
      <c r="AO49" s="83">
        <v>0.47</v>
      </c>
      <c r="AP49" s="83" t="s">
        <v>483</v>
      </c>
      <c r="AQ49" s="83">
        <v>0.44</v>
      </c>
      <c r="AR49" s="83">
        <v>0.05</v>
      </c>
      <c r="AS49" s="83"/>
      <c r="AT49" s="83">
        <v>0.22</v>
      </c>
      <c r="AU49" s="83">
        <v>79.83</v>
      </c>
      <c r="AV49" s="82" t="s">
        <v>475</v>
      </c>
      <c r="AW49" s="82"/>
      <c r="AX49" s="84">
        <f t="shared" si="0"/>
        <v>13</v>
      </c>
      <c r="AY49" s="83">
        <v>2.0872265989310108</v>
      </c>
      <c r="AZ49" s="83">
        <v>19.53158084244933</v>
      </c>
      <c r="BA49" s="83">
        <v>24.678931961767375</v>
      </c>
      <c r="BB49" s="83"/>
      <c r="BC49" s="83"/>
    </row>
    <row r="50" spans="1:55" x14ac:dyDescent="0.15">
      <c r="A50" s="80" t="s">
        <v>579</v>
      </c>
      <c r="B50" s="81" t="s">
        <v>567</v>
      </c>
      <c r="C50" s="82"/>
      <c r="D50" s="83">
        <v>3.26</v>
      </c>
      <c r="E50" s="68"/>
      <c r="F50" s="83">
        <v>66.2</v>
      </c>
      <c r="G50" s="83">
        <v>0.44</v>
      </c>
      <c r="H50" s="83">
        <v>15.7</v>
      </c>
      <c r="I50" s="83">
        <v>3.44</v>
      </c>
      <c r="J50" s="83">
        <v>0.06</v>
      </c>
      <c r="K50" s="83">
        <v>1.5</v>
      </c>
      <c r="L50" s="83">
        <v>3.81</v>
      </c>
      <c r="M50" s="83">
        <v>1.26</v>
      </c>
      <c r="N50" s="83">
        <v>4.6900000000000004</v>
      </c>
      <c r="O50" s="83">
        <v>0.13</v>
      </c>
      <c r="P50" s="83"/>
      <c r="Q50" s="83">
        <v>19</v>
      </c>
      <c r="R50" s="83" t="s">
        <v>483</v>
      </c>
      <c r="S50" s="83">
        <v>31.4</v>
      </c>
      <c r="T50" s="83">
        <v>596</v>
      </c>
      <c r="U50" s="83">
        <v>6</v>
      </c>
      <c r="V50" s="83">
        <v>117</v>
      </c>
      <c r="W50" s="83">
        <v>4</v>
      </c>
      <c r="X50" s="83">
        <v>2.87</v>
      </c>
      <c r="Y50" s="83" t="s">
        <v>483</v>
      </c>
      <c r="Z50" s="83">
        <v>4.3</v>
      </c>
      <c r="AA50" s="83" t="s">
        <v>483</v>
      </c>
      <c r="AB50" s="83"/>
      <c r="AC50" s="83"/>
      <c r="AD50" s="83"/>
      <c r="AE50" s="83">
        <v>19.7</v>
      </c>
      <c r="AF50" s="83">
        <v>36.4</v>
      </c>
      <c r="AG50" s="83" t="s">
        <v>483</v>
      </c>
      <c r="AH50" s="83">
        <v>16.100000000000001</v>
      </c>
      <c r="AI50" s="83">
        <v>3.18</v>
      </c>
      <c r="AJ50" s="83">
        <v>0.9</v>
      </c>
      <c r="AK50" s="83">
        <v>2.81</v>
      </c>
      <c r="AL50" s="83">
        <v>0.43</v>
      </c>
      <c r="AM50" s="83" t="s">
        <v>483</v>
      </c>
      <c r="AN50" s="83">
        <v>0.44</v>
      </c>
      <c r="AO50" s="83" t="s">
        <v>483</v>
      </c>
      <c r="AP50" s="83" t="s">
        <v>483</v>
      </c>
      <c r="AQ50" s="83">
        <v>0.79</v>
      </c>
      <c r="AR50" s="83">
        <v>0.11</v>
      </c>
      <c r="AS50" s="83"/>
      <c r="AT50" s="83">
        <v>0.27</v>
      </c>
      <c r="AU50" s="83">
        <v>99.33</v>
      </c>
      <c r="AV50" s="82" t="s">
        <v>475</v>
      </c>
      <c r="AW50" s="82"/>
      <c r="AX50" s="84">
        <f t="shared" si="0"/>
        <v>10</v>
      </c>
      <c r="AY50" s="83">
        <v>2.6718711686553434</v>
      </c>
      <c r="AZ50" s="83">
        <v>15.745784154161811</v>
      </c>
      <c r="BA50" s="83">
        <v>4.8408812456764281</v>
      </c>
      <c r="BB50" s="83"/>
      <c r="BC50" s="83"/>
    </row>
    <row r="51" spans="1:55" x14ac:dyDescent="0.15">
      <c r="A51" s="80" t="s">
        <v>580</v>
      </c>
      <c r="B51" s="81" t="s">
        <v>567</v>
      </c>
      <c r="C51" s="82"/>
      <c r="D51" s="83">
        <v>3.27</v>
      </c>
      <c r="E51" s="68"/>
      <c r="F51" s="83">
        <v>68.3</v>
      </c>
      <c r="G51" s="83">
        <v>0.44</v>
      </c>
      <c r="H51" s="83">
        <v>15.5</v>
      </c>
      <c r="I51" s="83">
        <v>2.95</v>
      </c>
      <c r="J51" s="83">
        <v>0.05</v>
      </c>
      <c r="K51" s="83">
        <v>1.22</v>
      </c>
      <c r="L51" s="83">
        <v>3.31</v>
      </c>
      <c r="M51" s="83">
        <v>1.79</v>
      </c>
      <c r="N51" s="83">
        <v>4.5999999999999996</v>
      </c>
      <c r="O51" s="83">
        <v>0.12</v>
      </c>
      <c r="P51" s="83"/>
      <c r="Q51" s="83">
        <v>25</v>
      </c>
      <c r="R51" s="83" t="s">
        <v>483</v>
      </c>
      <c r="S51" s="83">
        <v>50</v>
      </c>
      <c r="T51" s="83">
        <v>381</v>
      </c>
      <c r="U51" s="83">
        <v>12</v>
      </c>
      <c r="V51" s="83">
        <v>99</v>
      </c>
      <c r="W51" s="83">
        <v>9</v>
      </c>
      <c r="X51" s="83">
        <v>2.69</v>
      </c>
      <c r="Y51" s="83">
        <v>0.54</v>
      </c>
      <c r="Z51" s="83">
        <v>4.87</v>
      </c>
      <c r="AA51" s="83" t="s">
        <v>483</v>
      </c>
      <c r="AB51" s="83"/>
      <c r="AC51" s="83"/>
      <c r="AD51" s="83"/>
      <c r="AE51" s="83">
        <v>20.9</v>
      </c>
      <c r="AF51" s="83">
        <v>35.9</v>
      </c>
      <c r="AG51" s="83" t="s">
        <v>483</v>
      </c>
      <c r="AH51" s="83">
        <v>15.1</v>
      </c>
      <c r="AI51" s="83">
        <v>2.73</v>
      </c>
      <c r="AJ51" s="83">
        <v>0.69</v>
      </c>
      <c r="AK51" s="83">
        <v>2.54</v>
      </c>
      <c r="AL51" s="83">
        <v>0.4</v>
      </c>
      <c r="AM51" s="83" t="s">
        <v>483</v>
      </c>
      <c r="AN51" s="83">
        <v>0.46</v>
      </c>
      <c r="AO51" s="83" t="s">
        <v>483</v>
      </c>
      <c r="AP51" s="83" t="s">
        <v>483</v>
      </c>
      <c r="AQ51" s="83">
        <v>0.97</v>
      </c>
      <c r="AR51" s="83">
        <v>0.14000000000000001</v>
      </c>
      <c r="AS51" s="83"/>
      <c r="AT51" s="83">
        <v>0.39</v>
      </c>
      <c r="AU51" s="83">
        <v>31.75</v>
      </c>
      <c r="AV51" s="82" t="s">
        <v>475</v>
      </c>
      <c r="AW51" s="82"/>
      <c r="AX51" s="84">
        <f t="shared" si="0"/>
        <v>10</v>
      </c>
      <c r="AY51" s="83">
        <v>2.6979795289225876</v>
      </c>
      <c r="AZ51" s="83">
        <v>14.62711278675124</v>
      </c>
      <c r="BA51" s="83">
        <v>37.975528334733099</v>
      </c>
      <c r="BB51" s="83"/>
      <c r="BC51" s="83"/>
    </row>
    <row r="52" spans="1:55" x14ac:dyDescent="0.15">
      <c r="A52" s="80" t="s">
        <v>581</v>
      </c>
      <c r="B52" s="81" t="s">
        <v>567</v>
      </c>
      <c r="C52" s="82"/>
      <c r="D52" s="83">
        <v>3.31</v>
      </c>
      <c r="E52" s="68"/>
      <c r="F52" s="83">
        <v>66.8</v>
      </c>
      <c r="G52" s="83">
        <v>0.5</v>
      </c>
      <c r="H52" s="83">
        <v>15.81</v>
      </c>
      <c r="I52" s="83">
        <v>3.72</v>
      </c>
      <c r="J52" s="83">
        <v>7.0000000000000007E-2</v>
      </c>
      <c r="K52" s="83">
        <v>2.04</v>
      </c>
      <c r="L52" s="83">
        <v>4.12</v>
      </c>
      <c r="M52" s="83">
        <v>1.65</v>
      </c>
      <c r="N52" s="83">
        <v>4.24</v>
      </c>
      <c r="O52" s="83">
        <v>0.23</v>
      </c>
      <c r="P52" s="83"/>
      <c r="Q52" s="83">
        <v>47</v>
      </c>
      <c r="R52" s="83">
        <v>39</v>
      </c>
      <c r="S52" s="83">
        <v>48.8</v>
      </c>
      <c r="T52" s="83">
        <v>606.9</v>
      </c>
      <c r="U52" s="83">
        <v>13.6</v>
      </c>
      <c r="V52" s="83">
        <v>177</v>
      </c>
      <c r="W52" s="83">
        <v>6.7</v>
      </c>
      <c r="X52" s="83">
        <v>4.9000000000000004</v>
      </c>
      <c r="Y52" s="83">
        <v>0.7</v>
      </c>
      <c r="Z52" s="83">
        <v>11.2</v>
      </c>
      <c r="AA52" s="83">
        <v>1.1299999999999999</v>
      </c>
      <c r="AB52" s="83"/>
      <c r="AC52" s="83"/>
      <c r="AD52" s="83"/>
      <c r="AE52" s="83">
        <v>73.540000000000006</v>
      </c>
      <c r="AF52" s="83">
        <v>147.6</v>
      </c>
      <c r="AG52" s="83">
        <v>12.83</v>
      </c>
      <c r="AH52" s="83">
        <v>46.68</v>
      </c>
      <c r="AI52" s="83">
        <v>6.26</v>
      </c>
      <c r="AJ52" s="83">
        <v>1.59</v>
      </c>
      <c r="AK52" s="83">
        <v>3.83</v>
      </c>
      <c r="AL52" s="83">
        <v>0.51</v>
      </c>
      <c r="AM52" s="83">
        <v>2.29</v>
      </c>
      <c r="AN52" s="83">
        <v>0.43</v>
      </c>
      <c r="AO52" s="83">
        <v>1.2</v>
      </c>
      <c r="AP52" s="83" t="s">
        <v>483</v>
      </c>
      <c r="AQ52" s="83">
        <v>1.22</v>
      </c>
      <c r="AR52" s="83">
        <v>0.18</v>
      </c>
      <c r="AS52" s="83"/>
      <c r="AT52" s="83">
        <v>0.39</v>
      </c>
      <c r="AU52" s="83">
        <v>44.63</v>
      </c>
      <c r="AV52" s="82" t="s">
        <v>475</v>
      </c>
      <c r="AW52" s="82"/>
      <c r="AX52" s="84">
        <f t="shared" si="0"/>
        <v>13</v>
      </c>
      <c r="AY52" s="83">
        <v>3.2276481557346415</v>
      </c>
      <c r="AZ52" s="83">
        <v>22.745230879983865</v>
      </c>
      <c r="BA52" s="83">
        <v>68.682737590745091</v>
      </c>
      <c r="BB52" s="83"/>
      <c r="BC52" s="83"/>
    </row>
    <row r="53" spans="1:55" x14ac:dyDescent="0.15">
      <c r="A53" s="80" t="s">
        <v>582</v>
      </c>
      <c r="B53" s="81" t="s">
        <v>567</v>
      </c>
      <c r="C53" s="82"/>
      <c r="D53" s="83">
        <v>3.31</v>
      </c>
      <c r="E53" s="68"/>
      <c r="F53" s="83">
        <v>71.56</v>
      </c>
      <c r="G53" s="83">
        <v>0.27</v>
      </c>
      <c r="H53" s="83">
        <v>14.55</v>
      </c>
      <c r="I53" s="83">
        <v>1.78</v>
      </c>
      <c r="J53" s="83">
        <v>0.03</v>
      </c>
      <c r="K53" s="83">
        <v>0.56000000000000005</v>
      </c>
      <c r="L53" s="83">
        <v>2.0499999999999998</v>
      </c>
      <c r="M53" s="83">
        <v>3.11</v>
      </c>
      <c r="N53" s="83">
        <v>4.28</v>
      </c>
      <c r="O53" s="83">
        <v>0.09</v>
      </c>
      <c r="P53" s="83"/>
      <c r="Q53" s="83">
        <v>4</v>
      </c>
      <c r="R53" s="83">
        <v>13</v>
      </c>
      <c r="S53" s="83">
        <v>70</v>
      </c>
      <c r="T53" s="83">
        <v>266</v>
      </c>
      <c r="U53" s="83">
        <v>3.2</v>
      </c>
      <c r="V53" s="83">
        <v>116</v>
      </c>
      <c r="W53" s="83">
        <v>4.0999999999999996</v>
      </c>
      <c r="X53" s="83">
        <v>3.7</v>
      </c>
      <c r="Y53" s="83">
        <v>0.3</v>
      </c>
      <c r="Z53" s="83">
        <v>6</v>
      </c>
      <c r="AA53" s="83">
        <v>0.37</v>
      </c>
      <c r="AB53" s="83"/>
      <c r="AC53" s="83"/>
      <c r="AD53" s="83"/>
      <c r="AE53" s="83">
        <v>18.850000000000001</v>
      </c>
      <c r="AF53" s="83">
        <v>38.36</v>
      </c>
      <c r="AG53" s="83">
        <v>3.5</v>
      </c>
      <c r="AH53" s="83">
        <v>13.06</v>
      </c>
      <c r="AI53" s="83">
        <v>2.2000000000000002</v>
      </c>
      <c r="AJ53" s="83">
        <v>0.67</v>
      </c>
      <c r="AK53" s="83">
        <v>1.38</v>
      </c>
      <c r="AL53" s="83">
        <v>0.16</v>
      </c>
      <c r="AM53" s="83">
        <v>0.71</v>
      </c>
      <c r="AN53" s="83">
        <v>0.12</v>
      </c>
      <c r="AO53" s="83">
        <v>0.28000000000000003</v>
      </c>
      <c r="AP53" s="83" t="s">
        <v>483</v>
      </c>
      <c r="AQ53" s="83">
        <v>0.23</v>
      </c>
      <c r="AR53" s="83">
        <v>0.04</v>
      </c>
      <c r="AS53" s="83"/>
      <c r="AT53" s="83">
        <v>0.73</v>
      </c>
      <c r="AU53" s="83">
        <v>83.13</v>
      </c>
      <c r="AV53" s="82" t="s">
        <v>475</v>
      </c>
      <c r="AW53" s="82"/>
      <c r="AX53" s="84">
        <f t="shared" si="0"/>
        <v>13</v>
      </c>
      <c r="AY53" s="83">
        <v>1.9129241804475896</v>
      </c>
      <c r="AZ53" s="83">
        <v>23.847992118564434</v>
      </c>
      <c r="BA53" s="83">
        <v>16.155806972645223</v>
      </c>
      <c r="BB53" s="83"/>
      <c r="BC53" s="83"/>
    </row>
    <row r="54" spans="1:55" x14ac:dyDescent="0.15">
      <c r="A54" s="80" t="s">
        <v>583</v>
      </c>
      <c r="B54" s="81" t="s">
        <v>567</v>
      </c>
      <c r="C54" s="82"/>
      <c r="D54" s="83">
        <v>3.31</v>
      </c>
      <c r="E54" s="68"/>
      <c r="F54" s="83">
        <v>71.680000000000007</v>
      </c>
      <c r="G54" s="83">
        <v>0.3</v>
      </c>
      <c r="H54" s="83">
        <v>15.2</v>
      </c>
      <c r="I54" s="83">
        <v>1.86</v>
      </c>
      <c r="J54" s="83">
        <v>0.03</v>
      </c>
      <c r="K54" s="83">
        <v>0.65</v>
      </c>
      <c r="L54" s="83">
        <v>2.85</v>
      </c>
      <c r="M54" s="83">
        <v>1.46</v>
      </c>
      <c r="N54" s="83">
        <v>4.88</v>
      </c>
      <c r="O54" s="83">
        <v>0.09</v>
      </c>
      <c r="P54" s="83"/>
      <c r="Q54" s="83">
        <v>8</v>
      </c>
      <c r="R54" s="83">
        <v>12</v>
      </c>
      <c r="S54" s="83">
        <v>52</v>
      </c>
      <c r="T54" s="83">
        <v>380</v>
      </c>
      <c r="U54" s="83">
        <v>6.6</v>
      </c>
      <c r="V54" s="83">
        <v>92</v>
      </c>
      <c r="W54" s="83">
        <v>6.1</v>
      </c>
      <c r="X54" s="83">
        <v>2.9</v>
      </c>
      <c r="Y54" s="83">
        <v>1</v>
      </c>
      <c r="Z54" s="83">
        <v>4.4000000000000004</v>
      </c>
      <c r="AA54" s="83">
        <v>0.96</v>
      </c>
      <c r="AB54" s="83"/>
      <c r="AC54" s="83"/>
      <c r="AD54" s="83"/>
      <c r="AE54" s="83">
        <v>15.39</v>
      </c>
      <c r="AF54" s="83">
        <v>31.17</v>
      </c>
      <c r="AG54" s="83">
        <v>2.87</v>
      </c>
      <c r="AH54" s="83">
        <v>12.02</v>
      </c>
      <c r="AI54" s="83">
        <v>1.87</v>
      </c>
      <c r="AJ54" s="83">
        <v>0.62</v>
      </c>
      <c r="AK54" s="83">
        <v>1.53</v>
      </c>
      <c r="AL54" s="83">
        <v>0.22</v>
      </c>
      <c r="AM54" s="83">
        <v>1.1499999999999999</v>
      </c>
      <c r="AN54" s="83">
        <v>0.25</v>
      </c>
      <c r="AO54" s="83">
        <v>0.66</v>
      </c>
      <c r="AP54" s="83" t="s">
        <v>483</v>
      </c>
      <c r="AQ54" s="83">
        <v>0.73</v>
      </c>
      <c r="AR54" s="83">
        <v>0.13</v>
      </c>
      <c r="AS54" s="83"/>
      <c r="AT54" s="83">
        <v>0.3</v>
      </c>
      <c r="AU54" s="83">
        <v>57.58</v>
      </c>
      <c r="AV54" s="82" t="s">
        <v>475</v>
      </c>
      <c r="AW54" s="82"/>
      <c r="AX54" s="84">
        <f t="shared" si="0"/>
        <v>13</v>
      </c>
      <c r="AY54" s="83">
        <v>2.2976111407624558</v>
      </c>
      <c r="AZ54" s="83">
        <v>15.634638044633903</v>
      </c>
      <c r="BA54" s="83">
        <v>77.372239960357547</v>
      </c>
      <c r="BB54" s="83"/>
      <c r="BC54" s="83"/>
    </row>
    <row r="55" spans="1:55" x14ac:dyDescent="0.15">
      <c r="A55" s="80" t="s">
        <v>584</v>
      </c>
      <c r="B55" s="81" t="s">
        <v>567</v>
      </c>
      <c r="C55" s="82"/>
      <c r="D55" s="83">
        <v>3.31</v>
      </c>
      <c r="E55" s="68"/>
      <c r="F55" s="83">
        <v>73.290000000000006</v>
      </c>
      <c r="G55" s="83">
        <v>0.26</v>
      </c>
      <c r="H55" s="83">
        <v>15.06</v>
      </c>
      <c r="I55" s="83">
        <v>1.42</v>
      </c>
      <c r="J55" s="83">
        <v>0.02</v>
      </c>
      <c r="K55" s="83">
        <v>0.52</v>
      </c>
      <c r="L55" s="83">
        <v>2.4900000000000002</v>
      </c>
      <c r="M55" s="83">
        <v>1.34</v>
      </c>
      <c r="N55" s="83">
        <v>5.23</v>
      </c>
      <c r="O55" s="83">
        <v>0.08</v>
      </c>
      <c r="P55" s="83"/>
      <c r="Q55" s="83">
        <v>8</v>
      </c>
      <c r="R55" s="83">
        <v>13</v>
      </c>
      <c r="S55" s="83">
        <v>33.6</v>
      </c>
      <c r="T55" s="83">
        <v>462.3</v>
      </c>
      <c r="U55" s="83">
        <v>2.5</v>
      </c>
      <c r="V55" s="83">
        <v>115</v>
      </c>
      <c r="W55" s="83">
        <v>1.4</v>
      </c>
      <c r="X55" s="83">
        <v>3.4</v>
      </c>
      <c r="Y55" s="83">
        <v>0.2</v>
      </c>
      <c r="Z55" s="83">
        <v>2.5</v>
      </c>
      <c r="AA55" s="83">
        <v>0.55000000000000004</v>
      </c>
      <c r="AB55" s="83"/>
      <c r="AC55" s="83"/>
      <c r="AD55" s="83"/>
      <c r="AE55" s="83">
        <v>14.81</v>
      </c>
      <c r="AF55" s="83">
        <v>27.95</v>
      </c>
      <c r="AG55" s="83">
        <v>2.63</v>
      </c>
      <c r="AH55" s="83">
        <v>10.69</v>
      </c>
      <c r="AI55" s="83">
        <v>1.41</v>
      </c>
      <c r="AJ55" s="83">
        <v>0.45</v>
      </c>
      <c r="AK55" s="83">
        <v>0.93</v>
      </c>
      <c r="AL55" s="83">
        <v>0.1</v>
      </c>
      <c r="AM55" s="83">
        <v>0.45</v>
      </c>
      <c r="AN55" s="83">
        <v>0.09</v>
      </c>
      <c r="AO55" s="83">
        <v>0.23</v>
      </c>
      <c r="AP55" s="83" t="s">
        <v>483</v>
      </c>
      <c r="AQ55" s="83">
        <v>0.24</v>
      </c>
      <c r="AR55" s="83">
        <v>0.04</v>
      </c>
      <c r="AS55" s="83"/>
      <c r="AT55" s="83">
        <v>0.26</v>
      </c>
      <c r="AU55" s="83">
        <v>184.92</v>
      </c>
      <c r="AV55" s="82" t="s">
        <v>475</v>
      </c>
      <c r="AW55" s="82"/>
      <c r="AX55" s="84">
        <f t="shared" si="0"/>
        <v>13</v>
      </c>
      <c r="AY55" s="83">
        <v>1.6526676760258852</v>
      </c>
      <c r="AZ55" s="83">
        <v>22.820449863909744</v>
      </c>
      <c r="BA55" s="83">
        <v>58.155796410515904</v>
      </c>
      <c r="BB55" s="83"/>
      <c r="BC55" s="83"/>
    </row>
    <row r="56" spans="1:55" x14ac:dyDescent="0.15">
      <c r="A56" s="80" t="s">
        <v>585</v>
      </c>
      <c r="B56" s="81" t="s">
        <v>567</v>
      </c>
      <c r="C56" s="82"/>
      <c r="D56" s="83">
        <v>3.31</v>
      </c>
      <c r="E56" s="68"/>
      <c r="F56" s="83">
        <v>74.13</v>
      </c>
      <c r="G56" s="83">
        <v>0.2</v>
      </c>
      <c r="H56" s="83">
        <v>14.2</v>
      </c>
      <c r="I56" s="83">
        <v>1.29</v>
      </c>
      <c r="J56" s="83">
        <v>0.03</v>
      </c>
      <c r="K56" s="83">
        <v>0.42</v>
      </c>
      <c r="L56" s="83">
        <v>1.95</v>
      </c>
      <c r="M56" s="83">
        <v>2.36</v>
      </c>
      <c r="N56" s="83">
        <v>4.6100000000000003</v>
      </c>
      <c r="O56" s="83">
        <v>7.0000000000000007E-2</v>
      </c>
      <c r="P56" s="83"/>
      <c r="Q56" s="83">
        <v>7</v>
      </c>
      <c r="R56" s="83">
        <v>12</v>
      </c>
      <c r="S56" s="83">
        <v>71.599999999999994</v>
      </c>
      <c r="T56" s="83">
        <v>275.7</v>
      </c>
      <c r="U56" s="83">
        <v>7.4</v>
      </c>
      <c r="V56" s="83">
        <v>90</v>
      </c>
      <c r="W56" s="83">
        <v>6</v>
      </c>
      <c r="X56" s="83">
        <v>2.9</v>
      </c>
      <c r="Y56" s="83">
        <v>0.9</v>
      </c>
      <c r="Z56" s="83">
        <v>3.7</v>
      </c>
      <c r="AA56" s="83">
        <v>1.58</v>
      </c>
      <c r="AB56" s="83"/>
      <c r="AC56" s="83"/>
      <c r="AD56" s="83"/>
      <c r="AE56" s="83">
        <v>10.41</v>
      </c>
      <c r="AF56" s="83">
        <v>20.56</v>
      </c>
      <c r="AG56" s="83">
        <v>2.0499999999999998</v>
      </c>
      <c r="AH56" s="83">
        <v>9.0500000000000007</v>
      </c>
      <c r="AI56" s="83">
        <v>1.93</v>
      </c>
      <c r="AJ56" s="83">
        <v>0.47</v>
      </c>
      <c r="AK56" s="83">
        <v>1.6</v>
      </c>
      <c r="AL56" s="83">
        <v>0.23</v>
      </c>
      <c r="AM56" s="83">
        <v>1.18</v>
      </c>
      <c r="AN56" s="83">
        <v>0.25</v>
      </c>
      <c r="AO56" s="83">
        <v>0.62</v>
      </c>
      <c r="AP56" s="83" t="s">
        <v>483</v>
      </c>
      <c r="AQ56" s="83">
        <v>0.62</v>
      </c>
      <c r="AR56" s="83">
        <v>0.1</v>
      </c>
      <c r="AS56" s="83"/>
      <c r="AT56" s="83">
        <v>0.51</v>
      </c>
      <c r="AU56" s="83">
        <v>37.26</v>
      </c>
      <c r="AV56" s="82" t="s">
        <v>475</v>
      </c>
      <c r="AW56" s="82"/>
      <c r="AX56" s="84">
        <f t="shared" si="0"/>
        <v>13</v>
      </c>
      <c r="AY56" s="83">
        <v>2.1514000322495122</v>
      </c>
      <c r="AZ56" s="83">
        <v>14.048038287786767</v>
      </c>
      <c r="BA56" s="83">
        <v>34.728357885964215</v>
      </c>
      <c r="BB56" s="83"/>
      <c r="BC56" s="83"/>
    </row>
    <row r="57" spans="1:55" x14ac:dyDescent="0.15">
      <c r="A57" s="80" t="s">
        <v>586</v>
      </c>
      <c r="B57" s="81" t="s">
        <v>567</v>
      </c>
      <c r="C57" s="82"/>
      <c r="D57" s="83">
        <v>3.32</v>
      </c>
      <c r="E57" s="68"/>
      <c r="F57" s="83">
        <v>67.319999999999993</v>
      </c>
      <c r="G57" s="83">
        <v>0.43</v>
      </c>
      <c r="H57" s="83">
        <v>16.07</v>
      </c>
      <c r="I57" s="83">
        <v>3</v>
      </c>
      <c r="J57" s="83">
        <v>0.05</v>
      </c>
      <c r="K57" s="83">
        <v>1.05</v>
      </c>
      <c r="L57" s="83">
        <v>3.48</v>
      </c>
      <c r="M57" s="83">
        <v>1.71</v>
      </c>
      <c r="N57" s="83">
        <v>4.82</v>
      </c>
      <c r="O57" s="83">
        <v>0.15</v>
      </c>
      <c r="P57" s="83"/>
      <c r="Q57" s="83">
        <v>9</v>
      </c>
      <c r="R57" s="83">
        <v>19</v>
      </c>
      <c r="S57" s="83">
        <v>52.3</v>
      </c>
      <c r="T57" s="83">
        <v>403.5</v>
      </c>
      <c r="U57" s="83">
        <v>10.5</v>
      </c>
      <c r="V57" s="83">
        <v>147</v>
      </c>
      <c r="W57" s="83">
        <v>5.7</v>
      </c>
      <c r="X57" s="83">
        <v>4</v>
      </c>
      <c r="Y57" s="83">
        <v>0.6</v>
      </c>
      <c r="Z57" s="83">
        <v>5.4</v>
      </c>
      <c r="AA57" s="83">
        <v>0.36</v>
      </c>
      <c r="AB57" s="83"/>
      <c r="AC57" s="83"/>
      <c r="AD57" s="83"/>
      <c r="AE57" s="83">
        <v>26.79</v>
      </c>
      <c r="AF57" s="83">
        <v>48.21</v>
      </c>
      <c r="AG57" s="83">
        <v>4.58</v>
      </c>
      <c r="AH57" s="83">
        <v>17.7</v>
      </c>
      <c r="AI57" s="83">
        <v>2.71</v>
      </c>
      <c r="AJ57" s="83">
        <v>0.62</v>
      </c>
      <c r="AK57" s="83">
        <v>1.94</v>
      </c>
      <c r="AL57" s="83">
        <v>0.28999999999999998</v>
      </c>
      <c r="AM57" s="83">
        <v>1.56</v>
      </c>
      <c r="AN57" s="83">
        <v>0.34</v>
      </c>
      <c r="AO57" s="83">
        <v>0.87</v>
      </c>
      <c r="AP57" s="83" t="s">
        <v>483</v>
      </c>
      <c r="AQ57" s="83">
        <v>0.79</v>
      </c>
      <c r="AR57" s="83">
        <v>0.14000000000000001</v>
      </c>
      <c r="AS57" s="83"/>
      <c r="AT57" s="83">
        <v>0.35</v>
      </c>
      <c r="AU57" s="83">
        <v>38.43</v>
      </c>
      <c r="AV57" s="82" t="s">
        <v>475</v>
      </c>
      <c r="AW57" s="82"/>
      <c r="AX57" s="84">
        <f t="shared" si="0"/>
        <v>13</v>
      </c>
      <c r="AY57" s="83">
        <v>2.6028549749826198</v>
      </c>
      <c r="AZ57" s="83">
        <v>17.70186407410074</v>
      </c>
      <c r="BA57" s="83">
        <v>73.057468619197607</v>
      </c>
      <c r="BB57" s="83"/>
      <c r="BC57" s="83"/>
    </row>
    <row r="58" spans="1:55" x14ac:dyDescent="0.15">
      <c r="A58" s="80" t="s">
        <v>587</v>
      </c>
      <c r="B58" s="81" t="s">
        <v>567</v>
      </c>
      <c r="C58" s="82"/>
      <c r="D58" s="83">
        <v>3.32</v>
      </c>
      <c r="E58" s="68"/>
      <c r="F58" s="83">
        <v>69.900000000000006</v>
      </c>
      <c r="G58" s="83">
        <v>0.32</v>
      </c>
      <c r="H58" s="83">
        <v>14.42</v>
      </c>
      <c r="I58" s="83">
        <v>2.66</v>
      </c>
      <c r="J58" s="83">
        <v>0.03</v>
      </c>
      <c r="K58" s="83">
        <v>0.84</v>
      </c>
      <c r="L58" s="83">
        <v>2.96</v>
      </c>
      <c r="M58" s="83">
        <v>0.89</v>
      </c>
      <c r="N58" s="83">
        <v>4.62</v>
      </c>
      <c r="O58" s="83">
        <v>0.12</v>
      </c>
      <c r="P58" s="83"/>
      <c r="Q58" s="83">
        <v>12</v>
      </c>
      <c r="R58" s="83">
        <v>14</v>
      </c>
      <c r="S58" s="83">
        <v>35</v>
      </c>
      <c r="T58" s="83">
        <v>366.7</v>
      </c>
      <c r="U58" s="83">
        <v>5.8</v>
      </c>
      <c r="V58" s="83">
        <v>193</v>
      </c>
      <c r="W58" s="83">
        <v>4.0999999999999996</v>
      </c>
      <c r="X58" s="83">
        <v>5.5</v>
      </c>
      <c r="Y58" s="83">
        <v>0.6</v>
      </c>
      <c r="Z58" s="83">
        <v>9.9</v>
      </c>
      <c r="AA58" s="83">
        <v>0.5</v>
      </c>
      <c r="AB58" s="83"/>
      <c r="AC58" s="83"/>
      <c r="AD58" s="83"/>
      <c r="AE58" s="83">
        <v>39.450000000000003</v>
      </c>
      <c r="AF58" s="83">
        <v>76.010000000000005</v>
      </c>
      <c r="AG58" s="83">
        <v>6.7</v>
      </c>
      <c r="AH58" s="83">
        <v>24.09</v>
      </c>
      <c r="AI58" s="83">
        <v>3.22</v>
      </c>
      <c r="AJ58" s="83">
        <v>0.75</v>
      </c>
      <c r="AK58" s="83">
        <v>1.92</v>
      </c>
      <c r="AL58" s="83">
        <v>0.24</v>
      </c>
      <c r="AM58" s="83">
        <v>1.1299999999999999</v>
      </c>
      <c r="AN58" s="83">
        <v>0.19</v>
      </c>
      <c r="AO58" s="83">
        <v>0.53</v>
      </c>
      <c r="AP58" s="83" t="s">
        <v>483</v>
      </c>
      <c r="AQ58" s="83">
        <v>0.48</v>
      </c>
      <c r="AR58" s="83">
        <v>0.08</v>
      </c>
      <c r="AS58" s="83"/>
      <c r="AT58" s="83">
        <v>0.19</v>
      </c>
      <c r="AU58" s="83">
        <v>63.22</v>
      </c>
      <c r="AV58" s="82" t="s">
        <v>475</v>
      </c>
      <c r="AW58" s="82"/>
      <c r="AX58" s="84">
        <f t="shared" si="0"/>
        <v>13</v>
      </c>
      <c r="AY58" s="83">
        <v>2.4857747343266965</v>
      </c>
      <c r="AZ58" s="83">
        <v>24.092234358657151</v>
      </c>
      <c r="BA58" s="83">
        <v>59.950802220031619</v>
      </c>
      <c r="BB58" s="83"/>
      <c r="BC58" s="83"/>
    </row>
    <row r="59" spans="1:55" x14ac:dyDescent="0.15">
      <c r="A59" s="80" t="s">
        <v>588</v>
      </c>
      <c r="B59" s="81" t="s">
        <v>567</v>
      </c>
      <c r="C59" s="82"/>
      <c r="D59" s="83">
        <v>3.42</v>
      </c>
      <c r="E59" s="68"/>
      <c r="F59" s="83">
        <v>68.930000000000007</v>
      </c>
      <c r="G59" s="83">
        <v>0.56999999999999995</v>
      </c>
      <c r="H59" s="83">
        <v>14.68</v>
      </c>
      <c r="I59" s="83">
        <v>3.56</v>
      </c>
      <c r="J59" s="83">
        <v>0.05</v>
      </c>
      <c r="K59" s="83">
        <v>1.08</v>
      </c>
      <c r="L59" s="83">
        <v>3.65</v>
      </c>
      <c r="M59" s="83">
        <v>0.72</v>
      </c>
      <c r="N59" s="83">
        <v>4.82</v>
      </c>
      <c r="O59" s="83">
        <v>0.15</v>
      </c>
      <c r="P59" s="83"/>
      <c r="Q59" s="83">
        <v>8</v>
      </c>
      <c r="R59" s="83">
        <v>10</v>
      </c>
      <c r="S59" s="83">
        <v>17.3</v>
      </c>
      <c r="T59" s="83">
        <v>468.7</v>
      </c>
      <c r="U59" s="83">
        <v>9</v>
      </c>
      <c r="V59" s="83">
        <v>377</v>
      </c>
      <c r="W59" s="83">
        <v>7.1</v>
      </c>
      <c r="X59" s="83">
        <v>8.36</v>
      </c>
      <c r="Y59" s="83">
        <v>0.11</v>
      </c>
      <c r="Z59" s="83">
        <v>0.13</v>
      </c>
      <c r="AA59" s="83">
        <v>2.2999999999999998</v>
      </c>
      <c r="AB59" s="83"/>
      <c r="AC59" s="83"/>
      <c r="AD59" s="83"/>
      <c r="AE59" s="83">
        <v>13.07</v>
      </c>
      <c r="AF59" s="83">
        <v>27.95</v>
      </c>
      <c r="AG59" s="83">
        <v>3.31</v>
      </c>
      <c r="AH59" s="83">
        <v>13.22</v>
      </c>
      <c r="AI59" s="83">
        <v>2.2599999999999998</v>
      </c>
      <c r="AJ59" s="83">
        <v>1.47</v>
      </c>
      <c r="AK59" s="83">
        <v>1.98</v>
      </c>
      <c r="AL59" s="83">
        <v>0.31</v>
      </c>
      <c r="AM59" s="83">
        <v>1.68</v>
      </c>
      <c r="AN59" s="83">
        <v>0.32</v>
      </c>
      <c r="AO59" s="83">
        <v>0.84</v>
      </c>
      <c r="AP59" s="83" t="s">
        <v>483</v>
      </c>
      <c r="AQ59" s="83">
        <v>0.92</v>
      </c>
      <c r="AR59" s="83">
        <v>0.12</v>
      </c>
      <c r="AS59" s="83"/>
      <c r="AT59" s="83">
        <v>0.15</v>
      </c>
      <c r="AU59" s="83">
        <v>52.08</v>
      </c>
      <c r="AV59" s="82" t="s">
        <v>475</v>
      </c>
      <c r="AW59" s="82"/>
      <c r="AX59" s="84">
        <f t="shared" si="0"/>
        <v>13</v>
      </c>
      <c r="AY59" s="83">
        <v>2.4503713006633916</v>
      </c>
      <c r="AZ59" s="83">
        <v>14.19862710707821</v>
      </c>
      <c r="BA59" s="83">
        <v>35.354330964386463</v>
      </c>
      <c r="BB59" s="83"/>
      <c r="BC59" s="83"/>
    </row>
    <row r="60" spans="1:55" x14ac:dyDescent="0.15">
      <c r="A60" s="80" t="s">
        <v>589</v>
      </c>
      <c r="B60" s="81" t="s">
        <v>567</v>
      </c>
      <c r="C60" s="82"/>
      <c r="D60" s="83">
        <v>3.43</v>
      </c>
      <c r="E60" s="68"/>
      <c r="F60" s="83">
        <v>70.02</v>
      </c>
      <c r="G60" s="83">
        <v>0.37</v>
      </c>
      <c r="H60" s="83">
        <v>15.4</v>
      </c>
      <c r="I60" s="83">
        <v>2.34</v>
      </c>
      <c r="J60" s="83">
        <v>0.05</v>
      </c>
      <c r="K60" s="83">
        <v>0.83</v>
      </c>
      <c r="L60" s="83">
        <v>2.56</v>
      </c>
      <c r="M60" s="83">
        <v>1.66</v>
      </c>
      <c r="N60" s="83">
        <v>5.26</v>
      </c>
      <c r="O60" s="83">
        <v>0.14000000000000001</v>
      </c>
      <c r="P60" s="83"/>
      <c r="Q60" s="83">
        <v>7</v>
      </c>
      <c r="R60" s="83">
        <v>13</v>
      </c>
      <c r="S60" s="83">
        <v>92.3</v>
      </c>
      <c r="T60" s="83">
        <v>431.8</v>
      </c>
      <c r="U60" s="83">
        <v>7.8</v>
      </c>
      <c r="V60" s="83">
        <v>125</v>
      </c>
      <c r="W60" s="83">
        <v>6</v>
      </c>
      <c r="X60" s="83">
        <v>3.8</v>
      </c>
      <c r="Y60" s="83">
        <v>0.6</v>
      </c>
      <c r="Z60" s="83">
        <v>6.8</v>
      </c>
      <c r="AA60" s="83">
        <v>1.29</v>
      </c>
      <c r="AB60" s="83"/>
      <c r="AC60" s="83"/>
      <c r="AD60" s="83"/>
      <c r="AE60" s="83">
        <v>23.13</v>
      </c>
      <c r="AF60" s="83">
        <v>46.5</v>
      </c>
      <c r="AG60" s="83">
        <v>4.43</v>
      </c>
      <c r="AH60" s="83">
        <v>17.52</v>
      </c>
      <c r="AI60" s="83">
        <v>2.88</v>
      </c>
      <c r="AJ60" s="83">
        <v>0.8</v>
      </c>
      <c r="AK60" s="83">
        <v>2.04</v>
      </c>
      <c r="AL60" s="83">
        <v>0.28000000000000003</v>
      </c>
      <c r="AM60" s="83">
        <v>1.37</v>
      </c>
      <c r="AN60" s="83">
        <v>0.24</v>
      </c>
      <c r="AO60" s="83">
        <v>0.7</v>
      </c>
      <c r="AP60" s="83" t="s">
        <v>483</v>
      </c>
      <c r="AQ60" s="83">
        <v>0.66</v>
      </c>
      <c r="AR60" s="83">
        <v>0.09</v>
      </c>
      <c r="AS60" s="83"/>
      <c r="AT60" s="83">
        <v>0.32</v>
      </c>
      <c r="AU60" s="83">
        <v>55.36</v>
      </c>
      <c r="AV60" s="82" t="s">
        <v>475</v>
      </c>
      <c r="AW60" s="82"/>
      <c r="AX60" s="84">
        <f t="shared" si="0"/>
        <v>13</v>
      </c>
      <c r="AY60" s="83">
        <v>2.4668678266025381</v>
      </c>
      <c r="AZ60" s="83">
        <v>19.268353634164669</v>
      </c>
      <c r="BA60" s="83">
        <v>40.968908477574587</v>
      </c>
      <c r="BB60" s="83"/>
      <c r="BC60" s="83"/>
    </row>
    <row r="61" spans="1:55" x14ac:dyDescent="0.15">
      <c r="A61" s="80" t="s">
        <v>590</v>
      </c>
      <c r="B61" s="81" t="s">
        <v>567</v>
      </c>
      <c r="C61" s="82"/>
      <c r="D61" s="83">
        <v>3.47</v>
      </c>
      <c r="E61" s="68"/>
      <c r="F61" s="83">
        <v>65.489999999999995</v>
      </c>
      <c r="G61" s="83">
        <v>0.43</v>
      </c>
      <c r="H61" s="83">
        <v>15.06</v>
      </c>
      <c r="I61" s="83">
        <v>3.43</v>
      </c>
      <c r="J61" s="83">
        <v>0.08</v>
      </c>
      <c r="K61" s="83">
        <v>1.65</v>
      </c>
      <c r="L61" s="83">
        <v>3.59</v>
      </c>
      <c r="M61" s="83">
        <v>2.0299999999999998</v>
      </c>
      <c r="N61" s="83">
        <v>4.59</v>
      </c>
      <c r="O61" s="83">
        <v>0.15</v>
      </c>
      <c r="P61" s="83"/>
      <c r="Q61" s="83">
        <v>41</v>
      </c>
      <c r="R61" s="83">
        <v>31</v>
      </c>
      <c r="S61" s="83">
        <v>57.4</v>
      </c>
      <c r="T61" s="83">
        <v>411.2</v>
      </c>
      <c r="U61" s="83">
        <v>8.4</v>
      </c>
      <c r="V61" s="83">
        <v>114</v>
      </c>
      <c r="W61" s="83">
        <v>3.8</v>
      </c>
      <c r="X61" s="83">
        <v>3.3</v>
      </c>
      <c r="Y61" s="83">
        <v>0.3</v>
      </c>
      <c r="Z61" s="83">
        <v>5</v>
      </c>
      <c r="AA61" s="83">
        <v>1.33</v>
      </c>
      <c r="AB61" s="83"/>
      <c r="AC61" s="83"/>
      <c r="AD61" s="83"/>
      <c r="AE61" s="83">
        <v>22.33</v>
      </c>
      <c r="AF61" s="83">
        <v>47.32</v>
      </c>
      <c r="AG61" s="83">
        <v>4.83</v>
      </c>
      <c r="AH61" s="83">
        <v>20.04</v>
      </c>
      <c r="AI61" s="83">
        <v>3.56</v>
      </c>
      <c r="AJ61" s="83">
        <v>0.93</v>
      </c>
      <c r="AK61" s="83">
        <v>2.56</v>
      </c>
      <c r="AL61" s="83">
        <v>0.33</v>
      </c>
      <c r="AM61" s="83">
        <v>1.52</v>
      </c>
      <c r="AN61" s="83">
        <v>0.28000000000000003</v>
      </c>
      <c r="AO61" s="83">
        <v>0.78</v>
      </c>
      <c r="AP61" s="83" t="s">
        <v>483</v>
      </c>
      <c r="AQ61" s="83">
        <v>0.69</v>
      </c>
      <c r="AR61" s="83">
        <v>0.09</v>
      </c>
      <c r="AS61" s="83"/>
      <c r="AT61" s="83">
        <v>0.44</v>
      </c>
      <c r="AU61" s="83">
        <v>48.95</v>
      </c>
      <c r="AV61" s="82" t="s">
        <v>475</v>
      </c>
      <c r="AW61" s="82"/>
      <c r="AX61" s="84">
        <f t="shared" si="0"/>
        <v>13</v>
      </c>
      <c r="AY61" s="83">
        <v>2.5652605076393229</v>
      </c>
      <c r="AZ61" s="83">
        <v>19.103521687095053</v>
      </c>
      <c r="BA61" s="83">
        <v>15.017430260777473</v>
      </c>
      <c r="BB61" s="83"/>
      <c r="BC61" s="83"/>
    </row>
    <row r="62" spans="1:55" x14ac:dyDescent="0.15">
      <c r="A62" s="80" t="s">
        <v>591</v>
      </c>
      <c r="B62" s="81" t="s">
        <v>567</v>
      </c>
      <c r="C62" s="82"/>
      <c r="D62" s="83">
        <v>3.47</v>
      </c>
      <c r="E62" s="68"/>
      <c r="F62" s="83">
        <v>67.239999999999995</v>
      </c>
      <c r="G62" s="83">
        <v>0.4</v>
      </c>
      <c r="H62" s="83">
        <v>15.3</v>
      </c>
      <c r="I62" s="83">
        <v>3.36</v>
      </c>
      <c r="J62" s="83">
        <v>0.06</v>
      </c>
      <c r="K62" s="83">
        <v>1.8</v>
      </c>
      <c r="L62" s="83">
        <v>3.72</v>
      </c>
      <c r="M62" s="83">
        <v>1.76</v>
      </c>
      <c r="N62" s="83">
        <v>4.8499999999999996</v>
      </c>
      <c r="O62" s="83">
        <v>0.16</v>
      </c>
      <c r="P62" s="83"/>
      <c r="Q62" s="83">
        <v>43</v>
      </c>
      <c r="R62" s="83">
        <v>30</v>
      </c>
      <c r="S62" s="83">
        <v>40.799999999999997</v>
      </c>
      <c r="T62" s="83">
        <v>628.29999999999995</v>
      </c>
      <c r="U62" s="83">
        <v>8.1</v>
      </c>
      <c r="V62" s="83">
        <v>92</v>
      </c>
      <c r="W62" s="83">
        <v>4</v>
      </c>
      <c r="X62" s="83">
        <v>3.3</v>
      </c>
      <c r="Y62" s="83">
        <v>0.4</v>
      </c>
      <c r="Z62" s="83">
        <v>11.7</v>
      </c>
      <c r="AA62" s="83">
        <v>2.09</v>
      </c>
      <c r="AB62" s="83"/>
      <c r="AC62" s="83"/>
      <c r="AD62" s="83"/>
      <c r="AE62" s="83">
        <v>45.05</v>
      </c>
      <c r="AF62" s="83">
        <v>85.6</v>
      </c>
      <c r="AG62" s="83">
        <v>8.35</v>
      </c>
      <c r="AH62" s="83">
        <v>32.69</v>
      </c>
      <c r="AI62" s="83">
        <v>4.6900000000000004</v>
      </c>
      <c r="AJ62" s="83">
        <v>1.1200000000000001</v>
      </c>
      <c r="AK62" s="83">
        <v>2.94</v>
      </c>
      <c r="AL62" s="83">
        <v>0.34</v>
      </c>
      <c r="AM62" s="83">
        <v>1.59</v>
      </c>
      <c r="AN62" s="83">
        <v>0.28000000000000003</v>
      </c>
      <c r="AO62" s="83">
        <v>0.73</v>
      </c>
      <c r="AP62" s="83" t="s">
        <v>483</v>
      </c>
      <c r="AQ62" s="83">
        <v>0.7</v>
      </c>
      <c r="AR62" s="83">
        <v>0.1</v>
      </c>
      <c r="AS62" s="83"/>
      <c r="AT62" s="83">
        <v>0.36</v>
      </c>
      <c r="AU62" s="83">
        <v>77.569999999999993</v>
      </c>
      <c r="AV62" s="82" t="s">
        <v>475</v>
      </c>
      <c r="AW62" s="82"/>
      <c r="AX62" s="84">
        <f t="shared" si="0"/>
        <v>13</v>
      </c>
      <c r="AY62" s="83">
        <v>2.7850922315337812</v>
      </c>
      <c r="AZ62" s="83">
        <v>23.160348370438442</v>
      </c>
      <c r="BA62" s="83">
        <v>37.382113054394722</v>
      </c>
      <c r="BB62" s="83"/>
      <c r="BC62" s="83"/>
    </row>
    <row r="63" spans="1:55" x14ac:dyDescent="0.15">
      <c r="A63" s="67" t="s">
        <v>182</v>
      </c>
      <c r="B63" s="67" t="s">
        <v>179</v>
      </c>
      <c r="C63" s="66" t="s">
        <v>592</v>
      </c>
      <c r="D63" s="70">
        <v>2.95</v>
      </c>
      <c r="E63" s="68"/>
      <c r="F63" s="70">
        <v>67.510000000000005</v>
      </c>
      <c r="G63" s="70">
        <v>0.47</v>
      </c>
      <c r="H63" s="70">
        <v>14.07</v>
      </c>
      <c r="I63" s="70">
        <v>3.5009999999999999</v>
      </c>
      <c r="J63" s="70">
        <v>0.05</v>
      </c>
      <c r="K63" s="70">
        <v>1.83</v>
      </c>
      <c r="L63" s="70">
        <v>2.77</v>
      </c>
      <c r="M63" s="70">
        <v>3.05</v>
      </c>
      <c r="N63" s="70">
        <v>3.83</v>
      </c>
      <c r="O63" s="70">
        <v>0.2</v>
      </c>
      <c r="P63" s="70"/>
      <c r="Q63" s="70">
        <v>54</v>
      </c>
      <c r="R63" s="70">
        <v>24</v>
      </c>
      <c r="S63" s="70">
        <v>99</v>
      </c>
      <c r="T63" s="70">
        <v>431</v>
      </c>
      <c r="U63" s="70">
        <v>16.5</v>
      </c>
      <c r="V63" s="70">
        <v>162</v>
      </c>
      <c r="W63" s="70">
        <v>9.5</v>
      </c>
      <c r="X63" s="70" t="s">
        <v>483</v>
      </c>
      <c r="Y63" s="70" t="s">
        <v>483</v>
      </c>
      <c r="Z63" s="70">
        <v>15.1</v>
      </c>
      <c r="AA63" s="70" t="s">
        <v>483</v>
      </c>
      <c r="AB63" s="70">
        <v>872.92</v>
      </c>
      <c r="AC63" s="70">
        <v>2817.65</v>
      </c>
      <c r="AD63" s="70"/>
      <c r="AE63" s="70">
        <v>54.5</v>
      </c>
      <c r="AF63" s="70">
        <v>110.3</v>
      </c>
      <c r="AG63" s="70" t="s">
        <v>483</v>
      </c>
      <c r="AH63" s="70">
        <v>39.6</v>
      </c>
      <c r="AI63" s="70">
        <v>6.1999998092651403</v>
      </c>
      <c r="AJ63" s="70">
        <v>1.3999999761581401</v>
      </c>
      <c r="AK63" s="70">
        <v>4.3000001907348597</v>
      </c>
      <c r="AL63" s="70">
        <v>0.5</v>
      </c>
      <c r="AM63" s="70">
        <v>2.9000000953674299</v>
      </c>
      <c r="AN63" s="70">
        <v>0.5</v>
      </c>
      <c r="AO63" s="70">
        <v>1.5</v>
      </c>
      <c r="AP63" s="70" t="s">
        <v>483</v>
      </c>
      <c r="AQ63" s="70">
        <v>1.3999999761581401</v>
      </c>
      <c r="AR63" s="70">
        <v>0.20000000298023199</v>
      </c>
      <c r="AS63" s="70"/>
      <c r="AT63" s="70">
        <v>0.79634464751958201</v>
      </c>
      <c r="AU63" s="70">
        <v>26.121212121212121</v>
      </c>
      <c r="AV63" s="66" t="s">
        <v>535</v>
      </c>
      <c r="AX63" s="66">
        <f t="shared" ref="AX63:AX112" si="1">COUNT(AE63:AR63)</f>
        <v>12</v>
      </c>
      <c r="AY63" s="70">
        <v>3.2509027138585225</v>
      </c>
      <c r="AZ63" s="70">
        <v>20.127155504887924</v>
      </c>
      <c r="BA63" s="70">
        <v>53.562518678605556</v>
      </c>
      <c r="BB63" s="70"/>
      <c r="BC63" s="70"/>
    </row>
    <row r="64" spans="1:55" x14ac:dyDescent="0.15">
      <c r="A64" s="67" t="s">
        <v>126</v>
      </c>
      <c r="B64" s="67" t="s">
        <v>123</v>
      </c>
      <c r="C64" s="66">
        <v>143805</v>
      </c>
      <c r="D64" s="70">
        <v>3.2519999999999998</v>
      </c>
      <c r="E64" s="68"/>
      <c r="F64" s="70">
        <v>72.97</v>
      </c>
      <c r="G64" s="70">
        <v>0.27</v>
      </c>
      <c r="H64" s="70">
        <v>13.41</v>
      </c>
      <c r="I64" s="70">
        <v>1.99</v>
      </c>
      <c r="J64" s="70">
        <v>0.04</v>
      </c>
      <c r="K64" s="70">
        <v>0.59</v>
      </c>
      <c r="L64" s="70">
        <v>1.92</v>
      </c>
      <c r="M64" s="70">
        <v>3.18</v>
      </c>
      <c r="N64" s="70">
        <v>4.04</v>
      </c>
      <c r="O64" s="70">
        <v>7.0000000000000007E-2</v>
      </c>
      <c r="P64" s="70"/>
      <c r="Q64" s="70">
        <v>7</v>
      </c>
      <c r="R64" s="70">
        <v>2</v>
      </c>
      <c r="S64" s="70">
        <v>62</v>
      </c>
      <c r="T64" s="70">
        <v>299</v>
      </c>
      <c r="U64" s="70">
        <v>14.3</v>
      </c>
      <c r="V64" s="70">
        <v>152</v>
      </c>
      <c r="W64" s="70">
        <v>8.1999999999999993</v>
      </c>
      <c r="X64" s="70" t="s">
        <v>483</v>
      </c>
      <c r="Y64" s="70">
        <v>0.7</v>
      </c>
      <c r="Z64" s="70">
        <v>9.6</v>
      </c>
      <c r="AA64" s="70">
        <v>2.1</v>
      </c>
      <c r="AB64" s="70">
        <v>305.52199999999999</v>
      </c>
      <c r="AC64" s="70">
        <v>1618.65</v>
      </c>
      <c r="AD64" s="70"/>
      <c r="AE64" s="70">
        <v>44.5</v>
      </c>
      <c r="AF64" s="70">
        <v>84.7</v>
      </c>
      <c r="AG64" s="70" t="s">
        <v>483</v>
      </c>
      <c r="AH64" s="70">
        <v>28.2</v>
      </c>
      <c r="AI64" s="70">
        <v>4</v>
      </c>
      <c r="AJ64" s="70">
        <v>0.8</v>
      </c>
      <c r="AK64" s="70">
        <v>2.9</v>
      </c>
      <c r="AL64" s="70">
        <v>0.4</v>
      </c>
      <c r="AM64" s="70">
        <v>2.2000000000000002</v>
      </c>
      <c r="AN64" s="70">
        <v>0.4</v>
      </c>
      <c r="AO64" s="70">
        <v>1.3</v>
      </c>
      <c r="AP64" s="70" t="s">
        <v>483</v>
      </c>
      <c r="AQ64" s="70">
        <v>1.3</v>
      </c>
      <c r="AR64" s="70">
        <v>0.2</v>
      </c>
      <c r="AS64" s="70"/>
      <c r="AT64" s="70">
        <v>0.78712871287128705</v>
      </c>
      <c r="AU64" s="70">
        <v>20.909090909090907</v>
      </c>
      <c r="AV64" s="66" t="s">
        <v>535</v>
      </c>
      <c r="AX64" s="66">
        <f t="shared" si="1"/>
        <v>12</v>
      </c>
      <c r="AY64" s="70">
        <v>3.02079854204203</v>
      </c>
      <c r="AZ64" s="70">
        <v>18.906862280913629</v>
      </c>
      <c r="BA64" s="70">
        <v>86.440991297364235</v>
      </c>
      <c r="BB64" s="70"/>
      <c r="BC64" s="70"/>
    </row>
    <row r="65" spans="1:55" x14ac:dyDescent="0.15">
      <c r="A65" s="67" t="s">
        <v>127</v>
      </c>
      <c r="B65" s="67" t="s">
        <v>123</v>
      </c>
      <c r="C65" s="66">
        <v>98047021</v>
      </c>
      <c r="D65" s="70">
        <v>3.3</v>
      </c>
      <c r="E65" s="68"/>
      <c r="F65" s="70">
        <v>72.34</v>
      </c>
      <c r="G65" s="70">
        <v>0.24</v>
      </c>
      <c r="H65" s="70">
        <v>13.93</v>
      </c>
      <c r="I65" s="70">
        <v>1.59</v>
      </c>
      <c r="J65" s="70">
        <v>0.04</v>
      </c>
      <c r="K65" s="70">
        <v>0.36</v>
      </c>
      <c r="L65" s="70">
        <v>1.64</v>
      </c>
      <c r="M65" s="70">
        <v>2.92</v>
      </c>
      <c r="N65" s="70">
        <v>4.6399999999999997</v>
      </c>
      <c r="O65" s="70">
        <v>7.0000000000000007E-2</v>
      </c>
      <c r="P65" s="70"/>
      <c r="Q65" s="70" t="s">
        <v>483</v>
      </c>
      <c r="R65" s="70">
        <v>3</v>
      </c>
      <c r="S65" s="70">
        <v>78</v>
      </c>
      <c r="T65" s="70">
        <v>253</v>
      </c>
      <c r="U65" s="70">
        <v>19.5</v>
      </c>
      <c r="V65" s="70">
        <v>164</v>
      </c>
      <c r="W65" s="70">
        <v>9</v>
      </c>
      <c r="X65" s="70" t="s">
        <v>483</v>
      </c>
      <c r="Y65" s="70">
        <v>1</v>
      </c>
      <c r="Z65" s="70">
        <v>10.7</v>
      </c>
      <c r="AA65" s="70">
        <v>2.9</v>
      </c>
      <c r="AB65" s="70">
        <v>305.52199999999999</v>
      </c>
      <c r="AC65" s="70">
        <v>1438.8</v>
      </c>
      <c r="AD65" s="70"/>
      <c r="AE65" s="70">
        <v>38</v>
      </c>
      <c r="AF65" s="70">
        <v>65</v>
      </c>
      <c r="AG65" s="70" t="s">
        <v>483</v>
      </c>
      <c r="AH65" s="70">
        <v>23.9</v>
      </c>
      <c r="AI65" s="70">
        <v>4.2</v>
      </c>
      <c r="AJ65" s="70">
        <v>0.8</v>
      </c>
      <c r="AK65" s="70">
        <v>3.5</v>
      </c>
      <c r="AL65" s="70">
        <v>0.6</v>
      </c>
      <c r="AM65" s="70">
        <v>3</v>
      </c>
      <c r="AN65" s="70">
        <v>0.6</v>
      </c>
      <c r="AO65" s="70">
        <v>1.7</v>
      </c>
      <c r="AP65" s="70" t="s">
        <v>483</v>
      </c>
      <c r="AQ65" s="70">
        <v>1.7</v>
      </c>
      <c r="AR65" s="70">
        <v>0.2</v>
      </c>
      <c r="AS65" s="70"/>
      <c r="AT65" s="70">
        <v>0.62931034482758597</v>
      </c>
      <c r="AU65" s="70">
        <v>12.974358974358974</v>
      </c>
      <c r="AV65" s="66" t="s">
        <v>535</v>
      </c>
      <c r="AX65" s="66">
        <f t="shared" si="1"/>
        <v>12</v>
      </c>
      <c r="AY65" s="70">
        <v>3.1230340900074225</v>
      </c>
      <c r="AZ65" s="70">
        <v>15.836333395447582</v>
      </c>
      <c r="BA65" s="70">
        <v>58.249743354506791</v>
      </c>
      <c r="BB65" s="70"/>
      <c r="BC65" s="70"/>
    </row>
    <row r="66" spans="1:55" x14ac:dyDescent="0.15">
      <c r="A66" s="67" t="s">
        <v>128</v>
      </c>
      <c r="B66" s="67" t="s">
        <v>123</v>
      </c>
      <c r="C66" s="66">
        <v>98047022</v>
      </c>
      <c r="D66" s="70">
        <v>3.3</v>
      </c>
      <c r="E66" s="68"/>
      <c r="F66" s="70">
        <v>71.11</v>
      </c>
      <c r="G66" s="70">
        <v>0.31</v>
      </c>
      <c r="H66" s="70">
        <v>14.58</v>
      </c>
      <c r="I66" s="70">
        <v>1.92</v>
      </c>
      <c r="J66" s="70">
        <v>0.04</v>
      </c>
      <c r="K66" s="70">
        <v>0.48</v>
      </c>
      <c r="L66" s="70">
        <v>2.16</v>
      </c>
      <c r="M66" s="70">
        <v>2.57</v>
      </c>
      <c r="N66" s="70">
        <v>4.7</v>
      </c>
      <c r="O66" s="70">
        <v>0.08</v>
      </c>
      <c r="P66" s="70"/>
      <c r="Q66" s="70" t="s">
        <v>483</v>
      </c>
      <c r="R66" s="70">
        <v>4</v>
      </c>
      <c r="S66" s="70">
        <v>60</v>
      </c>
      <c r="T66" s="70">
        <v>305</v>
      </c>
      <c r="U66" s="70">
        <v>23.1</v>
      </c>
      <c r="V66" s="70">
        <v>190</v>
      </c>
      <c r="W66" s="70">
        <v>8.1999999999999993</v>
      </c>
      <c r="X66" s="70" t="s">
        <v>483</v>
      </c>
      <c r="Y66" s="70">
        <v>1</v>
      </c>
      <c r="Z66" s="70">
        <v>9.6999999999999993</v>
      </c>
      <c r="AA66" s="70">
        <v>0.9</v>
      </c>
      <c r="AB66" s="70">
        <v>349.16800000000001</v>
      </c>
      <c r="AC66" s="70">
        <v>1858.45</v>
      </c>
      <c r="AD66" s="70"/>
      <c r="AE66" s="70">
        <v>41.3</v>
      </c>
      <c r="AF66" s="70">
        <v>71.900000000000006</v>
      </c>
      <c r="AG66" s="70" t="s">
        <v>483</v>
      </c>
      <c r="AH66" s="70">
        <v>26.1</v>
      </c>
      <c r="AI66" s="70">
        <v>4.5999999999999996</v>
      </c>
      <c r="AJ66" s="70">
        <v>0.9</v>
      </c>
      <c r="AK66" s="70">
        <v>4</v>
      </c>
      <c r="AL66" s="70">
        <v>0.6</v>
      </c>
      <c r="AM66" s="70">
        <v>3.4</v>
      </c>
      <c r="AN66" s="70">
        <v>0.7</v>
      </c>
      <c r="AO66" s="70">
        <v>2.1</v>
      </c>
      <c r="AP66" s="70" t="s">
        <v>483</v>
      </c>
      <c r="AQ66" s="70">
        <v>1.7</v>
      </c>
      <c r="AR66" s="70">
        <v>0.2</v>
      </c>
      <c r="AS66" s="70"/>
      <c r="AT66" s="70">
        <v>0.54680851063829805</v>
      </c>
      <c r="AU66" s="70">
        <v>13.203463203463203</v>
      </c>
      <c r="AV66" s="66" t="s">
        <v>535</v>
      </c>
      <c r="AX66" s="66">
        <f t="shared" si="1"/>
        <v>12</v>
      </c>
      <c r="AY66" s="70">
        <v>3.2161029830458574</v>
      </c>
      <c r="AZ66" s="70">
        <v>15.957252173451707</v>
      </c>
      <c r="BA66" s="70">
        <v>51.969365863129497</v>
      </c>
      <c r="BB66" s="70"/>
      <c r="BC66" s="70"/>
    </row>
    <row r="67" spans="1:55" x14ac:dyDescent="0.15">
      <c r="A67" s="67" t="s">
        <v>138</v>
      </c>
      <c r="B67" s="67" t="s">
        <v>123</v>
      </c>
      <c r="C67" s="66">
        <v>98047069</v>
      </c>
      <c r="D67" s="70">
        <v>3.3</v>
      </c>
      <c r="E67" s="68"/>
      <c r="F67" s="70">
        <v>66.040000000000006</v>
      </c>
      <c r="G67" s="70">
        <v>0.51</v>
      </c>
      <c r="H67" s="70">
        <v>15.89</v>
      </c>
      <c r="I67" s="70">
        <v>3.57</v>
      </c>
      <c r="J67" s="70">
        <v>7.0000000000000007E-2</v>
      </c>
      <c r="K67" s="70">
        <v>1.36</v>
      </c>
      <c r="L67" s="70">
        <v>3.93</v>
      </c>
      <c r="M67" s="70">
        <v>1.25</v>
      </c>
      <c r="N67" s="70">
        <v>4.55</v>
      </c>
      <c r="O67" s="70">
        <v>0.21</v>
      </c>
      <c r="P67" s="70"/>
      <c r="Q67" s="70">
        <v>12</v>
      </c>
      <c r="R67" s="70">
        <v>14</v>
      </c>
      <c r="S67" s="70">
        <v>54</v>
      </c>
      <c r="T67" s="70">
        <v>463</v>
      </c>
      <c r="U67" s="70">
        <v>19.100000000000001</v>
      </c>
      <c r="V67" s="70">
        <v>204</v>
      </c>
      <c r="W67" s="70">
        <v>9.1</v>
      </c>
      <c r="X67" s="70" t="s">
        <v>483</v>
      </c>
      <c r="Y67" s="70">
        <v>1.5</v>
      </c>
      <c r="Z67" s="70">
        <v>10.3</v>
      </c>
      <c r="AA67" s="70">
        <v>1.4</v>
      </c>
      <c r="AB67" s="70">
        <v>916.56600000000003</v>
      </c>
      <c r="AC67" s="70">
        <v>3057.45</v>
      </c>
      <c r="AD67" s="70"/>
      <c r="AE67" s="70">
        <v>57.7</v>
      </c>
      <c r="AF67" s="70">
        <v>109.6</v>
      </c>
      <c r="AG67" s="70" t="s">
        <v>483</v>
      </c>
      <c r="AH67" s="70">
        <v>42.3</v>
      </c>
      <c r="AI67" s="70">
        <v>6.8</v>
      </c>
      <c r="AJ67" s="70">
        <v>1.5</v>
      </c>
      <c r="AK67" s="70">
        <v>5</v>
      </c>
      <c r="AL67" s="70">
        <v>0.7</v>
      </c>
      <c r="AM67" s="70">
        <v>3.4</v>
      </c>
      <c r="AN67" s="70">
        <v>0.6</v>
      </c>
      <c r="AO67" s="70">
        <v>1.7</v>
      </c>
      <c r="AP67" s="70" t="s">
        <v>483</v>
      </c>
      <c r="AQ67" s="70">
        <v>1.4</v>
      </c>
      <c r="AR67" s="70">
        <v>0.2</v>
      </c>
      <c r="AS67" s="70"/>
      <c r="AT67" s="70">
        <v>0.27472527472527503</v>
      </c>
      <c r="AU67" s="70">
        <v>24.240837696335078</v>
      </c>
      <c r="AV67" s="66" t="s">
        <v>535</v>
      </c>
      <c r="AX67" s="66">
        <f t="shared" si="1"/>
        <v>12</v>
      </c>
      <c r="AY67" s="70">
        <v>3.3467769185954239</v>
      </c>
      <c r="AZ67" s="70">
        <v>19.758060345659032</v>
      </c>
      <c r="BA67" s="70">
        <v>32.51116279233247</v>
      </c>
      <c r="BB67" s="70"/>
      <c r="BC67" s="70"/>
    </row>
    <row r="68" spans="1:55" x14ac:dyDescent="0.15">
      <c r="A68" s="67" t="s">
        <v>157</v>
      </c>
      <c r="B68" s="67" t="s">
        <v>123</v>
      </c>
      <c r="C68" s="66">
        <v>98047020</v>
      </c>
      <c r="D68" s="70">
        <v>3.3</v>
      </c>
      <c r="E68" s="68"/>
      <c r="F68" s="70">
        <v>71.37</v>
      </c>
      <c r="G68" s="70">
        <v>0.28999999999999998</v>
      </c>
      <c r="H68" s="70">
        <v>14.71</v>
      </c>
      <c r="I68" s="70">
        <v>2.09</v>
      </c>
      <c r="J68" s="70">
        <v>0.06</v>
      </c>
      <c r="K68" s="70">
        <v>0.51</v>
      </c>
      <c r="L68" s="70">
        <v>2.11</v>
      </c>
      <c r="M68" s="70">
        <v>3.08</v>
      </c>
      <c r="N68" s="70">
        <v>4.33</v>
      </c>
      <c r="O68" s="70">
        <v>0.09</v>
      </c>
      <c r="P68" s="70"/>
      <c r="Q68" s="70">
        <v>6</v>
      </c>
      <c r="R68" s="70">
        <v>5</v>
      </c>
      <c r="S68" s="70">
        <v>130</v>
      </c>
      <c r="T68" s="70">
        <v>256</v>
      </c>
      <c r="U68" s="70">
        <v>12.4</v>
      </c>
      <c r="V68" s="70">
        <v>132</v>
      </c>
      <c r="W68" s="70">
        <v>9.6999999999999993</v>
      </c>
      <c r="X68" s="70" t="s">
        <v>483</v>
      </c>
      <c r="Y68" s="70">
        <v>1.5</v>
      </c>
      <c r="Z68" s="70">
        <v>9.1999999999999993</v>
      </c>
      <c r="AA68" s="70">
        <v>1.6</v>
      </c>
      <c r="AB68" s="70">
        <v>392.81400000000002</v>
      </c>
      <c r="AC68" s="70">
        <v>1738.55</v>
      </c>
      <c r="AD68" s="70"/>
      <c r="AE68" s="70">
        <v>34.200000000000003</v>
      </c>
      <c r="AF68" s="70">
        <v>60</v>
      </c>
      <c r="AG68" s="70" t="s">
        <v>483</v>
      </c>
      <c r="AH68" s="70">
        <v>21.7</v>
      </c>
      <c r="AI68" s="70">
        <v>3.2</v>
      </c>
      <c r="AJ68" s="70">
        <v>0.8</v>
      </c>
      <c r="AK68" s="70">
        <v>2.4</v>
      </c>
      <c r="AL68" s="70">
        <v>0.3</v>
      </c>
      <c r="AM68" s="70">
        <v>1.7</v>
      </c>
      <c r="AN68" s="70">
        <v>0.3</v>
      </c>
      <c r="AO68" s="70">
        <v>1.1000000000000001</v>
      </c>
      <c r="AP68" s="70" t="s">
        <v>483</v>
      </c>
      <c r="AQ68" s="70">
        <v>1.2</v>
      </c>
      <c r="AR68" s="70">
        <v>0.2</v>
      </c>
      <c r="AS68" s="70"/>
      <c r="AT68" s="70">
        <v>0.71131639722863704</v>
      </c>
      <c r="AU68" s="70">
        <v>20.64516129032258</v>
      </c>
      <c r="AV68" s="66" t="s">
        <v>535</v>
      </c>
      <c r="AX68" s="66">
        <f t="shared" si="1"/>
        <v>12</v>
      </c>
      <c r="AY68" s="70">
        <v>2.8020984055183362</v>
      </c>
      <c r="AZ68" s="70">
        <v>17.798745651263744</v>
      </c>
      <c r="BA68" s="70">
        <v>99.492941652424634</v>
      </c>
      <c r="BB68" s="70"/>
      <c r="BC68" s="70"/>
    </row>
    <row r="69" spans="1:55" x14ac:dyDescent="0.15">
      <c r="A69" s="67" t="s">
        <v>132</v>
      </c>
      <c r="B69" s="67" t="s">
        <v>123</v>
      </c>
      <c r="C69" s="66">
        <v>164481</v>
      </c>
      <c r="D69" s="70"/>
      <c r="E69" s="68"/>
      <c r="F69" s="70">
        <v>68.489999999999995</v>
      </c>
      <c r="G69" s="70">
        <v>0.43</v>
      </c>
      <c r="H69" s="70">
        <v>14.62</v>
      </c>
      <c r="I69" s="70">
        <v>3.43</v>
      </c>
      <c r="J69" s="70">
        <v>0.03</v>
      </c>
      <c r="K69" s="70">
        <v>1.56</v>
      </c>
      <c r="L69" s="70">
        <v>3.06</v>
      </c>
      <c r="M69" s="70">
        <v>1.99</v>
      </c>
      <c r="N69" s="70">
        <v>4.46</v>
      </c>
      <c r="O69" s="70">
        <v>0.09</v>
      </c>
      <c r="P69" s="70"/>
      <c r="Q69" s="70">
        <v>33</v>
      </c>
      <c r="R69" s="70">
        <v>30</v>
      </c>
      <c r="S69" s="70">
        <v>53</v>
      </c>
      <c r="T69" s="70">
        <v>247</v>
      </c>
      <c r="U69" s="70">
        <v>15.8</v>
      </c>
      <c r="V69" s="70">
        <v>139</v>
      </c>
      <c r="W69" s="70">
        <v>6.2</v>
      </c>
      <c r="X69" s="70" t="s">
        <v>483</v>
      </c>
      <c r="Y69" s="70">
        <v>1</v>
      </c>
      <c r="Z69" s="70">
        <v>9.8000000000000007</v>
      </c>
      <c r="AA69" s="70">
        <v>2.6</v>
      </c>
      <c r="AB69" s="70">
        <v>392.81400000000002</v>
      </c>
      <c r="AC69" s="70">
        <v>2577.85</v>
      </c>
      <c r="AD69" s="70"/>
      <c r="AE69" s="70">
        <v>28.7</v>
      </c>
      <c r="AF69" s="70">
        <v>51.5</v>
      </c>
      <c r="AG69" s="70" t="s">
        <v>483</v>
      </c>
      <c r="AH69" s="70">
        <v>18.399999999999999</v>
      </c>
      <c r="AI69" s="70">
        <v>3.2</v>
      </c>
      <c r="AJ69" s="70">
        <v>0.8</v>
      </c>
      <c r="AK69" s="70">
        <v>3.1</v>
      </c>
      <c r="AL69" s="70">
        <v>0.5</v>
      </c>
      <c r="AM69" s="70">
        <v>2.5</v>
      </c>
      <c r="AN69" s="70">
        <v>0.5</v>
      </c>
      <c r="AO69" s="70">
        <v>1.5</v>
      </c>
      <c r="AP69" s="70" t="s">
        <v>483</v>
      </c>
      <c r="AQ69" s="70">
        <v>1.5</v>
      </c>
      <c r="AR69" s="70">
        <v>0.2</v>
      </c>
      <c r="AS69" s="70"/>
      <c r="AT69" s="70">
        <v>0.44618834080717501</v>
      </c>
      <c r="AU69" s="70">
        <v>15.632911392405063</v>
      </c>
      <c r="AV69" s="66" t="s">
        <v>535</v>
      </c>
      <c r="AX69" s="66">
        <f t="shared" si="1"/>
        <v>12</v>
      </c>
      <c r="AY69" s="70">
        <v>2.942658958316315</v>
      </c>
      <c r="AZ69" s="70">
        <v>14.720367661560886</v>
      </c>
      <c r="BA69" s="70">
        <v>65.677590912207961</v>
      </c>
      <c r="BB69" s="70"/>
      <c r="BC69" s="70"/>
    </row>
    <row r="70" spans="1:55" x14ac:dyDescent="0.15">
      <c r="A70" s="67" t="s">
        <v>133</v>
      </c>
      <c r="B70" s="67" t="s">
        <v>123</v>
      </c>
      <c r="C70" s="66">
        <v>137698</v>
      </c>
      <c r="D70" s="70"/>
      <c r="E70" s="68"/>
      <c r="F70" s="70">
        <v>68.22</v>
      </c>
      <c r="G70" s="70">
        <v>0.49</v>
      </c>
      <c r="H70" s="70">
        <v>14.75</v>
      </c>
      <c r="I70" s="70">
        <v>3.16</v>
      </c>
      <c r="J70" s="70">
        <v>0.03</v>
      </c>
      <c r="K70" s="70">
        <v>1.23</v>
      </c>
      <c r="L70" s="70">
        <v>3.38</v>
      </c>
      <c r="M70" s="70">
        <v>2.64</v>
      </c>
      <c r="N70" s="70">
        <v>3.98</v>
      </c>
      <c r="O70" s="70">
        <v>0.11</v>
      </c>
      <c r="P70" s="70"/>
      <c r="Q70" s="70">
        <v>19</v>
      </c>
      <c r="R70" s="70">
        <v>22</v>
      </c>
      <c r="S70" s="70">
        <v>91</v>
      </c>
      <c r="T70" s="70">
        <v>265</v>
      </c>
      <c r="U70" s="70">
        <v>19.899999999999999</v>
      </c>
      <c r="V70" s="70">
        <v>159</v>
      </c>
      <c r="W70" s="70">
        <v>7.4</v>
      </c>
      <c r="X70" s="70" t="s">
        <v>483</v>
      </c>
      <c r="Y70" s="70">
        <v>1</v>
      </c>
      <c r="Z70" s="70">
        <v>11.3</v>
      </c>
      <c r="AA70" s="70">
        <v>2.8</v>
      </c>
      <c r="AB70" s="70">
        <v>480.10599999999999</v>
      </c>
      <c r="AC70" s="70">
        <v>2937.55</v>
      </c>
      <c r="AD70" s="70"/>
      <c r="AE70" s="70">
        <v>38.6</v>
      </c>
      <c r="AF70" s="70">
        <v>72.2</v>
      </c>
      <c r="AG70" s="70" t="s">
        <v>483</v>
      </c>
      <c r="AH70" s="70">
        <v>27.1</v>
      </c>
      <c r="AI70" s="70">
        <v>4.5999999999999996</v>
      </c>
      <c r="AJ70" s="70">
        <v>1</v>
      </c>
      <c r="AK70" s="70">
        <v>4.3</v>
      </c>
      <c r="AL70" s="70">
        <v>0.7</v>
      </c>
      <c r="AM70" s="70">
        <v>3.3</v>
      </c>
      <c r="AN70" s="70">
        <v>0.7</v>
      </c>
      <c r="AO70" s="70">
        <v>1.9</v>
      </c>
      <c r="AP70" s="70" t="s">
        <v>483</v>
      </c>
      <c r="AQ70" s="70">
        <v>1.9</v>
      </c>
      <c r="AR70" s="70">
        <v>0.3</v>
      </c>
      <c r="AS70" s="70"/>
      <c r="AT70" s="70">
        <v>0.66331658291457296</v>
      </c>
      <c r="AU70" s="70">
        <v>13.316582914572866</v>
      </c>
      <c r="AV70" s="66" t="s">
        <v>535</v>
      </c>
      <c r="AX70" s="66">
        <f t="shared" si="1"/>
        <v>12</v>
      </c>
      <c r="AY70" s="70">
        <v>3.263992805063026</v>
      </c>
      <c r="AZ70" s="70">
        <v>14.985665291082114</v>
      </c>
      <c r="BA70" s="70">
        <v>62.444533950649202</v>
      </c>
      <c r="BB70" s="70"/>
      <c r="BC70" s="70"/>
    </row>
    <row r="71" spans="1:55" x14ac:dyDescent="0.15">
      <c r="A71" s="67" t="s">
        <v>134</v>
      </c>
      <c r="B71" s="67" t="s">
        <v>123</v>
      </c>
      <c r="C71" s="66">
        <v>164494</v>
      </c>
      <c r="D71" s="70"/>
      <c r="E71" s="68"/>
      <c r="F71" s="70">
        <v>68.260000000000005</v>
      </c>
      <c r="G71" s="70">
        <v>0.45</v>
      </c>
      <c r="H71" s="70">
        <v>14.72</v>
      </c>
      <c r="I71" s="70">
        <v>3.33</v>
      </c>
      <c r="J71" s="70">
        <v>0.06</v>
      </c>
      <c r="K71" s="70">
        <v>1.32</v>
      </c>
      <c r="L71" s="70">
        <v>3.16</v>
      </c>
      <c r="M71" s="70">
        <v>2.4300000000000002</v>
      </c>
      <c r="N71" s="70">
        <v>4.17</v>
      </c>
      <c r="O71" s="70">
        <v>0.09</v>
      </c>
      <c r="P71" s="70"/>
      <c r="Q71" s="70">
        <v>18</v>
      </c>
      <c r="R71" s="70">
        <v>21</v>
      </c>
      <c r="S71" s="70">
        <v>66</v>
      </c>
      <c r="T71" s="70">
        <v>244</v>
      </c>
      <c r="U71" s="70">
        <v>15.5</v>
      </c>
      <c r="V71" s="70">
        <v>150</v>
      </c>
      <c r="W71" s="70">
        <v>6.2</v>
      </c>
      <c r="X71" s="70" t="s">
        <v>483</v>
      </c>
      <c r="Y71" s="70">
        <v>1</v>
      </c>
      <c r="Z71" s="70">
        <v>9.4</v>
      </c>
      <c r="AA71" s="70">
        <v>2.5</v>
      </c>
      <c r="AB71" s="70">
        <v>392.81400000000002</v>
      </c>
      <c r="AC71" s="70">
        <v>2697.75</v>
      </c>
      <c r="AD71" s="70"/>
      <c r="AE71" s="70">
        <v>28.1</v>
      </c>
      <c r="AF71" s="70">
        <v>51.3</v>
      </c>
      <c r="AG71" s="70" t="s">
        <v>483</v>
      </c>
      <c r="AH71" s="70">
        <v>19.2</v>
      </c>
      <c r="AI71" s="70">
        <v>3.4</v>
      </c>
      <c r="AJ71" s="70">
        <v>0.8</v>
      </c>
      <c r="AK71" s="70">
        <v>3.2</v>
      </c>
      <c r="AL71" s="70">
        <v>0.5</v>
      </c>
      <c r="AM71" s="70">
        <v>2.5</v>
      </c>
      <c r="AN71" s="70">
        <v>0.5</v>
      </c>
      <c r="AO71" s="70">
        <v>1.5</v>
      </c>
      <c r="AP71" s="70" t="s">
        <v>483</v>
      </c>
      <c r="AQ71" s="70">
        <v>1.5</v>
      </c>
      <c r="AR71" s="70">
        <v>0.2</v>
      </c>
      <c r="AS71" s="70"/>
      <c r="AT71" s="70">
        <v>0.58273381294964</v>
      </c>
      <c r="AU71" s="70">
        <v>15.741935483870968</v>
      </c>
      <c r="AV71" s="66" t="s">
        <v>535</v>
      </c>
      <c r="AX71" s="66">
        <f t="shared" si="1"/>
        <v>12</v>
      </c>
      <c r="AY71" s="70">
        <v>2.9525050077936612</v>
      </c>
      <c r="AZ71" s="70">
        <v>14.79881118866615</v>
      </c>
      <c r="BA71" s="70">
        <v>60.308906070888042</v>
      </c>
      <c r="BB71" s="70"/>
      <c r="BC71" s="70"/>
    </row>
    <row r="72" spans="1:55" x14ac:dyDescent="0.15">
      <c r="A72" s="67" t="s">
        <v>146</v>
      </c>
      <c r="B72" s="67" t="s">
        <v>123</v>
      </c>
      <c r="C72" s="66">
        <v>59314</v>
      </c>
      <c r="D72" s="70"/>
      <c r="E72" s="68"/>
      <c r="F72" s="70">
        <v>67.69</v>
      </c>
      <c r="G72" s="70">
        <v>0.36</v>
      </c>
      <c r="H72" s="70">
        <v>16.04</v>
      </c>
      <c r="I72" s="70">
        <v>2.5</v>
      </c>
      <c r="J72" s="70">
        <v>0.04</v>
      </c>
      <c r="K72" s="70">
        <v>0.48</v>
      </c>
      <c r="L72" s="70">
        <v>2.64</v>
      </c>
      <c r="M72" s="70">
        <v>2.81</v>
      </c>
      <c r="N72" s="70">
        <v>4.82</v>
      </c>
      <c r="O72" s="70">
        <v>0.06</v>
      </c>
      <c r="P72" s="70"/>
      <c r="Q72" s="70" t="s">
        <v>483</v>
      </c>
      <c r="R72" s="70">
        <v>11</v>
      </c>
      <c r="S72" s="70">
        <v>45.5</v>
      </c>
      <c r="T72" s="70">
        <v>374.8</v>
      </c>
      <c r="U72" s="70">
        <v>18.100000000000001</v>
      </c>
      <c r="V72" s="70">
        <v>331</v>
      </c>
      <c r="W72" s="70">
        <v>7.1</v>
      </c>
      <c r="X72" s="70" t="s">
        <v>483</v>
      </c>
      <c r="Y72" s="70">
        <v>0.3</v>
      </c>
      <c r="Z72" s="70">
        <v>10.7</v>
      </c>
      <c r="AA72" s="70">
        <v>0.8</v>
      </c>
      <c r="AB72" s="70">
        <v>261.87599999999998</v>
      </c>
      <c r="AC72" s="70">
        <v>2158.1999999999998</v>
      </c>
      <c r="AD72" s="70"/>
      <c r="AE72" s="70">
        <v>165.6</v>
      </c>
      <c r="AF72" s="70">
        <v>269.2</v>
      </c>
      <c r="AG72" s="70" t="s">
        <v>483</v>
      </c>
      <c r="AH72" s="70">
        <v>87.1</v>
      </c>
      <c r="AI72" s="70">
        <v>10.4</v>
      </c>
      <c r="AJ72" s="70">
        <v>3.2</v>
      </c>
      <c r="AK72" s="70">
        <v>6.2</v>
      </c>
      <c r="AL72" s="70">
        <v>0.7</v>
      </c>
      <c r="AM72" s="70">
        <v>3.4</v>
      </c>
      <c r="AN72" s="70">
        <v>0.6</v>
      </c>
      <c r="AO72" s="70">
        <v>1.7</v>
      </c>
      <c r="AP72" s="70" t="s">
        <v>483</v>
      </c>
      <c r="AQ72" s="70">
        <v>1.5</v>
      </c>
      <c r="AR72" s="70">
        <v>0.2</v>
      </c>
      <c r="AS72" s="70"/>
      <c r="AT72" s="70">
        <v>0.58298755186721996</v>
      </c>
      <c r="AU72" s="70">
        <v>20.707182320441987</v>
      </c>
      <c r="AV72" s="66" t="s">
        <v>535</v>
      </c>
      <c r="AX72" s="66">
        <f t="shared" si="1"/>
        <v>12</v>
      </c>
      <c r="AY72" s="70">
        <v>3.6704401588067412</v>
      </c>
      <c r="AZ72" s="70">
        <v>26.011802140274085</v>
      </c>
      <c r="BA72" s="70">
        <v>63.641702715307474</v>
      </c>
      <c r="BB72" s="70"/>
      <c r="BC72" s="70"/>
    </row>
    <row r="73" spans="1:55" x14ac:dyDescent="0.15">
      <c r="A73" s="67" t="s">
        <v>149</v>
      </c>
      <c r="B73" s="67" t="s">
        <v>123</v>
      </c>
      <c r="C73" s="66">
        <v>59301</v>
      </c>
      <c r="D73" s="70"/>
      <c r="E73" s="68"/>
      <c r="F73" s="70">
        <v>65.25</v>
      </c>
      <c r="G73" s="70">
        <v>0.64</v>
      </c>
      <c r="H73" s="70">
        <v>15.52</v>
      </c>
      <c r="I73" s="70">
        <v>4.68</v>
      </c>
      <c r="J73" s="70">
        <v>0.08</v>
      </c>
      <c r="K73" s="70">
        <v>1.85</v>
      </c>
      <c r="L73" s="70">
        <v>4.01</v>
      </c>
      <c r="M73" s="70">
        <v>1.97</v>
      </c>
      <c r="N73" s="70">
        <v>4.47</v>
      </c>
      <c r="O73" s="70">
        <v>0.14000000000000001</v>
      </c>
      <c r="P73" s="70"/>
      <c r="Q73" s="70" t="s">
        <v>483</v>
      </c>
      <c r="R73" s="70">
        <v>39</v>
      </c>
      <c r="S73" s="70">
        <v>115.6</v>
      </c>
      <c r="T73" s="70">
        <v>300.5</v>
      </c>
      <c r="U73" s="70">
        <v>22.7</v>
      </c>
      <c r="V73" s="70">
        <v>164</v>
      </c>
      <c r="W73" s="70">
        <v>8.5</v>
      </c>
      <c r="X73" s="70" t="s">
        <v>483</v>
      </c>
      <c r="Y73" s="70">
        <v>0.9</v>
      </c>
      <c r="Z73" s="70">
        <v>7</v>
      </c>
      <c r="AA73" s="70">
        <v>1.6</v>
      </c>
      <c r="AB73" s="70">
        <v>611.04399999999998</v>
      </c>
      <c r="AC73" s="70">
        <v>3836.8</v>
      </c>
      <c r="AD73" s="70"/>
      <c r="AE73" s="70">
        <v>22.2</v>
      </c>
      <c r="AF73" s="70">
        <v>40.700000000000003</v>
      </c>
      <c r="AG73" s="70" t="s">
        <v>483</v>
      </c>
      <c r="AH73" s="70">
        <v>22.7</v>
      </c>
      <c r="AI73" s="70">
        <v>4.5</v>
      </c>
      <c r="AJ73" s="70">
        <v>1.2</v>
      </c>
      <c r="AK73" s="70">
        <v>4.5</v>
      </c>
      <c r="AL73" s="70">
        <v>0.7</v>
      </c>
      <c r="AM73" s="70">
        <v>3.5</v>
      </c>
      <c r="AN73" s="70">
        <v>0.7</v>
      </c>
      <c r="AO73" s="70">
        <v>2.1</v>
      </c>
      <c r="AP73" s="70" t="s">
        <v>483</v>
      </c>
      <c r="AQ73" s="70">
        <v>2.1</v>
      </c>
      <c r="AR73" s="70">
        <v>0.3</v>
      </c>
      <c r="AS73" s="70"/>
      <c r="AT73" s="70">
        <v>0.44071588366890402</v>
      </c>
      <c r="AU73" s="70">
        <v>13.237885462555067</v>
      </c>
      <c r="AV73" s="66" t="s">
        <v>535</v>
      </c>
      <c r="AX73" s="66">
        <f t="shared" si="1"/>
        <v>12</v>
      </c>
      <c r="AY73" s="70">
        <v>3.1601017950742971</v>
      </c>
      <c r="AZ73" s="70">
        <v>11.58199073583819</v>
      </c>
      <c r="BA73" s="70">
        <v>30.53098508156836</v>
      </c>
      <c r="BB73" s="70"/>
      <c r="BC73" s="70"/>
    </row>
    <row r="74" spans="1:55" x14ac:dyDescent="0.15">
      <c r="A74" s="67" t="s">
        <v>151</v>
      </c>
      <c r="B74" s="67" t="s">
        <v>123</v>
      </c>
      <c r="C74" s="66">
        <v>59282</v>
      </c>
      <c r="D74" s="70"/>
      <c r="E74" s="68"/>
      <c r="F74" s="70">
        <v>68.03</v>
      </c>
      <c r="G74" s="70">
        <v>0.48</v>
      </c>
      <c r="H74" s="70">
        <v>15.22</v>
      </c>
      <c r="I74" s="70">
        <v>3.59</v>
      </c>
      <c r="J74" s="70">
        <v>0.05</v>
      </c>
      <c r="K74" s="70">
        <v>1.19</v>
      </c>
      <c r="L74" s="70">
        <v>3.04</v>
      </c>
      <c r="M74" s="70">
        <v>2.69</v>
      </c>
      <c r="N74" s="70">
        <v>4.21</v>
      </c>
      <c r="O74" s="70">
        <v>0.1</v>
      </c>
      <c r="P74" s="70"/>
      <c r="Q74" s="70" t="s">
        <v>483</v>
      </c>
      <c r="R74" s="70">
        <v>19</v>
      </c>
      <c r="S74" s="70">
        <v>86.6</v>
      </c>
      <c r="T74" s="70">
        <v>283.60000000000002</v>
      </c>
      <c r="U74" s="70">
        <v>17.100000000000001</v>
      </c>
      <c r="V74" s="70">
        <v>139</v>
      </c>
      <c r="W74" s="70">
        <v>6.8</v>
      </c>
      <c r="X74" s="70" t="s">
        <v>483</v>
      </c>
      <c r="Y74" s="70">
        <v>0.6</v>
      </c>
      <c r="Z74" s="70">
        <v>8.1999999999999993</v>
      </c>
      <c r="AA74" s="70">
        <v>1.4</v>
      </c>
      <c r="AB74" s="70">
        <v>436.46</v>
      </c>
      <c r="AC74" s="70">
        <v>2877.6</v>
      </c>
      <c r="AD74" s="70"/>
      <c r="AE74" s="70">
        <v>41.2</v>
      </c>
      <c r="AF74" s="70">
        <v>74.900000000000006</v>
      </c>
      <c r="AG74" s="70" t="s">
        <v>483</v>
      </c>
      <c r="AH74" s="70">
        <v>26</v>
      </c>
      <c r="AI74" s="70">
        <v>4.3</v>
      </c>
      <c r="AJ74" s="70">
        <v>1</v>
      </c>
      <c r="AK74" s="70">
        <v>3.6</v>
      </c>
      <c r="AL74" s="70">
        <v>0.5</v>
      </c>
      <c r="AM74" s="70">
        <v>2.8</v>
      </c>
      <c r="AN74" s="70">
        <v>0.5</v>
      </c>
      <c r="AO74" s="70">
        <v>1.6</v>
      </c>
      <c r="AP74" s="70" t="s">
        <v>483</v>
      </c>
      <c r="AQ74" s="70">
        <v>1.5</v>
      </c>
      <c r="AR74" s="70">
        <v>0.2</v>
      </c>
      <c r="AS74" s="70"/>
      <c r="AT74" s="70">
        <v>0.63895486935866996</v>
      </c>
      <c r="AU74" s="70">
        <v>16.584795321637426</v>
      </c>
      <c r="AV74" s="66" t="s">
        <v>535</v>
      </c>
      <c r="AX74" s="66">
        <f t="shared" si="1"/>
        <v>12</v>
      </c>
      <c r="AY74" s="70">
        <v>3.104327165579889</v>
      </c>
      <c r="AZ74" s="70">
        <v>17.212646581232548</v>
      </c>
      <c r="BA74" s="70">
        <v>64.77553794439882</v>
      </c>
      <c r="BB74" s="70"/>
      <c r="BC74" s="70"/>
    </row>
    <row r="75" spans="1:55" x14ac:dyDescent="0.15">
      <c r="A75" s="67" t="s">
        <v>152</v>
      </c>
      <c r="B75" s="67" t="s">
        <v>123</v>
      </c>
      <c r="C75" s="66">
        <v>59283</v>
      </c>
      <c r="D75" s="70"/>
      <c r="E75" s="68"/>
      <c r="F75" s="70">
        <v>66.98</v>
      </c>
      <c r="G75" s="70">
        <v>0.56000000000000005</v>
      </c>
      <c r="H75" s="70">
        <v>15.38</v>
      </c>
      <c r="I75" s="70">
        <v>4</v>
      </c>
      <c r="J75" s="70">
        <v>0.06</v>
      </c>
      <c r="K75" s="70">
        <v>1.36</v>
      </c>
      <c r="L75" s="70">
        <v>3.19</v>
      </c>
      <c r="M75" s="70">
        <v>2.95</v>
      </c>
      <c r="N75" s="70">
        <v>4.07</v>
      </c>
      <c r="O75" s="70">
        <v>0.11</v>
      </c>
      <c r="P75" s="70"/>
      <c r="Q75" s="70" t="s">
        <v>483</v>
      </c>
      <c r="R75" s="70">
        <v>23</v>
      </c>
      <c r="S75" s="70">
        <v>104.2</v>
      </c>
      <c r="T75" s="70">
        <v>280.39999999999998</v>
      </c>
      <c r="U75" s="70">
        <v>13.8</v>
      </c>
      <c r="V75" s="70">
        <v>140</v>
      </c>
      <c r="W75" s="70">
        <v>7.4</v>
      </c>
      <c r="X75" s="70" t="s">
        <v>483</v>
      </c>
      <c r="Y75" s="70">
        <v>0.8</v>
      </c>
      <c r="Z75" s="70">
        <v>5.5</v>
      </c>
      <c r="AA75" s="70">
        <v>1.1000000000000001</v>
      </c>
      <c r="AB75" s="70">
        <v>480.10599999999999</v>
      </c>
      <c r="AC75" s="70">
        <v>3357.2</v>
      </c>
      <c r="AD75" s="70"/>
      <c r="AE75" s="70">
        <v>45.8</v>
      </c>
      <c r="AF75" s="70">
        <v>80.8</v>
      </c>
      <c r="AG75" s="70" t="s">
        <v>483</v>
      </c>
      <c r="AH75" s="70">
        <v>29.3</v>
      </c>
      <c r="AI75" s="70">
        <v>4.7</v>
      </c>
      <c r="AJ75" s="70">
        <v>1.1000000000000001</v>
      </c>
      <c r="AK75" s="70">
        <v>4.5</v>
      </c>
      <c r="AL75" s="70">
        <v>0.7</v>
      </c>
      <c r="AM75" s="70">
        <v>3.2</v>
      </c>
      <c r="AN75" s="70">
        <v>0.6</v>
      </c>
      <c r="AO75" s="70">
        <v>1.8</v>
      </c>
      <c r="AP75" s="70" t="s">
        <v>483</v>
      </c>
      <c r="AQ75" s="70">
        <v>1.6</v>
      </c>
      <c r="AR75" s="70">
        <v>0.2</v>
      </c>
      <c r="AS75" s="70"/>
      <c r="AT75" s="70">
        <v>0.72481572481572498</v>
      </c>
      <c r="AU75" s="70">
        <v>20.318840579710141</v>
      </c>
      <c r="AV75" s="66" t="s">
        <v>535</v>
      </c>
      <c r="AX75" s="66">
        <f t="shared" si="1"/>
        <v>12</v>
      </c>
      <c r="AY75" s="70">
        <v>3.2284066597057972</v>
      </c>
      <c r="AZ75" s="70">
        <v>17.175836258102208</v>
      </c>
      <c r="BA75" s="70">
        <v>46.619784139096737</v>
      </c>
      <c r="BB75" s="70"/>
      <c r="BC75" s="70"/>
    </row>
    <row r="76" spans="1:55" x14ac:dyDescent="0.15">
      <c r="A76" s="67" t="s">
        <v>153</v>
      </c>
      <c r="B76" s="67" t="s">
        <v>123</v>
      </c>
      <c r="C76" s="66">
        <v>59285</v>
      </c>
      <c r="D76" s="70"/>
      <c r="E76" s="68"/>
      <c r="F76" s="70">
        <v>68.95</v>
      </c>
      <c r="G76" s="70">
        <v>0.46</v>
      </c>
      <c r="H76" s="70">
        <v>15.12</v>
      </c>
      <c r="I76" s="70">
        <v>3.43</v>
      </c>
      <c r="J76" s="70">
        <v>0.05</v>
      </c>
      <c r="K76" s="70">
        <v>1.1399999999999999</v>
      </c>
      <c r="L76" s="70">
        <v>2.94</v>
      </c>
      <c r="M76" s="70">
        <v>2.76</v>
      </c>
      <c r="N76" s="70">
        <v>4.21</v>
      </c>
      <c r="O76" s="70">
        <v>0.09</v>
      </c>
      <c r="P76" s="70"/>
      <c r="Q76" s="70" t="s">
        <v>483</v>
      </c>
      <c r="R76" s="70">
        <v>17</v>
      </c>
      <c r="S76" s="70">
        <v>104.9</v>
      </c>
      <c r="T76" s="70">
        <v>237.5</v>
      </c>
      <c r="U76" s="70">
        <v>17.600000000000001</v>
      </c>
      <c r="V76" s="70">
        <v>124</v>
      </c>
      <c r="W76" s="70">
        <v>7.6</v>
      </c>
      <c r="X76" s="70" t="s">
        <v>483</v>
      </c>
      <c r="Y76" s="70">
        <v>0.7</v>
      </c>
      <c r="Z76" s="70">
        <v>8.3000000000000007</v>
      </c>
      <c r="AA76" s="70">
        <v>1.2</v>
      </c>
      <c r="AB76" s="70">
        <v>392.81400000000002</v>
      </c>
      <c r="AC76" s="70">
        <v>2757.7</v>
      </c>
      <c r="AD76" s="70"/>
      <c r="AE76" s="70">
        <v>34.200000000000003</v>
      </c>
      <c r="AF76" s="70">
        <v>60.5</v>
      </c>
      <c r="AG76" s="70" t="s">
        <v>483</v>
      </c>
      <c r="AH76" s="70">
        <v>22.6</v>
      </c>
      <c r="AI76" s="70">
        <v>3.8</v>
      </c>
      <c r="AJ76" s="70">
        <v>0.9</v>
      </c>
      <c r="AK76" s="70">
        <v>3.4</v>
      </c>
      <c r="AL76" s="70">
        <v>0.5</v>
      </c>
      <c r="AM76" s="70">
        <v>2.7</v>
      </c>
      <c r="AN76" s="70">
        <v>0.5</v>
      </c>
      <c r="AO76" s="70">
        <v>1.6</v>
      </c>
      <c r="AP76" s="70" t="s">
        <v>483</v>
      </c>
      <c r="AQ76" s="70">
        <v>1.5</v>
      </c>
      <c r="AR76" s="70">
        <v>0.2</v>
      </c>
      <c r="AS76" s="70"/>
      <c r="AT76" s="70">
        <v>0.65558194774346801</v>
      </c>
      <c r="AU76" s="70">
        <v>13.49431818181818</v>
      </c>
      <c r="AV76" s="66" t="s">
        <v>535</v>
      </c>
      <c r="AX76" s="66">
        <f t="shared" si="1"/>
        <v>12</v>
      </c>
      <c r="AY76" s="70">
        <v>3.0318288715498056</v>
      </c>
      <c r="AZ76" s="70">
        <v>15.911480638082139</v>
      </c>
      <c r="BA76" s="70">
        <v>62.035729418508708</v>
      </c>
      <c r="BB76" s="70"/>
      <c r="BC76" s="70"/>
    </row>
    <row r="77" spans="1:55" x14ac:dyDescent="0.15">
      <c r="A77" s="67" t="s">
        <v>593</v>
      </c>
      <c r="B77" s="67" t="s">
        <v>123</v>
      </c>
      <c r="C77" s="66">
        <v>59297</v>
      </c>
      <c r="D77" s="70"/>
      <c r="E77" s="68"/>
      <c r="F77" s="70">
        <v>68.319999999999993</v>
      </c>
      <c r="G77" s="70">
        <v>0.53</v>
      </c>
      <c r="H77" s="70">
        <v>14.58</v>
      </c>
      <c r="I77" s="70">
        <v>3.89</v>
      </c>
      <c r="J77" s="70">
        <v>0.06</v>
      </c>
      <c r="K77" s="70">
        <v>1.32</v>
      </c>
      <c r="L77" s="70">
        <v>2.93</v>
      </c>
      <c r="M77" s="70">
        <v>2.48</v>
      </c>
      <c r="N77" s="70">
        <v>4.0999999999999996</v>
      </c>
      <c r="O77" s="70">
        <v>0.12</v>
      </c>
      <c r="P77" s="70"/>
      <c r="Q77" s="70" t="s">
        <v>483</v>
      </c>
      <c r="R77" s="70">
        <v>21</v>
      </c>
      <c r="S77" s="70">
        <v>102.2</v>
      </c>
      <c r="T77" s="70">
        <v>274.7</v>
      </c>
      <c r="U77" s="70">
        <v>19.600000000000001</v>
      </c>
      <c r="V77" s="70">
        <v>153</v>
      </c>
      <c r="W77" s="70">
        <v>7.7</v>
      </c>
      <c r="X77" s="70" t="s">
        <v>483</v>
      </c>
      <c r="Y77" s="70">
        <v>0.7</v>
      </c>
      <c r="Z77" s="70">
        <v>9.5</v>
      </c>
      <c r="AA77" s="70">
        <v>1.5</v>
      </c>
      <c r="AB77" s="70">
        <v>523.75199999999995</v>
      </c>
      <c r="AC77" s="70">
        <v>3177.35</v>
      </c>
      <c r="AD77" s="70"/>
      <c r="AE77" s="70">
        <v>49.1</v>
      </c>
      <c r="AF77" s="70">
        <v>84.8</v>
      </c>
      <c r="AG77" s="70" t="s">
        <v>483</v>
      </c>
      <c r="AH77" s="70">
        <v>30.4</v>
      </c>
      <c r="AI77" s="70">
        <v>4.8</v>
      </c>
      <c r="AJ77" s="70">
        <v>1.1000000000000001</v>
      </c>
      <c r="AK77" s="70">
        <v>4.2</v>
      </c>
      <c r="AL77" s="70">
        <v>0.6</v>
      </c>
      <c r="AM77" s="70">
        <v>3.2</v>
      </c>
      <c r="AN77" s="70">
        <v>0.6</v>
      </c>
      <c r="AO77" s="70">
        <v>1.8</v>
      </c>
      <c r="AP77" s="70" t="s">
        <v>483</v>
      </c>
      <c r="AQ77" s="70">
        <v>1.7</v>
      </c>
      <c r="AR77" s="70">
        <v>0.3</v>
      </c>
      <c r="AS77" s="70"/>
      <c r="AT77" s="70">
        <v>0.60487804878048801</v>
      </c>
      <c r="AU77" s="70">
        <v>14.015306122448978</v>
      </c>
      <c r="AV77" s="66" t="s">
        <v>535</v>
      </c>
      <c r="AX77" s="66">
        <f t="shared" si="1"/>
        <v>12</v>
      </c>
      <c r="AY77" s="70">
        <v>3.2698851881432347</v>
      </c>
      <c r="AZ77" s="70">
        <v>16.727974797249772</v>
      </c>
      <c r="BA77" s="70">
        <v>76.091261554509401</v>
      </c>
      <c r="BB77" s="70"/>
      <c r="BC77" s="70"/>
    </row>
    <row r="78" spans="1:55" x14ac:dyDescent="0.15">
      <c r="A78" s="67" t="s">
        <v>154</v>
      </c>
      <c r="B78" s="67" t="s">
        <v>123</v>
      </c>
      <c r="C78" s="66">
        <v>59284</v>
      </c>
      <c r="D78" s="70"/>
      <c r="E78" s="68"/>
      <c r="F78" s="70">
        <v>67.16</v>
      </c>
      <c r="G78" s="70">
        <v>0.54</v>
      </c>
      <c r="H78" s="70">
        <v>15.27</v>
      </c>
      <c r="I78" s="70">
        <v>4.04</v>
      </c>
      <c r="J78" s="70">
        <v>0.06</v>
      </c>
      <c r="K78" s="70">
        <v>1.35</v>
      </c>
      <c r="L78" s="70">
        <v>3.43</v>
      </c>
      <c r="M78" s="70">
        <v>2.09</v>
      </c>
      <c r="N78" s="70">
        <v>4.2699999999999996</v>
      </c>
      <c r="O78" s="70">
        <v>0.11</v>
      </c>
      <c r="P78" s="70"/>
      <c r="Q78" s="70" t="s">
        <v>483</v>
      </c>
      <c r="R78" s="70">
        <v>20</v>
      </c>
      <c r="S78" s="70">
        <v>86.1</v>
      </c>
      <c r="T78" s="70">
        <v>276.5</v>
      </c>
      <c r="U78" s="70">
        <v>20.100000000000001</v>
      </c>
      <c r="V78" s="70">
        <v>154</v>
      </c>
      <c r="W78" s="70">
        <v>8</v>
      </c>
      <c r="X78" s="70" t="s">
        <v>483</v>
      </c>
      <c r="Y78" s="70">
        <v>0.7</v>
      </c>
      <c r="Z78" s="70">
        <v>8.5</v>
      </c>
      <c r="AA78" s="70">
        <v>1.6</v>
      </c>
      <c r="AB78" s="70">
        <v>480.10599999999999</v>
      </c>
      <c r="AC78" s="70">
        <v>3237.3</v>
      </c>
      <c r="AD78" s="70"/>
      <c r="AE78" s="70">
        <v>39.5</v>
      </c>
      <c r="AF78" s="70">
        <v>74.3</v>
      </c>
      <c r="AG78" s="70" t="s">
        <v>483</v>
      </c>
      <c r="AH78" s="70">
        <v>27.9</v>
      </c>
      <c r="AI78" s="70">
        <v>4.7</v>
      </c>
      <c r="AJ78" s="70">
        <v>1</v>
      </c>
      <c r="AK78" s="70">
        <v>4.3</v>
      </c>
      <c r="AL78" s="70">
        <v>0.6</v>
      </c>
      <c r="AM78" s="70">
        <v>3.3</v>
      </c>
      <c r="AN78" s="70">
        <v>0.7</v>
      </c>
      <c r="AO78" s="70">
        <v>1.9</v>
      </c>
      <c r="AP78" s="70" t="s">
        <v>483</v>
      </c>
      <c r="AQ78" s="70">
        <v>1.8</v>
      </c>
      <c r="AR78" s="70">
        <v>0.3</v>
      </c>
      <c r="AS78" s="70"/>
      <c r="AT78" s="70">
        <v>0.48946135831381699</v>
      </c>
      <c r="AU78" s="70">
        <v>13.756218905472636</v>
      </c>
      <c r="AV78" s="66" t="s">
        <v>535</v>
      </c>
      <c r="AX78" s="66">
        <f t="shared" si="1"/>
        <v>12</v>
      </c>
      <c r="AY78" s="70">
        <v>3.2579594631679356</v>
      </c>
      <c r="AZ78" s="70">
        <v>15.357253500609659</v>
      </c>
      <c r="BA78" s="70">
        <v>65.443211574107409</v>
      </c>
      <c r="BB78" s="70"/>
      <c r="BC78" s="70"/>
    </row>
    <row r="79" spans="1:55" x14ac:dyDescent="0.15">
      <c r="A79" s="67" t="s">
        <v>159</v>
      </c>
      <c r="B79" s="67" t="s">
        <v>123</v>
      </c>
      <c r="C79" s="66">
        <v>59366</v>
      </c>
      <c r="D79" s="70"/>
      <c r="E79" s="68"/>
      <c r="F79" s="70">
        <v>69.06</v>
      </c>
      <c r="G79" s="70">
        <v>0.48</v>
      </c>
      <c r="H79" s="70">
        <v>15.55</v>
      </c>
      <c r="I79" s="70">
        <v>3.44</v>
      </c>
      <c r="J79" s="70">
        <v>0.05</v>
      </c>
      <c r="K79" s="70">
        <v>0.93</v>
      </c>
      <c r="L79" s="70">
        <v>2.94</v>
      </c>
      <c r="M79" s="70">
        <v>1.41</v>
      </c>
      <c r="N79" s="70">
        <v>4.87</v>
      </c>
      <c r="O79" s="70">
        <v>0.1</v>
      </c>
      <c r="P79" s="70"/>
      <c r="Q79" s="70" t="s">
        <v>483</v>
      </c>
      <c r="R79" s="70">
        <v>16</v>
      </c>
      <c r="S79" s="70">
        <v>63.2</v>
      </c>
      <c r="T79" s="70">
        <v>335.9</v>
      </c>
      <c r="U79" s="70">
        <v>24</v>
      </c>
      <c r="V79" s="70">
        <v>280</v>
      </c>
      <c r="W79" s="70">
        <v>8.5</v>
      </c>
      <c r="X79" s="70" t="s">
        <v>483</v>
      </c>
      <c r="Y79" s="70">
        <v>0.5</v>
      </c>
      <c r="Z79" s="70">
        <v>5.0999999999999996</v>
      </c>
      <c r="AA79" s="70">
        <v>0.9</v>
      </c>
      <c r="AB79" s="70">
        <v>436.46</v>
      </c>
      <c r="AC79" s="70">
        <v>2877.6</v>
      </c>
      <c r="AD79" s="70"/>
      <c r="AE79" s="70">
        <v>52.8</v>
      </c>
      <c r="AF79" s="70">
        <v>97.8</v>
      </c>
      <c r="AG79" s="70" t="s">
        <v>483</v>
      </c>
      <c r="AH79" s="70">
        <v>43.3</v>
      </c>
      <c r="AI79" s="70">
        <v>7.8</v>
      </c>
      <c r="AJ79" s="70">
        <v>2.6</v>
      </c>
      <c r="AK79" s="70">
        <v>6.7</v>
      </c>
      <c r="AL79" s="70">
        <v>0.9</v>
      </c>
      <c r="AM79" s="70">
        <v>4.5</v>
      </c>
      <c r="AN79" s="70">
        <v>0.8</v>
      </c>
      <c r="AO79" s="70">
        <v>2.2000000000000002</v>
      </c>
      <c r="AP79" s="70" t="s">
        <v>483</v>
      </c>
      <c r="AQ79" s="70">
        <v>1.7</v>
      </c>
      <c r="AR79" s="70">
        <v>0.3</v>
      </c>
      <c r="AS79" s="70"/>
      <c r="AT79" s="70">
        <v>0.28952772073922001</v>
      </c>
      <c r="AU79" s="70">
        <v>13.995833333333332</v>
      </c>
      <c r="AV79" s="66" t="s">
        <v>535</v>
      </c>
      <c r="AX79" s="66">
        <f t="shared" si="1"/>
        <v>12</v>
      </c>
      <c r="AY79" s="70">
        <v>3.5091431399050634</v>
      </c>
      <c r="AZ79" s="70">
        <v>17.252010535099544</v>
      </c>
      <c r="BA79" s="70">
        <v>20.938810661435127</v>
      </c>
      <c r="BB79" s="70"/>
      <c r="BC79" s="70"/>
    </row>
    <row r="80" spans="1:55" x14ac:dyDescent="0.15">
      <c r="A80" s="67" t="s">
        <v>160</v>
      </c>
      <c r="B80" s="67" t="s">
        <v>123</v>
      </c>
      <c r="C80" s="66">
        <v>59369</v>
      </c>
      <c r="D80" s="70"/>
      <c r="E80" s="68"/>
      <c r="F80" s="70">
        <v>69.010000000000005</v>
      </c>
      <c r="G80" s="70">
        <v>0.46</v>
      </c>
      <c r="H80" s="70">
        <v>14.74</v>
      </c>
      <c r="I80" s="70">
        <v>3.85</v>
      </c>
      <c r="J80" s="70">
        <v>0.06</v>
      </c>
      <c r="K80" s="70">
        <v>1.35</v>
      </c>
      <c r="L80" s="70">
        <v>3.65</v>
      </c>
      <c r="M80" s="70">
        <v>1.24</v>
      </c>
      <c r="N80" s="70">
        <v>4.34</v>
      </c>
      <c r="O80" s="70">
        <v>0.09</v>
      </c>
      <c r="P80" s="70"/>
      <c r="Q80" s="70" t="s">
        <v>483</v>
      </c>
      <c r="R80" s="70">
        <v>22</v>
      </c>
      <c r="S80" s="70">
        <v>63</v>
      </c>
      <c r="T80" s="70">
        <v>264</v>
      </c>
      <c r="U80" s="70">
        <v>15.9</v>
      </c>
      <c r="V80" s="70">
        <v>116</v>
      </c>
      <c r="W80" s="70">
        <v>6.7</v>
      </c>
      <c r="X80" s="70" t="s">
        <v>483</v>
      </c>
      <c r="Y80" s="70">
        <v>0.5</v>
      </c>
      <c r="Z80" s="70">
        <v>4</v>
      </c>
      <c r="AA80" s="70">
        <v>0.7</v>
      </c>
      <c r="AB80" s="70">
        <v>392.81400000000002</v>
      </c>
      <c r="AC80" s="70">
        <v>2757.7</v>
      </c>
      <c r="AD80" s="70"/>
      <c r="AE80" s="70">
        <v>21.5</v>
      </c>
      <c r="AF80" s="70">
        <v>40.299999999999997</v>
      </c>
      <c r="AG80" s="70" t="s">
        <v>483</v>
      </c>
      <c r="AH80" s="70">
        <v>16.899999999999999</v>
      </c>
      <c r="AI80" s="70">
        <v>3.3</v>
      </c>
      <c r="AJ80" s="70">
        <v>1</v>
      </c>
      <c r="AK80" s="70">
        <v>3.1</v>
      </c>
      <c r="AL80" s="70">
        <v>0.5</v>
      </c>
      <c r="AM80" s="70">
        <v>2.5</v>
      </c>
      <c r="AN80" s="70">
        <v>0.5</v>
      </c>
      <c r="AO80" s="70">
        <v>1.5</v>
      </c>
      <c r="AP80" s="70" t="s">
        <v>483</v>
      </c>
      <c r="AQ80" s="70">
        <v>1.4</v>
      </c>
      <c r="AR80" s="70">
        <v>0.2</v>
      </c>
      <c r="AS80" s="70"/>
      <c r="AT80" s="70">
        <v>0.28571428571428598</v>
      </c>
      <c r="AU80" s="70">
        <v>16.60377358490566</v>
      </c>
      <c r="AV80" s="66" t="s">
        <v>535</v>
      </c>
      <c r="AX80" s="66">
        <f t="shared" si="1"/>
        <v>12</v>
      </c>
      <c r="AY80" s="70">
        <v>2.8773865522234701</v>
      </c>
      <c r="AZ80" s="70">
        <v>13.443193836603314</v>
      </c>
      <c r="BA80" s="70">
        <v>45.572590191848576</v>
      </c>
      <c r="BB80" s="70"/>
      <c r="BC80" s="70"/>
    </row>
    <row r="81" spans="1:55" x14ac:dyDescent="0.15">
      <c r="A81" s="67" t="s">
        <v>161</v>
      </c>
      <c r="B81" s="67" t="s">
        <v>123</v>
      </c>
      <c r="C81" s="66">
        <v>59370</v>
      </c>
      <c r="D81" s="70"/>
      <c r="E81" s="68"/>
      <c r="F81" s="70">
        <v>65.61</v>
      </c>
      <c r="G81" s="70">
        <v>0.57999999999999996</v>
      </c>
      <c r="H81" s="70">
        <v>15.73</v>
      </c>
      <c r="I81" s="70">
        <v>4.3499999999999996</v>
      </c>
      <c r="J81" s="70">
        <v>0.06</v>
      </c>
      <c r="K81" s="70">
        <v>1.55</v>
      </c>
      <c r="L81" s="70">
        <v>3.93</v>
      </c>
      <c r="M81" s="70">
        <v>1.96</v>
      </c>
      <c r="N81" s="70">
        <v>4.22</v>
      </c>
      <c r="O81" s="70">
        <v>0.13</v>
      </c>
      <c r="P81" s="70"/>
      <c r="Q81" s="70" t="s">
        <v>483</v>
      </c>
      <c r="R81" s="70">
        <v>25</v>
      </c>
      <c r="S81" s="70">
        <v>110.3</v>
      </c>
      <c r="T81" s="70">
        <v>315.10000000000002</v>
      </c>
      <c r="U81" s="70">
        <v>17.5</v>
      </c>
      <c r="V81" s="70">
        <v>108</v>
      </c>
      <c r="W81" s="70">
        <v>7.4</v>
      </c>
      <c r="X81" s="70" t="s">
        <v>483</v>
      </c>
      <c r="Y81" s="70">
        <v>0.7</v>
      </c>
      <c r="Z81" s="70">
        <v>5.2</v>
      </c>
      <c r="AA81" s="70">
        <v>1.7</v>
      </c>
      <c r="AB81" s="70">
        <v>567.39800000000002</v>
      </c>
      <c r="AC81" s="70">
        <v>3477.1</v>
      </c>
      <c r="AD81" s="70"/>
      <c r="AE81" s="70">
        <v>21.3</v>
      </c>
      <c r="AF81" s="70">
        <v>40.700000000000003</v>
      </c>
      <c r="AG81" s="70" t="s">
        <v>483</v>
      </c>
      <c r="AH81" s="70">
        <v>17.8</v>
      </c>
      <c r="AI81" s="70">
        <v>3.6</v>
      </c>
      <c r="AJ81" s="70">
        <v>1</v>
      </c>
      <c r="AK81" s="70">
        <v>3.3</v>
      </c>
      <c r="AL81" s="70">
        <v>0.5</v>
      </c>
      <c r="AM81" s="70">
        <v>2.7</v>
      </c>
      <c r="AN81" s="70">
        <v>0.6</v>
      </c>
      <c r="AO81" s="70">
        <v>1.6</v>
      </c>
      <c r="AP81" s="70" t="s">
        <v>483</v>
      </c>
      <c r="AQ81" s="70">
        <v>1.5</v>
      </c>
      <c r="AR81" s="70">
        <v>0.2</v>
      </c>
      <c r="AS81" s="70"/>
      <c r="AT81" s="70">
        <v>0.464454976303318</v>
      </c>
      <c r="AU81" s="70">
        <v>18.005714285714287</v>
      </c>
      <c r="AV81" s="66" t="s">
        <v>535</v>
      </c>
      <c r="AX81" s="66">
        <f t="shared" si="1"/>
        <v>12</v>
      </c>
      <c r="AY81" s="70">
        <v>2.9333875597803853</v>
      </c>
      <c r="AZ81" s="70">
        <v>13.146628219634295</v>
      </c>
      <c r="BA81" s="70">
        <v>38.605591302737594</v>
      </c>
      <c r="BB81" s="70"/>
      <c r="BC81" s="70"/>
    </row>
    <row r="82" spans="1:55" x14ac:dyDescent="0.15">
      <c r="A82" s="67" t="s">
        <v>162</v>
      </c>
      <c r="B82" s="67" t="s">
        <v>123</v>
      </c>
      <c r="C82" s="66">
        <v>59373</v>
      </c>
      <c r="D82" s="70"/>
      <c r="E82" s="68"/>
      <c r="F82" s="70">
        <v>70.95</v>
      </c>
      <c r="G82" s="70">
        <v>0.33</v>
      </c>
      <c r="H82" s="70">
        <v>14.49</v>
      </c>
      <c r="I82" s="70">
        <v>2.84</v>
      </c>
      <c r="J82" s="70">
        <v>0.05</v>
      </c>
      <c r="K82" s="70">
        <v>0.94</v>
      </c>
      <c r="L82" s="70">
        <v>2.4900000000000002</v>
      </c>
      <c r="M82" s="70">
        <v>2.96</v>
      </c>
      <c r="N82" s="70">
        <v>4.26</v>
      </c>
      <c r="O82" s="70">
        <v>7.0000000000000007E-2</v>
      </c>
      <c r="P82" s="70"/>
      <c r="Q82" s="70" t="s">
        <v>483</v>
      </c>
      <c r="R82" s="70">
        <v>17</v>
      </c>
      <c r="S82" s="70">
        <v>114.3</v>
      </c>
      <c r="T82" s="70">
        <v>202.4</v>
      </c>
      <c r="U82" s="70">
        <v>17.100000000000001</v>
      </c>
      <c r="V82" s="70">
        <v>114</v>
      </c>
      <c r="W82" s="70">
        <v>7.5</v>
      </c>
      <c r="X82" s="70" t="s">
        <v>483</v>
      </c>
      <c r="Y82" s="70">
        <v>1.3</v>
      </c>
      <c r="Z82" s="70">
        <v>11.1</v>
      </c>
      <c r="AA82" s="70">
        <v>2.4</v>
      </c>
      <c r="AB82" s="70">
        <v>305.52199999999999</v>
      </c>
      <c r="AC82" s="70">
        <v>1978.35</v>
      </c>
      <c r="AD82" s="70"/>
      <c r="AE82" s="70">
        <v>21.8</v>
      </c>
      <c r="AF82" s="70">
        <v>40.299999999999997</v>
      </c>
      <c r="AG82" s="70" t="s">
        <v>483</v>
      </c>
      <c r="AH82" s="70">
        <v>16.399999999999999</v>
      </c>
      <c r="AI82" s="70">
        <v>3.2</v>
      </c>
      <c r="AJ82" s="70">
        <v>0.7</v>
      </c>
      <c r="AK82" s="70">
        <v>2.9</v>
      </c>
      <c r="AL82" s="70">
        <v>0.5</v>
      </c>
      <c r="AM82" s="70">
        <v>2.5</v>
      </c>
      <c r="AN82" s="70">
        <v>0.5</v>
      </c>
      <c r="AO82" s="70">
        <v>1.6</v>
      </c>
      <c r="AP82" s="70" t="s">
        <v>483</v>
      </c>
      <c r="AQ82" s="70">
        <v>1.7</v>
      </c>
      <c r="AR82" s="70">
        <v>0.3</v>
      </c>
      <c r="AS82" s="70"/>
      <c r="AT82" s="70">
        <v>0.69483568075117397</v>
      </c>
      <c r="AU82" s="70">
        <v>11.836257309941519</v>
      </c>
      <c r="AV82" s="66" t="s">
        <v>535</v>
      </c>
      <c r="AX82" s="66">
        <f t="shared" si="1"/>
        <v>12</v>
      </c>
      <c r="AY82" s="70">
        <v>2.9287026603706181</v>
      </c>
      <c r="AZ82" s="70">
        <v>12.175834086840041</v>
      </c>
      <c r="BA82" s="70">
        <v>74.906424416229129</v>
      </c>
      <c r="BB82" s="70"/>
      <c r="BC82" s="70"/>
    </row>
    <row r="83" spans="1:55" x14ac:dyDescent="0.15">
      <c r="A83" s="67" t="s">
        <v>163</v>
      </c>
      <c r="B83" s="67" t="s">
        <v>123</v>
      </c>
      <c r="C83" s="66">
        <v>59374</v>
      </c>
      <c r="D83" s="70"/>
      <c r="E83" s="68"/>
      <c r="F83" s="70">
        <v>66.67</v>
      </c>
      <c r="G83" s="70">
        <v>0.56999999999999995</v>
      </c>
      <c r="H83" s="70">
        <v>15.35</v>
      </c>
      <c r="I83" s="70">
        <v>4.54</v>
      </c>
      <c r="J83" s="70">
        <v>7.0000000000000007E-2</v>
      </c>
      <c r="K83" s="70">
        <v>1.69</v>
      </c>
      <c r="L83" s="70">
        <v>3.84</v>
      </c>
      <c r="M83" s="70">
        <v>2</v>
      </c>
      <c r="N83" s="70">
        <v>4.32</v>
      </c>
      <c r="O83" s="70">
        <v>0.12</v>
      </c>
      <c r="P83" s="70"/>
      <c r="Q83" s="70" t="s">
        <v>483</v>
      </c>
      <c r="R83" s="70">
        <v>28</v>
      </c>
      <c r="S83" s="70">
        <v>80.400000000000006</v>
      </c>
      <c r="T83" s="70">
        <v>287.2</v>
      </c>
      <c r="U83" s="70">
        <v>18.899999999999999</v>
      </c>
      <c r="V83" s="70">
        <v>152</v>
      </c>
      <c r="W83" s="70">
        <v>6.6</v>
      </c>
      <c r="X83" s="70" t="s">
        <v>483</v>
      </c>
      <c r="Y83" s="70">
        <v>0.5</v>
      </c>
      <c r="Z83" s="70">
        <v>5.8</v>
      </c>
      <c r="AA83" s="70">
        <v>0.9</v>
      </c>
      <c r="AB83" s="70">
        <v>523.75199999999995</v>
      </c>
      <c r="AC83" s="70">
        <v>3417.15</v>
      </c>
      <c r="AD83" s="70"/>
      <c r="AE83" s="70">
        <v>28</v>
      </c>
      <c r="AF83" s="70">
        <v>51.1</v>
      </c>
      <c r="AG83" s="70" t="s">
        <v>483</v>
      </c>
      <c r="AH83" s="70">
        <v>20.6</v>
      </c>
      <c r="AI83" s="70">
        <v>4</v>
      </c>
      <c r="AJ83" s="70">
        <v>1.1000000000000001</v>
      </c>
      <c r="AK83" s="70">
        <v>3.8</v>
      </c>
      <c r="AL83" s="70">
        <v>0.6</v>
      </c>
      <c r="AM83" s="70">
        <v>3.1</v>
      </c>
      <c r="AN83" s="70">
        <v>0.6</v>
      </c>
      <c r="AO83" s="70">
        <v>1.7</v>
      </c>
      <c r="AP83" s="70" t="s">
        <v>483</v>
      </c>
      <c r="AQ83" s="70">
        <v>1.6</v>
      </c>
      <c r="AR83" s="70">
        <v>0.2</v>
      </c>
      <c r="AS83" s="70"/>
      <c r="AT83" s="70">
        <v>0.46296296296296302</v>
      </c>
      <c r="AU83" s="70">
        <v>15.195767195767196</v>
      </c>
      <c r="AV83" s="66" t="s">
        <v>535</v>
      </c>
      <c r="AX83" s="66">
        <f t="shared" si="1"/>
        <v>12</v>
      </c>
      <c r="AY83" s="70">
        <v>3.0524463998444844</v>
      </c>
      <c r="AZ83" s="70">
        <v>14.289593256544322</v>
      </c>
      <c r="BA83" s="70">
        <v>38.478183028288186</v>
      </c>
      <c r="BB83" s="70"/>
      <c r="BC83" s="70"/>
    </row>
    <row r="84" spans="1:55" x14ac:dyDescent="0.15">
      <c r="A84" s="67" t="s">
        <v>164</v>
      </c>
      <c r="B84" s="67" t="s">
        <v>123</v>
      </c>
      <c r="C84" s="66">
        <v>59375</v>
      </c>
      <c r="D84" s="70"/>
      <c r="E84" s="68"/>
      <c r="F84" s="70">
        <v>65.989999999999995</v>
      </c>
      <c r="G84" s="70">
        <v>0.59</v>
      </c>
      <c r="H84" s="70">
        <v>15.25</v>
      </c>
      <c r="I84" s="70">
        <v>4.8099999999999996</v>
      </c>
      <c r="J84" s="70">
        <v>7.0000000000000007E-2</v>
      </c>
      <c r="K84" s="70">
        <v>1.74</v>
      </c>
      <c r="L84" s="70">
        <v>4.0199999999999996</v>
      </c>
      <c r="M84" s="70">
        <v>2.02</v>
      </c>
      <c r="N84" s="70">
        <v>4.28</v>
      </c>
      <c r="O84" s="70">
        <v>0.12</v>
      </c>
      <c r="P84" s="70"/>
      <c r="Q84" s="70" t="s">
        <v>483</v>
      </c>
      <c r="R84" s="70">
        <v>31</v>
      </c>
      <c r="S84" s="70">
        <v>78.5</v>
      </c>
      <c r="T84" s="70">
        <v>255.5</v>
      </c>
      <c r="U84" s="70">
        <v>22.8</v>
      </c>
      <c r="V84" s="70">
        <v>157</v>
      </c>
      <c r="W84" s="70">
        <v>7.5</v>
      </c>
      <c r="X84" s="70" t="s">
        <v>483</v>
      </c>
      <c r="Y84" s="70">
        <v>0.7</v>
      </c>
      <c r="Z84" s="70">
        <v>5.4</v>
      </c>
      <c r="AA84" s="70">
        <v>1.8</v>
      </c>
      <c r="AB84" s="70">
        <v>523.75199999999995</v>
      </c>
      <c r="AC84" s="70">
        <v>3537.05</v>
      </c>
      <c r="AD84" s="70"/>
      <c r="AE84" s="70">
        <v>21.9</v>
      </c>
      <c r="AF84" s="70">
        <v>44.6</v>
      </c>
      <c r="AG84" s="70" t="s">
        <v>483</v>
      </c>
      <c r="AH84" s="70">
        <v>21.5</v>
      </c>
      <c r="AI84" s="70">
        <v>4.5</v>
      </c>
      <c r="AJ84" s="70">
        <v>1.1000000000000001</v>
      </c>
      <c r="AK84" s="70">
        <v>4.4000000000000004</v>
      </c>
      <c r="AL84" s="70">
        <v>0.7</v>
      </c>
      <c r="AM84" s="70">
        <v>3.7</v>
      </c>
      <c r="AN84" s="70">
        <v>0.7</v>
      </c>
      <c r="AO84" s="70">
        <v>2.1</v>
      </c>
      <c r="AP84" s="70" t="s">
        <v>483</v>
      </c>
      <c r="AQ84" s="70">
        <v>1.9</v>
      </c>
      <c r="AR84" s="70">
        <v>0.3</v>
      </c>
      <c r="AS84" s="70"/>
      <c r="AT84" s="70">
        <v>0.47196261682243001</v>
      </c>
      <c r="AU84" s="70">
        <v>11.206140350877194</v>
      </c>
      <c r="AV84" s="66" t="s">
        <v>535</v>
      </c>
      <c r="AX84" s="66">
        <f t="shared" si="1"/>
        <v>12</v>
      </c>
      <c r="AY84" s="70">
        <v>3.1576560999674257</v>
      </c>
      <c r="AZ84" s="70">
        <v>11.809629350784235</v>
      </c>
      <c r="BA84" s="70">
        <v>29.379001301713288</v>
      </c>
      <c r="BB84" s="70"/>
      <c r="BC84" s="70"/>
    </row>
    <row r="85" spans="1:55" x14ac:dyDescent="0.15">
      <c r="A85" s="67" t="s">
        <v>165</v>
      </c>
      <c r="B85" s="67" t="s">
        <v>123</v>
      </c>
      <c r="C85" s="66">
        <v>59371</v>
      </c>
      <c r="D85" s="70"/>
      <c r="E85" s="68"/>
      <c r="F85" s="70">
        <v>67.760000000000005</v>
      </c>
      <c r="G85" s="70">
        <v>0.56000000000000005</v>
      </c>
      <c r="H85" s="70">
        <v>14.72</v>
      </c>
      <c r="I85" s="70">
        <v>4.1500000000000004</v>
      </c>
      <c r="J85" s="70">
        <v>7.0000000000000007E-2</v>
      </c>
      <c r="K85" s="70">
        <v>1.57</v>
      </c>
      <c r="L85" s="70">
        <v>2.79</v>
      </c>
      <c r="M85" s="70">
        <v>2.74</v>
      </c>
      <c r="N85" s="70">
        <v>3.93</v>
      </c>
      <c r="O85" s="70">
        <v>0.12</v>
      </c>
      <c r="P85" s="70"/>
      <c r="Q85" s="70" t="s">
        <v>483</v>
      </c>
      <c r="R85" s="70">
        <v>21</v>
      </c>
      <c r="S85" s="70">
        <v>140.80000000000001</v>
      </c>
      <c r="T85" s="70">
        <v>229.3</v>
      </c>
      <c r="U85" s="70">
        <v>16</v>
      </c>
      <c r="V85" s="70">
        <v>130</v>
      </c>
      <c r="W85" s="70">
        <v>7.1</v>
      </c>
      <c r="X85" s="70" t="s">
        <v>483</v>
      </c>
      <c r="Y85" s="70">
        <v>0.6</v>
      </c>
      <c r="Z85" s="70">
        <v>7.8</v>
      </c>
      <c r="AA85" s="70">
        <v>1.1000000000000001</v>
      </c>
      <c r="AB85" s="70">
        <v>523.75199999999995</v>
      </c>
      <c r="AC85" s="70">
        <v>3357.2</v>
      </c>
      <c r="AD85" s="70"/>
      <c r="AE85" s="70">
        <v>21.7</v>
      </c>
      <c r="AF85" s="70">
        <v>42</v>
      </c>
      <c r="AG85" s="70" t="s">
        <v>483</v>
      </c>
      <c r="AH85" s="70">
        <v>17.899999999999999</v>
      </c>
      <c r="AI85" s="70">
        <v>3.4</v>
      </c>
      <c r="AJ85" s="70">
        <v>0.9</v>
      </c>
      <c r="AK85" s="70">
        <v>3.1</v>
      </c>
      <c r="AL85" s="70">
        <v>0.5</v>
      </c>
      <c r="AM85" s="70">
        <v>2.6</v>
      </c>
      <c r="AN85" s="70">
        <v>0.5</v>
      </c>
      <c r="AO85" s="70">
        <v>1.5</v>
      </c>
      <c r="AP85" s="70" t="s">
        <v>483</v>
      </c>
      <c r="AQ85" s="70">
        <v>1.5</v>
      </c>
      <c r="AR85" s="70">
        <v>0.2</v>
      </c>
      <c r="AS85" s="70"/>
      <c r="AT85" s="70">
        <v>0.69720101781170496</v>
      </c>
      <c r="AU85" s="70">
        <v>14.331250000000001</v>
      </c>
      <c r="AV85" s="66" t="s">
        <v>535</v>
      </c>
      <c r="AX85" s="66">
        <f t="shared" si="1"/>
        <v>12</v>
      </c>
      <c r="AY85" s="70">
        <v>2.902914245147258</v>
      </c>
      <c r="AZ85" s="70">
        <v>13.556649117381312</v>
      </c>
      <c r="BA85" s="70">
        <v>45.991483340039849</v>
      </c>
      <c r="BB85" s="70"/>
      <c r="BC85" s="70"/>
    </row>
    <row r="86" spans="1:55" x14ac:dyDescent="0.15">
      <c r="A86" s="67" t="s">
        <v>166</v>
      </c>
      <c r="B86" s="67" t="s">
        <v>123</v>
      </c>
      <c r="C86" s="66">
        <v>59372</v>
      </c>
      <c r="D86" s="70"/>
      <c r="E86" s="68"/>
      <c r="F86" s="70">
        <v>66.73</v>
      </c>
      <c r="G86" s="70">
        <v>0.53</v>
      </c>
      <c r="H86" s="70">
        <v>15.23</v>
      </c>
      <c r="I86" s="70">
        <v>4.01</v>
      </c>
      <c r="J86" s="70">
        <v>0.05</v>
      </c>
      <c r="K86" s="70">
        <v>1.56</v>
      </c>
      <c r="L86" s="70">
        <v>3.13</v>
      </c>
      <c r="M86" s="70">
        <v>2.6</v>
      </c>
      <c r="N86" s="70">
        <v>4.32</v>
      </c>
      <c r="O86" s="70">
        <v>0.11</v>
      </c>
      <c r="P86" s="70"/>
      <c r="Q86" s="70" t="s">
        <v>483</v>
      </c>
      <c r="R86" s="70">
        <v>22</v>
      </c>
      <c r="S86" s="70">
        <v>127.7</v>
      </c>
      <c r="T86" s="70">
        <v>229.1</v>
      </c>
      <c r="U86" s="70">
        <v>15.6</v>
      </c>
      <c r="V86" s="70">
        <v>138</v>
      </c>
      <c r="W86" s="70">
        <v>7</v>
      </c>
      <c r="X86" s="70" t="s">
        <v>483</v>
      </c>
      <c r="Y86" s="70">
        <v>0.8</v>
      </c>
      <c r="Z86" s="70">
        <v>5.7</v>
      </c>
      <c r="AA86" s="70">
        <v>2</v>
      </c>
      <c r="AB86" s="70">
        <v>480.10599999999999</v>
      </c>
      <c r="AC86" s="70">
        <v>3177.35</v>
      </c>
      <c r="AD86" s="70"/>
      <c r="AE86" s="70">
        <v>18</v>
      </c>
      <c r="AF86" s="70">
        <v>36.799999999999997</v>
      </c>
      <c r="AG86" s="70" t="s">
        <v>483</v>
      </c>
      <c r="AH86" s="70">
        <v>16.600000000000001</v>
      </c>
      <c r="AI86" s="70">
        <v>3.3</v>
      </c>
      <c r="AJ86" s="70">
        <v>1</v>
      </c>
      <c r="AK86" s="70">
        <v>3</v>
      </c>
      <c r="AL86" s="70">
        <v>0.5</v>
      </c>
      <c r="AM86" s="70">
        <v>2.4</v>
      </c>
      <c r="AN86" s="70">
        <v>0.5</v>
      </c>
      <c r="AO86" s="70">
        <v>1.4</v>
      </c>
      <c r="AP86" s="70" t="s">
        <v>483</v>
      </c>
      <c r="AQ86" s="70">
        <v>1.4</v>
      </c>
      <c r="AR86" s="70">
        <v>0.2</v>
      </c>
      <c r="AS86" s="70"/>
      <c r="AT86" s="70">
        <v>0.60185185185185197</v>
      </c>
      <c r="AU86" s="70">
        <v>14.685897435897436</v>
      </c>
      <c r="AV86" s="66" t="s">
        <v>535</v>
      </c>
      <c r="AX86" s="66">
        <f t="shared" si="1"/>
        <v>12</v>
      </c>
      <c r="AY86" s="70">
        <v>2.83913940761704</v>
      </c>
      <c r="AZ86" s="70">
        <v>12.920201029744931</v>
      </c>
      <c r="BA86" s="70">
        <v>37.306642420589924</v>
      </c>
      <c r="BB86" s="70"/>
      <c r="BC86" s="70"/>
    </row>
    <row r="87" spans="1:55" x14ac:dyDescent="0.15">
      <c r="A87" s="67" t="s">
        <v>167</v>
      </c>
      <c r="B87" s="67" t="s">
        <v>123</v>
      </c>
      <c r="C87" s="66">
        <v>59359</v>
      </c>
      <c r="D87" s="70"/>
      <c r="E87" s="68"/>
      <c r="F87" s="70">
        <v>67.28</v>
      </c>
      <c r="G87" s="70">
        <v>0.56000000000000005</v>
      </c>
      <c r="H87" s="70">
        <v>15.14</v>
      </c>
      <c r="I87" s="70">
        <v>4.0599999999999996</v>
      </c>
      <c r="J87" s="70">
        <v>0.05</v>
      </c>
      <c r="K87" s="70">
        <v>1.33</v>
      </c>
      <c r="L87" s="70">
        <v>3.67</v>
      </c>
      <c r="M87" s="70">
        <v>1.69</v>
      </c>
      <c r="N87" s="70">
        <v>4.47</v>
      </c>
      <c r="O87" s="70">
        <v>0.11</v>
      </c>
      <c r="P87" s="70"/>
      <c r="Q87" s="70" t="s">
        <v>483</v>
      </c>
      <c r="R87" s="70">
        <v>20</v>
      </c>
      <c r="S87" s="70">
        <v>86.5</v>
      </c>
      <c r="T87" s="70">
        <v>275.89999999999998</v>
      </c>
      <c r="U87" s="70">
        <v>15.8</v>
      </c>
      <c r="V87" s="70">
        <v>214</v>
      </c>
      <c r="W87" s="70">
        <v>6.2</v>
      </c>
      <c r="X87" s="70" t="s">
        <v>483</v>
      </c>
      <c r="Y87" s="70">
        <v>0.5</v>
      </c>
      <c r="Z87" s="70">
        <v>5.8</v>
      </c>
      <c r="AA87" s="70">
        <v>0.7</v>
      </c>
      <c r="AB87" s="70">
        <v>480.10599999999999</v>
      </c>
      <c r="AC87" s="70">
        <v>3357.2</v>
      </c>
      <c r="AD87" s="70"/>
      <c r="AE87" s="70">
        <v>42.4</v>
      </c>
      <c r="AF87" s="70">
        <v>72.5</v>
      </c>
      <c r="AG87" s="70" t="s">
        <v>483</v>
      </c>
      <c r="AH87" s="70">
        <v>24.9</v>
      </c>
      <c r="AI87" s="70">
        <v>4</v>
      </c>
      <c r="AJ87" s="70">
        <v>1.1000000000000001</v>
      </c>
      <c r="AK87" s="70">
        <v>3.5</v>
      </c>
      <c r="AL87" s="70">
        <v>0.5</v>
      </c>
      <c r="AM87" s="70">
        <v>2.6</v>
      </c>
      <c r="AN87" s="70">
        <v>0.5</v>
      </c>
      <c r="AO87" s="70">
        <v>1.5</v>
      </c>
      <c r="AP87" s="70" t="s">
        <v>483</v>
      </c>
      <c r="AQ87" s="70">
        <v>1.3</v>
      </c>
      <c r="AR87" s="70">
        <v>0.2</v>
      </c>
      <c r="AS87" s="70"/>
      <c r="AT87" s="70">
        <v>0.37807606263982102</v>
      </c>
      <c r="AU87" s="70">
        <v>17.462025316455694</v>
      </c>
      <c r="AV87" s="66" t="s">
        <v>535</v>
      </c>
      <c r="AX87" s="66">
        <f t="shared" si="1"/>
        <v>12</v>
      </c>
      <c r="AY87" s="70">
        <v>3.0615910718624946</v>
      </c>
      <c r="AZ87" s="70">
        <v>17.443457492277957</v>
      </c>
      <c r="BA87" s="70">
        <v>66.514292929321527</v>
      </c>
      <c r="BB87" s="70"/>
      <c r="BC87" s="70"/>
    </row>
    <row r="88" spans="1:55" x14ac:dyDescent="0.15">
      <c r="A88" s="67" t="s">
        <v>168</v>
      </c>
      <c r="B88" s="67" t="s">
        <v>123</v>
      </c>
      <c r="C88" s="66">
        <v>59363</v>
      </c>
      <c r="D88" s="70"/>
      <c r="E88" s="68"/>
      <c r="F88" s="70">
        <v>68.97</v>
      </c>
      <c r="G88" s="70">
        <v>0.46</v>
      </c>
      <c r="H88" s="70">
        <v>14.68</v>
      </c>
      <c r="I88" s="70">
        <v>3.74</v>
      </c>
      <c r="J88" s="70">
        <v>0.06</v>
      </c>
      <c r="K88" s="70">
        <v>1.22</v>
      </c>
      <c r="L88" s="70">
        <v>3.02</v>
      </c>
      <c r="M88" s="70">
        <v>1.52</v>
      </c>
      <c r="N88" s="70">
        <v>4.7</v>
      </c>
      <c r="O88" s="70">
        <v>0.09</v>
      </c>
      <c r="P88" s="70"/>
      <c r="Q88" s="70" t="s">
        <v>483</v>
      </c>
      <c r="R88" s="70">
        <v>19</v>
      </c>
      <c r="S88" s="70">
        <v>68.099999999999994</v>
      </c>
      <c r="T88" s="70">
        <v>284.5</v>
      </c>
      <c r="U88" s="70">
        <v>15</v>
      </c>
      <c r="V88" s="70">
        <v>238</v>
      </c>
      <c r="W88" s="70">
        <v>6.5</v>
      </c>
      <c r="X88" s="70" t="s">
        <v>483</v>
      </c>
      <c r="Y88" s="70">
        <v>0.4</v>
      </c>
      <c r="Z88" s="70">
        <v>7.3</v>
      </c>
      <c r="AA88" s="70">
        <v>1.4</v>
      </c>
      <c r="AB88" s="70">
        <v>392.81400000000002</v>
      </c>
      <c r="AC88" s="70">
        <v>2757.7</v>
      </c>
      <c r="AD88" s="70"/>
      <c r="AE88" s="70">
        <v>57.2</v>
      </c>
      <c r="AF88" s="70">
        <v>95.2</v>
      </c>
      <c r="AG88" s="70" t="s">
        <v>483</v>
      </c>
      <c r="AH88" s="70">
        <v>33.299999999999997</v>
      </c>
      <c r="AI88" s="70">
        <v>4.8</v>
      </c>
      <c r="AJ88" s="70">
        <v>1.3</v>
      </c>
      <c r="AK88" s="70">
        <v>3.8</v>
      </c>
      <c r="AL88" s="70">
        <v>0.5</v>
      </c>
      <c r="AM88" s="70">
        <v>2.6</v>
      </c>
      <c r="AN88" s="70">
        <v>0.5</v>
      </c>
      <c r="AO88" s="70">
        <v>1.4</v>
      </c>
      <c r="AP88" s="70" t="s">
        <v>483</v>
      </c>
      <c r="AQ88" s="70">
        <v>1.2</v>
      </c>
      <c r="AR88" s="70">
        <v>0.2</v>
      </c>
      <c r="AS88" s="70"/>
      <c r="AT88" s="70">
        <v>0.32340425531914901</v>
      </c>
      <c r="AU88" s="70">
        <v>18.966666666666665</v>
      </c>
      <c r="AV88" s="66" t="s">
        <v>535</v>
      </c>
      <c r="AX88" s="66">
        <f t="shared" si="1"/>
        <v>12</v>
      </c>
      <c r="AY88" s="70">
        <v>3.1543861379905138</v>
      </c>
      <c r="AZ88" s="70">
        <v>19.751847921521403</v>
      </c>
      <c r="BA88" s="70">
        <v>67.224490378983319</v>
      </c>
      <c r="BB88" s="70"/>
      <c r="BC88" s="70"/>
    </row>
    <row r="89" spans="1:55" x14ac:dyDescent="0.15">
      <c r="A89" s="67" t="s">
        <v>169</v>
      </c>
      <c r="B89" s="67" t="s">
        <v>123</v>
      </c>
      <c r="C89" s="66">
        <v>59376</v>
      </c>
      <c r="D89" s="70"/>
      <c r="E89" s="68"/>
      <c r="F89" s="70">
        <v>66.069999999999993</v>
      </c>
      <c r="G89" s="70">
        <v>0.56999999999999995</v>
      </c>
      <c r="H89" s="70">
        <v>15.12</v>
      </c>
      <c r="I89" s="70">
        <v>4.59</v>
      </c>
      <c r="J89" s="70">
        <v>7.0000000000000007E-2</v>
      </c>
      <c r="K89" s="70">
        <v>1.68</v>
      </c>
      <c r="L89" s="70">
        <v>3.95</v>
      </c>
      <c r="M89" s="70">
        <v>1.96</v>
      </c>
      <c r="N89" s="70">
        <v>4.2</v>
      </c>
      <c r="O89" s="70">
        <v>0.11</v>
      </c>
      <c r="P89" s="70"/>
      <c r="Q89" s="70" t="s">
        <v>483</v>
      </c>
      <c r="R89" s="70">
        <v>29</v>
      </c>
      <c r="S89" s="70">
        <v>74.2</v>
      </c>
      <c r="T89" s="70">
        <v>247.8</v>
      </c>
      <c r="U89" s="70">
        <v>21.3</v>
      </c>
      <c r="V89" s="70">
        <v>166</v>
      </c>
      <c r="W89" s="70">
        <v>7.1</v>
      </c>
      <c r="X89" s="70" t="s">
        <v>483</v>
      </c>
      <c r="Y89" s="70">
        <v>0.6</v>
      </c>
      <c r="Z89" s="70">
        <v>6</v>
      </c>
      <c r="AA89" s="70">
        <v>1</v>
      </c>
      <c r="AB89" s="70">
        <v>480.10599999999999</v>
      </c>
      <c r="AC89" s="70">
        <v>3417.15</v>
      </c>
      <c r="AD89" s="70"/>
      <c r="AE89" s="70">
        <v>28.2</v>
      </c>
      <c r="AF89" s="70">
        <v>52.9</v>
      </c>
      <c r="AG89" s="70" t="s">
        <v>483</v>
      </c>
      <c r="AH89" s="70">
        <v>22.3</v>
      </c>
      <c r="AI89" s="70">
        <v>4.3</v>
      </c>
      <c r="AJ89" s="70">
        <v>1.1000000000000001</v>
      </c>
      <c r="AK89" s="70">
        <v>4.0999999999999996</v>
      </c>
      <c r="AL89" s="70">
        <v>0.7</v>
      </c>
      <c r="AM89" s="70">
        <v>3.5</v>
      </c>
      <c r="AN89" s="70">
        <v>0.7</v>
      </c>
      <c r="AO89" s="70">
        <v>2</v>
      </c>
      <c r="AP89" s="70" t="s">
        <v>483</v>
      </c>
      <c r="AQ89" s="70">
        <v>1.8</v>
      </c>
      <c r="AR89" s="70">
        <v>0.3</v>
      </c>
      <c r="AS89" s="70"/>
      <c r="AT89" s="70">
        <v>0.46666666666666701</v>
      </c>
      <c r="AU89" s="70">
        <v>11.633802816901408</v>
      </c>
      <c r="AV89" s="66" t="s">
        <v>535</v>
      </c>
      <c r="AX89" s="66">
        <f t="shared" si="1"/>
        <v>12</v>
      </c>
      <c r="AY89" s="70">
        <v>3.1769598356913775</v>
      </c>
      <c r="AZ89" s="70">
        <v>13.041520642465912</v>
      </c>
      <c r="BA89" s="70">
        <v>47.184033401310444</v>
      </c>
      <c r="BB89" s="70"/>
      <c r="BC89" s="70"/>
    </row>
    <row r="90" spans="1:55" x14ac:dyDescent="0.15">
      <c r="A90" s="67" t="s">
        <v>170</v>
      </c>
      <c r="B90" s="67" t="s">
        <v>123</v>
      </c>
      <c r="C90" s="66">
        <v>59377</v>
      </c>
      <c r="D90" s="70"/>
      <c r="E90" s="68"/>
      <c r="F90" s="70">
        <v>67.19</v>
      </c>
      <c r="G90" s="70">
        <v>0.52</v>
      </c>
      <c r="H90" s="70">
        <v>15.14</v>
      </c>
      <c r="I90" s="70">
        <v>4.2300000000000004</v>
      </c>
      <c r="J90" s="70">
        <v>0.06</v>
      </c>
      <c r="K90" s="70">
        <v>1.52</v>
      </c>
      <c r="L90" s="70">
        <v>3.44</v>
      </c>
      <c r="M90" s="70">
        <v>2.48</v>
      </c>
      <c r="N90" s="70">
        <v>4.1900000000000004</v>
      </c>
      <c r="O90" s="70">
        <v>0.1</v>
      </c>
      <c r="P90" s="70"/>
      <c r="Q90" s="70" t="s">
        <v>483</v>
      </c>
      <c r="R90" s="70">
        <v>29</v>
      </c>
      <c r="S90" s="70">
        <v>87.7</v>
      </c>
      <c r="T90" s="70">
        <v>221.9</v>
      </c>
      <c r="U90" s="70">
        <v>21.6</v>
      </c>
      <c r="V90" s="70">
        <v>166</v>
      </c>
      <c r="W90" s="70">
        <v>7.3</v>
      </c>
      <c r="X90" s="70" t="s">
        <v>483</v>
      </c>
      <c r="Y90" s="70">
        <v>0.7</v>
      </c>
      <c r="Z90" s="70">
        <v>6.2</v>
      </c>
      <c r="AA90" s="70">
        <v>0.9</v>
      </c>
      <c r="AB90" s="70">
        <v>436.46</v>
      </c>
      <c r="AC90" s="70">
        <v>3117.4</v>
      </c>
      <c r="AD90" s="70"/>
      <c r="AE90" s="70">
        <v>26.1</v>
      </c>
      <c r="AF90" s="70">
        <v>47.5</v>
      </c>
      <c r="AG90" s="70" t="s">
        <v>483</v>
      </c>
      <c r="AH90" s="70">
        <v>20.5</v>
      </c>
      <c r="AI90" s="70">
        <v>4.0999999999999996</v>
      </c>
      <c r="AJ90" s="70">
        <v>1</v>
      </c>
      <c r="AK90" s="70">
        <v>4</v>
      </c>
      <c r="AL90" s="70">
        <v>0.7</v>
      </c>
      <c r="AM90" s="70">
        <v>3.4</v>
      </c>
      <c r="AN90" s="70">
        <v>0.7</v>
      </c>
      <c r="AO90" s="70">
        <v>2</v>
      </c>
      <c r="AP90" s="70" t="s">
        <v>483</v>
      </c>
      <c r="AQ90" s="70">
        <v>1.8</v>
      </c>
      <c r="AR90" s="70">
        <v>0.3</v>
      </c>
      <c r="AS90" s="70"/>
      <c r="AT90" s="70">
        <v>0.59188544152744604</v>
      </c>
      <c r="AU90" s="70">
        <v>10.273148148148147</v>
      </c>
      <c r="AV90" s="66" t="s">
        <v>535</v>
      </c>
      <c r="AX90" s="66">
        <f t="shared" si="1"/>
        <v>12</v>
      </c>
      <c r="AY90" s="70">
        <v>3.1402682155312505</v>
      </c>
      <c r="AZ90" s="70">
        <v>12.415204602759331</v>
      </c>
      <c r="BA90" s="70">
        <v>46.361368022859097</v>
      </c>
      <c r="BB90" s="70"/>
      <c r="BC90" s="70"/>
    </row>
    <row r="91" spans="1:55" x14ac:dyDescent="0.15">
      <c r="A91" s="67" t="s">
        <v>172</v>
      </c>
      <c r="B91" s="67" t="s">
        <v>123</v>
      </c>
      <c r="C91" s="66">
        <v>59382</v>
      </c>
      <c r="D91" s="70"/>
      <c r="E91" s="68"/>
      <c r="F91" s="70">
        <v>67.81</v>
      </c>
      <c r="G91" s="70">
        <v>0.49</v>
      </c>
      <c r="H91" s="70">
        <v>14.57</v>
      </c>
      <c r="I91" s="70">
        <v>3.87</v>
      </c>
      <c r="J91" s="70">
        <v>0.06</v>
      </c>
      <c r="K91" s="70">
        <v>1.55</v>
      </c>
      <c r="L91" s="70">
        <v>3.18</v>
      </c>
      <c r="M91" s="70">
        <v>2.62</v>
      </c>
      <c r="N91" s="70">
        <v>3.89</v>
      </c>
      <c r="O91" s="70">
        <v>0.1</v>
      </c>
      <c r="P91" s="70"/>
      <c r="Q91" s="70" t="s">
        <v>483</v>
      </c>
      <c r="R91" s="70">
        <v>25</v>
      </c>
      <c r="S91" s="70">
        <v>91.7</v>
      </c>
      <c r="T91" s="70">
        <v>220.7</v>
      </c>
      <c r="U91" s="70">
        <v>19.600000000000001</v>
      </c>
      <c r="V91" s="70">
        <v>152</v>
      </c>
      <c r="W91" s="70">
        <v>7.2</v>
      </c>
      <c r="X91" s="70" t="s">
        <v>483</v>
      </c>
      <c r="Y91" s="70">
        <v>0.7</v>
      </c>
      <c r="Z91" s="70">
        <v>9</v>
      </c>
      <c r="AA91" s="70">
        <v>1.4</v>
      </c>
      <c r="AB91" s="70">
        <v>436.46</v>
      </c>
      <c r="AC91" s="70">
        <v>2937.55</v>
      </c>
      <c r="AD91" s="70"/>
      <c r="AE91" s="70">
        <v>28.3</v>
      </c>
      <c r="AF91" s="70">
        <v>53</v>
      </c>
      <c r="AG91" s="70" t="s">
        <v>483</v>
      </c>
      <c r="AH91" s="70">
        <v>21.1</v>
      </c>
      <c r="AI91" s="70">
        <v>3.9</v>
      </c>
      <c r="AJ91" s="70">
        <v>0.9</v>
      </c>
      <c r="AK91" s="70">
        <v>3.9</v>
      </c>
      <c r="AL91" s="70">
        <v>0.6</v>
      </c>
      <c r="AM91" s="70">
        <v>3.2</v>
      </c>
      <c r="AN91" s="70">
        <v>0.7</v>
      </c>
      <c r="AO91" s="70">
        <v>1.9</v>
      </c>
      <c r="AP91" s="70" t="s">
        <v>483</v>
      </c>
      <c r="AQ91" s="70">
        <v>1.8</v>
      </c>
      <c r="AR91" s="70">
        <v>0.3</v>
      </c>
      <c r="AS91" s="70"/>
      <c r="AT91" s="70">
        <v>0.67352185089974304</v>
      </c>
      <c r="AU91" s="70">
        <v>11.260204081632653</v>
      </c>
      <c r="AV91" s="66" t="s">
        <v>535</v>
      </c>
      <c r="AX91" s="66">
        <f t="shared" si="1"/>
        <v>12</v>
      </c>
      <c r="AY91" s="70">
        <v>3.1362961878476199</v>
      </c>
      <c r="AZ91" s="70">
        <v>13.085544208297506</v>
      </c>
      <c r="BA91" s="70">
        <v>59.889890154823661</v>
      </c>
      <c r="BB91" s="70"/>
      <c r="BC91" s="70"/>
    </row>
    <row r="92" spans="1:55" x14ac:dyDescent="0.15">
      <c r="A92" s="67" t="s">
        <v>173</v>
      </c>
      <c r="B92" s="67" t="s">
        <v>123</v>
      </c>
      <c r="C92" s="66">
        <v>59393</v>
      </c>
      <c r="D92" s="70"/>
      <c r="E92" s="68"/>
      <c r="F92" s="70">
        <v>68.510000000000005</v>
      </c>
      <c r="G92" s="70">
        <v>0.44</v>
      </c>
      <c r="H92" s="70">
        <v>14.75</v>
      </c>
      <c r="I92" s="70">
        <v>3.55</v>
      </c>
      <c r="J92" s="70">
        <v>0.04</v>
      </c>
      <c r="K92" s="70">
        <v>1.37</v>
      </c>
      <c r="L92" s="70">
        <v>2.27</v>
      </c>
      <c r="M92" s="70">
        <v>2.77</v>
      </c>
      <c r="N92" s="70">
        <v>4.32</v>
      </c>
      <c r="O92" s="70">
        <v>0.09</v>
      </c>
      <c r="P92" s="70"/>
      <c r="Q92" s="70" t="s">
        <v>483</v>
      </c>
      <c r="R92" s="70">
        <v>21</v>
      </c>
      <c r="S92" s="70">
        <v>134.80000000000001</v>
      </c>
      <c r="T92" s="70">
        <v>185.6</v>
      </c>
      <c r="U92" s="70">
        <v>16</v>
      </c>
      <c r="V92" s="70">
        <v>142</v>
      </c>
      <c r="W92" s="70">
        <v>6.5</v>
      </c>
      <c r="X92" s="70" t="s">
        <v>483</v>
      </c>
      <c r="Y92" s="70">
        <v>0.6</v>
      </c>
      <c r="Z92" s="70">
        <v>7.9</v>
      </c>
      <c r="AA92" s="70">
        <v>1.8</v>
      </c>
      <c r="AB92" s="70">
        <v>392.81400000000002</v>
      </c>
      <c r="AC92" s="70">
        <v>2637.8</v>
      </c>
      <c r="AD92" s="70"/>
      <c r="AE92" s="70">
        <v>25.4</v>
      </c>
      <c r="AF92" s="70">
        <v>46.5</v>
      </c>
      <c r="AG92" s="70" t="s">
        <v>483</v>
      </c>
      <c r="AH92" s="70">
        <v>18.100000000000001</v>
      </c>
      <c r="AI92" s="70">
        <v>3.3</v>
      </c>
      <c r="AJ92" s="70">
        <v>0.9</v>
      </c>
      <c r="AK92" s="70">
        <v>3.3</v>
      </c>
      <c r="AL92" s="70">
        <v>0.5</v>
      </c>
      <c r="AM92" s="70">
        <v>2.7</v>
      </c>
      <c r="AN92" s="70">
        <v>0.5</v>
      </c>
      <c r="AO92" s="70">
        <v>1.6</v>
      </c>
      <c r="AP92" s="70" t="s">
        <v>483</v>
      </c>
      <c r="AQ92" s="70">
        <v>1.5</v>
      </c>
      <c r="AR92" s="70">
        <v>0.2</v>
      </c>
      <c r="AS92" s="70"/>
      <c r="AT92" s="70">
        <v>0.64120370370370405</v>
      </c>
      <c r="AU92" s="70">
        <v>11.6</v>
      </c>
      <c r="AV92" s="66" t="s">
        <v>535</v>
      </c>
      <c r="AX92" s="66">
        <f t="shared" si="1"/>
        <v>12</v>
      </c>
      <c r="AY92" s="70">
        <v>2.9393732205498964</v>
      </c>
      <c r="AZ92" s="70">
        <v>14.030423650867306</v>
      </c>
      <c r="BA92" s="70">
        <v>53.759492065757513</v>
      </c>
      <c r="BB92" s="70"/>
      <c r="BC92" s="70"/>
    </row>
    <row r="93" spans="1:55" x14ac:dyDescent="0.15">
      <c r="A93" s="67" t="s">
        <v>174</v>
      </c>
      <c r="B93" s="67" t="s">
        <v>123</v>
      </c>
      <c r="C93" s="66">
        <v>59378</v>
      </c>
      <c r="D93" s="70"/>
      <c r="E93" s="68"/>
      <c r="F93" s="70">
        <v>66.78</v>
      </c>
      <c r="G93" s="70">
        <v>0.55000000000000004</v>
      </c>
      <c r="H93" s="70">
        <v>15.66</v>
      </c>
      <c r="I93" s="70">
        <v>4.28</v>
      </c>
      <c r="J93" s="70">
        <v>7.0000000000000007E-2</v>
      </c>
      <c r="K93" s="70">
        <v>1.42</v>
      </c>
      <c r="L93" s="70">
        <v>3.71</v>
      </c>
      <c r="M93" s="70">
        <v>2.0499999999999998</v>
      </c>
      <c r="N93" s="70">
        <v>4.41</v>
      </c>
      <c r="O93" s="70">
        <v>0.12</v>
      </c>
      <c r="P93" s="70"/>
      <c r="Q93" s="70" t="s">
        <v>483</v>
      </c>
      <c r="R93" s="70">
        <v>22</v>
      </c>
      <c r="S93" s="70">
        <v>87.7</v>
      </c>
      <c r="T93" s="70">
        <v>288.60000000000002</v>
      </c>
      <c r="U93" s="70">
        <v>14.9</v>
      </c>
      <c r="V93" s="70">
        <v>122</v>
      </c>
      <c r="W93" s="70">
        <v>6.3</v>
      </c>
      <c r="X93" s="70" t="s">
        <v>483</v>
      </c>
      <c r="Y93" s="70">
        <v>0.6</v>
      </c>
      <c r="Z93" s="70">
        <v>5.9</v>
      </c>
      <c r="AA93" s="70">
        <v>1.1000000000000001</v>
      </c>
      <c r="AB93" s="70">
        <v>523.75199999999995</v>
      </c>
      <c r="AC93" s="70">
        <v>3297.25</v>
      </c>
      <c r="AD93" s="70"/>
      <c r="AE93" s="70">
        <v>19.100000000000001</v>
      </c>
      <c r="AF93" s="70">
        <v>35.1</v>
      </c>
      <c r="AG93" s="70" t="s">
        <v>483</v>
      </c>
      <c r="AH93" s="70">
        <v>15.4</v>
      </c>
      <c r="AI93" s="70">
        <v>3</v>
      </c>
      <c r="AJ93" s="70">
        <v>0.9</v>
      </c>
      <c r="AK93" s="70">
        <v>2.9</v>
      </c>
      <c r="AL93" s="70">
        <v>0.5</v>
      </c>
      <c r="AM93" s="70">
        <v>2.2999999999999998</v>
      </c>
      <c r="AN93" s="70">
        <v>0.5</v>
      </c>
      <c r="AO93" s="70">
        <v>1.3</v>
      </c>
      <c r="AP93" s="70" t="s">
        <v>483</v>
      </c>
      <c r="AQ93" s="70">
        <v>1.3</v>
      </c>
      <c r="AR93" s="70">
        <v>0.2</v>
      </c>
      <c r="AS93" s="70"/>
      <c r="AT93" s="70">
        <v>0.46485260770975001</v>
      </c>
      <c r="AU93" s="70">
        <v>19.369127516778523</v>
      </c>
      <c r="AV93" s="66" t="s">
        <v>535</v>
      </c>
      <c r="AX93" s="66">
        <f t="shared" si="1"/>
        <v>12</v>
      </c>
      <c r="AY93" s="70">
        <v>2.799139906957862</v>
      </c>
      <c r="AZ93" s="70">
        <v>12.962223359732889</v>
      </c>
      <c r="BA93" s="70">
        <v>43.477382917888463</v>
      </c>
      <c r="BB93" s="70"/>
      <c r="BC93" s="70"/>
    </row>
    <row r="94" spans="1:55" x14ac:dyDescent="0.15">
      <c r="A94" s="67" t="s">
        <v>175</v>
      </c>
      <c r="B94" s="67" t="s">
        <v>123</v>
      </c>
      <c r="C94" s="66">
        <v>59385</v>
      </c>
      <c r="D94" s="70"/>
      <c r="E94" s="68"/>
      <c r="F94" s="70">
        <v>66.11</v>
      </c>
      <c r="G94" s="70">
        <v>0.61</v>
      </c>
      <c r="H94" s="70">
        <v>15.18</v>
      </c>
      <c r="I94" s="70">
        <v>4.5599999999999996</v>
      </c>
      <c r="J94" s="70">
        <v>7.0000000000000007E-2</v>
      </c>
      <c r="K94" s="70">
        <v>1.63</v>
      </c>
      <c r="L94" s="70">
        <v>3.41</v>
      </c>
      <c r="M94" s="70">
        <v>1.66</v>
      </c>
      <c r="N94" s="70">
        <v>4.4800000000000004</v>
      </c>
      <c r="O94" s="70">
        <v>0.13</v>
      </c>
      <c r="P94" s="70"/>
      <c r="Q94" s="70" t="s">
        <v>483</v>
      </c>
      <c r="R94" s="70">
        <v>18</v>
      </c>
      <c r="S94" s="70">
        <v>87.9</v>
      </c>
      <c r="T94" s="70">
        <v>258.3</v>
      </c>
      <c r="U94" s="70">
        <v>18.100000000000001</v>
      </c>
      <c r="V94" s="70">
        <v>139</v>
      </c>
      <c r="W94" s="70">
        <v>8.3000000000000007</v>
      </c>
      <c r="X94" s="70" t="s">
        <v>483</v>
      </c>
      <c r="Y94" s="70">
        <v>1.1000000000000001</v>
      </c>
      <c r="Z94" s="70">
        <v>7.3</v>
      </c>
      <c r="AA94" s="70">
        <v>1.8</v>
      </c>
      <c r="AB94" s="70">
        <v>567.39800000000002</v>
      </c>
      <c r="AC94" s="70">
        <v>3656.95</v>
      </c>
      <c r="AD94" s="70"/>
      <c r="AE94" s="70">
        <v>28.5</v>
      </c>
      <c r="AF94" s="70">
        <v>52.4</v>
      </c>
      <c r="AG94" s="70" t="s">
        <v>483</v>
      </c>
      <c r="AH94" s="70">
        <v>20.399999999999999</v>
      </c>
      <c r="AI94" s="70">
        <v>3.8</v>
      </c>
      <c r="AJ94" s="70">
        <v>1</v>
      </c>
      <c r="AK94" s="70">
        <v>3.7</v>
      </c>
      <c r="AL94" s="70">
        <v>0.6</v>
      </c>
      <c r="AM94" s="70">
        <v>2.9</v>
      </c>
      <c r="AN94" s="70">
        <v>0.6</v>
      </c>
      <c r="AO94" s="70">
        <v>1.7</v>
      </c>
      <c r="AP94" s="70" t="s">
        <v>483</v>
      </c>
      <c r="AQ94" s="70">
        <v>1.7</v>
      </c>
      <c r="AR94" s="70">
        <v>0.3</v>
      </c>
      <c r="AS94" s="70"/>
      <c r="AT94" s="70">
        <v>0.37053571428571402</v>
      </c>
      <c r="AU94" s="70">
        <v>14.270718232044198</v>
      </c>
      <c r="AV94" s="66" t="s">
        <v>535</v>
      </c>
      <c r="AX94" s="66">
        <f t="shared" si="1"/>
        <v>12</v>
      </c>
      <c r="AY94" s="70">
        <v>3.0844387218530755</v>
      </c>
      <c r="AZ94" s="70">
        <v>13.48956032411661</v>
      </c>
      <c r="BA94" s="70">
        <v>64.004117374308407</v>
      </c>
      <c r="BB94" s="72"/>
      <c r="BC94" s="72"/>
    </row>
    <row r="95" spans="1:55" x14ac:dyDescent="0.15">
      <c r="A95" s="67" t="s">
        <v>176</v>
      </c>
      <c r="B95" s="67" t="s">
        <v>123</v>
      </c>
      <c r="C95" s="66">
        <v>59394</v>
      </c>
      <c r="D95" s="70"/>
      <c r="E95" s="68"/>
      <c r="F95" s="70">
        <v>69.959999999999994</v>
      </c>
      <c r="G95" s="70">
        <v>0.37</v>
      </c>
      <c r="H95" s="70">
        <v>14.6</v>
      </c>
      <c r="I95" s="70">
        <v>2.66</v>
      </c>
      <c r="J95" s="70">
        <v>0.03</v>
      </c>
      <c r="K95" s="70">
        <v>0.86</v>
      </c>
      <c r="L95" s="70">
        <v>2.69</v>
      </c>
      <c r="M95" s="70">
        <v>1.58</v>
      </c>
      <c r="N95" s="70">
        <v>5.29</v>
      </c>
      <c r="O95" s="70">
        <v>0.08</v>
      </c>
      <c r="P95" s="70"/>
      <c r="Q95" s="70" t="s">
        <v>483</v>
      </c>
      <c r="R95" s="70">
        <v>13</v>
      </c>
      <c r="S95" s="70">
        <v>86.7</v>
      </c>
      <c r="T95" s="70">
        <v>246.6</v>
      </c>
      <c r="U95" s="70">
        <v>14.8</v>
      </c>
      <c r="V95" s="70">
        <v>188</v>
      </c>
      <c r="W95" s="70">
        <v>5.3</v>
      </c>
      <c r="X95" s="70" t="s">
        <v>483</v>
      </c>
      <c r="Y95" s="70">
        <v>0.4</v>
      </c>
      <c r="Z95" s="70">
        <v>11.4</v>
      </c>
      <c r="AA95" s="70">
        <v>1</v>
      </c>
      <c r="AB95" s="70">
        <v>349.16800000000001</v>
      </c>
      <c r="AC95" s="70">
        <v>2218.15</v>
      </c>
      <c r="AD95" s="70"/>
      <c r="AE95" s="70">
        <v>90.3</v>
      </c>
      <c r="AF95" s="70">
        <v>161.30000000000001</v>
      </c>
      <c r="AG95" s="70" t="s">
        <v>483</v>
      </c>
      <c r="AH95" s="70">
        <v>49.5</v>
      </c>
      <c r="AI95" s="70">
        <v>6.2</v>
      </c>
      <c r="AJ95" s="70">
        <v>1.7</v>
      </c>
      <c r="AK95" s="70">
        <v>4.5</v>
      </c>
      <c r="AL95" s="70">
        <v>0.6</v>
      </c>
      <c r="AM95" s="70">
        <v>2.8</v>
      </c>
      <c r="AN95" s="70">
        <v>0.5</v>
      </c>
      <c r="AO95" s="70">
        <v>1.4</v>
      </c>
      <c r="AP95" s="70" t="s">
        <v>483</v>
      </c>
      <c r="AQ95" s="70">
        <v>1.1000000000000001</v>
      </c>
      <c r="AR95" s="70">
        <v>0.2</v>
      </c>
      <c r="AS95" s="70"/>
      <c r="AT95" s="70">
        <v>0.29867674858223098</v>
      </c>
      <c r="AU95" s="70">
        <v>16.662162162162161</v>
      </c>
      <c r="AV95" s="66" t="s">
        <v>535</v>
      </c>
      <c r="AX95" s="66">
        <f t="shared" si="1"/>
        <v>12</v>
      </c>
      <c r="AY95" s="70">
        <v>3.3400020633125678</v>
      </c>
      <c r="AZ95" s="70">
        <v>23.087434060522355</v>
      </c>
      <c r="BA95" s="70">
        <v>65.834364573471248</v>
      </c>
      <c r="BB95" s="72"/>
      <c r="BC95" s="72"/>
    </row>
    <row r="96" spans="1:55" x14ac:dyDescent="0.15">
      <c r="A96" s="67" t="s">
        <v>178</v>
      </c>
      <c r="B96" s="67" t="s">
        <v>123</v>
      </c>
      <c r="C96" s="66">
        <v>59396</v>
      </c>
      <c r="D96" s="70"/>
      <c r="E96" s="68"/>
      <c r="F96" s="70">
        <v>72.13</v>
      </c>
      <c r="G96" s="70">
        <v>0.28999999999999998</v>
      </c>
      <c r="H96" s="70">
        <v>14.4</v>
      </c>
      <c r="I96" s="70">
        <v>2.48</v>
      </c>
      <c r="J96" s="70">
        <v>0.04</v>
      </c>
      <c r="K96" s="70">
        <v>0.64</v>
      </c>
      <c r="L96" s="70">
        <v>2.2799999999999998</v>
      </c>
      <c r="M96" s="70">
        <v>2.38</v>
      </c>
      <c r="N96" s="70">
        <v>4.51</v>
      </c>
      <c r="O96" s="70">
        <v>0.08</v>
      </c>
      <c r="P96" s="70"/>
      <c r="Q96" s="70" t="s">
        <v>483</v>
      </c>
      <c r="R96" s="70">
        <v>11</v>
      </c>
      <c r="S96" s="70">
        <v>76.7</v>
      </c>
      <c r="T96" s="70">
        <v>218.6</v>
      </c>
      <c r="U96" s="70">
        <v>12.6</v>
      </c>
      <c r="V96" s="70">
        <v>169</v>
      </c>
      <c r="W96" s="70">
        <v>4.7</v>
      </c>
      <c r="X96" s="70" t="s">
        <v>483</v>
      </c>
      <c r="Y96" s="70">
        <v>0.5</v>
      </c>
      <c r="Z96" s="70">
        <v>12.9</v>
      </c>
      <c r="AA96" s="70">
        <v>1.6</v>
      </c>
      <c r="AB96" s="70">
        <v>349.16800000000001</v>
      </c>
      <c r="AC96" s="70">
        <v>1738.55</v>
      </c>
      <c r="AD96" s="70"/>
      <c r="AE96" s="70">
        <v>60.9</v>
      </c>
      <c r="AF96" s="70">
        <v>101.2</v>
      </c>
      <c r="AG96" s="70" t="s">
        <v>483</v>
      </c>
      <c r="AH96" s="70">
        <v>30.8</v>
      </c>
      <c r="AI96" s="70">
        <v>4.2</v>
      </c>
      <c r="AJ96" s="70">
        <v>1</v>
      </c>
      <c r="AK96" s="70">
        <v>3.4</v>
      </c>
      <c r="AL96" s="70">
        <v>0.5</v>
      </c>
      <c r="AM96" s="70">
        <v>2.2999999999999998</v>
      </c>
      <c r="AN96" s="70">
        <v>0.4</v>
      </c>
      <c r="AO96" s="70">
        <v>1.2</v>
      </c>
      <c r="AP96" s="70" t="s">
        <v>483</v>
      </c>
      <c r="AQ96" s="70">
        <v>1.1000000000000001</v>
      </c>
      <c r="AR96" s="70">
        <v>0.2</v>
      </c>
      <c r="AS96" s="70"/>
      <c r="AT96" s="70">
        <v>0.52771618625277195</v>
      </c>
      <c r="AU96" s="70">
        <v>17.349206349206348</v>
      </c>
      <c r="AV96" s="66" t="s">
        <v>535</v>
      </c>
      <c r="AX96" s="66">
        <f t="shared" si="1"/>
        <v>12</v>
      </c>
      <c r="AY96" s="70">
        <v>3.0818289880116936</v>
      </c>
      <c r="AZ96" s="70">
        <v>20.493748798267916</v>
      </c>
      <c r="BA96" s="70">
        <v>82.193093109875917</v>
      </c>
      <c r="BB96" s="72"/>
      <c r="BC96" s="72"/>
    </row>
    <row r="97" spans="1:55" x14ac:dyDescent="0.15">
      <c r="A97" s="67" t="s">
        <v>200</v>
      </c>
      <c r="B97" s="67" t="s">
        <v>123</v>
      </c>
      <c r="C97" s="66">
        <v>98047014</v>
      </c>
      <c r="D97" s="70"/>
      <c r="E97" s="68"/>
      <c r="F97" s="70">
        <v>66.2</v>
      </c>
      <c r="G97" s="70">
        <v>0.54</v>
      </c>
      <c r="H97" s="70">
        <v>15.12</v>
      </c>
      <c r="I97" s="70">
        <v>3.81</v>
      </c>
      <c r="J97" s="70">
        <v>7.0000000000000007E-2</v>
      </c>
      <c r="K97" s="70">
        <v>1.6</v>
      </c>
      <c r="L97" s="70">
        <v>3.95</v>
      </c>
      <c r="M97" s="70">
        <v>1.94</v>
      </c>
      <c r="N97" s="70">
        <v>4.1500000000000004</v>
      </c>
      <c r="O97" s="70">
        <v>0.24</v>
      </c>
      <c r="P97" s="70"/>
      <c r="Q97" s="70">
        <v>25</v>
      </c>
      <c r="R97" s="70">
        <v>19</v>
      </c>
      <c r="S97" s="70">
        <v>101</v>
      </c>
      <c r="T97" s="70">
        <v>582</v>
      </c>
      <c r="U97" s="70">
        <v>25.2</v>
      </c>
      <c r="V97" s="70">
        <v>170</v>
      </c>
      <c r="W97" s="70">
        <v>11.9</v>
      </c>
      <c r="X97" s="70" t="s">
        <v>483</v>
      </c>
      <c r="Y97" s="70">
        <v>1</v>
      </c>
      <c r="Z97" s="70">
        <v>14.1</v>
      </c>
      <c r="AA97" s="70">
        <v>0.6</v>
      </c>
      <c r="AB97" s="70">
        <v>1047.5039999999999</v>
      </c>
      <c r="AC97" s="70">
        <v>3237.3</v>
      </c>
      <c r="AD97" s="70"/>
      <c r="AE97" s="70">
        <v>69.5</v>
      </c>
      <c r="AF97" s="70">
        <v>133.9</v>
      </c>
      <c r="AG97" s="70" t="s">
        <v>483</v>
      </c>
      <c r="AH97" s="70">
        <v>50.6</v>
      </c>
      <c r="AI97" s="70">
        <v>7.8</v>
      </c>
      <c r="AJ97" s="70">
        <v>1.7</v>
      </c>
      <c r="AK97" s="70">
        <v>5.6</v>
      </c>
      <c r="AL97" s="70">
        <v>0.8</v>
      </c>
      <c r="AM97" s="70">
        <v>3.8</v>
      </c>
      <c r="AN97" s="70">
        <v>0.7</v>
      </c>
      <c r="AO97" s="70">
        <v>2.2000000000000002</v>
      </c>
      <c r="AP97" s="70" t="s">
        <v>483</v>
      </c>
      <c r="AQ97" s="70">
        <v>2.2999999999999998</v>
      </c>
      <c r="AR97" s="70">
        <v>0.3</v>
      </c>
      <c r="AS97" s="70"/>
      <c r="AT97" s="70">
        <v>0.46746987951807201</v>
      </c>
      <c r="AU97" s="70">
        <v>23.095238095238095</v>
      </c>
      <c r="AV97" s="66" t="s">
        <v>535</v>
      </c>
      <c r="AX97" s="66">
        <f t="shared" si="1"/>
        <v>12</v>
      </c>
      <c r="AY97" s="70">
        <v>3.5702157854684629</v>
      </c>
      <c r="AZ97" s="70">
        <v>18.804304608143866</v>
      </c>
      <c r="BA97" s="70">
        <v>60.657926227897406</v>
      </c>
      <c r="BB97" s="72"/>
      <c r="BC97" s="72"/>
    </row>
    <row r="98" spans="1:55" x14ac:dyDescent="0.15">
      <c r="A98" s="80" t="s">
        <v>594</v>
      </c>
      <c r="B98" s="81" t="s">
        <v>567</v>
      </c>
      <c r="C98" s="82"/>
      <c r="D98" s="83">
        <v>2.93</v>
      </c>
      <c r="E98" s="82"/>
      <c r="F98" s="83">
        <v>69.86</v>
      </c>
      <c r="G98" s="83">
        <v>0.33</v>
      </c>
      <c r="H98" s="83">
        <v>14.52</v>
      </c>
      <c r="I98" s="83">
        <v>2.19</v>
      </c>
      <c r="J98" s="83">
        <v>0.03</v>
      </c>
      <c r="K98" s="83">
        <v>0.61</v>
      </c>
      <c r="L98" s="83">
        <v>2.4900000000000002</v>
      </c>
      <c r="M98" s="83">
        <v>2.58</v>
      </c>
      <c r="N98" s="83">
        <v>4.16</v>
      </c>
      <c r="O98" s="83">
        <v>0.11</v>
      </c>
      <c r="P98" s="83"/>
      <c r="Q98" s="83">
        <v>6</v>
      </c>
      <c r="R98" s="83">
        <v>14</v>
      </c>
      <c r="S98" s="83">
        <v>84</v>
      </c>
      <c r="T98" s="83">
        <v>266.60000000000002</v>
      </c>
      <c r="U98" s="83">
        <v>12.4</v>
      </c>
      <c r="V98" s="83">
        <v>225</v>
      </c>
      <c r="W98" s="83">
        <v>6.3</v>
      </c>
      <c r="X98" s="83">
        <v>5.2</v>
      </c>
      <c r="Y98" s="83">
        <v>0.7</v>
      </c>
      <c r="Z98" s="83">
        <v>14.9</v>
      </c>
      <c r="AA98" s="83">
        <v>1.56</v>
      </c>
      <c r="AB98" s="83"/>
      <c r="AC98" s="83"/>
      <c r="AD98" s="83"/>
      <c r="AE98" s="83">
        <v>65.819999999999993</v>
      </c>
      <c r="AF98" s="83">
        <v>106</v>
      </c>
      <c r="AG98" s="83">
        <v>10.64</v>
      </c>
      <c r="AH98" s="83">
        <v>40.74</v>
      </c>
      <c r="AI98" s="83">
        <v>5.58</v>
      </c>
      <c r="AJ98" s="83">
        <v>1.1100000000000001</v>
      </c>
      <c r="AK98" s="83">
        <v>3.51</v>
      </c>
      <c r="AL98" s="83">
        <v>0.4</v>
      </c>
      <c r="AM98" s="83">
        <v>2.12</v>
      </c>
      <c r="AN98" s="83">
        <v>0.42</v>
      </c>
      <c r="AO98" s="83">
        <v>1.1599999999999999</v>
      </c>
      <c r="AP98" s="83" t="s">
        <v>483</v>
      </c>
      <c r="AQ98" s="83">
        <v>1.2</v>
      </c>
      <c r="AR98" s="83">
        <v>0.21</v>
      </c>
      <c r="AS98" s="83"/>
      <c r="AT98" s="83">
        <v>0.62</v>
      </c>
      <c r="AU98" s="83">
        <v>21.5</v>
      </c>
      <c r="AV98" s="66" t="s">
        <v>535</v>
      </c>
      <c r="AW98" s="82"/>
      <c r="AX98" s="84">
        <f t="shared" si="1"/>
        <v>13</v>
      </c>
      <c r="AY98" s="83">
        <v>3.1331524410124985</v>
      </c>
      <c r="AZ98" s="83">
        <v>21.360375258838758</v>
      </c>
      <c r="BA98" s="83">
        <v>81.775943744927645</v>
      </c>
      <c r="BB98" s="84"/>
      <c r="BC98" s="84"/>
    </row>
    <row r="99" spans="1:55" x14ac:dyDescent="0.15">
      <c r="A99" s="80" t="s">
        <v>595</v>
      </c>
      <c r="B99" s="81" t="s">
        <v>567</v>
      </c>
      <c r="C99" s="82"/>
      <c r="D99" s="83">
        <v>2.94</v>
      </c>
      <c r="E99" s="82"/>
      <c r="F99" s="83">
        <v>72.58</v>
      </c>
      <c r="G99" s="83">
        <v>0.17</v>
      </c>
      <c r="H99" s="83">
        <v>14.32</v>
      </c>
      <c r="I99" s="83">
        <v>1.22</v>
      </c>
      <c r="J99" s="83">
        <v>0.04</v>
      </c>
      <c r="K99" s="83">
        <v>0.3</v>
      </c>
      <c r="L99" s="83">
        <v>2.12</v>
      </c>
      <c r="M99" s="83">
        <v>2.37</v>
      </c>
      <c r="N99" s="83">
        <v>4.38</v>
      </c>
      <c r="O99" s="83">
        <v>0.05</v>
      </c>
      <c r="P99" s="83"/>
      <c r="Q99" s="83" t="s">
        <v>483</v>
      </c>
      <c r="R99" s="83">
        <v>11</v>
      </c>
      <c r="S99" s="83">
        <v>91.3</v>
      </c>
      <c r="T99" s="83">
        <v>250.9</v>
      </c>
      <c r="U99" s="83">
        <v>17</v>
      </c>
      <c r="V99" s="83">
        <v>125</v>
      </c>
      <c r="W99" s="83">
        <v>8.4</v>
      </c>
      <c r="X99" s="83">
        <v>3.5</v>
      </c>
      <c r="Y99" s="83">
        <v>1.5</v>
      </c>
      <c r="Z99" s="83">
        <v>15.1</v>
      </c>
      <c r="AA99" s="83">
        <v>9.25</v>
      </c>
      <c r="AB99" s="83"/>
      <c r="AC99" s="83"/>
      <c r="AD99" s="83"/>
      <c r="AE99" s="83">
        <v>19.73</v>
      </c>
      <c r="AF99" s="83">
        <v>33.32</v>
      </c>
      <c r="AG99" s="83">
        <v>3.45</v>
      </c>
      <c r="AH99" s="83">
        <v>13.91</v>
      </c>
      <c r="AI99" s="83">
        <v>2.83</v>
      </c>
      <c r="AJ99" s="83">
        <v>0.52</v>
      </c>
      <c r="AK99" s="83">
        <v>2.76</v>
      </c>
      <c r="AL99" s="83">
        <v>0.43</v>
      </c>
      <c r="AM99" s="83">
        <v>2.69</v>
      </c>
      <c r="AN99" s="83">
        <v>0.6</v>
      </c>
      <c r="AO99" s="83">
        <v>1.71</v>
      </c>
      <c r="AP99" s="83" t="s">
        <v>483</v>
      </c>
      <c r="AQ99" s="83">
        <v>1.87</v>
      </c>
      <c r="AR99" s="83">
        <v>0.32</v>
      </c>
      <c r="AS99" s="83"/>
      <c r="AT99" s="83">
        <v>0.54</v>
      </c>
      <c r="AU99" s="83">
        <v>14.76</v>
      </c>
      <c r="AV99" s="66" t="s">
        <v>535</v>
      </c>
      <c r="AW99" s="82"/>
      <c r="AX99" s="84">
        <f t="shared" si="1"/>
        <v>13</v>
      </c>
      <c r="AY99" s="83">
        <v>2.8964392389898421</v>
      </c>
      <c r="AZ99" s="83">
        <v>10.387235388858244</v>
      </c>
      <c r="BA99" s="83">
        <v>84.336640704423189</v>
      </c>
      <c r="BB99" s="84"/>
      <c r="BC99" s="84"/>
    </row>
    <row r="100" spans="1:55" x14ac:dyDescent="0.15">
      <c r="A100" s="80" t="s">
        <v>596</v>
      </c>
      <c r="B100" s="81" t="s">
        <v>567</v>
      </c>
      <c r="C100" s="82"/>
      <c r="D100" s="83">
        <v>2.95</v>
      </c>
      <c r="E100" s="82"/>
      <c r="F100" s="83">
        <v>65.52</v>
      </c>
      <c r="G100" s="83">
        <v>0.56000000000000005</v>
      </c>
      <c r="H100" s="83">
        <v>15.6</v>
      </c>
      <c r="I100" s="83">
        <v>3.83</v>
      </c>
      <c r="J100" s="83">
        <v>7.0000000000000007E-2</v>
      </c>
      <c r="K100" s="83">
        <v>1.74</v>
      </c>
      <c r="L100" s="83">
        <v>3.5</v>
      </c>
      <c r="M100" s="83">
        <v>2.64</v>
      </c>
      <c r="N100" s="83">
        <v>4.43</v>
      </c>
      <c r="O100" s="83">
        <v>0.28000000000000003</v>
      </c>
      <c r="P100" s="83"/>
      <c r="Q100" s="83">
        <v>49</v>
      </c>
      <c r="R100" s="83">
        <v>37</v>
      </c>
      <c r="S100" s="83">
        <v>122.9</v>
      </c>
      <c r="T100" s="83">
        <v>358.4</v>
      </c>
      <c r="U100" s="83">
        <v>23.4</v>
      </c>
      <c r="V100" s="83">
        <v>153</v>
      </c>
      <c r="W100" s="83">
        <v>11.5</v>
      </c>
      <c r="X100" s="83">
        <v>4.0999999999999996</v>
      </c>
      <c r="Y100" s="83">
        <v>0.6</v>
      </c>
      <c r="Z100" s="83">
        <v>14.9</v>
      </c>
      <c r="AA100" s="83">
        <v>1.55</v>
      </c>
      <c r="AB100" s="83"/>
      <c r="AC100" s="83"/>
      <c r="AD100" s="83"/>
      <c r="AE100" s="83">
        <v>51.6</v>
      </c>
      <c r="AF100" s="83">
        <v>88.58</v>
      </c>
      <c r="AG100" s="83">
        <v>9.36</v>
      </c>
      <c r="AH100" s="83">
        <v>38.85</v>
      </c>
      <c r="AI100" s="83">
        <v>6.71</v>
      </c>
      <c r="AJ100" s="83">
        <v>1.31</v>
      </c>
      <c r="AK100" s="83">
        <v>5.46</v>
      </c>
      <c r="AL100" s="83">
        <v>0.71</v>
      </c>
      <c r="AM100" s="83">
        <v>4.1900000000000004</v>
      </c>
      <c r="AN100" s="83">
        <v>0.77</v>
      </c>
      <c r="AO100" s="83">
        <v>2.1</v>
      </c>
      <c r="AP100" s="83" t="s">
        <v>483</v>
      </c>
      <c r="AQ100" s="83">
        <v>1.83</v>
      </c>
      <c r="AR100" s="83">
        <v>0.3</v>
      </c>
      <c r="AS100" s="83"/>
      <c r="AT100" s="83">
        <v>0.6</v>
      </c>
      <c r="AU100" s="83">
        <v>15.32</v>
      </c>
      <c r="AV100" s="66" t="s">
        <v>535</v>
      </c>
      <c r="AW100" s="82"/>
      <c r="AX100" s="84">
        <f t="shared" si="1"/>
        <v>13</v>
      </c>
      <c r="AY100" s="83">
        <v>3.4267198989837198</v>
      </c>
      <c r="AZ100" s="83">
        <v>16.658336829510517</v>
      </c>
      <c r="BA100" s="83">
        <v>43.867568610236049</v>
      </c>
      <c r="BB100" s="84"/>
      <c r="BC100" s="84"/>
    </row>
    <row r="101" spans="1:55" x14ac:dyDescent="0.15">
      <c r="A101" s="80" t="s">
        <v>597</v>
      </c>
      <c r="B101" s="81" t="s">
        <v>567</v>
      </c>
      <c r="C101" s="82"/>
      <c r="D101" s="83">
        <v>3.02</v>
      </c>
      <c r="E101" s="82"/>
      <c r="F101" s="83">
        <v>66.180000000000007</v>
      </c>
      <c r="G101" s="83">
        <v>0.56999999999999995</v>
      </c>
      <c r="H101" s="83">
        <v>15.32</v>
      </c>
      <c r="I101" s="83">
        <v>4.34</v>
      </c>
      <c r="J101" s="83">
        <v>0.08</v>
      </c>
      <c r="K101" s="83">
        <v>2.21</v>
      </c>
      <c r="L101" s="83">
        <v>4.32</v>
      </c>
      <c r="M101" s="83">
        <v>1.88</v>
      </c>
      <c r="N101" s="83">
        <v>3.94</v>
      </c>
      <c r="O101" s="83">
        <v>0.2</v>
      </c>
      <c r="P101" s="83"/>
      <c r="Q101" s="83">
        <v>81</v>
      </c>
      <c r="R101" s="83">
        <v>39</v>
      </c>
      <c r="S101" s="83">
        <v>46.5</v>
      </c>
      <c r="T101" s="83">
        <v>242.8</v>
      </c>
      <c r="U101" s="83">
        <v>17.2</v>
      </c>
      <c r="V101" s="83">
        <v>175</v>
      </c>
      <c r="W101" s="83">
        <v>8.9</v>
      </c>
      <c r="X101" s="83">
        <v>4.3</v>
      </c>
      <c r="Y101" s="83">
        <v>0.8</v>
      </c>
      <c r="Z101" s="83">
        <v>7.5</v>
      </c>
      <c r="AA101" s="83">
        <v>2.04</v>
      </c>
      <c r="AB101" s="83"/>
      <c r="AC101" s="83"/>
      <c r="AD101" s="83"/>
      <c r="AE101" s="83">
        <v>27.89</v>
      </c>
      <c r="AF101" s="83">
        <v>56.45</v>
      </c>
      <c r="AG101" s="83">
        <v>5.66</v>
      </c>
      <c r="AH101" s="83">
        <v>22.84</v>
      </c>
      <c r="AI101" s="83">
        <v>4</v>
      </c>
      <c r="AJ101" s="83">
        <v>1</v>
      </c>
      <c r="AK101" s="83">
        <v>3.53</v>
      </c>
      <c r="AL101" s="83">
        <v>0.52</v>
      </c>
      <c r="AM101" s="83">
        <v>2.78</v>
      </c>
      <c r="AN101" s="83">
        <v>0.52</v>
      </c>
      <c r="AO101" s="83">
        <v>1.53</v>
      </c>
      <c r="AP101" s="83" t="s">
        <v>483</v>
      </c>
      <c r="AQ101" s="83">
        <v>1.44</v>
      </c>
      <c r="AR101" s="83">
        <v>0.2</v>
      </c>
      <c r="AS101" s="83"/>
      <c r="AT101" s="83">
        <v>0.48</v>
      </c>
      <c r="AU101" s="83">
        <v>14.12</v>
      </c>
      <c r="AV101" s="66" t="s">
        <v>535</v>
      </c>
      <c r="AW101" s="82"/>
      <c r="AX101" s="84">
        <f t="shared" si="1"/>
        <v>13</v>
      </c>
      <c r="AY101" s="83">
        <v>3.0088706669121166</v>
      </c>
      <c r="AZ101" s="83">
        <v>15.248394902911969</v>
      </c>
      <c r="BA101" s="83">
        <v>44.189039373770356</v>
      </c>
      <c r="BB101" s="84"/>
      <c r="BC101" s="84"/>
    </row>
    <row r="102" spans="1:55" x14ac:dyDescent="0.15">
      <c r="A102" s="80" t="s">
        <v>598</v>
      </c>
      <c r="B102" s="81" t="s">
        <v>567</v>
      </c>
      <c r="C102" s="82"/>
      <c r="D102" s="83">
        <v>3.16</v>
      </c>
      <c r="E102" s="82"/>
      <c r="F102" s="83">
        <v>69.78</v>
      </c>
      <c r="G102" s="83">
        <v>0.43</v>
      </c>
      <c r="H102" s="83">
        <v>16.04</v>
      </c>
      <c r="I102" s="83">
        <v>2.62</v>
      </c>
      <c r="J102" s="83">
        <v>0.04</v>
      </c>
      <c r="K102" s="83">
        <v>1</v>
      </c>
      <c r="L102" s="83">
        <v>3.31</v>
      </c>
      <c r="M102" s="83">
        <v>1.53</v>
      </c>
      <c r="N102" s="83">
        <v>4.75</v>
      </c>
      <c r="O102" s="83">
        <v>0.14000000000000001</v>
      </c>
      <c r="P102" s="83"/>
      <c r="Q102" s="83">
        <v>18</v>
      </c>
      <c r="R102" s="83">
        <v>17</v>
      </c>
      <c r="S102" s="83">
        <v>77.8</v>
      </c>
      <c r="T102" s="83">
        <v>315</v>
      </c>
      <c r="U102" s="83">
        <v>25.7</v>
      </c>
      <c r="V102" s="83">
        <v>205</v>
      </c>
      <c r="W102" s="83">
        <v>7.9</v>
      </c>
      <c r="X102" s="83">
        <v>5.3</v>
      </c>
      <c r="Y102" s="83">
        <v>1.2</v>
      </c>
      <c r="Z102" s="83">
        <v>7.5</v>
      </c>
      <c r="AA102" s="83">
        <v>1</v>
      </c>
      <c r="AB102" s="83"/>
      <c r="AC102" s="83"/>
      <c r="AD102" s="83"/>
      <c r="AE102" s="83">
        <v>25.23</v>
      </c>
      <c r="AF102" s="83">
        <v>48.96</v>
      </c>
      <c r="AG102" s="83">
        <v>5.17</v>
      </c>
      <c r="AH102" s="83">
        <v>21.17</v>
      </c>
      <c r="AI102" s="83">
        <v>4.82</v>
      </c>
      <c r="AJ102" s="83">
        <v>1.1200000000000001</v>
      </c>
      <c r="AK102" s="83">
        <v>5.14</v>
      </c>
      <c r="AL102" s="83">
        <v>0.86</v>
      </c>
      <c r="AM102" s="83">
        <v>4.6100000000000003</v>
      </c>
      <c r="AN102" s="83">
        <v>0.84</v>
      </c>
      <c r="AO102" s="83">
        <v>2.5</v>
      </c>
      <c r="AP102" s="83" t="s">
        <v>483</v>
      </c>
      <c r="AQ102" s="83">
        <v>2.0699999999999998</v>
      </c>
      <c r="AR102" s="83">
        <v>0.25</v>
      </c>
      <c r="AS102" s="83"/>
      <c r="AT102" s="83">
        <v>0.32</v>
      </c>
      <c r="AU102" s="83">
        <v>12.26</v>
      </c>
      <c r="AV102" s="66" t="s">
        <v>535</v>
      </c>
      <c r="AW102" s="82"/>
      <c r="AX102" s="84">
        <f t="shared" si="1"/>
        <v>13</v>
      </c>
      <c r="AY102" s="83">
        <v>3.2510107144553331</v>
      </c>
      <c r="AZ102" s="83">
        <v>11.774287455715239</v>
      </c>
      <c r="BA102" s="83">
        <v>14.46506217494607</v>
      </c>
      <c r="BB102" s="84"/>
      <c r="BC102" s="84"/>
    </row>
    <row r="103" spans="1:55" x14ac:dyDescent="0.15">
      <c r="A103" s="80" t="s">
        <v>599</v>
      </c>
      <c r="B103" s="81" t="s">
        <v>567</v>
      </c>
      <c r="C103" s="82"/>
      <c r="D103" s="83">
        <v>3.17</v>
      </c>
      <c r="E103" s="82"/>
      <c r="F103" s="83">
        <v>68.75</v>
      </c>
      <c r="G103" s="83">
        <v>0.64</v>
      </c>
      <c r="H103" s="83">
        <v>16.010000000000002</v>
      </c>
      <c r="I103" s="83">
        <v>2.87</v>
      </c>
      <c r="J103" s="83">
        <v>0.05</v>
      </c>
      <c r="K103" s="83">
        <v>1.02</v>
      </c>
      <c r="L103" s="83">
        <v>3.22</v>
      </c>
      <c r="M103" s="83">
        <v>0.61</v>
      </c>
      <c r="N103" s="83">
        <v>5.28</v>
      </c>
      <c r="O103" s="83">
        <v>0.22</v>
      </c>
      <c r="P103" s="83"/>
      <c r="Q103" s="83">
        <v>15</v>
      </c>
      <c r="R103" s="83">
        <v>14</v>
      </c>
      <c r="S103" s="83">
        <v>24.2</v>
      </c>
      <c r="T103" s="83">
        <v>348.8</v>
      </c>
      <c r="U103" s="83">
        <v>23.4</v>
      </c>
      <c r="V103" s="83">
        <v>341</v>
      </c>
      <c r="W103" s="83">
        <v>10.199999999999999</v>
      </c>
      <c r="X103" s="83">
        <v>8.1</v>
      </c>
      <c r="Y103" s="83">
        <v>1.4</v>
      </c>
      <c r="Z103" s="83">
        <v>6.7</v>
      </c>
      <c r="AA103" s="83">
        <v>1.74</v>
      </c>
      <c r="AB103" s="83"/>
      <c r="AC103" s="83"/>
      <c r="AD103" s="83"/>
      <c r="AE103" s="83">
        <v>35.67</v>
      </c>
      <c r="AF103" s="83">
        <v>80.010000000000005</v>
      </c>
      <c r="AG103" s="83">
        <v>8.73</v>
      </c>
      <c r="AH103" s="83">
        <v>37.24</v>
      </c>
      <c r="AI103" s="83">
        <v>7.8</v>
      </c>
      <c r="AJ103" s="83">
        <v>1.36</v>
      </c>
      <c r="AK103" s="83">
        <v>6.69</v>
      </c>
      <c r="AL103" s="83">
        <v>0.97</v>
      </c>
      <c r="AM103" s="83">
        <v>4.7699999999999996</v>
      </c>
      <c r="AN103" s="83">
        <v>0.82</v>
      </c>
      <c r="AO103" s="83">
        <v>2.23</v>
      </c>
      <c r="AP103" s="83" t="s">
        <v>483</v>
      </c>
      <c r="AQ103" s="83">
        <v>1.7</v>
      </c>
      <c r="AR103" s="83">
        <v>0.23</v>
      </c>
      <c r="AS103" s="83"/>
      <c r="AT103" s="83">
        <v>0.12</v>
      </c>
      <c r="AU103" s="83">
        <v>14.91</v>
      </c>
      <c r="AV103" s="66" t="s">
        <v>535</v>
      </c>
      <c r="AW103" s="82"/>
      <c r="AX103" s="84">
        <f t="shared" si="1"/>
        <v>13</v>
      </c>
      <c r="AY103" s="83">
        <v>3.4245249784871703</v>
      </c>
      <c r="AZ103" s="83">
        <v>15.847955514793284</v>
      </c>
      <c r="BA103" s="83">
        <v>-13.288300739601254</v>
      </c>
      <c r="BB103" s="84"/>
      <c r="BC103" s="84"/>
    </row>
    <row r="104" spans="1:55" x14ac:dyDescent="0.15">
      <c r="A104" s="80" t="s">
        <v>600</v>
      </c>
      <c r="B104" s="81" t="s">
        <v>567</v>
      </c>
      <c r="C104" s="82"/>
      <c r="D104" s="83">
        <v>3.25</v>
      </c>
      <c r="E104" s="82"/>
      <c r="F104" s="83">
        <v>73.64</v>
      </c>
      <c r="G104" s="83">
        <v>0.24</v>
      </c>
      <c r="H104" s="83">
        <v>13.85</v>
      </c>
      <c r="I104" s="83">
        <v>1.61</v>
      </c>
      <c r="J104" s="83">
        <v>0.04</v>
      </c>
      <c r="K104" s="83">
        <v>0.41</v>
      </c>
      <c r="L104" s="83">
        <v>1.72</v>
      </c>
      <c r="M104" s="83">
        <v>2.97</v>
      </c>
      <c r="N104" s="83">
        <v>4.3099999999999996</v>
      </c>
      <c r="O104" s="83">
        <v>0.08</v>
      </c>
      <c r="P104" s="83"/>
      <c r="Q104" s="83">
        <v>3</v>
      </c>
      <c r="R104" s="83">
        <v>12</v>
      </c>
      <c r="S104" s="83">
        <v>81.099999999999994</v>
      </c>
      <c r="T104" s="83">
        <v>252.4</v>
      </c>
      <c r="U104" s="83">
        <v>18.7</v>
      </c>
      <c r="V104" s="83">
        <v>145</v>
      </c>
      <c r="W104" s="83">
        <v>9.8000000000000007</v>
      </c>
      <c r="X104" s="83">
        <v>4.0999999999999996</v>
      </c>
      <c r="Y104" s="83">
        <v>1.1000000000000001</v>
      </c>
      <c r="Z104" s="83">
        <v>13.4</v>
      </c>
      <c r="AA104" s="83">
        <v>2.33</v>
      </c>
      <c r="AB104" s="83"/>
      <c r="AC104" s="83"/>
      <c r="AD104" s="83"/>
      <c r="AE104" s="83">
        <v>36.04</v>
      </c>
      <c r="AF104" s="83">
        <v>61.78</v>
      </c>
      <c r="AG104" s="83">
        <v>5.92</v>
      </c>
      <c r="AH104" s="83">
        <v>22.49</v>
      </c>
      <c r="AI104" s="83">
        <v>4.01</v>
      </c>
      <c r="AJ104" s="83">
        <v>0.81</v>
      </c>
      <c r="AK104" s="83">
        <v>3.35</v>
      </c>
      <c r="AL104" s="83">
        <v>0.49</v>
      </c>
      <c r="AM104" s="83">
        <v>3.07</v>
      </c>
      <c r="AN104" s="83">
        <v>0.66</v>
      </c>
      <c r="AO104" s="83">
        <v>1.78</v>
      </c>
      <c r="AP104" s="83" t="s">
        <v>483</v>
      </c>
      <c r="AQ104" s="83">
        <v>1.74</v>
      </c>
      <c r="AR104" s="83">
        <v>0.3</v>
      </c>
      <c r="AS104" s="83"/>
      <c r="AT104" s="83">
        <v>0.69</v>
      </c>
      <c r="AU104" s="83">
        <v>13.5</v>
      </c>
      <c r="AV104" s="66" t="s">
        <v>535</v>
      </c>
      <c r="AW104" s="82"/>
      <c r="AX104" s="84">
        <f t="shared" si="1"/>
        <v>13</v>
      </c>
      <c r="AY104" s="83">
        <v>3.1306031052954495</v>
      </c>
      <c r="AZ104" s="83">
        <v>14.392255109269172</v>
      </c>
      <c r="BA104" s="83">
        <v>83.155444022268057</v>
      </c>
      <c r="BB104" s="84"/>
      <c r="BC104" s="84"/>
    </row>
    <row r="105" spans="1:55" x14ac:dyDescent="0.15">
      <c r="A105" s="80" t="s">
        <v>601</v>
      </c>
      <c r="B105" s="81" t="s">
        <v>567</v>
      </c>
      <c r="C105" s="82"/>
      <c r="D105" s="83">
        <v>3.3</v>
      </c>
      <c r="E105" s="82"/>
      <c r="F105" s="83">
        <v>68.7</v>
      </c>
      <c r="G105" s="83">
        <v>0.55000000000000004</v>
      </c>
      <c r="H105" s="83">
        <v>14.33</v>
      </c>
      <c r="I105" s="83">
        <v>3.7</v>
      </c>
      <c r="J105" s="83">
        <v>0.06</v>
      </c>
      <c r="K105" s="83">
        <v>1.27</v>
      </c>
      <c r="L105" s="83">
        <v>3.42</v>
      </c>
      <c r="M105" s="83">
        <v>2.16</v>
      </c>
      <c r="N105" s="83">
        <v>3.88</v>
      </c>
      <c r="O105" s="83">
        <v>0.12</v>
      </c>
      <c r="P105" s="83"/>
      <c r="Q105" s="83">
        <v>25</v>
      </c>
      <c r="R105" s="83">
        <v>29</v>
      </c>
      <c r="S105" s="83">
        <v>76.2</v>
      </c>
      <c r="T105" s="83">
        <v>208.9</v>
      </c>
      <c r="U105" s="83">
        <v>20.8</v>
      </c>
      <c r="V105" s="83">
        <v>167</v>
      </c>
      <c r="W105" s="83">
        <v>7.5</v>
      </c>
      <c r="X105" s="83">
        <v>5.0999999999999996</v>
      </c>
      <c r="Y105" s="83">
        <v>0.9</v>
      </c>
      <c r="Z105" s="83">
        <v>8.4</v>
      </c>
      <c r="AA105" s="83">
        <v>1.18</v>
      </c>
      <c r="AB105" s="83"/>
      <c r="AC105" s="83"/>
      <c r="AD105" s="83"/>
      <c r="AE105" s="83">
        <v>31.13</v>
      </c>
      <c r="AF105" s="83">
        <v>55.49</v>
      </c>
      <c r="AG105" s="83">
        <v>5.58</v>
      </c>
      <c r="AH105" s="83">
        <v>22.8</v>
      </c>
      <c r="AI105" s="83">
        <v>4.7300000000000004</v>
      </c>
      <c r="AJ105" s="83">
        <v>0.99</v>
      </c>
      <c r="AK105" s="83">
        <v>4</v>
      </c>
      <c r="AL105" s="83">
        <v>0.57999999999999996</v>
      </c>
      <c r="AM105" s="83">
        <v>3.85</v>
      </c>
      <c r="AN105" s="83">
        <v>0.78</v>
      </c>
      <c r="AO105" s="83">
        <v>2.09</v>
      </c>
      <c r="AP105" s="83" t="s">
        <v>483</v>
      </c>
      <c r="AQ105" s="83">
        <v>1.95</v>
      </c>
      <c r="AR105" s="83">
        <v>0.34</v>
      </c>
      <c r="AS105" s="83"/>
      <c r="AT105" s="83">
        <v>0.56000000000000005</v>
      </c>
      <c r="AU105" s="83">
        <v>10.039999999999999</v>
      </c>
      <c r="AV105" s="66" t="s">
        <v>535</v>
      </c>
      <c r="AW105" s="82"/>
      <c r="AX105" s="84">
        <f t="shared" si="1"/>
        <v>13</v>
      </c>
      <c r="AY105" s="83">
        <v>3.2185815826596809</v>
      </c>
      <c r="AZ105" s="83">
        <v>12.817513308138587</v>
      </c>
      <c r="BA105" s="83">
        <v>61.050761271268129</v>
      </c>
      <c r="BB105" s="84"/>
      <c r="BC105" s="84"/>
    </row>
    <row r="106" spans="1:55" x14ac:dyDescent="0.15">
      <c r="A106" s="80" t="s">
        <v>602</v>
      </c>
      <c r="B106" s="81" t="s">
        <v>567</v>
      </c>
      <c r="C106" s="82"/>
      <c r="D106" s="83">
        <v>3.31</v>
      </c>
      <c r="E106" s="82"/>
      <c r="F106" s="83">
        <v>66.17</v>
      </c>
      <c r="G106" s="83">
        <v>0.57999999999999996</v>
      </c>
      <c r="H106" s="83">
        <v>15.8</v>
      </c>
      <c r="I106" s="83">
        <v>4</v>
      </c>
      <c r="J106" s="83">
        <v>7.0000000000000007E-2</v>
      </c>
      <c r="K106" s="83">
        <v>1.93</v>
      </c>
      <c r="L106" s="83">
        <v>4.1500000000000004</v>
      </c>
      <c r="M106" s="83">
        <v>1.87</v>
      </c>
      <c r="N106" s="83">
        <v>4.62</v>
      </c>
      <c r="O106" s="83">
        <v>0.28000000000000003</v>
      </c>
      <c r="P106" s="83"/>
      <c r="Q106" s="83">
        <v>34</v>
      </c>
      <c r="R106" s="83">
        <v>29</v>
      </c>
      <c r="S106" s="83">
        <v>67.5</v>
      </c>
      <c r="T106" s="83">
        <v>521.6</v>
      </c>
      <c r="U106" s="83">
        <v>21.9</v>
      </c>
      <c r="V106" s="83">
        <v>186</v>
      </c>
      <c r="W106" s="83">
        <v>11.8</v>
      </c>
      <c r="X106" s="83">
        <v>5.5</v>
      </c>
      <c r="Y106" s="83">
        <v>1.1000000000000001</v>
      </c>
      <c r="Z106" s="83">
        <v>12.9</v>
      </c>
      <c r="AA106" s="83">
        <v>0.51</v>
      </c>
      <c r="AB106" s="83"/>
      <c r="AC106" s="83"/>
      <c r="AD106" s="83"/>
      <c r="AE106" s="83">
        <v>62.3</v>
      </c>
      <c r="AF106" s="83">
        <v>131.9</v>
      </c>
      <c r="AG106" s="83">
        <v>12.88</v>
      </c>
      <c r="AH106" s="83">
        <v>50.72</v>
      </c>
      <c r="AI106" s="83">
        <v>7.92</v>
      </c>
      <c r="AJ106" s="83">
        <v>1.73</v>
      </c>
      <c r="AK106" s="83">
        <v>5.66</v>
      </c>
      <c r="AL106" s="83">
        <v>0.8</v>
      </c>
      <c r="AM106" s="83">
        <v>3.86</v>
      </c>
      <c r="AN106" s="83">
        <v>0.69</v>
      </c>
      <c r="AO106" s="83">
        <v>2.0099999999999998</v>
      </c>
      <c r="AP106" s="83" t="s">
        <v>483</v>
      </c>
      <c r="AQ106" s="83">
        <v>1.98</v>
      </c>
      <c r="AR106" s="83">
        <v>0.27</v>
      </c>
      <c r="AS106" s="83"/>
      <c r="AT106" s="83">
        <v>0.4</v>
      </c>
      <c r="AU106" s="83">
        <v>23.82</v>
      </c>
      <c r="AV106" s="66" t="s">
        <v>535</v>
      </c>
      <c r="AW106" s="82"/>
      <c r="AX106" s="84">
        <f t="shared" si="1"/>
        <v>13</v>
      </c>
      <c r="AY106" s="83">
        <v>3.518620304617798</v>
      </c>
      <c r="AZ106" s="83">
        <v>18.948426158633083</v>
      </c>
      <c r="BA106" s="83">
        <v>44.225088052451611</v>
      </c>
      <c r="BB106" s="84"/>
      <c r="BC106" s="84"/>
    </row>
    <row r="107" spans="1:55" x14ac:dyDescent="0.15">
      <c r="A107" s="80" t="s">
        <v>603</v>
      </c>
      <c r="B107" s="81" t="s">
        <v>567</v>
      </c>
      <c r="C107" s="82"/>
      <c r="D107" s="83">
        <v>3.31</v>
      </c>
      <c r="E107" s="82"/>
      <c r="F107" s="83">
        <v>66.900000000000006</v>
      </c>
      <c r="G107" s="83">
        <v>0.56000000000000005</v>
      </c>
      <c r="H107" s="83">
        <v>14.91</v>
      </c>
      <c r="I107" s="83">
        <v>3.95</v>
      </c>
      <c r="J107" s="83">
        <v>7.0000000000000007E-2</v>
      </c>
      <c r="K107" s="83">
        <v>1.3</v>
      </c>
      <c r="L107" s="83">
        <v>3.88</v>
      </c>
      <c r="M107" s="83">
        <v>1.86</v>
      </c>
      <c r="N107" s="83">
        <v>3.95</v>
      </c>
      <c r="O107" s="83">
        <v>0.14000000000000001</v>
      </c>
      <c r="P107" s="83"/>
      <c r="Q107" s="83">
        <v>18</v>
      </c>
      <c r="R107" s="83">
        <v>22</v>
      </c>
      <c r="S107" s="83">
        <v>51.2</v>
      </c>
      <c r="T107" s="83">
        <v>272.89999999999998</v>
      </c>
      <c r="U107" s="83">
        <v>14.6</v>
      </c>
      <c r="V107" s="83">
        <v>126</v>
      </c>
      <c r="W107" s="83">
        <v>6.6</v>
      </c>
      <c r="X107" s="83">
        <v>3.8</v>
      </c>
      <c r="Y107" s="83">
        <v>0.6</v>
      </c>
      <c r="Z107" s="83">
        <v>6.2</v>
      </c>
      <c r="AA107" s="83">
        <v>0.57999999999999996</v>
      </c>
      <c r="AB107" s="83"/>
      <c r="AC107" s="83"/>
      <c r="AD107" s="83"/>
      <c r="AE107" s="83">
        <v>26.57</v>
      </c>
      <c r="AF107" s="83">
        <v>46.58</v>
      </c>
      <c r="AG107" s="83">
        <v>4.91</v>
      </c>
      <c r="AH107" s="83">
        <v>19.25</v>
      </c>
      <c r="AI107" s="83">
        <v>3.58</v>
      </c>
      <c r="AJ107" s="83">
        <v>1.02</v>
      </c>
      <c r="AK107" s="83">
        <v>2.85</v>
      </c>
      <c r="AL107" s="83">
        <v>0.39</v>
      </c>
      <c r="AM107" s="83">
        <v>2.34</v>
      </c>
      <c r="AN107" s="83">
        <v>0.5</v>
      </c>
      <c r="AO107" s="83">
        <v>1.36</v>
      </c>
      <c r="AP107" s="83" t="s">
        <v>483</v>
      </c>
      <c r="AQ107" s="83">
        <v>1.24</v>
      </c>
      <c r="AR107" s="83">
        <v>0.22</v>
      </c>
      <c r="AS107" s="83"/>
      <c r="AT107" s="83">
        <v>0.47</v>
      </c>
      <c r="AU107" s="83">
        <v>18.690000000000001</v>
      </c>
      <c r="AV107" s="66" t="s">
        <v>535</v>
      </c>
      <c r="AW107" s="82"/>
      <c r="AX107" s="84">
        <f t="shared" si="1"/>
        <v>13</v>
      </c>
      <c r="AY107" s="83">
        <v>2.8826515698601725</v>
      </c>
      <c r="AZ107" s="83">
        <v>14.853457813500427</v>
      </c>
      <c r="BA107" s="83">
        <v>63.985978681594133</v>
      </c>
      <c r="BB107" s="84"/>
      <c r="BC107" s="84"/>
    </row>
    <row r="108" spans="1:55" x14ac:dyDescent="0.15">
      <c r="A108" s="80" t="s">
        <v>604</v>
      </c>
      <c r="B108" s="81" t="s">
        <v>567</v>
      </c>
      <c r="C108" s="82"/>
      <c r="D108" s="83">
        <v>3.31</v>
      </c>
      <c r="E108" s="82"/>
      <c r="F108" s="83">
        <v>66.989999999999995</v>
      </c>
      <c r="G108" s="83">
        <v>0.61</v>
      </c>
      <c r="H108" s="83">
        <v>15.91</v>
      </c>
      <c r="I108" s="83">
        <v>4.2</v>
      </c>
      <c r="J108" s="83">
        <v>7.0000000000000007E-2</v>
      </c>
      <c r="K108" s="83">
        <v>1.1499999999999999</v>
      </c>
      <c r="L108" s="83">
        <v>4.13</v>
      </c>
      <c r="M108" s="83">
        <v>1.44</v>
      </c>
      <c r="N108" s="83">
        <v>4.25</v>
      </c>
      <c r="O108" s="83">
        <v>0.17</v>
      </c>
      <c r="P108" s="83"/>
      <c r="Q108" s="83">
        <v>5</v>
      </c>
      <c r="R108" s="83">
        <v>14</v>
      </c>
      <c r="S108" s="83">
        <v>102.8</v>
      </c>
      <c r="T108" s="83">
        <v>278</v>
      </c>
      <c r="U108" s="83">
        <v>14.8</v>
      </c>
      <c r="V108" s="83">
        <v>231</v>
      </c>
      <c r="W108" s="83">
        <v>7.6</v>
      </c>
      <c r="X108" s="83">
        <v>5.3</v>
      </c>
      <c r="Y108" s="83">
        <v>0.4</v>
      </c>
      <c r="Z108" s="83">
        <v>10.4</v>
      </c>
      <c r="AA108" s="83">
        <v>1.38</v>
      </c>
      <c r="AB108" s="83"/>
      <c r="AC108" s="83"/>
      <c r="AD108" s="83"/>
      <c r="AE108" s="83">
        <v>38.22</v>
      </c>
      <c r="AF108" s="83">
        <v>65.89</v>
      </c>
      <c r="AG108" s="83">
        <v>6.2</v>
      </c>
      <c r="AH108" s="83">
        <v>25.02</v>
      </c>
      <c r="AI108" s="83">
        <v>4.08</v>
      </c>
      <c r="AJ108" s="83">
        <v>1.1100000000000001</v>
      </c>
      <c r="AK108" s="83">
        <v>3.19</v>
      </c>
      <c r="AL108" s="83">
        <v>0.44</v>
      </c>
      <c r="AM108" s="83">
        <v>2.35</v>
      </c>
      <c r="AN108" s="83">
        <v>0.49</v>
      </c>
      <c r="AO108" s="83">
        <v>1.21</v>
      </c>
      <c r="AP108" s="83" t="s">
        <v>483</v>
      </c>
      <c r="AQ108" s="83">
        <v>1.19</v>
      </c>
      <c r="AR108" s="83">
        <v>0.22</v>
      </c>
      <c r="AS108" s="83"/>
      <c r="AT108" s="83">
        <v>0.34</v>
      </c>
      <c r="AU108" s="83">
        <v>18.78</v>
      </c>
      <c r="AV108" s="66" t="s">
        <v>535</v>
      </c>
      <c r="AW108" s="82"/>
      <c r="AX108" s="84">
        <f t="shared" si="1"/>
        <v>13</v>
      </c>
      <c r="AY108" s="83">
        <v>2.9852855318895308</v>
      </c>
      <c r="AZ108" s="83">
        <v>17.270175079931505</v>
      </c>
      <c r="BA108" s="83">
        <v>68.241186536848545</v>
      </c>
      <c r="BB108" s="84"/>
      <c r="BC108" s="84"/>
    </row>
    <row r="109" spans="1:55" x14ac:dyDescent="0.15">
      <c r="A109" s="80" t="s">
        <v>605</v>
      </c>
      <c r="B109" s="81" t="s">
        <v>567</v>
      </c>
      <c r="C109" s="82"/>
      <c r="D109" s="83">
        <v>3.32</v>
      </c>
      <c r="E109" s="82"/>
      <c r="F109" s="83">
        <v>68.56</v>
      </c>
      <c r="G109" s="83">
        <v>0.46</v>
      </c>
      <c r="H109" s="83">
        <v>15.29</v>
      </c>
      <c r="I109" s="83">
        <v>3.16</v>
      </c>
      <c r="J109" s="83">
        <v>0.06</v>
      </c>
      <c r="K109" s="83">
        <v>1.48</v>
      </c>
      <c r="L109" s="83">
        <v>3.4</v>
      </c>
      <c r="M109" s="83">
        <v>2.5099999999999998</v>
      </c>
      <c r="N109" s="83">
        <v>4.21</v>
      </c>
      <c r="O109" s="83">
        <v>0.21</v>
      </c>
      <c r="P109" s="83"/>
      <c r="Q109" s="83">
        <v>24</v>
      </c>
      <c r="R109" s="83">
        <v>24</v>
      </c>
      <c r="S109" s="83">
        <v>130.4</v>
      </c>
      <c r="T109" s="83">
        <v>458.4</v>
      </c>
      <c r="U109" s="83">
        <v>17.100000000000001</v>
      </c>
      <c r="V109" s="83">
        <v>143</v>
      </c>
      <c r="W109" s="83">
        <v>8.9</v>
      </c>
      <c r="X109" s="83">
        <v>4.2</v>
      </c>
      <c r="Y109" s="83">
        <v>0.8</v>
      </c>
      <c r="Z109" s="83">
        <v>12.2</v>
      </c>
      <c r="AA109" s="83">
        <v>0.67</v>
      </c>
      <c r="AB109" s="83"/>
      <c r="AC109" s="83"/>
      <c r="AD109" s="83"/>
      <c r="AE109" s="83">
        <v>44.61</v>
      </c>
      <c r="AF109" s="83">
        <v>98.58</v>
      </c>
      <c r="AG109" s="83">
        <v>9.65</v>
      </c>
      <c r="AH109" s="83">
        <v>37.96</v>
      </c>
      <c r="AI109" s="83">
        <v>6.42</v>
      </c>
      <c r="AJ109" s="83">
        <v>1.43</v>
      </c>
      <c r="AK109" s="83">
        <v>4.3099999999999996</v>
      </c>
      <c r="AL109" s="83">
        <v>0.63</v>
      </c>
      <c r="AM109" s="83">
        <v>2.97</v>
      </c>
      <c r="AN109" s="83">
        <v>0.55000000000000004</v>
      </c>
      <c r="AO109" s="83">
        <v>1.56</v>
      </c>
      <c r="AP109" s="83" t="s">
        <v>483</v>
      </c>
      <c r="AQ109" s="83">
        <v>1.47</v>
      </c>
      <c r="AR109" s="83">
        <v>0.2</v>
      </c>
      <c r="AS109" s="83"/>
      <c r="AT109" s="83">
        <v>0.6</v>
      </c>
      <c r="AU109" s="83">
        <v>26.81</v>
      </c>
      <c r="AV109" s="66" t="s">
        <v>535</v>
      </c>
      <c r="AW109" s="82"/>
      <c r="AX109" s="84">
        <f t="shared" si="1"/>
        <v>13</v>
      </c>
      <c r="AY109" s="83">
        <v>3.2465771455099457</v>
      </c>
      <c r="AZ109" s="83">
        <v>18.769917588564567</v>
      </c>
      <c r="BA109" s="83">
        <v>35.566456621512771</v>
      </c>
      <c r="BB109" s="84"/>
      <c r="BC109" s="84"/>
    </row>
    <row r="110" spans="1:55" x14ac:dyDescent="0.15">
      <c r="A110" s="80" t="s">
        <v>606</v>
      </c>
      <c r="B110" s="81" t="s">
        <v>567</v>
      </c>
      <c r="C110" s="82"/>
      <c r="D110" s="83">
        <v>3.41</v>
      </c>
      <c r="E110" s="82"/>
      <c r="F110" s="83">
        <v>71.56</v>
      </c>
      <c r="G110" s="83">
        <v>0.28999999999999998</v>
      </c>
      <c r="H110" s="83">
        <v>14.71</v>
      </c>
      <c r="I110" s="83">
        <v>2.54</v>
      </c>
      <c r="J110" s="83">
        <v>0.05</v>
      </c>
      <c r="K110" s="83">
        <v>0.59</v>
      </c>
      <c r="L110" s="83">
        <v>2.58</v>
      </c>
      <c r="M110" s="83">
        <v>1.43</v>
      </c>
      <c r="N110" s="83">
        <v>4.55</v>
      </c>
      <c r="O110" s="83">
        <v>0.1</v>
      </c>
      <c r="P110" s="83"/>
      <c r="Q110" s="83">
        <v>6</v>
      </c>
      <c r="R110" s="83">
        <v>13</v>
      </c>
      <c r="S110" s="83">
        <v>73.5</v>
      </c>
      <c r="T110" s="83">
        <v>176.5</v>
      </c>
      <c r="U110" s="83">
        <v>8.4</v>
      </c>
      <c r="V110" s="83">
        <v>196</v>
      </c>
      <c r="W110" s="83">
        <v>13.5</v>
      </c>
      <c r="X110" s="83">
        <v>4.9000000000000004</v>
      </c>
      <c r="Y110" s="83">
        <v>0.9</v>
      </c>
      <c r="Z110" s="83">
        <v>9.9</v>
      </c>
      <c r="AA110" s="83">
        <v>1.0900000000000001</v>
      </c>
      <c r="AB110" s="83"/>
      <c r="AC110" s="83"/>
      <c r="AD110" s="83"/>
      <c r="AE110" s="83">
        <v>28.88</v>
      </c>
      <c r="AF110" s="83">
        <v>46.58</v>
      </c>
      <c r="AG110" s="83">
        <v>4.3499999999999996</v>
      </c>
      <c r="AH110" s="83">
        <v>16.66</v>
      </c>
      <c r="AI110" s="83">
        <v>2.9</v>
      </c>
      <c r="AJ110" s="83">
        <v>0.72</v>
      </c>
      <c r="AK110" s="83">
        <v>2.52</v>
      </c>
      <c r="AL110" s="83">
        <v>0.32</v>
      </c>
      <c r="AM110" s="83">
        <v>1.61</v>
      </c>
      <c r="AN110" s="83">
        <v>0.3</v>
      </c>
      <c r="AO110" s="83">
        <v>0.7</v>
      </c>
      <c r="AP110" s="83" t="s">
        <v>483</v>
      </c>
      <c r="AQ110" s="83">
        <v>0.6</v>
      </c>
      <c r="AR110" s="83">
        <v>0.11</v>
      </c>
      <c r="AS110" s="83"/>
      <c r="AT110" s="83">
        <v>0.31</v>
      </c>
      <c r="AU110" s="83">
        <v>21.01</v>
      </c>
      <c r="AV110" s="66" t="s">
        <v>535</v>
      </c>
      <c r="AW110" s="82"/>
      <c r="AX110" s="84">
        <f t="shared" si="1"/>
        <v>13</v>
      </c>
      <c r="AY110" s="83">
        <v>2.5480808830980095</v>
      </c>
      <c r="AZ110" s="83">
        <v>19.086580141447484</v>
      </c>
      <c r="BA110" s="83">
        <v>41.758334971964359</v>
      </c>
      <c r="BB110" s="84"/>
      <c r="BC110" s="84"/>
    </row>
    <row r="111" spans="1:55" x14ac:dyDescent="0.15">
      <c r="A111" s="80" t="s">
        <v>607</v>
      </c>
      <c r="B111" s="81" t="s">
        <v>567</v>
      </c>
      <c r="C111" s="82"/>
      <c r="D111" s="83">
        <v>3.43</v>
      </c>
      <c r="E111" s="82"/>
      <c r="F111" s="83">
        <v>70.010000000000005</v>
      </c>
      <c r="G111" s="83">
        <v>0.34</v>
      </c>
      <c r="H111" s="83">
        <v>14.44</v>
      </c>
      <c r="I111" s="83">
        <v>3.23</v>
      </c>
      <c r="J111" s="83">
        <v>0.06</v>
      </c>
      <c r="K111" s="83">
        <v>1.19</v>
      </c>
      <c r="L111" s="83">
        <v>2.76</v>
      </c>
      <c r="M111" s="83">
        <v>3.09</v>
      </c>
      <c r="N111" s="83">
        <v>3.95</v>
      </c>
      <c r="O111" s="83">
        <v>0.14000000000000001</v>
      </c>
      <c r="P111" s="83"/>
      <c r="Q111" s="83">
        <v>43</v>
      </c>
      <c r="R111" s="83">
        <v>25</v>
      </c>
      <c r="S111" s="83">
        <v>112.5</v>
      </c>
      <c r="T111" s="83">
        <v>331.4</v>
      </c>
      <c r="U111" s="83">
        <v>18.899999999999999</v>
      </c>
      <c r="V111" s="83">
        <v>129</v>
      </c>
      <c r="W111" s="83">
        <v>8.1</v>
      </c>
      <c r="X111" s="83">
        <v>4.0999999999999996</v>
      </c>
      <c r="Y111" s="83">
        <v>0.8</v>
      </c>
      <c r="Z111" s="83">
        <v>17.100000000000001</v>
      </c>
      <c r="AA111" s="83">
        <v>1.43</v>
      </c>
      <c r="AB111" s="83"/>
      <c r="AC111" s="83"/>
      <c r="AD111" s="83"/>
      <c r="AE111" s="83">
        <v>54.09</v>
      </c>
      <c r="AF111" s="83">
        <v>103.3</v>
      </c>
      <c r="AG111" s="83">
        <v>9.48</v>
      </c>
      <c r="AH111" s="83">
        <v>35.03</v>
      </c>
      <c r="AI111" s="83">
        <v>5.27</v>
      </c>
      <c r="AJ111" s="83">
        <v>1</v>
      </c>
      <c r="AK111" s="83">
        <v>4.12</v>
      </c>
      <c r="AL111" s="83">
        <v>0.64</v>
      </c>
      <c r="AM111" s="83">
        <v>3.21</v>
      </c>
      <c r="AN111" s="83">
        <v>0.59</v>
      </c>
      <c r="AO111" s="83">
        <v>1.69</v>
      </c>
      <c r="AP111" s="83" t="s">
        <v>483</v>
      </c>
      <c r="AQ111" s="83">
        <v>1.39</v>
      </c>
      <c r="AR111" s="83">
        <v>0.19</v>
      </c>
      <c r="AS111" s="83"/>
      <c r="AT111" s="83">
        <v>0.78</v>
      </c>
      <c r="AU111" s="83">
        <v>17.53</v>
      </c>
      <c r="AV111" s="66" t="s">
        <v>535</v>
      </c>
      <c r="AW111" s="82"/>
      <c r="AX111" s="84">
        <f t="shared" si="1"/>
        <v>13</v>
      </c>
      <c r="AY111" s="83">
        <v>3.2535858299161191</v>
      </c>
      <c r="AZ111" s="83">
        <v>18.967624096316285</v>
      </c>
      <c r="BA111" s="83">
        <v>50.186793709173799</v>
      </c>
      <c r="BB111" s="84"/>
      <c r="BC111" s="84"/>
    </row>
    <row r="112" spans="1:55" x14ac:dyDescent="0.15">
      <c r="A112" s="80" t="s">
        <v>608</v>
      </c>
      <c r="B112" s="81" t="s">
        <v>567</v>
      </c>
      <c r="C112" s="82"/>
      <c r="D112" s="83">
        <v>3.43</v>
      </c>
      <c r="E112" s="82"/>
      <c r="F112" s="83">
        <v>71.33</v>
      </c>
      <c r="G112" s="83">
        <v>0.41</v>
      </c>
      <c r="H112" s="83">
        <v>14.84</v>
      </c>
      <c r="I112" s="83">
        <v>3.37</v>
      </c>
      <c r="J112" s="83">
        <v>0.05</v>
      </c>
      <c r="K112" s="83">
        <v>0.75</v>
      </c>
      <c r="L112" s="83">
        <v>3.5</v>
      </c>
      <c r="M112" s="83">
        <v>1.27</v>
      </c>
      <c r="N112" s="83">
        <v>4.01</v>
      </c>
      <c r="O112" s="83">
        <v>0.12</v>
      </c>
      <c r="P112" s="83"/>
      <c r="Q112" s="83">
        <v>7</v>
      </c>
      <c r="R112" s="83">
        <v>15</v>
      </c>
      <c r="S112" s="83">
        <v>61.1</v>
      </c>
      <c r="T112" s="83">
        <v>217.3</v>
      </c>
      <c r="U112" s="83">
        <v>15.8</v>
      </c>
      <c r="V112" s="83">
        <v>288</v>
      </c>
      <c r="W112" s="83">
        <v>12.8</v>
      </c>
      <c r="X112" s="83">
        <v>7.8</v>
      </c>
      <c r="Y112" s="83">
        <v>1</v>
      </c>
      <c r="Z112" s="83">
        <v>18.5</v>
      </c>
      <c r="AA112" s="83">
        <v>1.19</v>
      </c>
      <c r="AB112" s="83"/>
      <c r="AC112" s="83"/>
      <c r="AD112" s="83"/>
      <c r="AE112" s="83">
        <v>70.69</v>
      </c>
      <c r="AF112" s="83">
        <v>130.4</v>
      </c>
      <c r="AG112" s="83">
        <v>12.25</v>
      </c>
      <c r="AH112" s="83">
        <v>50.48</v>
      </c>
      <c r="AI112" s="83">
        <v>7.54</v>
      </c>
      <c r="AJ112" s="83">
        <v>1.4</v>
      </c>
      <c r="AK112" s="83">
        <v>5.53</v>
      </c>
      <c r="AL112" s="83">
        <v>0.7</v>
      </c>
      <c r="AM112" s="83">
        <v>3.25</v>
      </c>
      <c r="AN112" s="83">
        <v>0.61</v>
      </c>
      <c r="AO112" s="83">
        <v>1.38</v>
      </c>
      <c r="AP112" s="83" t="s">
        <v>483</v>
      </c>
      <c r="AQ112" s="83">
        <v>1.25</v>
      </c>
      <c r="AR112" s="83">
        <v>0.24</v>
      </c>
      <c r="AS112" s="83"/>
      <c r="AT112" s="83">
        <v>0.32</v>
      </c>
      <c r="AU112" s="83">
        <v>13.75</v>
      </c>
      <c r="AV112" s="66" t="s">
        <v>535</v>
      </c>
      <c r="AW112" s="82"/>
      <c r="AX112" s="84">
        <f t="shared" si="1"/>
        <v>13</v>
      </c>
      <c r="AY112" s="83">
        <v>3.3865383974189172</v>
      </c>
      <c r="AZ112" s="83">
        <v>21.042276702821255</v>
      </c>
      <c r="BA112" s="83">
        <v>38.465861909091473</v>
      </c>
      <c r="BB112" s="84"/>
      <c r="BC112" s="84"/>
    </row>
    <row r="113" spans="1:55" x14ac:dyDescent="0.15">
      <c r="A113" s="67" t="s">
        <v>181</v>
      </c>
      <c r="B113" s="67" t="s">
        <v>179</v>
      </c>
      <c r="C113" s="66" t="s">
        <v>609</v>
      </c>
      <c r="D113" s="70">
        <v>2.95</v>
      </c>
      <c r="E113" s="68"/>
      <c r="F113" s="70">
        <v>68.989999999999995</v>
      </c>
      <c r="G113" s="70">
        <v>0.41</v>
      </c>
      <c r="H113" s="70">
        <v>13.95</v>
      </c>
      <c r="I113" s="70">
        <v>3.1589999999999998</v>
      </c>
      <c r="J113" s="70">
        <v>0.05</v>
      </c>
      <c r="K113" s="70">
        <v>1.57</v>
      </c>
      <c r="L113" s="70">
        <v>2.44</v>
      </c>
      <c r="M113" s="70">
        <v>3.19</v>
      </c>
      <c r="N113" s="70">
        <v>3.76</v>
      </c>
      <c r="O113" s="70">
        <v>0.19</v>
      </c>
      <c r="P113" s="70"/>
      <c r="Q113" s="70">
        <v>44</v>
      </c>
      <c r="R113" s="70">
        <v>21</v>
      </c>
      <c r="S113" s="70">
        <v>100</v>
      </c>
      <c r="T113" s="70">
        <v>397</v>
      </c>
      <c r="U113" s="70">
        <v>16.5</v>
      </c>
      <c r="V113" s="70">
        <v>157</v>
      </c>
      <c r="W113" s="70">
        <v>10</v>
      </c>
      <c r="X113" s="70" t="s">
        <v>483</v>
      </c>
      <c r="Y113" s="70" t="s">
        <v>483</v>
      </c>
      <c r="Z113" s="70">
        <v>16.8</v>
      </c>
      <c r="AA113" s="70" t="s">
        <v>483</v>
      </c>
      <c r="AB113" s="70">
        <v>829.274</v>
      </c>
      <c r="AC113" s="70">
        <v>2457.9499999999998</v>
      </c>
      <c r="AD113" s="70"/>
      <c r="AE113" s="70">
        <v>48.7</v>
      </c>
      <c r="AF113" s="70">
        <v>101.3</v>
      </c>
      <c r="AG113" s="70" t="s">
        <v>483</v>
      </c>
      <c r="AH113" s="70">
        <v>37.700000000000003</v>
      </c>
      <c r="AI113" s="70">
        <v>6</v>
      </c>
      <c r="AJ113" s="70">
        <v>1.3999999761581401</v>
      </c>
      <c r="AK113" s="70">
        <v>4.1999998092651403</v>
      </c>
      <c r="AL113" s="70">
        <v>0.5</v>
      </c>
      <c r="AM113" s="70">
        <v>2.7999999523162802</v>
      </c>
      <c r="AN113" s="70">
        <v>0.5</v>
      </c>
      <c r="AO113" s="70">
        <v>1.3999999761581401</v>
      </c>
      <c r="AP113" s="70" t="s">
        <v>483</v>
      </c>
      <c r="AQ113" s="70">
        <v>1.29999995231628</v>
      </c>
      <c r="AR113" s="70">
        <v>0.20000000298023199</v>
      </c>
      <c r="AS113" s="70"/>
      <c r="AT113" s="70">
        <v>0.84840425531914898</v>
      </c>
      <c r="AU113" s="70">
        <v>24.060606060606062</v>
      </c>
      <c r="AV113" s="66" t="s">
        <v>535</v>
      </c>
      <c r="AX113" s="66">
        <f t="shared" ref="AX113:AX127" si="2">COUNT(AE113:AR113)</f>
        <v>12</v>
      </c>
      <c r="AY113" s="70">
        <v>3.2047737752145622</v>
      </c>
      <c r="AZ113" s="70">
        <v>19.792436081450433</v>
      </c>
      <c r="BA113" s="70">
        <v>47.530351742170751</v>
      </c>
      <c r="BB113" s="72"/>
      <c r="BC113" s="72"/>
    </row>
    <row r="114" spans="1:55" x14ac:dyDescent="0.15">
      <c r="A114" s="67" t="s">
        <v>184</v>
      </c>
      <c r="B114" s="67" t="s">
        <v>179</v>
      </c>
      <c r="C114" s="66" t="s">
        <v>610</v>
      </c>
      <c r="D114" s="70">
        <v>2.95</v>
      </c>
      <c r="E114" s="68"/>
      <c r="F114" s="70">
        <v>64.25</v>
      </c>
      <c r="G114" s="70">
        <v>0.51</v>
      </c>
      <c r="H114" s="70">
        <v>14.76</v>
      </c>
      <c r="I114" s="70">
        <v>5.0039999999999996</v>
      </c>
      <c r="J114" s="70">
        <v>7.0000000000000007E-2</v>
      </c>
      <c r="K114" s="70">
        <v>2.37</v>
      </c>
      <c r="L114" s="70">
        <v>3.71</v>
      </c>
      <c r="M114" s="70">
        <v>2.4700000000000002</v>
      </c>
      <c r="N114" s="70">
        <v>4.05</v>
      </c>
      <c r="O114" s="70">
        <v>0.28000000000000003</v>
      </c>
      <c r="P114" s="70"/>
      <c r="Q114" s="70">
        <v>94</v>
      </c>
      <c r="R114" s="70">
        <v>41</v>
      </c>
      <c r="S114" s="70">
        <v>114</v>
      </c>
      <c r="T114" s="70">
        <v>525</v>
      </c>
      <c r="U114" s="70">
        <v>13.3</v>
      </c>
      <c r="V114" s="70">
        <v>166</v>
      </c>
      <c r="W114" s="70">
        <v>7.4</v>
      </c>
      <c r="X114" s="70" t="s">
        <v>483</v>
      </c>
      <c r="Y114" s="70" t="s">
        <v>483</v>
      </c>
      <c r="Z114" s="70">
        <v>12.3</v>
      </c>
      <c r="AA114" s="70" t="s">
        <v>483</v>
      </c>
      <c r="AB114" s="70">
        <v>1222.088</v>
      </c>
      <c r="AC114" s="70">
        <v>3057.45</v>
      </c>
      <c r="AD114" s="70"/>
      <c r="AE114" s="70">
        <v>54.5</v>
      </c>
      <c r="AF114" s="70">
        <v>102.9</v>
      </c>
      <c r="AG114" s="70" t="s">
        <v>483</v>
      </c>
      <c r="AH114" s="70">
        <v>38.6</v>
      </c>
      <c r="AI114" s="70">
        <v>5.8000001907348597</v>
      </c>
      <c r="AJ114" s="70">
        <v>1.5</v>
      </c>
      <c r="AK114" s="70">
        <v>4.1999998092651403</v>
      </c>
      <c r="AL114" s="70">
        <v>0.40000000596046398</v>
      </c>
      <c r="AM114" s="70">
        <v>2.5</v>
      </c>
      <c r="AN114" s="70">
        <v>0.40000000596046398</v>
      </c>
      <c r="AO114" s="70">
        <v>1.20000004768372</v>
      </c>
      <c r="AP114" s="70" t="s">
        <v>483</v>
      </c>
      <c r="AQ114" s="70">
        <v>1</v>
      </c>
      <c r="AR114" s="70">
        <v>0.10000000149011599</v>
      </c>
      <c r="AS114" s="70"/>
      <c r="AT114" s="70">
        <v>0.60987654320987705</v>
      </c>
      <c r="AU114" s="70">
        <v>39.473684210526315</v>
      </c>
      <c r="AV114" s="66" t="s">
        <v>535</v>
      </c>
      <c r="AX114" s="66">
        <f t="shared" si="2"/>
        <v>12</v>
      </c>
      <c r="AY114" s="70">
        <v>3.0657141990377568</v>
      </c>
      <c r="AZ114" s="70">
        <v>22.566820749663748</v>
      </c>
      <c r="BA114" s="70">
        <v>24.21236308477819</v>
      </c>
      <c r="BB114" s="72"/>
      <c r="BC114" s="72"/>
    </row>
    <row r="115" spans="1:55" x14ac:dyDescent="0.15">
      <c r="A115" s="67" t="s">
        <v>187</v>
      </c>
      <c r="B115" s="67" t="s">
        <v>179</v>
      </c>
      <c r="C115" s="66" t="s">
        <v>611</v>
      </c>
      <c r="D115" s="70">
        <v>2.95</v>
      </c>
      <c r="E115" s="68"/>
      <c r="F115" s="70">
        <v>64.22</v>
      </c>
      <c r="G115" s="70">
        <v>0.39</v>
      </c>
      <c r="H115" s="70">
        <v>15.68</v>
      </c>
      <c r="I115" s="70">
        <v>3.7530000000000001</v>
      </c>
      <c r="J115" s="70">
        <v>0.06</v>
      </c>
      <c r="K115" s="70">
        <v>3.41</v>
      </c>
      <c r="L115" s="70">
        <v>4.8099999999999996</v>
      </c>
      <c r="M115" s="70">
        <v>1.24</v>
      </c>
      <c r="N115" s="70">
        <v>4.12</v>
      </c>
      <c r="O115" s="70">
        <v>0.13</v>
      </c>
      <c r="P115" s="70"/>
      <c r="Q115" s="70">
        <v>136</v>
      </c>
      <c r="R115" s="70">
        <v>64</v>
      </c>
      <c r="S115" s="70">
        <v>53</v>
      </c>
      <c r="T115" s="70">
        <v>369</v>
      </c>
      <c r="U115" s="70">
        <v>9.4</v>
      </c>
      <c r="V115" s="70">
        <v>98</v>
      </c>
      <c r="W115" s="70">
        <v>3.7</v>
      </c>
      <c r="X115" s="70" t="s">
        <v>483</v>
      </c>
      <c r="Y115" s="70" t="s">
        <v>483</v>
      </c>
      <c r="Z115" s="70">
        <v>5</v>
      </c>
      <c r="AA115" s="70" t="s">
        <v>483</v>
      </c>
      <c r="AB115" s="70">
        <v>567.39800000000002</v>
      </c>
      <c r="AC115" s="70">
        <v>2338.0500000000002</v>
      </c>
      <c r="AD115" s="70"/>
      <c r="AE115" s="70">
        <v>17.8</v>
      </c>
      <c r="AF115" s="70">
        <v>32.299999999999997</v>
      </c>
      <c r="AG115" s="70">
        <v>3.5</v>
      </c>
      <c r="AH115" s="70">
        <v>13.1</v>
      </c>
      <c r="AI115" s="70">
        <v>2.4000000953674299</v>
      </c>
      <c r="AJ115" s="70">
        <v>0.69999998807907104</v>
      </c>
      <c r="AK115" s="70">
        <v>2.2000000476837198</v>
      </c>
      <c r="AL115" s="70">
        <v>0.30000001192092901</v>
      </c>
      <c r="AM115" s="70">
        <v>1.6000000238418599</v>
      </c>
      <c r="AN115" s="70">
        <v>0.30000001192092901</v>
      </c>
      <c r="AO115" s="70">
        <v>0.80000001192092896</v>
      </c>
      <c r="AP115" s="70" t="s">
        <v>483</v>
      </c>
      <c r="AQ115" s="70">
        <v>0.80000001192092896</v>
      </c>
      <c r="AR115" s="70">
        <v>0.10000000149011599</v>
      </c>
      <c r="AS115" s="70"/>
      <c r="AT115" s="70">
        <v>0.30097087378640802</v>
      </c>
      <c r="AU115" s="70">
        <v>39.255319148936167</v>
      </c>
      <c r="AV115" s="66" t="s">
        <v>535</v>
      </c>
      <c r="AX115" s="66">
        <f t="shared" si="2"/>
        <v>13</v>
      </c>
      <c r="AY115" s="70">
        <v>2.4521703828359023</v>
      </c>
      <c r="AZ115" s="70">
        <v>16.071654766681604</v>
      </c>
      <c r="BA115" s="70">
        <v>36.425473934039474</v>
      </c>
      <c r="BB115" s="72"/>
      <c r="BC115" s="72"/>
    </row>
    <row r="116" spans="1:55" x14ac:dyDescent="0.15">
      <c r="A116" s="67" t="s">
        <v>190</v>
      </c>
      <c r="B116" s="67" t="s">
        <v>179</v>
      </c>
      <c r="C116" s="66" t="s">
        <v>612</v>
      </c>
      <c r="D116" s="70">
        <v>2.95</v>
      </c>
      <c r="E116" s="68"/>
      <c r="F116" s="70">
        <v>63.33</v>
      </c>
      <c r="G116" s="70">
        <v>0.55000000000000004</v>
      </c>
      <c r="H116" s="70">
        <v>14.46</v>
      </c>
      <c r="I116" s="70">
        <v>5.319</v>
      </c>
      <c r="J116" s="70">
        <v>7.0000000000000007E-2</v>
      </c>
      <c r="K116" s="70">
        <v>3.05</v>
      </c>
      <c r="L116" s="70">
        <v>4.1900000000000004</v>
      </c>
      <c r="M116" s="70">
        <v>2.25</v>
      </c>
      <c r="N116" s="70">
        <v>4.0199999999999996</v>
      </c>
      <c r="O116" s="70">
        <v>0.28000000000000003</v>
      </c>
      <c r="P116" s="70"/>
      <c r="Q116" s="70">
        <v>131</v>
      </c>
      <c r="R116" s="70">
        <v>57</v>
      </c>
      <c r="S116" s="70">
        <v>99</v>
      </c>
      <c r="T116" s="70">
        <v>489</v>
      </c>
      <c r="U116" s="70">
        <v>14.8</v>
      </c>
      <c r="V116" s="70">
        <v>163</v>
      </c>
      <c r="W116" s="70">
        <v>7</v>
      </c>
      <c r="X116" s="70" t="s">
        <v>483</v>
      </c>
      <c r="Y116" s="70" t="s">
        <v>483</v>
      </c>
      <c r="Z116" s="70">
        <v>10.9</v>
      </c>
      <c r="AA116" s="70" t="s">
        <v>483</v>
      </c>
      <c r="AB116" s="70">
        <v>1222.088</v>
      </c>
      <c r="AC116" s="70">
        <v>3297.25</v>
      </c>
      <c r="AD116" s="70"/>
      <c r="AE116" s="70">
        <v>49</v>
      </c>
      <c r="AF116" s="70">
        <v>95.8</v>
      </c>
      <c r="AG116" s="70" t="s">
        <v>483</v>
      </c>
      <c r="AH116" s="70">
        <v>36.700000000000003</v>
      </c>
      <c r="AI116" s="70">
        <v>6.0999999046325701</v>
      </c>
      <c r="AJ116" s="70">
        <v>1.6000000238418599</v>
      </c>
      <c r="AK116" s="70">
        <v>4.4000000953674299</v>
      </c>
      <c r="AL116" s="70">
        <v>0.40000000596046398</v>
      </c>
      <c r="AM116" s="70">
        <v>2.7000000476837198</v>
      </c>
      <c r="AN116" s="70">
        <v>0.5</v>
      </c>
      <c r="AO116" s="70">
        <v>1.29999995231628</v>
      </c>
      <c r="AP116" s="70" t="s">
        <v>483</v>
      </c>
      <c r="AQ116" s="70">
        <v>1.1000000238418599</v>
      </c>
      <c r="AR116" s="70">
        <v>0.20000000298023199</v>
      </c>
      <c r="AS116" s="70"/>
      <c r="AT116" s="70">
        <v>0.55970149253731305</v>
      </c>
      <c r="AU116" s="70">
        <v>33.04054054054054</v>
      </c>
      <c r="AV116" s="66" t="s">
        <v>535</v>
      </c>
      <c r="AX116" s="66">
        <f t="shared" si="2"/>
        <v>12</v>
      </c>
      <c r="AY116" s="70">
        <v>3.1548918304615654</v>
      </c>
      <c r="AZ116" s="70">
        <v>20.150799192255363</v>
      </c>
      <c r="BA116" s="70">
        <v>46.348036116920412</v>
      </c>
      <c r="BB116" s="72"/>
      <c r="BC116" s="72"/>
    </row>
    <row r="117" spans="1:55" x14ac:dyDescent="0.15">
      <c r="A117" s="67" t="s">
        <v>142</v>
      </c>
      <c r="B117" s="67" t="s">
        <v>123</v>
      </c>
      <c r="C117" s="66">
        <v>98047121</v>
      </c>
      <c r="D117" s="70">
        <v>3.3</v>
      </c>
      <c r="E117" s="68"/>
      <c r="F117" s="70">
        <v>70.900000000000006</v>
      </c>
      <c r="G117" s="70">
        <v>0.25</v>
      </c>
      <c r="H117" s="70">
        <v>14.05</v>
      </c>
      <c r="I117" s="70">
        <v>1.78</v>
      </c>
      <c r="J117" s="70">
        <v>0.05</v>
      </c>
      <c r="K117" s="70">
        <v>0.46</v>
      </c>
      <c r="L117" s="70">
        <v>1.97</v>
      </c>
      <c r="M117" s="70">
        <v>3.53</v>
      </c>
      <c r="N117" s="70">
        <v>3.94</v>
      </c>
      <c r="O117" s="70">
        <v>0.08</v>
      </c>
      <c r="P117" s="70"/>
      <c r="Q117" s="70" t="s">
        <v>483</v>
      </c>
      <c r="R117" s="70">
        <v>4</v>
      </c>
      <c r="S117" s="70">
        <v>95</v>
      </c>
      <c r="T117" s="70">
        <v>355</v>
      </c>
      <c r="U117" s="70">
        <v>11.4</v>
      </c>
      <c r="V117" s="70">
        <v>102</v>
      </c>
      <c r="W117" s="70">
        <v>7</v>
      </c>
      <c r="X117" s="70" t="s">
        <v>483</v>
      </c>
      <c r="Y117" s="70">
        <v>1</v>
      </c>
      <c r="Z117" s="70">
        <v>12.2</v>
      </c>
      <c r="AA117" s="70">
        <v>1.4</v>
      </c>
      <c r="AB117" s="70">
        <v>349.16800000000001</v>
      </c>
      <c r="AC117" s="70">
        <v>1498.75</v>
      </c>
      <c r="AD117" s="70"/>
      <c r="AE117" s="70">
        <v>32.9</v>
      </c>
      <c r="AF117" s="70">
        <v>61.2</v>
      </c>
      <c r="AG117" s="70" t="s">
        <v>483</v>
      </c>
      <c r="AH117" s="70">
        <v>22.7</v>
      </c>
      <c r="AI117" s="70">
        <v>3.5</v>
      </c>
      <c r="AJ117" s="70">
        <v>0.8</v>
      </c>
      <c r="AK117" s="70">
        <v>2.7</v>
      </c>
      <c r="AL117" s="70">
        <v>0.4</v>
      </c>
      <c r="AM117" s="70">
        <v>1.7</v>
      </c>
      <c r="AN117" s="70">
        <v>0.3</v>
      </c>
      <c r="AO117" s="70">
        <v>0.9</v>
      </c>
      <c r="AP117" s="70" t="s">
        <v>483</v>
      </c>
      <c r="AQ117" s="70">
        <v>1</v>
      </c>
      <c r="AR117" s="70">
        <v>0.1</v>
      </c>
      <c r="AS117" s="70"/>
      <c r="AT117" s="70">
        <v>0.89593908629441599</v>
      </c>
      <c r="AU117" s="70">
        <v>31.140350877192983</v>
      </c>
      <c r="AV117" s="66" t="s">
        <v>535</v>
      </c>
      <c r="AX117" s="66">
        <f t="shared" si="2"/>
        <v>12</v>
      </c>
      <c r="AY117" s="70">
        <v>2.7439258621889167</v>
      </c>
      <c r="AZ117" s="70">
        <v>19.718492568470538</v>
      </c>
      <c r="BA117" s="70">
        <v>43.523420440033078</v>
      </c>
      <c r="BB117" s="72"/>
      <c r="BC117" s="72"/>
    </row>
    <row r="118" spans="1:55" x14ac:dyDescent="0.15">
      <c r="A118" s="67" t="s">
        <v>203</v>
      </c>
      <c r="B118" s="67" t="s">
        <v>123</v>
      </c>
      <c r="C118" s="66">
        <v>143807</v>
      </c>
      <c r="D118" s="70">
        <v>3.4380000000000002</v>
      </c>
      <c r="E118" s="68"/>
      <c r="F118" s="70">
        <v>63.13</v>
      </c>
      <c r="G118" s="70">
        <v>0.76</v>
      </c>
      <c r="H118" s="70">
        <v>16.559999999999999</v>
      </c>
      <c r="I118" s="70">
        <v>4.97</v>
      </c>
      <c r="J118" s="70">
        <v>7.0000000000000007E-2</v>
      </c>
      <c r="K118" s="70">
        <v>1.6</v>
      </c>
      <c r="L118" s="70">
        <v>4.49</v>
      </c>
      <c r="M118" s="70">
        <v>1.41</v>
      </c>
      <c r="N118" s="70">
        <v>4.5999999999999996</v>
      </c>
      <c r="O118" s="70">
        <v>0.18</v>
      </c>
      <c r="P118" s="70"/>
      <c r="Q118" s="70">
        <v>6</v>
      </c>
      <c r="R118" s="70">
        <v>7</v>
      </c>
      <c r="S118" s="70">
        <v>50</v>
      </c>
      <c r="T118" s="70">
        <v>416</v>
      </c>
      <c r="U118" s="70">
        <v>20.6</v>
      </c>
      <c r="V118" s="70">
        <v>264</v>
      </c>
      <c r="W118" s="70">
        <v>9.3000000000000007</v>
      </c>
      <c r="X118" s="70" t="s">
        <v>483</v>
      </c>
      <c r="Y118" s="70">
        <v>0.7</v>
      </c>
      <c r="Z118" s="70">
        <v>7</v>
      </c>
      <c r="AA118" s="70">
        <v>1.4</v>
      </c>
      <c r="AB118" s="70">
        <v>785.62800000000004</v>
      </c>
      <c r="AC118" s="70">
        <v>4556.2</v>
      </c>
      <c r="AD118" s="70"/>
      <c r="AE118" s="70">
        <v>31.6</v>
      </c>
      <c r="AF118" s="70">
        <v>59.9</v>
      </c>
      <c r="AG118" s="70" t="s">
        <v>483</v>
      </c>
      <c r="AH118" s="70">
        <v>23.8</v>
      </c>
      <c r="AI118" s="70">
        <v>4.4000000000000004</v>
      </c>
      <c r="AJ118" s="70">
        <v>1.4</v>
      </c>
      <c r="AK118" s="70">
        <v>4.2</v>
      </c>
      <c r="AL118" s="70">
        <v>0.6</v>
      </c>
      <c r="AM118" s="70">
        <v>3.5</v>
      </c>
      <c r="AN118" s="70">
        <v>0.7</v>
      </c>
      <c r="AO118" s="70">
        <v>2</v>
      </c>
      <c r="AP118" s="70" t="s">
        <v>483</v>
      </c>
      <c r="AQ118" s="70">
        <v>1.7</v>
      </c>
      <c r="AR118" s="70">
        <v>0.2</v>
      </c>
      <c r="AS118" s="70"/>
      <c r="AT118" s="70">
        <v>0.30652173913043501</v>
      </c>
      <c r="AU118" s="70">
        <v>20.194174757281552</v>
      </c>
      <c r="AV118" s="66" t="s">
        <v>535</v>
      </c>
      <c r="AX118" s="66">
        <f t="shared" si="2"/>
        <v>12</v>
      </c>
      <c r="AY118" s="70">
        <v>3.1610736677830573</v>
      </c>
      <c r="AZ118" s="70">
        <v>14.723349867621437</v>
      </c>
      <c r="BA118" s="70">
        <v>36.722323849797249</v>
      </c>
      <c r="BB118" s="72"/>
      <c r="BC118" s="72"/>
    </row>
    <row r="119" spans="1:55" x14ac:dyDescent="0.15">
      <c r="A119" s="67" t="s">
        <v>145</v>
      </c>
      <c r="B119" s="67" t="s">
        <v>123</v>
      </c>
      <c r="C119" s="66">
        <v>59311</v>
      </c>
      <c r="D119" s="70"/>
      <c r="E119" s="68"/>
      <c r="F119" s="70">
        <v>72.41</v>
      </c>
      <c r="G119" s="70">
        <v>0.31</v>
      </c>
      <c r="H119" s="70">
        <v>14.23</v>
      </c>
      <c r="I119" s="70">
        <v>2.34</v>
      </c>
      <c r="J119" s="70">
        <v>0.03</v>
      </c>
      <c r="K119" s="70">
        <v>0.56000000000000005</v>
      </c>
      <c r="L119" s="70">
        <v>1.34</v>
      </c>
      <c r="M119" s="70">
        <v>3.49</v>
      </c>
      <c r="N119" s="70">
        <v>4.2300000000000004</v>
      </c>
      <c r="O119" s="70">
        <v>0.05</v>
      </c>
      <c r="P119" s="70"/>
      <c r="Q119" s="70" t="s">
        <v>483</v>
      </c>
      <c r="R119" s="70">
        <v>11</v>
      </c>
      <c r="S119" s="70">
        <v>79.099999999999994</v>
      </c>
      <c r="T119" s="70">
        <v>186.6</v>
      </c>
      <c r="U119" s="70">
        <v>18.100000000000001</v>
      </c>
      <c r="V119" s="70">
        <v>246</v>
      </c>
      <c r="W119" s="70">
        <v>6.8</v>
      </c>
      <c r="X119" s="70" t="s">
        <v>483</v>
      </c>
      <c r="Y119" s="70">
        <v>0.4</v>
      </c>
      <c r="Z119" s="70">
        <v>11.2</v>
      </c>
      <c r="AA119" s="70">
        <v>1.2</v>
      </c>
      <c r="AB119" s="70">
        <v>218.23</v>
      </c>
      <c r="AC119" s="70">
        <v>1858.45</v>
      </c>
      <c r="AD119" s="70"/>
      <c r="AE119" s="70">
        <v>148</v>
      </c>
      <c r="AF119" s="70">
        <v>241.1</v>
      </c>
      <c r="AG119" s="70" t="s">
        <v>483</v>
      </c>
      <c r="AH119" s="70">
        <v>78.599999999999994</v>
      </c>
      <c r="AI119" s="70">
        <v>9.8000000000000007</v>
      </c>
      <c r="AJ119" s="70">
        <v>2.5</v>
      </c>
      <c r="AK119" s="70">
        <v>5.9</v>
      </c>
      <c r="AL119" s="70">
        <v>0.7</v>
      </c>
      <c r="AM119" s="70">
        <v>3.3</v>
      </c>
      <c r="AN119" s="70">
        <v>0.6</v>
      </c>
      <c r="AO119" s="70">
        <v>1.6</v>
      </c>
      <c r="AP119" s="70" t="s">
        <v>483</v>
      </c>
      <c r="AQ119" s="70">
        <v>1.4</v>
      </c>
      <c r="AR119" s="70">
        <v>0.2</v>
      </c>
      <c r="AS119" s="70"/>
      <c r="AT119" s="70">
        <v>0.82505910165484597</v>
      </c>
      <c r="AU119" s="70">
        <v>10.309392265193368</v>
      </c>
      <c r="AV119" s="66" t="s">
        <v>535</v>
      </c>
      <c r="AX119" s="66">
        <f t="shared" si="2"/>
        <v>12</v>
      </c>
      <c r="AY119" s="70">
        <v>3.6128017870651092</v>
      </c>
      <c r="AZ119" s="70">
        <v>25.460967662511393</v>
      </c>
      <c r="BA119" s="70">
        <v>60.272192778065801</v>
      </c>
      <c r="BB119" s="72"/>
      <c r="BC119" s="72"/>
    </row>
    <row r="120" spans="1:55" x14ac:dyDescent="0.15">
      <c r="A120" s="67" t="s">
        <v>148</v>
      </c>
      <c r="B120" s="67" t="s">
        <v>123</v>
      </c>
      <c r="C120" s="66">
        <v>59300</v>
      </c>
      <c r="D120" s="70"/>
      <c r="E120" s="68"/>
      <c r="F120" s="70">
        <v>71.69</v>
      </c>
      <c r="G120" s="70">
        <v>0.25</v>
      </c>
      <c r="H120" s="70">
        <v>14.43</v>
      </c>
      <c r="I120" s="70">
        <v>2.0299999999999998</v>
      </c>
      <c r="J120" s="70">
        <v>0.03</v>
      </c>
      <c r="K120" s="70">
        <v>0.56999999999999995</v>
      </c>
      <c r="L120" s="70">
        <v>2.13</v>
      </c>
      <c r="M120" s="70">
        <v>3.44</v>
      </c>
      <c r="N120" s="70">
        <v>4.21</v>
      </c>
      <c r="O120" s="70">
        <v>0.05</v>
      </c>
      <c r="P120" s="70"/>
      <c r="Q120" s="70" t="s">
        <v>483</v>
      </c>
      <c r="R120" s="70">
        <v>13</v>
      </c>
      <c r="S120" s="70">
        <v>128.9</v>
      </c>
      <c r="T120" s="70">
        <v>186</v>
      </c>
      <c r="U120" s="70">
        <v>16.7</v>
      </c>
      <c r="V120" s="70">
        <v>102</v>
      </c>
      <c r="W120" s="70">
        <v>7.2</v>
      </c>
      <c r="X120" s="70" t="s">
        <v>483</v>
      </c>
      <c r="Y120" s="70">
        <v>1.3</v>
      </c>
      <c r="Z120" s="70">
        <v>13.6</v>
      </c>
      <c r="AA120" s="70">
        <v>3.2</v>
      </c>
      <c r="AB120" s="70">
        <v>218.23</v>
      </c>
      <c r="AC120" s="70">
        <v>1498.75</v>
      </c>
      <c r="AD120" s="70"/>
      <c r="AE120" s="70">
        <v>26.8</v>
      </c>
      <c r="AF120" s="70">
        <v>47.1</v>
      </c>
      <c r="AG120" s="70" t="s">
        <v>483</v>
      </c>
      <c r="AH120" s="70">
        <v>18.3</v>
      </c>
      <c r="AI120" s="70">
        <v>3.1</v>
      </c>
      <c r="AJ120" s="70">
        <v>0.7</v>
      </c>
      <c r="AK120" s="70">
        <v>2.8</v>
      </c>
      <c r="AL120" s="70">
        <v>0.5</v>
      </c>
      <c r="AM120" s="70">
        <v>2.4</v>
      </c>
      <c r="AN120" s="70">
        <v>0.5</v>
      </c>
      <c r="AO120" s="70">
        <v>1.5</v>
      </c>
      <c r="AP120" s="70" t="s">
        <v>483</v>
      </c>
      <c r="AQ120" s="70">
        <v>1.6</v>
      </c>
      <c r="AR120" s="70">
        <v>0.3</v>
      </c>
      <c r="AS120" s="70"/>
      <c r="AT120" s="70">
        <v>0.81710213776721996</v>
      </c>
      <c r="AU120" s="70">
        <v>11.137724550898204</v>
      </c>
      <c r="AV120" s="66" t="s">
        <v>535</v>
      </c>
      <c r="AX120" s="66">
        <f t="shared" si="2"/>
        <v>12</v>
      </c>
      <c r="AY120" s="70">
        <v>2.9541344681929331</v>
      </c>
      <c r="AZ120" s="70">
        <v>13.444294895743951</v>
      </c>
      <c r="BA120" s="70">
        <v>86.346659143455327</v>
      </c>
      <c r="BB120" s="72"/>
      <c r="BC120" s="72"/>
    </row>
    <row r="121" spans="1:55" x14ac:dyDescent="0.15">
      <c r="A121" s="67" t="s">
        <v>155</v>
      </c>
      <c r="B121" s="67" t="s">
        <v>123</v>
      </c>
      <c r="C121" s="66">
        <v>59290</v>
      </c>
      <c r="D121" s="70"/>
      <c r="E121" s="68"/>
      <c r="F121" s="70">
        <v>70.67</v>
      </c>
      <c r="G121" s="70">
        <v>0.32</v>
      </c>
      <c r="H121" s="70">
        <v>14.5</v>
      </c>
      <c r="I121" s="70">
        <v>2.66</v>
      </c>
      <c r="J121" s="70">
        <v>0.05</v>
      </c>
      <c r="K121" s="70">
        <v>0.8</v>
      </c>
      <c r="L121" s="70">
        <v>2.39</v>
      </c>
      <c r="M121" s="70">
        <v>3.44</v>
      </c>
      <c r="N121" s="70">
        <v>4.07</v>
      </c>
      <c r="O121" s="70">
        <v>7.0000000000000007E-2</v>
      </c>
      <c r="P121" s="70"/>
      <c r="Q121" s="70" t="s">
        <v>483</v>
      </c>
      <c r="R121" s="70">
        <v>14</v>
      </c>
      <c r="S121" s="70">
        <v>124.1</v>
      </c>
      <c r="T121" s="70">
        <v>203.4</v>
      </c>
      <c r="U121" s="70">
        <v>12</v>
      </c>
      <c r="V121" s="70">
        <v>101</v>
      </c>
      <c r="W121" s="70">
        <v>6.4</v>
      </c>
      <c r="X121" s="70" t="s">
        <v>483</v>
      </c>
      <c r="Y121" s="70">
        <v>0.5</v>
      </c>
      <c r="Z121" s="70">
        <v>10.9</v>
      </c>
      <c r="AA121" s="70">
        <v>1.4</v>
      </c>
      <c r="AB121" s="70">
        <v>305.52199999999999</v>
      </c>
      <c r="AC121" s="70">
        <v>1918.4</v>
      </c>
      <c r="AD121" s="70"/>
      <c r="AE121" s="70">
        <v>27</v>
      </c>
      <c r="AF121" s="70">
        <v>49.8</v>
      </c>
      <c r="AG121" s="70" t="s">
        <v>483</v>
      </c>
      <c r="AH121" s="70">
        <v>17.899999999999999</v>
      </c>
      <c r="AI121" s="70">
        <v>2.9</v>
      </c>
      <c r="AJ121" s="70">
        <v>0.7</v>
      </c>
      <c r="AK121" s="70">
        <v>2.6</v>
      </c>
      <c r="AL121" s="70">
        <v>0.4</v>
      </c>
      <c r="AM121" s="70">
        <v>2</v>
      </c>
      <c r="AN121" s="70">
        <v>0.4</v>
      </c>
      <c r="AO121" s="70">
        <v>1.2</v>
      </c>
      <c r="AP121" s="70" t="s">
        <v>483</v>
      </c>
      <c r="AQ121" s="70">
        <v>1.2</v>
      </c>
      <c r="AR121" s="70">
        <v>0.2</v>
      </c>
      <c r="AS121" s="70"/>
      <c r="AT121" s="70">
        <v>0.84520884520884498</v>
      </c>
      <c r="AU121" s="70">
        <v>16.95</v>
      </c>
      <c r="AV121" s="66" t="s">
        <v>535</v>
      </c>
      <c r="AX121" s="66">
        <f t="shared" si="2"/>
        <v>12</v>
      </c>
      <c r="AY121" s="70">
        <v>2.8090451446187217</v>
      </c>
      <c r="AZ121" s="70">
        <v>15.615306868334301</v>
      </c>
      <c r="BA121" s="70">
        <v>76.49907707143575</v>
      </c>
      <c r="BB121" s="72"/>
      <c r="BC121" s="72"/>
    </row>
    <row r="122" spans="1:55" x14ac:dyDescent="0.15">
      <c r="A122" s="67" t="s">
        <v>158</v>
      </c>
      <c r="B122" s="67" t="s">
        <v>123</v>
      </c>
      <c r="C122" s="66">
        <v>59364</v>
      </c>
      <c r="D122" s="70"/>
      <c r="E122" s="68"/>
      <c r="F122" s="70">
        <v>64.48</v>
      </c>
      <c r="G122" s="70">
        <v>0.65</v>
      </c>
      <c r="H122" s="70">
        <v>15.55</v>
      </c>
      <c r="I122" s="70">
        <v>5.05</v>
      </c>
      <c r="J122" s="70">
        <v>7.0000000000000007E-2</v>
      </c>
      <c r="K122" s="70">
        <v>1.94</v>
      </c>
      <c r="L122" s="70">
        <v>4.18</v>
      </c>
      <c r="M122" s="70">
        <v>1.67</v>
      </c>
      <c r="N122" s="70">
        <v>4.01</v>
      </c>
      <c r="O122" s="70">
        <v>0.13</v>
      </c>
      <c r="P122" s="70"/>
      <c r="Q122" s="70" t="s">
        <v>483</v>
      </c>
      <c r="R122" s="70">
        <v>31</v>
      </c>
      <c r="S122" s="70">
        <v>109.1</v>
      </c>
      <c r="T122" s="70">
        <v>282</v>
      </c>
      <c r="U122" s="70">
        <v>24.2</v>
      </c>
      <c r="V122" s="70">
        <v>167</v>
      </c>
      <c r="W122" s="70">
        <v>7</v>
      </c>
      <c r="X122" s="70" t="s">
        <v>483</v>
      </c>
      <c r="Y122" s="70">
        <v>0.8</v>
      </c>
      <c r="Z122" s="70">
        <v>4.8</v>
      </c>
      <c r="AA122" s="70">
        <v>0.9</v>
      </c>
      <c r="AB122" s="70">
        <v>567.39800000000002</v>
      </c>
      <c r="AC122" s="70">
        <v>3896.75</v>
      </c>
      <c r="AD122" s="70"/>
      <c r="AE122" s="70">
        <v>28.9</v>
      </c>
      <c r="AF122" s="70">
        <v>56.2</v>
      </c>
      <c r="AG122" s="70" t="s">
        <v>483</v>
      </c>
      <c r="AH122" s="70">
        <v>24</v>
      </c>
      <c r="AI122" s="70">
        <v>4.7</v>
      </c>
      <c r="AJ122" s="70">
        <v>1.2</v>
      </c>
      <c r="AK122" s="70">
        <v>4.5999999999999996</v>
      </c>
      <c r="AL122" s="70">
        <v>0.8</v>
      </c>
      <c r="AM122" s="70">
        <v>3.9</v>
      </c>
      <c r="AN122" s="70">
        <v>0.8</v>
      </c>
      <c r="AO122" s="70">
        <v>2.2999999999999998</v>
      </c>
      <c r="AP122" s="70" t="s">
        <v>483</v>
      </c>
      <c r="AQ122" s="70">
        <v>2.1</v>
      </c>
      <c r="AR122" s="70">
        <v>0.3</v>
      </c>
      <c r="AS122" s="70"/>
      <c r="AT122" s="70">
        <v>0.41645885286783002</v>
      </c>
      <c r="AU122" s="70">
        <v>11.652892561983471</v>
      </c>
      <c r="AV122" s="66" t="s">
        <v>535</v>
      </c>
      <c r="AX122" s="66">
        <f t="shared" si="2"/>
        <v>12</v>
      </c>
      <c r="AY122" s="70">
        <v>3.2718497251917142</v>
      </c>
      <c r="AZ122" s="70">
        <v>12.699775384971872</v>
      </c>
      <c r="BA122" s="70">
        <v>39.476129094138741</v>
      </c>
      <c r="BB122" s="72"/>
      <c r="BC122" s="72"/>
    </row>
    <row r="123" spans="1:55" x14ac:dyDescent="0.15">
      <c r="A123" s="67" t="s">
        <v>177</v>
      </c>
      <c r="B123" s="67" t="s">
        <v>123</v>
      </c>
      <c r="C123" s="66">
        <v>59395</v>
      </c>
      <c r="D123" s="70"/>
      <c r="E123" s="68"/>
      <c r="F123" s="70">
        <v>64.930000000000007</v>
      </c>
      <c r="G123" s="70">
        <v>0.61</v>
      </c>
      <c r="H123" s="70">
        <v>15.26</v>
      </c>
      <c r="I123" s="70">
        <v>5.15</v>
      </c>
      <c r="J123" s="70">
        <v>0.08</v>
      </c>
      <c r="K123" s="70">
        <v>1.99</v>
      </c>
      <c r="L123" s="70">
        <v>4.22</v>
      </c>
      <c r="M123" s="70">
        <v>1.33</v>
      </c>
      <c r="N123" s="70">
        <v>4.07</v>
      </c>
      <c r="O123" s="70">
        <v>0.12</v>
      </c>
      <c r="P123" s="70"/>
      <c r="Q123" s="70" t="s">
        <v>483</v>
      </c>
      <c r="R123" s="70">
        <v>31</v>
      </c>
      <c r="S123" s="70">
        <v>60.3</v>
      </c>
      <c r="T123" s="70">
        <v>289.5</v>
      </c>
      <c r="U123" s="70">
        <v>22.4</v>
      </c>
      <c r="V123" s="70">
        <v>143</v>
      </c>
      <c r="W123" s="70">
        <v>7.7</v>
      </c>
      <c r="X123" s="70" t="s">
        <v>483</v>
      </c>
      <c r="Y123" s="70">
        <v>0.7</v>
      </c>
      <c r="Z123" s="70">
        <v>6</v>
      </c>
      <c r="AA123" s="70">
        <v>1.2</v>
      </c>
      <c r="AB123" s="70">
        <v>523.75199999999995</v>
      </c>
      <c r="AC123" s="70">
        <v>3656.95</v>
      </c>
      <c r="AD123" s="70"/>
      <c r="AE123" s="70">
        <v>31.1</v>
      </c>
      <c r="AF123" s="70">
        <v>59.5</v>
      </c>
      <c r="AG123" s="70" t="s">
        <v>483</v>
      </c>
      <c r="AH123" s="70">
        <v>24.8</v>
      </c>
      <c r="AI123" s="70">
        <v>4.8</v>
      </c>
      <c r="AJ123" s="70">
        <v>1.1000000000000001</v>
      </c>
      <c r="AK123" s="70">
        <v>4.5999999999999996</v>
      </c>
      <c r="AL123" s="70">
        <v>0.7</v>
      </c>
      <c r="AM123" s="70">
        <v>3.7</v>
      </c>
      <c r="AN123" s="70">
        <v>0.8</v>
      </c>
      <c r="AO123" s="70">
        <v>2.1</v>
      </c>
      <c r="AP123" s="70" t="s">
        <v>483</v>
      </c>
      <c r="AQ123" s="70">
        <v>2</v>
      </c>
      <c r="AR123" s="70">
        <v>0.3</v>
      </c>
      <c r="AS123" s="70"/>
      <c r="AT123" s="70">
        <v>0.32678132678132699</v>
      </c>
      <c r="AU123" s="70">
        <v>12.924107142857144</v>
      </c>
      <c r="AV123" s="66" t="s">
        <v>535</v>
      </c>
      <c r="AX123" s="66">
        <f t="shared" si="2"/>
        <v>12</v>
      </c>
      <c r="AY123" s="70">
        <v>3.2607590168772731</v>
      </c>
      <c r="AZ123" s="70">
        <v>13.406393591081724</v>
      </c>
      <c r="BA123" s="70">
        <v>45.373462826013565</v>
      </c>
      <c r="BB123" s="72"/>
      <c r="BC123" s="72"/>
    </row>
    <row r="124" spans="1:55" x14ac:dyDescent="0.15">
      <c r="A124" s="80" t="s">
        <v>613</v>
      </c>
      <c r="B124" s="81" t="s">
        <v>567</v>
      </c>
      <c r="C124" s="82"/>
      <c r="D124" s="83">
        <v>2.94</v>
      </c>
      <c r="E124" s="82"/>
      <c r="F124" s="83">
        <v>63.95</v>
      </c>
      <c r="G124" s="83">
        <v>0.52</v>
      </c>
      <c r="H124" s="83">
        <v>15.5</v>
      </c>
      <c r="I124" s="83">
        <v>3.63</v>
      </c>
      <c r="J124" s="83">
        <v>7.0000000000000007E-2</v>
      </c>
      <c r="K124" s="83">
        <v>2.0299999999999998</v>
      </c>
      <c r="L124" s="83">
        <v>3.58</v>
      </c>
      <c r="M124" s="83">
        <v>3.33</v>
      </c>
      <c r="N124" s="83">
        <v>4.42</v>
      </c>
      <c r="O124" s="83">
        <v>0.28999999999999998</v>
      </c>
      <c r="P124" s="83"/>
      <c r="Q124" s="83">
        <v>39</v>
      </c>
      <c r="R124" s="83">
        <v>33</v>
      </c>
      <c r="S124" s="83">
        <v>102.1</v>
      </c>
      <c r="T124" s="83">
        <v>716.1</v>
      </c>
      <c r="U124" s="83">
        <v>18</v>
      </c>
      <c r="V124" s="83">
        <v>247.7</v>
      </c>
      <c r="W124" s="83">
        <v>12.4</v>
      </c>
      <c r="X124" s="83">
        <v>5.68</v>
      </c>
      <c r="Y124" s="83">
        <v>0.66</v>
      </c>
      <c r="Z124" s="83">
        <v>19.18</v>
      </c>
      <c r="AA124" s="83">
        <v>7.3</v>
      </c>
      <c r="AB124" s="83"/>
      <c r="AC124" s="83"/>
      <c r="AD124" s="83"/>
      <c r="AE124" s="83">
        <v>69.94</v>
      </c>
      <c r="AF124" s="83">
        <v>153.5</v>
      </c>
      <c r="AG124" s="83">
        <v>16.29</v>
      </c>
      <c r="AH124" s="83">
        <v>56.01</v>
      </c>
      <c r="AI124" s="83">
        <v>8.39</v>
      </c>
      <c r="AJ124" s="83">
        <v>2.0299999999999998</v>
      </c>
      <c r="AK124" s="83">
        <v>5.53</v>
      </c>
      <c r="AL124" s="83">
        <v>0.69</v>
      </c>
      <c r="AM124" s="83">
        <v>3.47</v>
      </c>
      <c r="AN124" s="83">
        <v>0.6</v>
      </c>
      <c r="AO124" s="83">
        <v>1.54</v>
      </c>
      <c r="AP124" s="83" t="s">
        <v>483</v>
      </c>
      <c r="AQ124" s="83">
        <v>1.52</v>
      </c>
      <c r="AR124" s="83">
        <v>0.21</v>
      </c>
      <c r="AS124" s="83"/>
      <c r="AT124" s="83">
        <v>0.75</v>
      </c>
      <c r="AU124" s="83">
        <v>39.78</v>
      </c>
      <c r="AV124" s="66" t="s">
        <v>535</v>
      </c>
      <c r="AW124" s="82"/>
      <c r="AX124" s="84">
        <f t="shared" si="2"/>
        <v>13</v>
      </c>
      <c r="AY124" s="83">
        <v>3.4588143113578553</v>
      </c>
      <c r="AZ124" s="83">
        <v>21.610869651660323</v>
      </c>
      <c r="BA124" s="83">
        <v>35.26414180546999</v>
      </c>
      <c r="BB124" s="84"/>
      <c r="BC124" s="84"/>
    </row>
    <row r="125" spans="1:55" x14ac:dyDescent="0.15">
      <c r="A125" s="80" t="s">
        <v>614</v>
      </c>
      <c r="B125" s="81" t="s">
        <v>567</v>
      </c>
      <c r="C125" s="82"/>
      <c r="D125" s="83">
        <v>2.95</v>
      </c>
      <c r="E125" s="82"/>
      <c r="F125" s="83">
        <v>64.59</v>
      </c>
      <c r="G125" s="83">
        <v>0.56999999999999995</v>
      </c>
      <c r="H125" s="83">
        <v>15.55</v>
      </c>
      <c r="I125" s="83">
        <v>3.71</v>
      </c>
      <c r="J125" s="83">
        <v>7.0000000000000007E-2</v>
      </c>
      <c r="K125" s="83">
        <v>1.88</v>
      </c>
      <c r="L125" s="83">
        <v>3.66</v>
      </c>
      <c r="M125" s="83">
        <v>2.06</v>
      </c>
      <c r="N125" s="83">
        <v>5.0199999999999996</v>
      </c>
      <c r="O125" s="83">
        <v>0.24</v>
      </c>
      <c r="P125" s="83"/>
      <c r="Q125" s="83">
        <v>21</v>
      </c>
      <c r="R125" s="83">
        <v>25</v>
      </c>
      <c r="S125" s="83">
        <v>63.2</v>
      </c>
      <c r="T125" s="83">
        <v>590.29999999999995</v>
      </c>
      <c r="U125" s="83">
        <v>15.9</v>
      </c>
      <c r="V125" s="83">
        <v>143</v>
      </c>
      <c r="W125" s="83">
        <v>6.9</v>
      </c>
      <c r="X125" s="83">
        <v>4.0999999999999996</v>
      </c>
      <c r="Y125" s="83">
        <v>0.6</v>
      </c>
      <c r="Z125" s="83">
        <v>9.9</v>
      </c>
      <c r="AA125" s="83">
        <v>2.92</v>
      </c>
      <c r="AB125" s="83"/>
      <c r="AC125" s="83"/>
      <c r="AD125" s="83"/>
      <c r="AE125" s="83">
        <v>39.54</v>
      </c>
      <c r="AF125" s="83">
        <v>81.97</v>
      </c>
      <c r="AG125" s="83">
        <v>8.24</v>
      </c>
      <c r="AH125" s="83">
        <v>32.549999999999997</v>
      </c>
      <c r="AI125" s="83">
        <v>5.33</v>
      </c>
      <c r="AJ125" s="83">
        <v>1.35</v>
      </c>
      <c r="AK125" s="83">
        <v>4.07</v>
      </c>
      <c r="AL125" s="83">
        <v>0.55000000000000004</v>
      </c>
      <c r="AM125" s="83">
        <v>2.86</v>
      </c>
      <c r="AN125" s="83">
        <v>0.53</v>
      </c>
      <c r="AO125" s="83">
        <v>1.52</v>
      </c>
      <c r="AP125" s="83" t="s">
        <v>483</v>
      </c>
      <c r="AQ125" s="83">
        <v>1.46</v>
      </c>
      <c r="AR125" s="83">
        <v>0.22</v>
      </c>
      <c r="AS125" s="83"/>
      <c r="AT125" s="83">
        <v>0.41</v>
      </c>
      <c r="AU125" s="83">
        <v>37.130000000000003</v>
      </c>
      <c r="AV125" s="66" t="s">
        <v>535</v>
      </c>
      <c r="AW125" s="82"/>
      <c r="AX125" s="84">
        <f t="shared" si="2"/>
        <v>13</v>
      </c>
      <c r="AY125" s="83">
        <v>3.1693305829612655</v>
      </c>
      <c r="AZ125" s="83">
        <v>17.619734511710703</v>
      </c>
      <c r="BA125" s="83">
        <v>47.14390336163342</v>
      </c>
      <c r="BB125" s="84"/>
      <c r="BC125" s="84"/>
    </row>
    <row r="126" spans="1:55" x14ac:dyDescent="0.15">
      <c r="A126" s="80" t="s">
        <v>615</v>
      </c>
      <c r="B126" s="81" t="s">
        <v>567</v>
      </c>
      <c r="C126" s="82"/>
      <c r="D126" s="83">
        <v>2.99</v>
      </c>
      <c r="E126" s="82"/>
      <c r="F126" s="83">
        <v>71.22</v>
      </c>
      <c r="G126" s="83">
        <v>0.33</v>
      </c>
      <c r="H126" s="83">
        <v>15.13</v>
      </c>
      <c r="I126" s="83">
        <v>2.02</v>
      </c>
      <c r="J126" s="83">
        <v>0.02</v>
      </c>
      <c r="K126" s="83">
        <v>0.73</v>
      </c>
      <c r="L126" s="83">
        <v>2.31</v>
      </c>
      <c r="M126" s="83">
        <v>3.46</v>
      </c>
      <c r="N126" s="83">
        <v>4.25</v>
      </c>
      <c r="O126" s="83">
        <v>0.13</v>
      </c>
      <c r="P126" s="83"/>
      <c r="Q126" s="83">
        <v>11</v>
      </c>
      <c r="R126" s="83">
        <v>13</v>
      </c>
      <c r="S126" s="83">
        <v>98.4</v>
      </c>
      <c r="T126" s="83">
        <v>252.7</v>
      </c>
      <c r="U126" s="83">
        <v>5.2</v>
      </c>
      <c r="V126" s="83">
        <v>201</v>
      </c>
      <c r="W126" s="83">
        <v>4.9000000000000004</v>
      </c>
      <c r="X126" s="83">
        <v>5.7</v>
      </c>
      <c r="Y126" s="83">
        <v>0.3</v>
      </c>
      <c r="Z126" s="83">
        <v>13.1</v>
      </c>
      <c r="AA126" s="83">
        <v>1.02</v>
      </c>
      <c r="AB126" s="83"/>
      <c r="AC126" s="83"/>
      <c r="AD126" s="83"/>
      <c r="AE126" s="83">
        <v>47.02</v>
      </c>
      <c r="AF126" s="83">
        <v>86.44</v>
      </c>
      <c r="AG126" s="83">
        <v>7.91</v>
      </c>
      <c r="AH126" s="83">
        <v>28.19</v>
      </c>
      <c r="AI126" s="83">
        <v>3.94</v>
      </c>
      <c r="AJ126" s="83">
        <v>0.8</v>
      </c>
      <c r="AK126" s="83">
        <v>2.4</v>
      </c>
      <c r="AL126" s="83">
        <v>0.25</v>
      </c>
      <c r="AM126" s="83">
        <v>1.1399999999999999</v>
      </c>
      <c r="AN126" s="83">
        <v>0.19</v>
      </c>
      <c r="AO126" s="83">
        <v>0.48</v>
      </c>
      <c r="AP126" s="83" t="s">
        <v>483</v>
      </c>
      <c r="AQ126" s="83">
        <v>0.4</v>
      </c>
      <c r="AR126" s="83">
        <v>7.0000000000000007E-2</v>
      </c>
      <c r="AS126" s="83"/>
      <c r="AT126" s="83">
        <v>0.81</v>
      </c>
      <c r="AU126" s="83">
        <v>48.6</v>
      </c>
      <c r="AV126" s="66" t="s">
        <v>535</v>
      </c>
      <c r="AW126" s="82"/>
      <c r="AX126" s="84">
        <f t="shared" si="2"/>
        <v>13</v>
      </c>
      <c r="AY126" s="83">
        <v>2.5280041553123738</v>
      </c>
      <c r="AZ126" s="83">
        <v>26.005256241536699</v>
      </c>
      <c r="BA126" s="83">
        <v>38.178439736366272</v>
      </c>
      <c r="BB126" s="84"/>
      <c r="BC126" s="84"/>
    </row>
    <row r="127" spans="1:55" x14ac:dyDescent="0.15">
      <c r="A127" s="80" t="s">
        <v>616</v>
      </c>
      <c r="B127" s="81" t="s">
        <v>567</v>
      </c>
      <c r="C127" s="82"/>
      <c r="D127" s="83">
        <v>3.43</v>
      </c>
      <c r="E127" s="82"/>
      <c r="F127" s="83">
        <v>63.56</v>
      </c>
      <c r="G127" s="83">
        <v>0.62</v>
      </c>
      <c r="H127" s="83">
        <v>16.36</v>
      </c>
      <c r="I127" s="83">
        <v>4.63</v>
      </c>
      <c r="J127" s="83">
        <v>0.09</v>
      </c>
      <c r="K127" s="83">
        <v>1.78</v>
      </c>
      <c r="L127" s="83">
        <v>4.5199999999999996</v>
      </c>
      <c r="M127" s="83">
        <v>1.51</v>
      </c>
      <c r="N127" s="83">
        <v>4.91</v>
      </c>
      <c r="O127" s="83">
        <v>0.26</v>
      </c>
      <c r="P127" s="83"/>
      <c r="Q127" s="83">
        <v>32</v>
      </c>
      <c r="R127" s="83">
        <v>27</v>
      </c>
      <c r="S127" s="83">
        <v>66.2</v>
      </c>
      <c r="T127" s="83">
        <v>608.9</v>
      </c>
      <c r="U127" s="83">
        <v>14.7</v>
      </c>
      <c r="V127" s="83">
        <v>162</v>
      </c>
      <c r="W127" s="83">
        <v>10.9</v>
      </c>
      <c r="X127" s="83">
        <v>4.0999999999999996</v>
      </c>
      <c r="Y127" s="83">
        <v>0.7</v>
      </c>
      <c r="Z127" s="83">
        <v>11.8</v>
      </c>
      <c r="AA127" s="83">
        <v>1.32</v>
      </c>
      <c r="AB127" s="83"/>
      <c r="AC127" s="83"/>
      <c r="AD127" s="83"/>
      <c r="AE127" s="83">
        <v>70.83</v>
      </c>
      <c r="AF127" s="83">
        <v>120.4</v>
      </c>
      <c r="AG127" s="83">
        <v>12.24</v>
      </c>
      <c r="AH127" s="83">
        <v>45.5</v>
      </c>
      <c r="AI127" s="83">
        <v>6.85</v>
      </c>
      <c r="AJ127" s="83">
        <v>1.71</v>
      </c>
      <c r="AK127" s="83">
        <v>4.42</v>
      </c>
      <c r="AL127" s="83">
        <v>0.52</v>
      </c>
      <c r="AM127" s="83">
        <v>2.69</v>
      </c>
      <c r="AN127" s="83">
        <v>0.52</v>
      </c>
      <c r="AO127" s="83">
        <v>1.31</v>
      </c>
      <c r="AP127" s="83" t="s">
        <v>483</v>
      </c>
      <c r="AQ127" s="83">
        <v>1.21</v>
      </c>
      <c r="AR127" s="83">
        <v>0.2</v>
      </c>
      <c r="AS127" s="83"/>
      <c r="AT127" s="83">
        <v>0.31</v>
      </c>
      <c r="AU127" s="83">
        <v>41.42</v>
      </c>
      <c r="AV127" s="66" t="s">
        <v>535</v>
      </c>
      <c r="AW127" s="82"/>
      <c r="AX127" s="84">
        <f t="shared" si="2"/>
        <v>13</v>
      </c>
      <c r="AY127" s="83">
        <v>3.2697068699053489</v>
      </c>
      <c r="AZ127" s="83">
        <v>21.612224702723324</v>
      </c>
      <c r="BA127" s="83">
        <v>54.641179544851184</v>
      </c>
      <c r="BB127" s="84"/>
      <c r="BC127" s="84"/>
    </row>
    <row r="128" spans="1:55" x14ac:dyDescent="0.15">
      <c r="A128" s="67"/>
      <c r="B128" s="67"/>
      <c r="C128" s="66"/>
      <c r="D128" s="70"/>
      <c r="E128" s="68"/>
      <c r="F128" s="70"/>
      <c r="G128" s="70"/>
      <c r="H128" s="70"/>
      <c r="I128" s="70"/>
      <c r="J128" s="70"/>
      <c r="K128" s="70"/>
      <c r="L128" s="70"/>
      <c r="M128" s="70"/>
      <c r="N128" s="70"/>
      <c r="O128" s="70"/>
      <c r="P128" s="70"/>
      <c r="Q128" s="70"/>
      <c r="R128" s="70"/>
      <c r="S128" s="70"/>
      <c r="T128" s="70"/>
      <c r="U128" s="70"/>
      <c r="V128" s="70"/>
      <c r="W128" s="70"/>
      <c r="X128" s="70"/>
      <c r="Y128" s="70"/>
      <c r="Z128" s="70"/>
      <c r="AA128" s="70"/>
      <c r="AB128" s="70"/>
      <c r="AC128" s="70"/>
      <c r="AD128" s="70"/>
      <c r="AE128" s="70"/>
      <c r="AF128" s="70"/>
      <c r="AG128" s="70"/>
      <c r="AH128" s="70"/>
      <c r="AI128" s="70"/>
      <c r="AJ128" s="70"/>
      <c r="AK128" s="70"/>
      <c r="AL128" s="70"/>
      <c r="AM128" s="70"/>
      <c r="AN128" s="70"/>
      <c r="AO128" s="70"/>
      <c r="AP128" s="70"/>
      <c r="AQ128" s="70"/>
      <c r="AR128" s="70"/>
      <c r="AS128" s="70"/>
      <c r="AT128" s="70"/>
      <c r="AU128" s="70"/>
      <c r="AV128" s="66"/>
      <c r="AX128" s="66"/>
      <c r="AY128" s="70"/>
      <c r="AZ128" s="70"/>
      <c r="BA128" s="70"/>
      <c r="BB128" s="70"/>
      <c r="BC128" s="70"/>
    </row>
    <row r="129" spans="1:55" x14ac:dyDescent="0.15">
      <c r="A129" s="85"/>
      <c r="B129" s="67"/>
      <c r="C129" s="66"/>
      <c r="E129" s="68"/>
      <c r="F129" s="70"/>
      <c r="G129" s="70"/>
      <c r="H129" s="70"/>
      <c r="I129" s="70"/>
      <c r="J129" s="70"/>
      <c r="K129" s="70"/>
      <c r="L129" s="70"/>
      <c r="M129" s="70"/>
      <c r="N129" s="70"/>
      <c r="O129" s="70"/>
      <c r="P129" s="70"/>
      <c r="Q129" s="70"/>
      <c r="R129" s="70"/>
      <c r="S129" s="70"/>
      <c r="T129" s="70"/>
      <c r="U129" s="70"/>
      <c r="V129" s="70"/>
      <c r="W129" s="70"/>
      <c r="X129" s="70"/>
      <c r="Y129" s="70"/>
      <c r="Z129" s="70"/>
      <c r="AA129" s="70"/>
      <c r="AB129" s="70"/>
      <c r="AC129" s="70"/>
      <c r="AD129" s="70"/>
      <c r="AE129" s="70"/>
      <c r="AF129" s="70"/>
      <c r="AG129" s="70"/>
      <c r="AH129" s="70"/>
      <c r="AI129" s="70"/>
      <c r="AJ129" s="70"/>
      <c r="AK129" s="70"/>
      <c r="AL129" s="70"/>
      <c r="AM129" s="70"/>
      <c r="AN129" s="70"/>
      <c r="AO129" s="70"/>
      <c r="AP129" s="70"/>
      <c r="AQ129" s="70"/>
      <c r="AR129" s="70"/>
      <c r="AS129" s="70"/>
      <c r="AT129" s="70"/>
      <c r="AU129" s="70"/>
      <c r="AV129" s="66"/>
      <c r="AX129" s="66"/>
      <c r="AY129" s="71"/>
      <c r="AZ129" s="71"/>
      <c r="BA129" s="71"/>
      <c r="BB129" s="71"/>
      <c r="BC129" s="71"/>
    </row>
    <row r="130" spans="1:55" x14ac:dyDescent="0.15">
      <c r="A130" s="67"/>
      <c r="B130" s="67"/>
      <c r="C130" s="66"/>
      <c r="D130" s="70"/>
      <c r="E130" s="68"/>
      <c r="F130" s="70"/>
      <c r="G130" s="70"/>
      <c r="H130" s="70"/>
      <c r="I130" s="70"/>
      <c r="J130" s="70"/>
      <c r="K130" s="70"/>
      <c r="L130" s="70"/>
      <c r="M130" s="70"/>
      <c r="N130" s="70"/>
      <c r="O130" s="70"/>
      <c r="P130" s="70"/>
      <c r="Q130" s="70"/>
      <c r="R130" s="70"/>
      <c r="S130" s="70"/>
      <c r="T130" s="70"/>
      <c r="U130" s="70"/>
      <c r="V130" s="70"/>
      <c r="W130" s="70"/>
      <c r="X130" s="70"/>
      <c r="Y130" s="70"/>
      <c r="Z130" s="70"/>
      <c r="AA130" s="70"/>
      <c r="AB130" s="70"/>
      <c r="AC130" s="70"/>
      <c r="AD130" s="70"/>
      <c r="AE130" s="70"/>
      <c r="AF130" s="70"/>
      <c r="AG130" s="70"/>
      <c r="AH130" s="70"/>
      <c r="AI130" s="70"/>
      <c r="AJ130" s="70"/>
      <c r="AK130" s="70"/>
      <c r="AL130" s="70"/>
      <c r="AM130" s="70"/>
      <c r="AN130" s="70"/>
      <c r="AO130" s="70"/>
      <c r="AP130" s="70"/>
      <c r="AQ130" s="70"/>
      <c r="AR130" s="70"/>
      <c r="AS130" s="70"/>
      <c r="AT130" s="70"/>
      <c r="AU130" s="70"/>
      <c r="AV130" s="66"/>
      <c r="AX130" s="66"/>
      <c r="AY130" s="71"/>
      <c r="AZ130" s="71"/>
      <c r="BA130" s="71"/>
      <c r="BB130" s="71"/>
      <c r="BC130" s="71"/>
    </row>
    <row r="131" spans="1:55" x14ac:dyDescent="0.15">
      <c r="A131" s="67"/>
      <c r="B131" s="67"/>
      <c r="C131" s="66"/>
      <c r="D131" s="70"/>
      <c r="E131" s="68"/>
      <c r="F131" s="70"/>
      <c r="G131" s="70"/>
      <c r="H131" s="70"/>
      <c r="I131" s="70"/>
      <c r="J131" s="70"/>
      <c r="K131" s="70"/>
      <c r="L131" s="70"/>
      <c r="M131" s="70"/>
      <c r="N131" s="70"/>
      <c r="O131" s="70"/>
      <c r="P131" s="70"/>
      <c r="Q131" s="70"/>
      <c r="R131" s="70"/>
      <c r="S131" s="70"/>
      <c r="T131" s="70"/>
      <c r="U131" s="70"/>
      <c r="V131" s="70"/>
      <c r="W131" s="70"/>
      <c r="X131" s="70"/>
      <c r="Y131" s="70"/>
      <c r="Z131" s="70"/>
      <c r="AA131" s="70"/>
      <c r="AB131" s="70"/>
      <c r="AC131" s="70"/>
      <c r="AD131" s="70"/>
      <c r="AE131" s="70"/>
      <c r="AF131" s="70"/>
      <c r="AG131" s="70"/>
      <c r="AH131" s="70"/>
      <c r="AI131" s="70"/>
      <c r="AJ131" s="70"/>
      <c r="AK131" s="70"/>
      <c r="AL131" s="70"/>
      <c r="AM131" s="70"/>
      <c r="AN131" s="70"/>
      <c r="AO131" s="70"/>
      <c r="AP131" s="70"/>
      <c r="AQ131" s="70"/>
      <c r="AR131" s="70"/>
      <c r="AS131" s="70"/>
      <c r="AT131" s="70"/>
      <c r="AU131" s="70"/>
      <c r="AV131" s="66"/>
      <c r="AX131" s="66"/>
      <c r="AZ131" s="70"/>
      <c r="BA131" s="70"/>
      <c r="BB131" s="70"/>
      <c r="BC131" s="70"/>
    </row>
    <row r="132" spans="1:55" x14ac:dyDescent="0.15">
      <c r="A132" s="67"/>
      <c r="B132" s="67"/>
      <c r="C132" s="66"/>
      <c r="D132" s="70"/>
      <c r="E132" s="68"/>
      <c r="F132" s="70"/>
      <c r="G132" s="70"/>
      <c r="H132" s="70"/>
      <c r="I132" s="70"/>
      <c r="J132" s="70"/>
      <c r="K132" s="70"/>
      <c r="L132" s="70"/>
      <c r="M132" s="70"/>
      <c r="N132" s="70"/>
      <c r="O132" s="70"/>
      <c r="P132" s="70"/>
      <c r="Q132" s="70"/>
      <c r="R132" s="70"/>
      <c r="S132" s="70"/>
      <c r="T132" s="70"/>
      <c r="U132" s="70"/>
      <c r="V132" s="70"/>
      <c r="W132" s="70"/>
      <c r="X132" s="70"/>
      <c r="Y132" s="70"/>
      <c r="Z132" s="70"/>
      <c r="AA132" s="70"/>
      <c r="AB132" s="70"/>
      <c r="AC132" s="70"/>
      <c r="AD132" s="70"/>
      <c r="AE132" s="70"/>
      <c r="AF132" s="70"/>
      <c r="AG132" s="70"/>
      <c r="AH132" s="70"/>
      <c r="AI132" s="70"/>
      <c r="AJ132" s="70"/>
      <c r="AK132" s="70"/>
      <c r="AL132" s="70"/>
      <c r="AM132" s="70"/>
      <c r="AN132" s="70"/>
      <c r="AO132" s="70"/>
      <c r="AP132" s="70"/>
      <c r="AQ132" s="70"/>
      <c r="AR132" s="70"/>
      <c r="AS132" s="70"/>
      <c r="AT132" s="70"/>
      <c r="AU132" s="70"/>
      <c r="AV132" s="66"/>
      <c r="AX132" s="66"/>
      <c r="AZ132" s="70"/>
      <c r="BA132" s="70"/>
      <c r="BB132" s="70"/>
      <c r="BC132" s="70"/>
    </row>
    <row r="133" spans="1:55" x14ac:dyDescent="0.15">
      <c r="A133" s="67"/>
      <c r="B133" s="67"/>
      <c r="C133" s="66"/>
      <c r="D133" s="70"/>
      <c r="E133" s="68"/>
      <c r="F133" s="70"/>
      <c r="G133" s="70"/>
      <c r="H133" s="70"/>
      <c r="I133" s="70"/>
      <c r="J133" s="70"/>
      <c r="K133" s="70"/>
      <c r="L133" s="70"/>
      <c r="M133" s="70"/>
      <c r="N133" s="70"/>
      <c r="O133" s="70"/>
      <c r="P133" s="70"/>
      <c r="Q133" s="70"/>
      <c r="R133" s="70"/>
      <c r="S133" s="70"/>
      <c r="T133" s="70"/>
      <c r="U133" s="70"/>
      <c r="V133" s="70"/>
      <c r="W133" s="70"/>
      <c r="X133" s="70"/>
      <c r="Y133" s="70"/>
      <c r="Z133" s="70"/>
      <c r="AA133" s="70"/>
      <c r="AB133" s="70"/>
      <c r="AC133" s="70"/>
      <c r="AD133" s="70"/>
      <c r="AE133" s="70"/>
      <c r="AF133" s="70"/>
      <c r="AG133" s="70"/>
      <c r="AH133" s="70"/>
      <c r="AI133" s="70"/>
      <c r="AJ133" s="70"/>
      <c r="AK133" s="70"/>
      <c r="AL133" s="70"/>
      <c r="AM133" s="70"/>
      <c r="AN133" s="70"/>
      <c r="AO133" s="70"/>
      <c r="AP133" s="70"/>
      <c r="AQ133" s="70"/>
      <c r="AR133" s="70"/>
      <c r="AS133" s="70"/>
      <c r="AT133" s="70"/>
      <c r="AU133" s="70"/>
      <c r="AV133" s="66"/>
      <c r="AX133" s="66"/>
      <c r="AZ133" s="70"/>
      <c r="BA133" s="70"/>
      <c r="BB133" s="70"/>
      <c r="BC133" s="70"/>
    </row>
    <row r="134" spans="1:55" x14ac:dyDescent="0.15">
      <c r="A134" s="67"/>
      <c r="B134" s="67"/>
      <c r="C134" s="66"/>
      <c r="D134" s="70"/>
      <c r="E134" s="68"/>
      <c r="F134" s="70"/>
      <c r="G134" s="70"/>
      <c r="H134" s="70"/>
      <c r="I134" s="70"/>
      <c r="J134" s="70"/>
      <c r="K134" s="70"/>
      <c r="L134" s="70"/>
      <c r="M134" s="70"/>
      <c r="N134" s="70"/>
      <c r="O134" s="70"/>
      <c r="P134" s="70"/>
      <c r="Q134" s="70"/>
      <c r="R134" s="70"/>
      <c r="S134" s="70"/>
      <c r="T134" s="70"/>
      <c r="U134" s="70"/>
      <c r="V134" s="70"/>
      <c r="W134" s="70"/>
      <c r="X134" s="70"/>
      <c r="Y134" s="70"/>
      <c r="Z134" s="70"/>
      <c r="AA134" s="70"/>
      <c r="AB134" s="70"/>
      <c r="AC134" s="70"/>
      <c r="AD134" s="70"/>
      <c r="AE134" s="70"/>
      <c r="AF134" s="70"/>
      <c r="AG134" s="70"/>
      <c r="AH134" s="70"/>
      <c r="AI134" s="70"/>
      <c r="AJ134" s="70"/>
      <c r="AK134" s="70"/>
      <c r="AL134" s="70"/>
      <c r="AM134" s="70"/>
      <c r="AN134" s="70"/>
      <c r="AO134" s="70"/>
      <c r="AP134" s="70"/>
      <c r="AQ134" s="70"/>
      <c r="AR134" s="70"/>
      <c r="AS134" s="70"/>
      <c r="AT134" s="70"/>
      <c r="AU134" s="70"/>
      <c r="AV134" s="66"/>
      <c r="AX134" s="66"/>
      <c r="AZ134" s="70"/>
      <c r="BA134" s="70"/>
      <c r="BB134" s="70"/>
      <c r="BC134" s="70"/>
    </row>
    <row r="135" spans="1:55" x14ac:dyDescent="0.15">
      <c r="A135" s="67"/>
      <c r="B135" s="67"/>
      <c r="C135" s="66"/>
      <c r="D135" s="70"/>
      <c r="E135" s="68"/>
      <c r="F135" s="70"/>
      <c r="G135" s="70"/>
      <c r="H135" s="70"/>
      <c r="I135" s="70"/>
      <c r="J135" s="70"/>
      <c r="K135" s="70"/>
      <c r="L135" s="70"/>
      <c r="M135" s="70"/>
      <c r="N135" s="70"/>
      <c r="O135" s="70"/>
      <c r="P135" s="70"/>
      <c r="Q135" s="70"/>
      <c r="R135" s="70"/>
      <c r="S135" s="70"/>
      <c r="T135" s="70"/>
      <c r="U135" s="70"/>
      <c r="V135" s="70"/>
      <c r="W135" s="70"/>
      <c r="X135" s="70"/>
      <c r="Y135" s="70"/>
      <c r="Z135" s="70"/>
      <c r="AA135" s="70"/>
      <c r="AB135" s="70"/>
      <c r="AC135" s="70"/>
      <c r="AD135" s="70"/>
      <c r="AE135" s="70"/>
      <c r="AF135" s="70"/>
      <c r="AG135" s="70"/>
      <c r="AH135" s="70"/>
      <c r="AI135" s="70"/>
      <c r="AJ135" s="70"/>
      <c r="AK135" s="70"/>
      <c r="AL135" s="70"/>
      <c r="AM135" s="70"/>
      <c r="AN135" s="70"/>
      <c r="AO135" s="70"/>
      <c r="AP135" s="70"/>
      <c r="AQ135" s="70"/>
      <c r="AR135" s="70"/>
      <c r="AS135" s="70"/>
      <c r="AT135" s="70"/>
      <c r="AU135" s="70"/>
      <c r="AV135" s="66"/>
      <c r="AX135" s="66"/>
      <c r="AZ135" s="70"/>
      <c r="BA135" s="70"/>
      <c r="BB135" s="70"/>
      <c r="BC135" s="70"/>
    </row>
    <row r="136" spans="1:55" x14ac:dyDescent="0.15">
      <c r="A136" s="67"/>
      <c r="B136" s="67"/>
      <c r="C136" s="66"/>
      <c r="D136" s="70"/>
      <c r="E136" s="68"/>
      <c r="F136" s="70"/>
      <c r="G136" s="70"/>
      <c r="H136" s="70"/>
      <c r="I136" s="70"/>
      <c r="J136" s="70"/>
      <c r="K136" s="70"/>
      <c r="L136" s="70"/>
      <c r="M136" s="70"/>
      <c r="N136" s="70"/>
      <c r="O136" s="70"/>
      <c r="P136" s="70"/>
      <c r="Q136" s="70"/>
      <c r="R136" s="70"/>
      <c r="S136" s="70"/>
      <c r="T136" s="70"/>
      <c r="U136" s="70"/>
      <c r="V136" s="70"/>
      <c r="W136" s="70"/>
      <c r="X136" s="70"/>
      <c r="Y136" s="70"/>
      <c r="Z136" s="70"/>
      <c r="AA136" s="70"/>
      <c r="AB136" s="70"/>
      <c r="AC136" s="70"/>
      <c r="AD136" s="70"/>
      <c r="AE136" s="70"/>
      <c r="AF136" s="70"/>
      <c r="AG136" s="70"/>
      <c r="AH136" s="70"/>
      <c r="AI136" s="70"/>
      <c r="AJ136" s="70"/>
      <c r="AK136" s="70"/>
      <c r="AL136" s="70"/>
      <c r="AM136" s="70"/>
      <c r="AN136" s="70"/>
      <c r="AO136" s="70"/>
      <c r="AP136" s="70"/>
      <c r="AQ136" s="70"/>
      <c r="AR136" s="70"/>
      <c r="AS136" s="70"/>
      <c r="AT136" s="70"/>
      <c r="AU136" s="70"/>
      <c r="AV136" s="66"/>
      <c r="AX136" s="66"/>
      <c r="AZ136" s="70"/>
      <c r="BA136" s="70"/>
      <c r="BB136" s="70"/>
      <c r="BC136" s="70"/>
    </row>
    <row r="137" spans="1:55" x14ac:dyDescent="0.15">
      <c r="A137" s="67"/>
      <c r="B137" s="67"/>
      <c r="C137" s="66"/>
      <c r="D137" s="70"/>
      <c r="E137" s="68"/>
      <c r="F137" s="70"/>
      <c r="G137" s="70"/>
      <c r="H137" s="70"/>
      <c r="I137" s="70"/>
      <c r="J137" s="70"/>
      <c r="K137" s="70"/>
      <c r="L137" s="70"/>
      <c r="M137" s="70"/>
      <c r="N137" s="70"/>
      <c r="O137" s="70"/>
      <c r="P137" s="70"/>
      <c r="Q137" s="70"/>
      <c r="R137" s="70"/>
      <c r="S137" s="70"/>
      <c r="T137" s="70"/>
      <c r="U137" s="70"/>
      <c r="V137" s="70"/>
      <c r="W137" s="70"/>
      <c r="X137" s="70"/>
      <c r="Y137" s="70"/>
      <c r="Z137" s="70"/>
      <c r="AA137" s="70"/>
      <c r="AB137" s="70"/>
      <c r="AC137" s="70"/>
      <c r="AD137" s="70"/>
      <c r="AE137" s="70"/>
      <c r="AF137" s="70"/>
      <c r="AG137" s="70"/>
      <c r="AH137" s="70"/>
      <c r="AI137" s="70"/>
      <c r="AJ137" s="70"/>
      <c r="AK137" s="70"/>
      <c r="AL137" s="70"/>
      <c r="AM137" s="70"/>
      <c r="AN137" s="70"/>
      <c r="AO137" s="70"/>
      <c r="AP137" s="70"/>
      <c r="AQ137" s="70"/>
      <c r="AR137" s="70"/>
      <c r="AS137" s="70"/>
      <c r="AT137" s="70"/>
      <c r="AU137" s="70"/>
      <c r="AV137" s="66"/>
      <c r="AX137" s="66"/>
      <c r="AZ137" s="70"/>
      <c r="BA137" s="70"/>
      <c r="BB137" s="70"/>
      <c r="BC137" s="70"/>
    </row>
    <row r="138" spans="1:55" x14ac:dyDescent="0.15">
      <c r="A138" s="67"/>
      <c r="B138" s="67"/>
      <c r="C138" s="66"/>
      <c r="D138" s="70"/>
      <c r="E138" s="68"/>
      <c r="F138" s="70"/>
      <c r="G138" s="70"/>
      <c r="H138" s="70"/>
      <c r="I138" s="70"/>
      <c r="J138" s="70"/>
      <c r="K138" s="70"/>
      <c r="L138" s="70"/>
      <c r="M138" s="70"/>
      <c r="N138" s="70"/>
      <c r="O138" s="70"/>
      <c r="P138" s="70"/>
      <c r="Q138" s="70"/>
      <c r="R138" s="70"/>
      <c r="S138" s="70"/>
      <c r="T138" s="70"/>
      <c r="U138" s="70"/>
      <c r="V138" s="70"/>
      <c r="W138" s="70"/>
      <c r="X138" s="70"/>
      <c r="Y138" s="70"/>
      <c r="Z138" s="70"/>
      <c r="AA138" s="70"/>
      <c r="AB138" s="70"/>
      <c r="AC138" s="70"/>
      <c r="AD138" s="70"/>
      <c r="AE138" s="70"/>
      <c r="AF138" s="70"/>
      <c r="AG138" s="70"/>
      <c r="AH138" s="70"/>
      <c r="AI138" s="70"/>
      <c r="AJ138" s="70"/>
      <c r="AK138" s="70"/>
      <c r="AL138" s="70"/>
      <c r="AM138" s="70"/>
      <c r="AN138" s="70"/>
      <c r="AO138" s="70"/>
      <c r="AP138" s="70"/>
      <c r="AQ138" s="70"/>
      <c r="AR138" s="70"/>
      <c r="AS138" s="70"/>
      <c r="AT138" s="70"/>
      <c r="AU138" s="70"/>
      <c r="AV138" s="66"/>
      <c r="AX138" s="66"/>
      <c r="AZ138" s="70"/>
      <c r="BA138" s="70"/>
      <c r="BB138" s="70"/>
      <c r="BC138" s="70"/>
    </row>
    <row r="139" spans="1:55" x14ac:dyDescent="0.15">
      <c r="A139" s="67"/>
      <c r="B139" s="67"/>
      <c r="C139" s="66"/>
      <c r="D139" s="70"/>
      <c r="E139" s="68"/>
      <c r="F139" s="70"/>
      <c r="G139" s="70"/>
      <c r="H139" s="70"/>
      <c r="I139" s="70"/>
      <c r="J139" s="70"/>
      <c r="K139" s="70"/>
      <c r="L139" s="70"/>
      <c r="M139" s="70"/>
      <c r="N139" s="70"/>
      <c r="O139" s="70"/>
      <c r="P139" s="70"/>
      <c r="Q139" s="70"/>
      <c r="R139" s="70"/>
      <c r="S139" s="70"/>
      <c r="T139" s="70"/>
      <c r="U139" s="70"/>
      <c r="V139" s="70"/>
      <c r="W139" s="70"/>
      <c r="X139" s="70"/>
      <c r="Y139" s="70"/>
      <c r="Z139" s="70"/>
      <c r="AA139" s="70"/>
      <c r="AB139" s="70"/>
      <c r="AC139" s="70"/>
      <c r="AD139" s="70"/>
      <c r="AE139" s="70"/>
      <c r="AF139" s="70"/>
      <c r="AG139" s="70"/>
      <c r="AH139" s="70"/>
      <c r="AI139" s="70"/>
      <c r="AJ139" s="70"/>
      <c r="AK139" s="70"/>
      <c r="AL139" s="70"/>
      <c r="AM139" s="70"/>
      <c r="AN139" s="70"/>
      <c r="AO139" s="70"/>
      <c r="AP139" s="70"/>
      <c r="AQ139" s="70"/>
      <c r="AR139" s="70"/>
      <c r="AS139" s="70"/>
      <c r="AT139" s="70"/>
      <c r="AU139" s="70"/>
      <c r="AV139" s="66"/>
      <c r="AX139" s="66"/>
      <c r="AZ139" s="70"/>
      <c r="BA139" s="70"/>
      <c r="BB139" s="70"/>
      <c r="BC139" s="70"/>
    </row>
    <row r="140" spans="1:55" x14ac:dyDescent="0.15">
      <c r="A140" s="67"/>
      <c r="B140" s="67"/>
      <c r="C140" s="66"/>
      <c r="D140" s="70"/>
      <c r="E140" s="68"/>
      <c r="F140" s="70"/>
      <c r="G140" s="70"/>
      <c r="H140" s="70"/>
      <c r="I140" s="70"/>
      <c r="J140" s="70"/>
      <c r="K140" s="70"/>
      <c r="L140" s="70"/>
      <c r="M140" s="70"/>
      <c r="N140" s="70"/>
      <c r="O140" s="70"/>
      <c r="P140" s="70"/>
      <c r="Q140" s="70"/>
      <c r="R140" s="70"/>
      <c r="S140" s="70"/>
      <c r="T140" s="70"/>
      <c r="U140" s="70"/>
      <c r="V140" s="70"/>
      <c r="W140" s="70"/>
      <c r="X140" s="70"/>
      <c r="Y140" s="70"/>
      <c r="Z140" s="70"/>
      <c r="AA140" s="70"/>
      <c r="AB140" s="70"/>
      <c r="AC140" s="70"/>
      <c r="AD140" s="70"/>
      <c r="AE140" s="70"/>
      <c r="AF140" s="70"/>
      <c r="AG140" s="70"/>
      <c r="AH140" s="70"/>
      <c r="AI140" s="70"/>
      <c r="AJ140" s="70"/>
      <c r="AK140" s="70"/>
      <c r="AL140" s="70"/>
      <c r="AM140" s="70"/>
      <c r="AN140" s="70"/>
      <c r="AO140" s="70"/>
      <c r="AP140" s="70"/>
      <c r="AQ140" s="70"/>
      <c r="AR140" s="70"/>
      <c r="AS140" s="70"/>
      <c r="AT140" s="70"/>
      <c r="AU140" s="70"/>
      <c r="AV140" s="66"/>
      <c r="AX140" s="66"/>
      <c r="AZ140" s="70"/>
      <c r="BA140" s="70"/>
      <c r="BB140" s="70"/>
      <c r="BC140" s="70"/>
    </row>
    <row r="141" spans="1:55" x14ac:dyDescent="0.15">
      <c r="A141" s="67"/>
      <c r="B141" s="67"/>
      <c r="C141" s="66"/>
      <c r="D141" s="70"/>
      <c r="E141" s="68"/>
      <c r="F141" s="70"/>
      <c r="G141" s="70"/>
      <c r="H141" s="70"/>
      <c r="I141" s="70"/>
      <c r="J141" s="70"/>
      <c r="K141" s="70"/>
      <c r="L141" s="70"/>
      <c r="M141" s="70"/>
      <c r="N141" s="70"/>
      <c r="O141" s="70"/>
      <c r="P141" s="70"/>
      <c r="Q141" s="70"/>
      <c r="R141" s="70"/>
      <c r="S141" s="70"/>
      <c r="T141" s="70"/>
      <c r="U141" s="70"/>
      <c r="V141" s="70"/>
      <c r="W141" s="70"/>
      <c r="X141" s="70"/>
      <c r="Y141" s="70"/>
      <c r="Z141" s="70"/>
      <c r="AA141" s="70"/>
      <c r="AB141" s="70"/>
      <c r="AC141" s="70"/>
      <c r="AD141" s="70"/>
      <c r="AE141" s="70"/>
      <c r="AF141" s="70"/>
      <c r="AG141" s="70"/>
      <c r="AH141" s="70"/>
      <c r="AI141" s="70"/>
      <c r="AJ141" s="70"/>
      <c r="AK141" s="70"/>
      <c r="AL141" s="70"/>
      <c r="AM141" s="70"/>
      <c r="AN141" s="70"/>
      <c r="AO141" s="70"/>
      <c r="AP141" s="70"/>
      <c r="AQ141" s="70"/>
      <c r="AR141" s="70"/>
      <c r="AS141" s="70"/>
      <c r="AT141" s="70"/>
      <c r="AU141" s="70"/>
      <c r="AV141" s="66"/>
      <c r="AX141" s="66"/>
      <c r="AZ141" s="70"/>
      <c r="BA141" s="70"/>
      <c r="BB141" s="70"/>
      <c r="BC141" s="70"/>
    </row>
    <row r="142" spans="1:55" x14ac:dyDescent="0.15">
      <c r="A142" s="67"/>
      <c r="B142" s="67"/>
      <c r="C142" s="66"/>
      <c r="D142" s="70"/>
      <c r="E142" s="68"/>
      <c r="F142" s="70"/>
      <c r="G142" s="70"/>
      <c r="H142" s="70"/>
      <c r="I142" s="70"/>
      <c r="J142" s="70"/>
      <c r="K142" s="70"/>
      <c r="L142" s="70"/>
      <c r="M142" s="70"/>
      <c r="N142" s="70"/>
      <c r="O142" s="70"/>
      <c r="P142" s="70"/>
      <c r="Q142" s="70"/>
      <c r="R142" s="70"/>
      <c r="S142" s="70"/>
      <c r="T142" s="70"/>
      <c r="U142" s="70"/>
      <c r="V142" s="70"/>
      <c r="W142" s="70"/>
      <c r="X142" s="70"/>
      <c r="Y142" s="70"/>
      <c r="Z142" s="70"/>
      <c r="AA142" s="70"/>
      <c r="AB142" s="70"/>
      <c r="AC142" s="70"/>
      <c r="AD142" s="70"/>
      <c r="AE142" s="70"/>
      <c r="AF142" s="70"/>
      <c r="AG142" s="70"/>
      <c r="AH142" s="70"/>
      <c r="AI142" s="70"/>
      <c r="AJ142" s="70"/>
      <c r="AK142" s="70"/>
      <c r="AL142" s="70"/>
      <c r="AM142" s="70"/>
      <c r="AN142" s="70"/>
      <c r="AO142" s="70"/>
      <c r="AP142" s="70"/>
      <c r="AQ142" s="70"/>
      <c r="AR142" s="70"/>
      <c r="AS142" s="70"/>
      <c r="AT142" s="70"/>
      <c r="AU142" s="70"/>
      <c r="AV142" s="66"/>
      <c r="AX142" s="66"/>
      <c r="AY142" s="70"/>
      <c r="AZ142" s="70"/>
      <c r="BA142" s="70"/>
      <c r="BB142" s="70"/>
      <c r="BC142" s="70"/>
    </row>
    <row r="143" spans="1:55" x14ac:dyDescent="0.15">
      <c r="A143" s="67"/>
      <c r="B143" s="67"/>
      <c r="C143" s="66"/>
      <c r="D143" s="70"/>
      <c r="E143" s="68"/>
      <c r="F143" s="70"/>
      <c r="G143" s="70"/>
      <c r="H143" s="70"/>
      <c r="I143" s="70"/>
      <c r="J143" s="70"/>
      <c r="K143" s="70"/>
      <c r="L143" s="70"/>
      <c r="M143" s="70"/>
      <c r="N143" s="70"/>
      <c r="O143" s="70"/>
      <c r="P143" s="70"/>
      <c r="Q143" s="70"/>
      <c r="R143" s="70"/>
      <c r="S143" s="70"/>
      <c r="T143" s="70"/>
      <c r="U143" s="70"/>
      <c r="V143" s="70"/>
      <c r="W143" s="70"/>
      <c r="X143" s="70"/>
      <c r="Y143" s="70"/>
      <c r="Z143" s="70"/>
      <c r="AA143" s="70"/>
      <c r="AB143" s="70"/>
      <c r="AC143" s="70"/>
      <c r="AD143" s="70"/>
      <c r="AE143" s="70"/>
      <c r="AF143" s="70"/>
      <c r="AG143" s="70"/>
      <c r="AH143" s="70"/>
      <c r="AI143" s="70"/>
      <c r="AJ143" s="70"/>
      <c r="AK143" s="70"/>
      <c r="AL143" s="70"/>
      <c r="AM143" s="70"/>
      <c r="AN143" s="70"/>
      <c r="AO143" s="70"/>
      <c r="AP143" s="70"/>
      <c r="AQ143" s="70"/>
      <c r="AR143" s="70"/>
      <c r="AS143" s="70"/>
      <c r="AT143" s="70"/>
      <c r="AU143" s="70"/>
      <c r="AV143" s="66"/>
      <c r="AX143" s="66"/>
      <c r="AY143" s="70"/>
      <c r="AZ143" s="70"/>
      <c r="BA143" s="70"/>
      <c r="BB143" s="70"/>
      <c r="BC143" s="70"/>
    </row>
    <row r="144" spans="1:55" x14ac:dyDescent="0.15">
      <c r="A144" s="67"/>
      <c r="B144" s="67"/>
      <c r="C144" s="66"/>
      <c r="D144" s="70"/>
      <c r="E144" s="68"/>
      <c r="F144" s="70"/>
      <c r="G144" s="70"/>
      <c r="H144" s="70"/>
      <c r="I144" s="70"/>
      <c r="J144" s="70"/>
      <c r="K144" s="70"/>
      <c r="L144" s="70"/>
      <c r="M144" s="70"/>
      <c r="N144" s="70"/>
      <c r="O144" s="70"/>
      <c r="P144" s="70"/>
      <c r="Q144" s="70"/>
      <c r="R144" s="70"/>
      <c r="S144" s="70"/>
      <c r="T144" s="70"/>
      <c r="U144" s="70"/>
      <c r="V144" s="70"/>
      <c r="W144" s="70"/>
      <c r="X144" s="70"/>
      <c r="Y144" s="70"/>
      <c r="Z144" s="70"/>
      <c r="AA144" s="70"/>
      <c r="AB144" s="70"/>
      <c r="AC144" s="70"/>
      <c r="AD144" s="70"/>
      <c r="AE144" s="70"/>
      <c r="AF144" s="70"/>
      <c r="AG144" s="70"/>
      <c r="AH144" s="70"/>
      <c r="AI144" s="70"/>
      <c r="AJ144" s="70"/>
      <c r="AK144" s="70"/>
      <c r="AL144" s="70"/>
      <c r="AM144" s="70"/>
      <c r="AN144" s="70"/>
      <c r="AO144" s="70"/>
      <c r="AP144" s="70"/>
      <c r="AQ144" s="70"/>
      <c r="AR144" s="70"/>
      <c r="AS144" s="70"/>
      <c r="AT144" s="70"/>
      <c r="AU144" s="70"/>
      <c r="AV144" s="66"/>
      <c r="AX144" s="66"/>
      <c r="AY144" s="70"/>
    </row>
    <row r="145" spans="1:51" x14ac:dyDescent="0.15">
      <c r="A145" s="67"/>
      <c r="B145" s="67"/>
      <c r="C145" s="66"/>
      <c r="D145" s="70"/>
      <c r="E145" s="68"/>
      <c r="F145" s="70"/>
      <c r="G145" s="70"/>
      <c r="H145" s="70"/>
      <c r="I145" s="70"/>
      <c r="J145" s="70"/>
      <c r="K145" s="70"/>
      <c r="L145" s="70"/>
      <c r="M145" s="70"/>
      <c r="N145" s="70"/>
      <c r="O145" s="70"/>
      <c r="P145" s="70"/>
      <c r="Q145" s="70"/>
      <c r="R145" s="70"/>
      <c r="S145" s="70"/>
      <c r="T145" s="70"/>
      <c r="U145" s="70"/>
      <c r="V145" s="70"/>
      <c r="W145" s="70"/>
      <c r="X145" s="70"/>
      <c r="Y145" s="70"/>
      <c r="Z145" s="70"/>
      <c r="AA145" s="70"/>
      <c r="AB145" s="70"/>
      <c r="AC145" s="70"/>
      <c r="AD145" s="70"/>
      <c r="AE145" s="70"/>
      <c r="AF145" s="70"/>
      <c r="AG145" s="70"/>
      <c r="AH145" s="70"/>
      <c r="AI145" s="70"/>
      <c r="AJ145" s="70"/>
      <c r="AK145" s="70"/>
      <c r="AL145" s="70"/>
      <c r="AM145" s="70"/>
      <c r="AN145" s="70"/>
      <c r="AO145" s="70"/>
      <c r="AP145" s="70"/>
      <c r="AQ145" s="70"/>
      <c r="AR145" s="70"/>
      <c r="AS145" s="70"/>
      <c r="AT145" s="70"/>
      <c r="AU145" s="70"/>
      <c r="AV145" s="66"/>
      <c r="AX145" s="66"/>
      <c r="AY145" s="70"/>
    </row>
    <row r="146" spans="1:51" x14ac:dyDescent="0.15">
      <c r="A146" s="67"/>
      <c r="B146" s="67"/>
      <c r="C146" s="66"/>
      <c r="D146" s="70"/>
      <c r="E146" s="68"/>
      <c r="F146" s="70"/>
      <c r="G146" s="70"/>
      <c r="H146" s="70"/>
      <c r="I146" s="70"/>
      <c r="J146" s="70"/>
      <c r="K146" s="70"/>
      <c r="L146" s="70"/>
      <c r="M146" s="70"/>
      <c r="N146" s="70"/>
      <c r="O146" s="70"/>
      <c r="P146" s="70"/>
      <c r="Q146" s="70"/>
      <c r="R146" s="70"/>
      <c r="S146" s="70"/>
      <c r="T146" s="70"/>
      <c r="U146" s="70"/>
      <c r="V146" s="70"/>
      <c r="W146" s="70"/>
      <c r="X146" s="70"/>
      <c r="Y146" s="70"/>
      <c r="Z146" s="70"/>
      <c r="AA146" s="70"/>
      <c r="AB146" s="70"/>
      <c r="AC146" s="70"/>
      <c r="AD146" s="70"/>
      <c r="AE146" s="70"/>
      <c r="AF146" s="70"/>
      <c r="AG146" s="70"/>
      <c r="AH146" s="70"/>
      <c r="AI146" s="70"/>
      <c r="AJ146" s="70"/>
      <c r="AK146" s="70"/>
      <c r="AL146" s="70"/>
      <c r="AM146" s="70"/>
      <c r="AN146" s="70"/>
      <c r="AO146" s="70"/>
      <c r="AP146" s="70"/>
      <c r="AQ146" s="70"/>
      <c r="AR146" s="70"/>
      <c r="AS146" s="70"/>
      <c r="AT146" s="70"/>
      <c r="AU146" s="70"/>
      <c r="AV146" s="66"/>
      <c r="AX146" s="66"/>
      <c r="AY146" s="70"/>
    </row>
    <row r="147" spans="1:51" x14ac:dyDescent="0.15">
      <c r="A147" s="67"/>
      <c r="B147" s="67"/>
      <c r="C147" s="66"/>
      <c r="D147" s="70"/>
      <c r="E147" s="68"/>
      <c r="F147" s="70"/>
      <c r="G147" s="70"/>
      <c r="H147" s="70"/>
      <c r="I147" s="70"/>
      <c r="J147" s="70"/>
      <c r="K147" s="70"/>
      <c r="L147" s="70"/>
      <c r="M147" s="70"/>
      <c r="N147" s="70"/>
      <c r="O147" s="70"/>
      <c r="P147" s="70"/>
      <c r="Q147" s="70"/>
      <c r="R147" s="70"/>
      <c r="S147" s="70"/>
      <c r="T147" s="70"/>
      <c r="U147" s="70"/>
      <c r="V147" s="70"/>
      <c r="W147" s="70"/>
      <c r="X147" s="70"/>
      <c r="Y147" s="70"/>
      <c r="Z147" s="70"/>
      <c r="AA147" s="70"/>
      <c r="AB147" s="70"/>
      <c r="AC147" s="70"/>
      <c r="AD147" s="70"/>
      <c r="AE147" s="70"/>
      <c r="AF147" s="70"/>
      <c r="AG147" s="70"/>
      <c r="AH147" s="70"/>
      <c r="AI147" s="70"/>
      <c r="AJ147" s="70"/>
      <c r="AK147" s="70"/>
      <c r="AL147" s="70"/>
      <c r="AM147" s="70"/>
      <c r="AN147" s="70"/>
      <c r="AO147" s="70"/>
      <c r="AP147" s="70"/>
      <c r="AQ147" s="70"/>
      <c r="AR147" s="70"/>
      <c r="AS147" s="70"/>
      <c r="AT147" s="70"/>
      <c r="AU147" s="70"/>
      <c r="AV147" s="66"/>
      <c r="AX147" s="66"/>
      <c r="AY147" s="70"/>
    </row>
    <row r="148" spans="1:51" x14ac:dyDescent="0.15">
      <c r="A148" s="67"/>
      <c r="B148" s="67"/>
      <c r="C148" s="66"/>
      <c r="D148" s="70"/>
      <c r="E148" s="68"/>
      <c r="F148" s="70"/>
      <c r="G148" s="70"/>
      <c r="H148" s="70"/>
      <c r="I148" s="70"/>
      <c r="J148" s="70"/>
      <c r="K148" s="70"/>
      <c r="L148" s="70"/>
      <c r="M148" s="70"/>
      <c r="N148" s="70"/>
      <c r="O148" s="70"/>
      <c r="P148" s="70"/>
      <c r="Q148" s="70"/>
      <c r="R148" s="70"/>
      <c r="S148" s="70"/>
      <c r="T148" s="70"/>
      <c r="U148" s="70"/>
      <c r="V148" s="70"/>
      <c r="W148" s="70"/>
      <c r="X148" s="70"/>
      <c r="Y148" s="70"/>
      <c r="Z148" s="70"/>
      <c r="AA148" s="70"/>
      <c r="AB148" s="70"/>
      <c r="AC148" s="70"/>
      <c r="AD148" s="70"/>
      <c r="AE148" s="70"/>
      <c r="AF148" s="70"/>
      <c r="AG148" s="70"/>
      <c r="AH148" s="70"/>
      <c r="AI148" s="70"/>
      <c r="AJ148" s="70"/>
      <c r="AK148" s="70"/>
      <c r="AL148" s="70"/>
      <c r="AM148" s="70"/>
      <c r="AN148" s="70"/>
      <c r="AO148" s="70"/>
      <c r="AP148" s="70"/>
      <c r="AQ148" s="70"/>
      <c r="AR148" s="70"/>
      <c r="AS148" s="70"/>
      <c r="AT148" s="70"/>
      <c r="AU148" s="70"/>
      <c r="AV148" s="66"/>
      <c r="AX148" s="66"/>
      <c r="AY148" s="70"/>
    </row>
    <row r="149" spans="1:51" x14ac:dyDescent="0.15">
      <c r="A149" s="67"/>
      <c r="B149" s="67"/>
      <c r="C149" s="66"/>
      <c r="D149" s="70"/>
      <c r="E149" s="68"/>
      <c r="F149" s="70"/>
      <c r="G149" s="70"/>
      <c r="H149" s="70"/>
      <c r="I149" s="70"/>
      <c r="J149" s="70"/>
      <c r="K149" s="70"/>
      <c r="L149" s="70"/>
      <c r="M149" s="70"/>
      <c r="N149" s="70"/>
      <c r="O149" s="70"/>
      <c r="P149" s="70"/>
      <c r="Q149" s="70"/>
      <c r="R149" s="70"/>
      <c r="S149" s="70"/>
      <c r="T149" s="70"/>
      <c r="U149" s="70"/>
      <c r="V149" s="70"/>
      <c r="W149" s="70"/>
      <c r="X149" s="70"/>
      <c r="Y149" s="70"/>
      <c r="Z149" s="70"/>
      <c r="AA149" s="70"/>
      <c r="AB149" s="70"/>
      <c r="AC149" s="70"/>
      <c r="AD149" s="70"/>
      <c r="AE149" s="70"/>
      <c r="AF149" s="70"/>
      <c r="AG149" s="70"/>
      <c r="AH149" s="70"/>
      <c r="AI149" s="70"/>
      <c r="AJ149" s="70"/>
      <c r="AK149" s="70"/>
      <c r="AL149" s="70"/>
      <c r="AM149" s="70"/>
      <c r="AN149" s="70"/>
      <c r="AO149" s="70"/>
      <c r="AP149" s="70"/>
      <c r="AQ149" s="70"/>
      <c r="AR149" s="70"/>
      <c r="AS149" s="70"/>
      <c r="AT149" s="70"/>
      <c r="AU149" s="70"/>
      <c r="AV149" s="66"/>
      <c r="AX149" s="66"/>
      <c r="AY149" s="70"/>
    </row>
    <row r="150" spans="1:51" x14ac:dyDescent="0.15">
      <c r="A150" s="67"/>
      <c r="B150" s="67"/>
      <c r="C150" s="66"/>
      <c r="D150" s="70"/>
      <c r="E150" s="68"/>
      <c r="F150" s="70"/>
      <c r="G150" s="70"/>
      <c r="H150" s="70"/>
      <c r="I150" s="70"/>
      <c r="J150" s="70"/>
      <c r="K150" s="70"/>
      <c r="L150" s="70"/>
      <c r="M150" s="70"/>
      <c r="N150" s="70"/>
      <c r="O150" s="70"/>
      <c r="P150" s="70"/>
      <c r="Q150" s="70"/>
      <c r="R150" s="70"/>
      <c r="S150" s="70"/>
      <c r="T150" s="70"/>
      <c r="U150" s="70"/>
      <c r="V150" s="70"/>
      <c r="W150" s="70"/>
      <c r="X150" s="70"/>
      <c r="Y150" s="70"/>
      <c r="Z150" s="70"/>
      <c r="AA150" s="70"/>
      <c r="AB150" s="70"/>
      <c r="AC150" s="70"/>
      <c r="AD150" s="70"/>
      <c r="AE150" s="70"/>
      <c r="AF150" s="70"/>
      <c r="AG150" s="70"/>
      <c r="AH150" s="70"/>
      <c r="AI150" s="70"/>
      <c r="AJ150" s="70"/>
      <c r="AK150" s="70"/>
      <c r="AL150" s="70"/>
      <c r="AM150" s="70"/>
      <c r="AN150" s="70"/>
      <c r="AO150" s="70"/>
      <c r="AP150" s="70"/>
      <c r="AQ150" s="70"/>
      <c r="AR150" s="70"/>
      <c r="AS150" s="70"/>
      <c r="AT150" s="70"/>
      <c r="AU150" s="70"/>
      <c r="AV150" s="66"/>
      <c r="AX150" s="66"/>
      <c r="AY150" s="70"/>
    </row>
    <row r="151" spans="1:51" x14ac:dyDescent="0.15">
      <c r="A151" s="67"/>
      <c r="B151" s="67"/>
      <c r="C151" s="66"/>
      <c r="D151" s="70"/>
      <c r="E151" s="68"/>
      <c r="F151" s="70"/>
      <c r="G151" s="70"/>
      <c r="H151" s="70"/>
      <c r="I151" s="70"/>
      <c r="J151" s="70"/>
      <c r="K151" s="70"/>
      <c r="L151" s="70"/>
      <c r="M151" s="70"/>
      <c r="N151" s="70"/>
      <c r="O151" s="70"/>
      <c r="P151" s="70"/>
      <c r="Q151" s="70"/>
      <c r="R151" s="70"/>
      <c r="S151" s="70"/>
      <c r="T151" s="70"/>
      <c r="U151" s="70"/>
      <c r="V151" s="70"/>
      <c r="W151" s="70"/>
      <c r="X151" s="70"/>
      <c r="Y151" s="70"/>
      <c r="Z151" s="70"/>
      <c r="AA151" s="70"/>
      <c r="AB151" s="70"/>
      <c r="AC151" s="70"/>
      <c r="AD151" s="70"/>
      <c r="AE151" s="70"/>
      <c r="AF151" s="70"/>
      <c r="AG151" s="70"/>
      <c r="AH151" s="70"/>
      <c r="AI151" s="70"/>
      <c r="AJ151" s="70"/>
      <c r="AK151" s="70"/>
      <c r="AL151" s="70"/>
      <c r="AM151" s="70"/>
      <c r="AN151" s="70"/>
      <c r="AO151" s="70"/>
      <c r="AP151" s="70"/>
      <c r="AQ151" s="70"/>
      <c r="AR151" s="70"/>
      <c r="AS151" s="70"/>
      <c r="AT151" s="70"/>
      <c r="AU151" s="70"/>
      <c r="AV151" s="66"/>
      <c r="AX151" s="66"/>
      <c r="AY151" s="70"/>
    </row>
    <row r="152" spans="1:51" x14ac:dyDescent="0.15">
      <c r="A152" s="67"/>
      <c r="B152" s="67"/>
      <c r="C152" s="66"/>
      <c r="D152" s="70"/>
      <c r="E152" s="68"/>
      <c r="F152" s="70"/>
      <c r="G152" s="70"/>
      <c r="H152" s="70"/>
      <c r="I152" s="70"/>
      <c r="J152" s="70"/>
      <c r="K152" s="70"/>
      <c r="L152" s="70"/>
      <c r="M152" s="70"/>
      <c r="N152" s="70"/>
      <c r="O152" s="70"/>
      <c r="P152" s="70"/>
      <c r="Q152" s="70"/>
      <c r="R152" s="70"/>
      <c r="S152" s="70"/>
      <c r="T152" s="70"/>
      <c r="U152" s="70"/>
      <c r="V152" s="70"/>
      <c r="W152" s="70"/>
      <c r="X152" s="70"/>
      <c r="Y152" s="70"/>
      <c r="Z152" s="70"/>
      <c r="AA152" s="70"/>
      <c r="AB152" s="70"/>
      <c r="AC152" s="70"/>
      <c r="AD152" s="70"/>
      <c r="AE152" s="70"/>
      <c r="AF152" s="70"/>
      <c r="AG152" s="70"/>
      <c r="AH152" s="70"/>
      <c r="AI152" s="70"/>
      <c r="AJ152" s="70"/>
      <c r="AK152" s="70"/>
      <c r="AL152" s="70"/>
      <c r="AM152" s="70"/>
      <c r="AN152" s="70"/>
      <c r="AO152" s="70"/>
      <c r="AP152" s="70"/>
      <c r="AQ152" s="70"/>
      <c r="AR152" s="70"/>
      <c r="AS152" s="70"/>
      <c r="AT152" s="70"/>
      <c r="AU152" s="70"/>
      <c r="AV152" s="66"/>
      <c r="AX152" s="66"/>
      <c r="AY152" s="70"/>
    </row>
    <row r="153" spans="1:51" x14ac:dyDescent="0.15">
      <c r="A153" s="67"/>
      <c r="B153" s="67"/>
      <c r="C153" s="66"/>
      <c r="D153" s="70"/>
      <c r="E153" s="68"/>
      <c r="F153" s="70"/>
      <c r="G153" s="70"/>
      <c r="H153" s="70"/>
      <c r="I153" s="70"/>
      <c r="J153" s="70"/>
      <c r="K153" s="70"/>
      <c r="L153" s="70"/>
      <c r="M153" s="70"/>
      <c r="N153" s="70"/>
      <c r="O153" s="70"/>
      <c r="P153" s="70"/>
      <c r="Q153" s="70"/>
      <c r="R153" s="70"/>
      <c r="S153" s="70"/>
      <c r="T153" s="70"/>
      <c r="U153" s="70"/>
      <c r="V153" s="70"/>
      <c r="W153" s="70"/>
      <c r="X153" s="70"/>
      <c r="Y153" s="70"/>
      <c r="Z153" s="70"/>
      <c r="AA153" s="70"/>
      <c r="AB153" s="70"/>
      <c r="AC153" s="70"/>
      <c r="AD153" s="70"/>
      <c r="AE153" s="70"/>
      <c r="AF153" s="70"/>
      <c r="AG153" s="70"/>
      <c r="AH153" s="70"/>
      <c r="AI153" s="70"/>
      <c r="AJ153" s="70"/>
      <c r="AK153" s="70"/>
      <c r="AL153" s="70"/>
      <c r="AM153" s="70"/>
      <c r="AN153" s="70"/>
      <c r="AO153" s="70"/>
      <c r="AP153" s="70"/>
      <c r="AQ153" s="70"/>
      <c r="AR153" s="70"/>
      <c r="AS153" s="70"/>
      <c r="AT153" s="70"/>
      <c r="AU153" s="70"/>
      <c r="AV153" s="66"/>
      <c r="AX153" s="66"/>
      <c r="AY153" s="70"/>
    </row>
    <row r="154" spans="1:51" x14ac:dyDescent="0.15">
      <c r="A154" s="67"/>
      <c r="B154" s="67"/>
      <c r="C154" s="66"/>
      <c r="D154" s="70"/>
      <c r="E154" s="68"/>
      <c r="F154" s="70"/>
      <c r="G154" s="70"/>
      <c r="H154" s="70"/>
      <c r="I154" s="70"/>
      <c r="J154" s="70"/>
      <c r="K154" s="70"/>
      <c r="L154" s="70"/>
      <c r="M154" s="70"/>
      <c r="N154" s="70"/>
      <c r="O154" s="70"/>
      <c r="P154" s="70"/>
      <c r="Q154" s="70"/>
      <c r="R154" s="70"/>
      <c r="S154" s="70"/>
      <c r="T154" s="70"/>
      <c r="U154" s="70"/>
      <c r="V154" s="70"/>
      <c r="W154" s="70"/>
      <c r="X154" s="70"/>
      <c r="Y154" s="70"/>
      <c r="Z154" s="70"/>
      <c r="AA154" s="70"/>
      <c r="AB154" s="70"/>
      <c r="AC154" s="70"/>
      <c r="AD154" s="70"/>
      <c r="AE154" s="70"/>
      <c r="AF154" s="70"/>
      <c r="AG154" s="70"/>
      <c r="AH154" s="70"/>
      <c r="AI154" s="70"/>
      <c r="AJ154" s="70"/>
      <c r="AK154" s="70"/>
      <c r="AL154" s="70"/>
      <c r="AM154" s="70"/>
      <c r="AN154" s="70"/>
      <c r="AO154" s="70"/>
      <c r="AP154" s="70"/>
      <c r="AQ154" s="70"/>
      <c r="AR154" s="70"/>
      <c r="AS154" s="70"/>
      <c r="AT154" s="70"/>
      <c r="AU154" s="70"/>
      <c r="AV154" s="66"/>
      <c r="AX154" s="66"/>
      <c r="AY154" s="70"/>
    </row>
    <row r="155" spans="1:51" x14ac:dyDescent="0.15">
      <c r="A155" s="67"/>
      <c r="B155" s="67"/>
      <c r="C155" s="66"/>
      <c r="D155" s="70"/>
      <c r="E155" s="68"/>
      <c r="F155" s="70"/>
      <c r="G155" s="70"/>
      <c r="H155" s="70"/>
      <c r="I155" s="70"/>
      <c r="J155" s="70"/>
      <c r="K155" s="70"/>
      <c r="L155" s="70"/>
      <c r="M155" s="70"/>
      <c r="N155" s="70"/>
      <c r="O155" s="70"/>
      <c r="P155" s="70"/>
      <c r="Q155" s="70"/>
      <c r="R155" s="70"/>
      <c r="S155" s="70"/>
      <c r="T155" s="70"/>
      <c r="U155" s="70"/>
      <c r="V155" s="70"/>
      <c r="W155" s="70"/>
      <c r="X155" s="70"/>
      <c r="Y155" s="70"/>
      <c r="Z155" s="70"/>
      <c r="AA155" s="70"/>
      <c r="AB155" s="70"/>
      <c r="AC155" s="70"/>
      <c r="AD155" s="70"/>
      <c r="AE155" s="70"/>
      <c r="AF155" s="70"/>
      <c r="AG155" s="70"/>
      <c r="AH155" s="70"/>
      <c r="AI155" s="70"/>
      <c r="AJ155" s="70"/>
      <c r="AK155" s="70"/>
      <c r="AL155" s="70"/>
      <c r="AM155" s="70"/>
      <c r="AN155" s="70"/>
      <c r="AO155" s="70"/>
      <c r="AP155" s="70"/>
      <c r="AQ155" s="70"/>
      <c r="AR155" s="70"/>
      <c r="AS155" s="70"/>
      <c r="AT155" s="70"/>
      <c r="AU155" s="70"/>
      <c r="AV155" s="66"/>
      <c r="AX155" s="66"/>
    </row>
    <row r="156" spans="1:51" x14ac:dyDescent="0.15">
      <c r="A156" s="67"/>
      <c r="B156" s="67"/>
      <c r="C156" s="66"/>
      <c r="D156" s="70"/>
      <c r="E156" s="68"/>
      <c r="F156" s="70"/>
      <c r="G156" s="70"/>
      <c r="H156" s="70"/>
      <c r="I156" s="70"/>
      <c r="J156" s="70"/>
      <c r="K156" s="70"/>
      <c r="L156" s="70"/>
      <c r="M156" s="70"/>
      <c r="N156" s="70"/>
      <c r="O156" s="70"/>
      <c r="P156" s="70"/>
      <c r="Q156" s="70"/>
      <c r="R156" s="70"/>
      <c r="S156" s="70"/>
      <c r="T156" s="70"/>
      <c r="U156" s="70"/>
      <c r="V156" s="70"/>
      <c r="W156" s="70"/>
      <c r="X156" s="70"/>
      <c r="Y156" s="70"/>
      <c r="Z156" s="70"/>
      <c r="AA156" s="70"/>
      <c r="AB156" s="70"/>
      <c r="AC156" s="70"/>
      <c r="AD156" s="70"/>
      <c r="AE156" s="70"/>
      <c r="AF156" s="70"/>
      <c r="AG156" s="70"/>
      <c r="AH156" s="70"/>
      <c r="AI156" s="70"/>
      <c r="AJ156" s="70"/>
      <c r="AK156" s="70"/>
      <c r="AL156" s="70"/>
      <c r="AM156" s="70"/>
      <c r="AN156" s="70"/>
      <c r="AO156" s="70"/>
      <c r="AP156" s="70"/>
      <c r="AQ156" s="70"/>
      <c r="AR156" s="70"/>
      <c r="AS156" s="70"/>
      <c r="AT156" s="70"/>
      <c r="AU156" s="70"/>
      <c r="AV156" s="66"/>
      <c r="AX156" s="66"/>
    </row>
    <row r="157" spans="1:51" x14ac:dyDescent="0.15">
      <c r="A157" s="67"/>
      <c r="B157" s="67"/>
      <c r="C157" s="66"/>
      <c r="D157" s="70"/>
      <c r="E157" s="68"/>
      <c r="F157" s="70"/>
      <c r="G157" s="70"/>
      <c r="H157" s="70"/>
      <c r="I157" s="70"/>
      <c r="J157" s="70"/>
      <c r="K157" s="70"/>
      <c r="L157" s="70"/>
      <c r="M157" s="70"/>
      <c r="N157" s="70"/>
      <c r="O157" s="70"/>
      <c r="P157" s="70"/>
      <c r="Q157" s="70"/>
      <c r="R157" s="70"/>
      <c r="S157" s="70"/>
      <c r="T157" s="70"/>
      <c r="U157" s="70"/>
      <c r="V157" s="70"/>
      <c r="W157" s="70"/>
      <c r="X157" s="70"/>
      <c r="Y157" s="70"/>
      <c r="Z157" s="70"/>
      <c r="AA157" s="70"/>
      <c r="AB157" s="70"/>
      <c r="AC157" s="70"/>
      <c r="AD157" s="70"/>
      <c r="AE157" s="70"/>
      <c r="AF157" s="70"/>
      <c r="AG157" s="70"/>
      <c r="AH157" s="70"/>
      <c r="AI157" s="70"/>
      <c r="AJ157" s="70"/>
      <c r="AK157" s="70"/>
      <c r="AL157" s="70"/>
      <c r="AM157" s="70"/>
      <c r="AN157" s="70"/>
      <c r="AO157" s="70"/>
      <c r="AP157" s="70"/>
      <c r="AQ157" s="70"/>
      <c r="AR157" s="70"/>
      <c r="AS157" s="70"/>
      <c r="AT157" s="70"/>
      <c r="AU157" s="70"/>
      <c r="AV157" s="66"/>
      <c r="AX157" s="66"/>
    </row>
    <row r="158" spans="1:51" x14ac:dyDescent="0.15">
      <c r="A158" s="67"/>
      <c r="B158" s="67"/>
      <c r="C158" s="66"/>
      <c r="D158" s="70"/>
      <c r="E158" s="68"/>
      <c r="F158" s="70"/>
      <c r="G158" s="70"/>
      <c r="H158" s="70"/>
      <c r="I158" s="70"/>
      <c r="J158" s="70"/>
      <c r="K158" s="70"/>
      <c r="L158" s="70"/>
      <c r="M158" s="70"/>
      <c r="N158" s="70"/>
      <c r="O158" s="70"/>
      <c r="P158" s="70"/>
      <c r="Q158" s="70"/>
      <c r="R158" s="70"/>
      <c r="S158" s="70"/>
      <c r="T158" s="70"/>
      <c r="U158" s="70"/>
      <c r="V158" s="70"/>
      <c r="W158" s="70"/>
      <c r="X158" s="70"/>
      <c r="Y158" s="70"/>
      <c r="Z158" s="70"/>
      <c r="AA158" s="70"/>
      <c r="AB158" s="70"/>
      <c r="AC158" s="70"/>
      <c r="AD158" s="70"/>
      <c r="AE158" s="70"/>
      <c r="AF158" s="70"/>
      <c r="AG158" s="70"/>
      <c r="AH158" s="70"/>
      <c r="AI158" s="70"/>
      <c r="AJ158" s="70"/>
      <c r="AK158" s="70"/>
      <c r="AL158" s="70"/>
      <c r="AM158" s="70"/>
      <c r="AN158" s="70"/>
      <c r="AO158" s="70"/>
      <c r="AP158" s="70"/>
      <c r="AQ158" s="70"/>
      <c r="AR158" s="70"/>
      <c r="AS158" s="70"/>
      <c r="AT158" s="70"/>
      <c r="AU158" s="70"/>
      <c r="AV158" s="66"/>
      <c r="AX158" s="66"/>
    </row>
    <row r="159" spans="1:51" x14ac:dyDescent="0.15">
      <c r="A159" s="67"/>
      <c r="B159" s="67"/>
      <c r="C159" s="66"/>
      <c r="D159" s="72"/>
      <c r="E159" s="68"/>
      <c r="F159" s="70"/>
      <c r="G159" s="70"/>
      <c r="H159" s="70"/>
      <c r="I159" s="70"/>
      <c r="J159" s="70"/>
      <c r="K159" s="70"/>
      <c r="L159" s="70"/>
      <c r="M159" s="70"/>
      <c r="N159" s="70"/>
      <c r="O159" s="70"/>
      <c r="P159" s="70"/>
      <c r="Q159" s="70"/>
      <c r="R159" s="70"/>
      <c r="S159" s="70"/>
      <c r="T159" s="70"/>
      <c r="U159" s="70"/>
      <c r="V159" s="70"/>
      <c r="W159" s="70"/>
      <c r="X159" s="70"/>
      <c r="Y159" s="70"/>
      <c r="Z159" s="70"/>
      <c r="AA159" s="70"/>
      <c r="AB159" s="70"/>
      <c r="AC159" s="70"/>
      <c r="AD159" s="70"/>
      <c r="AE159" s="70"/>
      <c r="AF159" s="70"/>
      <c r="AG159" s="70"/>
      <c r="AH159" s="70"/>
      <c r="AI159" s="70"/>
      <c r="AJ159" s="70"/>
      <c r="AK159" s="70"/>
      <c r="AL159" s="70"/>
      <c r="AM159" s="70"/>
      <c r="AN159" s="70"/>
      <c r="AO159" s="70"/>
      <c r="AP159" s="70"/>
      <c r="AQ159" s="70"/>
      <c r="AR159" s="70"/>
      <c r="AS159" s="70"/>
      <c r="AT159" s="70"/>
      <c r="AU159" s="70"/>
      <c r="AV159" s="66"/>
      <c r="AX159" s="66"/>
    </row>
    <row r="160" spans="1:51" x14ac:dyDescent="0.15">
      <c r="A160" s="67"/>
      <c r="B160" s="67"/>
      <c r="C160" s="66"/>
      <c r="D160" s="72"/>
      <c r="E160" s="68"/>
      <c r="F160" s="70"/>
      <c r="G160" s="70"/>
      <c r="H160" s="70"/>
      <c r="I160" s="70"/>
      <c r="J160" s="70"/>
      <c r="K160" s="70"/>
      <c r="L160" s="70"/>
      <c r="M160" s="70"/>
      <c r="N160" s="70"/>
      <c r="O160" s="70"/>
      <c r="P160" s="70"/>
      <c r="Q160" s="70"/>
      <c r="R160" s="70"/>
      <c r="S160" s="70"/>
      <c r="T160" s="70"/>
      <c r="U160" s="70"/>
      <c r="V160" s="70"/>
      <c r="W160" s="70"/>
      <c r="X160" s="70"/>
      <c r="Y160" s="70"/>
      <c r="Z160" s="70"/>
      <c r="AA160" s="70"/>
      <c r="AB160" s="70"/>
      <c r="AC160" s="70"/>
      <c r="AD160" s="70"/>
      <c r="AE160" s="70"/>
      <c r="AF160" s="70"/>
      <c r="AG160" s="70"/>
      <c r="AH160" s="70"/>
      <c r="AI160" s="70"/>
      <c r="AJ160" s="70"/>
      <c r="AK160" s="70"/>
      <c r="AL160" s="70"/>
      <c r="AM160" s="70"/>
      <c r="AN160" s="70"/>
      <c r="AO160" s="70"/>
      <c r="AP160" s="70"/>
      <c r="AQ160" s="70"/>
      <c r="AR160" s="70"/>
      <c r="AS160" s="70"/>
      <c r="AT160" s="70"/>
      <c r="AU160" s="70"/>
      <c r="AV160" s="66"/>
      <c r="AX160" s="66"/>
    </row>
    <row r="161" spans="1:50" x14ac:dyDescent="0.15">
      <c r="A161" s="67"/>
      <c r="B161" s="67"/>
      <c r="C161" s="66"/>
      <c r="D161" s="72"/>
      <c r="E161" s="68"/>
      <c r="F161" s="70"/>
      <c r="G161" s="70"/>
      <c r="H161" s="70"/>
      <c r="I161" s="70"/>
      <c r="J161" s="70"/>
      <c r="K161" s="70"/>
      <c r="L161" s="70"/>
      <c r="M161" s="70"/>
      <c r="N161" s="70"/>
      <c r="O161" s="70"/>
      <c r="P161" s="70"/>
      <c r="Q161" s="70"/>
      <c r="R161" s="70"/>
      <c r="S161" s="70"/>
      <c r="T161" s="70"/>
      <c r="U161" s="70"/>
      <c r="V161" s="70"/>
      <c r="W161" s="70"/>
      <c r="X161" s="70"/>
      <c r="Y161" s="70"/>
      <c r="Z161" s="70"/>
      <c r="AA161" s="70"/>
      <c r="AB161" s="70"/>
      <c r="AC161" s="70"/>
      <c r="AD161" s="70"/>
      <c r="AE161" s="70"/>
      <c r="AF161" s="70"/>
      <c r="AG161" s="70"/>
      <c r="AH161" s="70"/>
      <c r="AI161" s="70"/>
      <c r="AJ161" s="70"/>
      <c r="AK161" s="70"/>
      <c r="AL161" s="70"/>
      <c r="AM161" s="70"/>
      <c r="AN161" s="70"/>
      <c r="AO161" s="70"/>
      <c r="AP161" s="70"/>
      <c r="AQ161" s="70"/>
      <c r="AR161" s="70"/>
      <c r="AS161" s="70"/>
      <c r="AT161" s="70"/>
      <c r="AU161" s="70"/>
      <c r="AV161" s="66"/>
      <c r="AX161" s="66"/>
    </row>
    <row r="162" spans="1:50" x14ac:dyDescent="0.15">
      <c r="A162" s="67"/>
      <c r="B162" s="67"/>
      <c r="C162" s="66"/>
      <c r="D162" s="72"/>
      <c r="E162" s="68"/>
      <c r="F162" s="70"/>
      <c r="G162" s="70"/>
      <c r="H162" s="70"/>
      <c r="I162" s="70"/>
      <c r="J162" s="70"/>
      <c r="K162" s="70"/>
      <c r="L162" s="70"/>
      <c r="M162" s="70"/>
      <c r="N162" s="70"/>
      <c r="O162" s="70"/>
      <c r="P162" s="70"/>
      <c r="Q162" s="70"/>
      <c r="R162" s="70"/>
      <c r="S162" s="70"/>
      <c r="T162" s="70"/>
      <c r="U162" s="70"/>
      <c r="V162" s="70"/>
      <c r="W162" s="70"/>
      <c r="X162" s="70"/>
      <c r="Y162" s="70"/>
      <c r="Z162" s="70"/>
      <c r="AA162" s="70"/>
      <c r="AB162" s="70"/>
      <c r="AC162" s="70"/>
      <c r="AD162" s="70"/>
      <c r="AE162" s="70"/>
      <c r="AF162" s="70"/>
      <c r="AG162" s="70"/>
      <c r="AH162" s="70"/>
      <c r="AI162" s="70"/>
      <c r="AJ162" s="70"/>
      <c r="AK162" s="70"/>
      <c r="AL162" s="70"/>
      <c r="AM162" s="70"/>
      <c r="AN162" s="70"/>
      <c r="AO162" s="70"/>
      <c r="AP162" s="70"/>
      <c r="AQ162" s="70"/>
      <c r="AR162" s="70"/>
      <c r="AS162" s="70"/>
      <c r="AT162" s="70"/>
      <c r="AU162" s="70"/>
      <c r="AV162" s="66"/>
      <c r="AX162" s="66"/>
    </row>
    <row r="163" spans="1:50" x14ac:dyDescent="0.15">
      <c r="A163" s="67"/>
      <c r="B163" s="67"/>
      <c r="C163" s="66"/>
      <c r="D163" s="72"/>
      <c r="E163" s="68"/>
      <c r="F163" s="70"/>
      <c r="G163" s="70"/>
      <c r="H163" s="70"/>
      <c r="I163" s="70"/>
      <c r="J163" s="70"/>
      <c r="K163" s="70"/>
      <c r="L163" s="70"/>
      <c r="M163" s="70"/>
      <c r="N163" s="70"/>
      <c r="O163" s="70"/>
      <c r="P163" s="70"/>
      <c r="Q163" s="70"/>
      <c r="R163" s="70"/>
      <c r="S163" s="70"/>
      <c r="T163" s="70"/>
      <c r="U163" s="70"/>
      <c r="V163" s="70"/>
      <c r="W163" s="70"/>
      <c r="X163" s="70"/>
      <c r="Y163" s="70"/>
      <c r="Z163" s="70"/>
      <c r="AA163" s="70"/>
      <c r="AB163" s="70"/>
      <c r="AC163" s="70"/>
      <c r="AD163" s="70"/>
      <c r="AE163" s="70"/>
      <c r="AF163" s="70"/>
      <c r="AG163" s="70"/>
      <c r="AH163" s="70"/>
      <c r="AI163" s="70"/>
      <c r="AJ163" s="70"/>
      <c r="AK163" s="70"/>
      <c r="AL163" s="70"/>
      <c r="AM163" s="70"/>
      <c r="AN163" s="70"/>
      <c r="AO163" s="70"/>
      <c r="AP163" s="70"/>
      <c r="AQ163" s="70"/>
      <c r="AR163" s="70"/>
      <c r="AS163" s="70"/>
      <c r="AT163" s="70"/>
      <c r="AU163" s="70"/>
      <c r="AV163" s="66"/>
      <c r="AX163" s="66"/>
    </row>
    <row r="164" spans="1:50" x14ac:dyDescent="0.15">
      <c r="A164" s="67"/>
      <c r="B164" s="67"/>
      <c r="C164" s="66"/>
      <c r="D164" s="72"/>
      <c r="E164" s="68"/>
      <c r="F164" s="70"/>
      <c r="G164" s="70"/>
      <c r="H164" s="70"/>
      <c r="I164" s="70"/>
      <c r="J164" s="70"/>
      <c r="K164" s="70"/>
      <c r="L164" s="70"/>
      <c r="M164" s="70"/>
      <c r="N164" s="70"/>
      <c r="O164" s="70"/>
      <c r="P164" s="70"/>
      <c r="Q164" s="70"/>
      <c r="R164" s="70"/>
      <c r="S164" s="70"/>
      <c r="T164" s="70"/>
      <c r="U164" s="70"/>
      <c r="V164" s="70"/>
      <c r="W164" s="70"/>
      <c r="X164" s="70"/>
      <c r="Y164" s="70"/>
      <c r="Z164" s="70"/>
      <c r="AA164" s="70"/>
      <c r="AB164" s="70"/>
      <c r="AC164" s="70"/>
      <c r="AD164" s="70"/>
      <c r="AE164" s="70"/>
      <c r="AF164" s="70"/>
      <c r="AG164" s="70"/>
      <c r="AH164" s="70"/>
      <c r="AI164" s="70"/>
      <c r="AJ164" s="70"/>
      <c r="AK164" s="70"/>
      <c r="AL164" s="70"/>
      <c r="AM164" s="70"/>
      <c r="AN164" s="70"/>
      <c r="AO164" s="70"/>
      <c r="AP164" s="70"/>
      <c r="AQ164" s="70"/>
      <c r="AR164" s="70"/>
      <c r="AS164" s="70"/>
      <c r="AT164" s="70"/>
      <c r="AU164" s="70"/>
      <c r="AV164" s="66"/>
      <c r="AX164" s="66"/>
    </row>
    <row r="165" spans="1:50" x14ac:dyDescent="0.15">
      <c r="A165" s="67"/>
      <c r="B165" s="67"/>
      <c r="C165" s="66"/>
      <c r="D165" s="72"/>
      <c r="E165" s="68"/>
      <c r="F165" s="70"/>
      <c r="G165" s="70"/>
      <c r="H165" s="70"/>
      <c r="I165" s="70"/>
      <c r="J165" s="70"/>
      <c r="K165" s="70"/>
      <c r="L165" s="70"/>
      <c r="M165" s="70"/>
      <c r="N165" s="70"/>
      <c r="O165" s="70"/>
      <c r="P165" s="70"/>
      <c r="Q165" s="70"/>
      <c r="R165" s="70"/>
      <c r="S165" s="70"/>
      <c r="T165" s="70"/>
      <c r="U165" s="70"/>
      <c r="V165" s="70"/>
      <c r="W165" s="70"/>
      <c r="X165" s="70"/>
      <c r="Y165" s="70"/>
      <c r="Z165" s="70"/>
      <c r="AA165" s="70"/>
      <c r="AB165" s="70"/>
      <c r="AC165" s="70"/>
      <c r="AD165" s="70"/>
      <c r="AE165" s="70"/>
      <c r="AF165" s="70"/>
      <c r="AG165" s="70"/>
      <c r="AH165" s="70"/>
      <c r="AI165" s="70"/>
      <c r="AJ165" s="70"/>
      <c r="AK165" s="70"/>
      <c r="AL165" s="70"/>
      <c r="AM165" s="70"/>
      <c r="AN165" s="70"/>
      <c r="AO165" s="70"/>
      <c r="AP165" s="70"/>
      <c r="AQ165" s="70"/>
      <c r="AR165" s="70"/>
      <c r="AS165" s="70"/>
      <c r="AT165" s="70"/>
      <c r="AU165" s="70"/>
      <c r="AV165" s="66"/>
      <c r="AX165" s="66"/>
    </row>
    <row r="166" spans="1:50" x14ac:dyDescent="0.15">
      <c r="A166" s="67"/>
      <c r="B166" s="67"/>
      <c r="C166" s="66"/>
      <c r="D166" s="70"/>
      <c r="E166" s="68"/>
      <c r="F166" s="70"/>
      <c r="G166" s="70"/>
      <c r="H166" s="70"/>
      <c r="I166" s="70"/>
      <c r="J166" s="70"/>
      <c r="K166" s="70"/>
      <c r="L166" s="70"/>
      <c r="M166" s="70"/>
      <c r="N166" s="70"/>
      <c r="O166" s="70"/>
      <c r="P166" s="70"/>
      <c r="Q166" s="70"/>
      <c r="R166" s="70"/>
      <c r="S166" s="70"/>
      <c r="T166" s="70"/>
      <c r="U166" s="70"/>
      <c r="V166" s="70"/>
      <c r="W166" s="70"/>
      <c r="X166" s="70"/>
      <c r="Y166" s="70"/>
      <c r="Z166" s="70"/>
      <c r="AA166" s="70"/>
      <c r="AB166" s="70"/>
      <c r="AC166" s="70"/>
      <c r="AD166" s="70"/>
      <c r="AE166" s="70"/>
      <c r="AF166" s="70"/>
      <c r="AG166" s="70"/>
      <c r="AH166" s="70"/>
      <c r="AI166" s="70"/>
      <c r="AJ166" s="70"/>
      <c r="AK166" s="70"/>
      <c r="AL166" s="70"/>
      <c r="AM166" s="70"/>
      <c r="AN166" s="70"/>
      <c r="AO166" s="70"/>
      <c r="AP166" s="70"/>
      <c r="AQ166" s="70"/>
      <c r="AR166" s="70"/>
      <c r="AS166" s="70"/>
      <c r="AT166" s="70"/>
      <c r="AU166" s="70"/>
      <c r="AV166" s="66"/>
      <c r="AX166" s="66"/>
    </row>
    <row r="167" spans="1:50" x14ac:dyDescent="0.15">
      <c r="A167" s="67"/>
      <c r="B167" s="67"/>
      <c r="C167" s="66"/>
      <c r="D167" s="70"/>
      <c r="E167" s="68"/>
      <c r="F167" s="70"/>
      <c r="G167" s="70"/>
      <c r="H167" s="70"/>
      <c r="I167" s="70"/>
      <c r="J167" s="70"/>
      <c r="K167" s="70"/>
      <c r="L167" s="70"/>
      <c r="M167" s="70"/>
      <c r="N167" s="70"/>
      <c r="O167" s="70"/>
      <c r="P167" s="70"/>
      <c r="Q167" s="70"/>
      <c r="R167" s="70"/>
      <c r="S167" s="70"/>
      <c r="T167" s="70"/>
      <c r="U167" s="70"/>
      <c r="V167" s="70"/>
      <c r="W167" s="70"/>
      <c r="X167" s="70"/>
      <c r="Y167" s="70"/>
      <c r="Z167" s="70"/>
      <c r="AA167" s="70"/>
      <c r="AB167" s="70"/>
      <c r="AC167" s="70"/>
      <c r="AD167" s="70"/>
      <c r="AE167" s="70"/>
      <c r="AF167" s="70"/>
      <c r="AG167" s="70"/>
      <c r="AH167" s="70"/>
      <c r="AI167" s="70"/>
      <c r="AJ167" s="70"/>
      <c r="AK167" s="70"/>
      <c r="AL167" s="70"/>
      <c r="AM167" s="70"/>
      <c r="AN167" s="70"/>
      <c r="AO167" s="70"/>
      <c r="AP167" s="70"/>
      <c r="AQ167" s="70"/>
      <c r="AR167" s="70"/>
      <c r="AS167" s="70"/>
      <c r="AT167" s="70"/>
      <c r="AU167" s="70"/>
      <c r="AV167" s="66"/>
      <c r="AX167" s="66"/>
    </row>
    <row r="168" spans="1:50" x14ac:dyDescent="0.15">
      <c r="A168" s="67"/>
      <c r="B168" s="67"/>
      <c r="C168" s="66"/>
      <c r="D168" s="70"/>
      <c r="E168" s="68"/>
      <c r="F168" s="70"/>
      <c r="G168" s="70"/>
      <c r="H168" s="70"/>
      <c r="I168" s="70"/>
      <c r="J168" s="70"/>
      <c r="K168" s="70"/>
      <c r="L168" s="70"/>
      <c r="M168" s="70"/>
      <c r="N168" s="70"/>
      <c r="O168" s="70"/>
      <c r="P168" s="70"/>
      <c r="Q168" s="70"/>
      <c r="R168" s="70"/>
      <c r="S168" s="70"/>
      <c r="T168" s="70"/>
      <c r="U168" s="70"/>
      <c r="V168" s="70"/>
      <c r="W168" s="70"/>
      <c r="X168" s="70"/>
      <c r="Y168" s="70"/>
      <c r="Z168" s="70"/>
      <c r="AA168" s="70"/>
      <c r="AB168" s="70"/>
      <c r="AC168" s="70"/>
      <c r="AD168" s="70"/>
      <c r="AE168" s="70"/>
      <c r="AF168" s="70"/>
      <c r="AG168" s="70"/>
      <c r="AH168" s="70"/>
      <c r="AI168" s="70"/>
      <c r="AJ168" s="70"/>
      <c r="AK168" s="70"/>
      <c r="AL168" s="70"/>
      <c r="AM168" s="70"/>
      <c r="AN168" s="70"/>
      <c r="AO168" s="70"/>
      <c r="AP168" s="70"/>
      <c r="AQ168" s="70"/>
      <c r="AR168" s="70"/>
      <c r="AS168" s="70"/>
      <c r="AT168" s="70"/>
      <c r="AU168" s="70"/>
      <c r="AV168" s="66"/>
      <c r="AX168" s="66"/>
    </row>
    <row r="169" spans="1:50" x14ac:dyDescent="0.15">
      <c r="A169" s="67"/>
      <c r="B169" s="67"/>
      <c r="C169" s="66"/>
      <c r="D169" s="70"/>
      <c r="E169" s="68"/>
      <c r="F169" s="70"/>
      <c r="G169" s="70"/>
      <c r="H169" s="70"/>
      <c r="I169" s="70"/>
      <c r="J169" s="70"/>
      <c r="K169" s="70"/>
      <c r="L169" s="70"/>
      <c r="M169" s="70"/>
      <c r="N169" s="70"/>
      <c r="O169" s="70"/>
      <c r="P169" s="70"/>
      <c r="Q169" s="70"/>
      <c r="R169" s="70"/>
      <c r="S169" s="70"/>
      <c r="T169" s="70"/>
      <c r="U169" s="70"/>
      <c r="V169" s="70"/>
      <c r="W169" s="70"/>
      <c r="X169" s="70"/>
      <c r="Y169" s="70"/>
      <c r="Z169" s="70"/>
      <c r="AA169" s="70"/>
      <c r="AB169" s="70"/>
      <c r="AC169" s="70"/>
      <c r="AD169" s="70"/>
      <c r="AE169" s="70"/>
      <c r="AF169" s="70"/>
      <c r="AG169" s="70"/>
      <c r="AH169" s="70"/>
      <c r="AI169" s="70"/>
      <c r="AJ169" s="70"/>
      <c r="AK169" s="70"/>
      <c r="AL169" s="70"/>
      <c r="AM169" s="70"/>
      <c r="AN169" s="70"/>
      <c r="AO169" s="70"/>
      <c r="AP169" s="70"/>
      <c r="AQ169" s="70"/>
      <c r="AR169" s="70"/>
      <c r="AS169" s="70"/>
      <c r="AT169" s="70"/>
      <c r="AU169" s="70"/>
      <c r="AV169" s="66"/>
      <c r="AX169" s="66"/>
    </row>
    <row r="170" spans="1:50" x14ac:dyDescent="0.15">
      <c r="A170" s="67"/>
      <c r="B170" s="67"/>
      <c r="C170" s="66"/>
      <c r="D170" s="70"/>
      <c r="E170" s="68"/>
      <c r="F170" s="70"/>
      <c r="G170" s="70"/>
      <c r="H170" s="70"/>
      <c r="I170" s="70"/>
      <c r="J170" s="70"/>
      <c r="K170" s="70"/>
      <c r="L170" s="70"/>
      <c r="M170" s="70"/>
      <c r="N170" s="70"/>
      <c r="O170" s="70"/>
      <c r="P170" s="70"/>
      <c r="Q170" s="70"/>
      <c r="R170" s="70"/>
      <c r="S170" s="70"/>
      <c r="T170" s="70"/>
      <c r="U170" s="70"/>
      <c r="V170" s="70"/>
      <c r="W170" s="70"/>
      <c r="X170" s="70"/>
      <c r="Y170" s="70"/>
      <c r="Z170" s="70"/>
      <c r="AA170" s="70"/>
      <c r="AB170" s="70"/>
      <c r="AC170" s="70"/>
      <c r="AD170" s="70"/>
      <c r="AE170" s="70"/>
      <c r="AF170" s="70"/>
      <c r="AG170" s="70"/>
      <c r="AH170" s="70"/>
      <c r="AI170" s="70"/>
      <c r="AJ170" s="70"/>
      <c r="AK170" s="70"/>
      <c r="AL170" s="70"/>
      <c r="AM170" s="70"/>
      <c r="AN170" s="70"/>
      <c r="AO170" s="70"/>
      <c r="AP170" s="70"/>
      <c r="AQ170" s="70"/>
      <c r="AR170" s="70"/>
      <c r="AS170" s="70"/>
      <c r="AT170" s="70"/>
      <c r="AU170" s="70"/>
      <c r="AV170" s="66"/>
      <c r="AX170" s="66"/>
    </row>
    <row r="171" spans="1:50" x14ac:dyDescent="0.15">
      <c r="A171" s="67"/>
      <c r="B171" s="67"/>
      <c r="C171" s="66"/>
      <c r="D171" s="70"/>
      <c r="E171" s="68"/>
      <c r="F171" s="70"/>
      <c r="G171" s="70"/>
      <c r="H171" s="70"/>
      <c r="I171" s="70"/>
      <c r="J171" s="70"/>
      <c r="K171" s="70"/>
      <c r="L171" s="70"/>
      <c r="M171" s="70"/>
      <c r="N171" s="70"/>
      <c r="O171" s="70"/>
      <c r="P171" s="70"/>
      <c r="Q171" s="70"/>
      <c r="R171" s="70"/>
      <c r="S171" s="70"/>
      <c r="T171" s="70"/>
      <c r="U171" s="70"/>
      <c r="V171" s="70"/>
      <c r="W171" s="70"/>
      <c r="X171" s="70"/>
      <c r="Y171" s="70"/>
      <c r="Z171" s="70"/>
      <c r="AA171" s="70"/>
      <c r="AB171" s="70"/>
      <c r="AC171" s="70"/>
      <c r="AD171" s="70"/>
      <c r="AE171" s="70"/>
      <c r="AF171" s="70"/>
      <c r="AG171" s="70"/>
      <c r="AH171" s="70"/>
      <c r="AI171" s="70"/>
      <c r="AJ171" s="70"/>
      <c r="AK171" s="70"/>
      <c r="AL171" s="70"/>
      <c r="AM171" s="70"/>
      <c r="AN171" s="70"/>
      <c r="AO171" s="70"/>
      <c r="AP171" s="70"/>
      <c r="AQ171" s="70"/>
      <c r="AR171" s="70"/>
      <c r="AS171" s="70"/>
      <c r="AT171" s="70"/>
      <c r="AU171" s="70"/>
      <c r="AV171" s="66"/>
      <c r="AX171" s="66"/>
    </row>
    <row r="172" spans="1:50" x14ac:dyDescent="0.15">
      <c r="A172" s="67"/>
      <c r="B172" s="67"/>
      <c r="C172" s="66"/>
      <c r="D172" s="70"/>
      <c r="E172" s="68"/>
      <c r="F172" s="70"/>
      <c r="G172" s="70"/>
      <c r="H172" s="70"/>
      <c r="I172" s="70"/>
      <c r="J172" s="70"/>
      <c r="K172" s="70"/>
      <c r="L172" s="70"/>
      <c r="M172" s="70"/>
      <c r="N172" s="70"/>
      <c r="O172" s="70"/>
      <c r="P172" s="70"/>
      <c r="Q172" s="70"/>
      <c r="R172" s="70"/>
      <c r="S172" s="70"/>
      <c r="T172" s="70"/>
      <c r="U172" s="70"/>
      <c r="V172" s="70"/>
      <c r="W172" s="70"/>
      <c r="X172" s="70"/>
      <c r="Y172" s="70"/>
      <c r="Z172" s="70"/>
      <c r="AA172" s="70"/>
      <c r="AB172" s="70"/>
      <c r="AC172" s="70"/>
      <c r="AD172" s="70"/>
      <c r="AE172" s="70"/>
      <c r="AF172" s="70"/>
      <c r="AG172" s="70"/>
      <c r="AH172" s="70"/>
      <c r="AI172" s="70"/>
      <c r="AJ172" s="70"/>
      <c r="AK172" s="70"/>
      <c r="AL172" s="70"/>
      <c r="AM172" s="70"/>
      <c r="AN172" s="70"/>
      <c r="AO172" s="70"/>
      <c r="AP172" s="70"/>
      <c r="AQ172" s="70"/>
      <c r="AR172" s="70"/>
      <c r="AS172" s="70"/>
      <c r="AT172" s="70"/>
      <c r="AU172" s="70"/>
      <c r="AV172" s="66"/>
      <c r="AX172" s="66"/>
    </row>
    <row r="173" spans="1:50" x14ac:dyDescent="0.15">
      <c r="A173" s="67"/>
      <c r="B173" s="67"/>
      <c r="C173" s="66"/>
      <c r="D173" s="70"/>
      <c r="E173" s="68"/>
      <c r="F173" s="70"/>
      <c r="G173" s="70"/>
      <c r="H173" s="70"/>
      <c r="I173" s="70"/>
      <c r="J173" s="70"/>
      <c r="K173" s="70"/>
      <c r="L173" s="70"/>
      <c r="M173" s="70"/>
      <c r="N173" s="70"/>
      <c r="O173" s="70"/>
      <c r="P173" s="70"/>
      <c r="Q173" s="70"/>
      <c r="R173" s="70"/>
      <c r="S173" s="70"/>
      <c r="T173" s="70"/>
      <c r="U173" s="70"/>
      <c r="V173" s="70"/>
      <c r="W173" s="70"/>
      <c r="X173" s="70"/>
      <c r="Y173" s="70"/>
      <c r="Z173" s="70"/>
      <c r="AA173" s="70"/>
      <c r="AB173" s="70"/>
      <c r="AC173" s="70"/>
      <c r="AD173" s="70"/>
      <c r="AE173" s="70"/>
      <c r="AF173" s="70"/>
      <c r="AG173" s="70"/>
      <c r="AH173" s="70"/>
      <c r="AI173" s="70"/>
      <c r="AJ173" s="70"/>
      <c r="AK173" s="70"/>
      <c r="AL173" s="70"/>
      <c r="AM173" s="70"/>
      <c r="AN173" s="70"/>
      <c r="AO173" s="70"/>
      <c r="AP173" s="70"/>
      <c r="AQ173" s="70"/>
      <c r="AR173" s="70"/>
      <c r="AS173" s="70"/>
      <c r="AT173" s="70"/>
      <c r="AU173" s="70"/>
      <c r="AV173" s="66"/>
      <c r="AX173" s="66"/>
    </row>
    <row r="174" spans="1:50" x14ac:dyDescent="0.15">
      <c r="A174" s="67"/>
      <c r="B174" s="67"/>
      <c r="C174" s="66"/>
      <c r="D174" s="70"/>
      <c r="E174" s="68"/>
      <c r="F174" s="70"/>
      <c r="G174" s="70"/>
      <c r="H174" s="70"/>
      <c r="I174" s="70"/>
      <c r="J174" s="70"/>
      <c r="K174" s="70"/>
      <c r="L174" s="70"/>
      <c r="M174" s="70"/>
      <c r="N174" s="70"/>
      <c r="O174" s="70"/>
      <c r="P174" s="70"/>
      <c r="Q174" s="70"/>
      <c r="R174" s="70"/>
      <c r="S174" s="70"/>
      <c r="T174" s="70"/>
      <c r="U174" s="70"/>
      <c r="V174" s="70"/>
      <c r="W174" s="70"/>
      <c r="X174" s="70"/>
      <c r="Y174" s="70"/>
      <c r="Z174" s="70"/>
      <c r="AA174" s="70"/>
      <c r="AB174" s="70"/>
      <c r="AC174" s="70"/>
      <c r="AD174" s="70"/>
      <c r="AE174" s="70"/>
      <c r="AF174" s="70"/>
      <c r="AG174" s="70"/>
      <c r="AH174" s="70"/>
      <c r="AI174" s="70"/>
      <c r="AJ174" s="70"/>
      <c r="AK174" s="70"/>
      <c r="AL174" s="70"/>
      <c r="AM174" s="70"/>
      <c r="AN174" s="70"/>
      <c r="AO174" s="70"/>
      <c r="AP174" s="70"/>
      <c r="AQ174" s="70"/>
      <c r="AR174" s="70"/>
      <c r="AS174" s="70"/>
      <c r="AT174" s="70"/>
      <c r="AU174" s="70"/>
      <c r="AV174" s="66"/>
      <c r="AX174" s="66"/>
    </row>
    <row r="175" spans="1:50" x14ac:dyDescent="0.15">
      <c r="A175" s="67"/>
      <c r="B175" s="67"/>
      <c r="C175" s="66"/>
      <c r="D175" s="70"/>
      <c r="E175" s="68"/>
      <c r="F175" s="70"/>
      <c r="G175" s="70"/>
      <c r="H175" s="70"/>
      <c r="I175" s="70"/>
      <c r="J175" s="70"/>
      <c r="K175" s="70"/>
      <c r="L175" s="70"/>
      <c r="M175" s="70"/>
      <c r="N175" s="70"/>
      <c r="O175" s="70"/>
      <c r="P175" s="70"/>
      <c r="Q175" s="70"/>
      <c r="R175" s="70"/>
      <c r="S175" s="70"/>
      <c r="T175" s="70"/>
      <c r="U175" s="70"/>
      <c r="V175" s="70"/>
      <c r="W175" s="70"/>
      <c r="X175" s="70"/>
      <c r="Y175" s="70"/>
      <c r="Z175" s="70"/>
      <c r="AA175" s="70"/>
      <c r="AB175" s="70"/>
      <c r="AC175" s="70"/>
      <c r="AD175" s="70"/>
      <c r="AE175" s="70"/>
      <c r="AF175" s="70"/>
      <c r="AG175" s="70"/>
      <c r="AH175" s="70"/>
      <c r="AI175" s="70"/>
      <c r="AJ175" s="70"/>
      <c r="AK175" s="70"/>
      <c r="AL175" s="70"/>
      <c r="AM175" s="70"/>
      <c r="AN175" s="70"/>
      <c r="AO175" s="70"/>
      <c r="AP175" s="70"/>
      <c r="AQ175" s="70"/>
      <c r="AR175" s="70"/>
      <c r="AS175" s="70"/>
      <c r="AT175" s="70"/>
      <c r="AU175" s="70"/>
      <c r="AV175" s="66"/>
      <c r="AX175" s="66"/>
    </row>
    <row r="176" spans="1:50" x14ac:dyDescent="0.15">
      <c r="A176" s="67"/>
      <c r="B176" s="67"/>
      <c r="C176" s="66"/>
      <c r="D176" s="70"/>
      <c r="E176" s="68"/>
      <c r="F176" s="70"/>
      <c r="G176" s="70"/>
      <c r="H176" s="70"/>
      <c r="I176" s="70"/>
      <c r="J176" s="70"/>
      <c r="K176" s="70"/>
      <c r="L176" s="70"/>
      <c r="M176" s="70"/>
      <c r="N176" s="70"/>
      <c r="O176" s="70"/>
      <c r="P176" s="70"/>
      <c r="Q176" s="70"/>
      <c r="R176" s="70"/>
      <c r="S176" s="70"/>
      <c r="T176" s="70"/>
      <c r="U176" s="70"/>
      <c r="V176" s="70"/>
      <c r="W176" s="70"/>
      <c r="X176" s="70"/>
      <c r="Y176" s="70"/>
      <c r="Z176" s="70"/>
      <c r="AA176" s="70"/>
      <c r="AB176" s="70"/>
      <c r="AC176" s="70"/>
      <c r="AD176" s="70"/>
      <c r="AE176" s="70"/>
      <c r="AF176" s="70"/>
      <c r="AG176" s="70"/>
      <c r="AH176" s="70"/>
      <c r="AI176" s="70"/>
      <c r="AJ176" s="70"/>
      <c r="AK176" s="70"/>
      <c r="AL176" s="70"/>
      <c r="AM176" s="70"/>
      <c r="AN176" s="70"/>
      <c r="AO176" s="70"/>
      <c r="AP176" s="70"/>
      <c r="AQ176" s="70"/>
      <c r="AR176" s="70"/>
      <c r="AS176" s="70"/>
      <c r="AT176" s="70"/>
      <c r="AU176" s="70"/>
      <c r="AV176" s="66"/>
      <c r="AX176" s="66"/>
    </row>
    <row r="177" spans="1:50" x14ac:dyDescent="0.15">
      <c r="A177" s="67"/>
      <c r="B177" s="67"/>
      <c r="C177" s="66"/>
      <c r="D177" s="70"/>
      <c r="E177" s="68"/>
      <c r="F177" s="70"/>
      <c r="G177" s="70"/>
      <c r="H177" s="70"/>
      <c r="I177" s="70"/>
      <c r="J177" s="70"/>
      <c r="K177" s="70"/>
      <c r="L177" s="70"/>
      <c r="M177" s="70"/>
      <c r="N177" s="70"/>
      <c r="O177" s="70"/>
      <c r="P177" s="70"/>
      <c r="Q177" s="70"/>
      <c r="R177" s="70"/>
      <c r="S177" s="70"/>
      <c r="T177" s="70"/>
      <c r="U177" s="70"/>
      <c r="V177" s="70"/>
      <c r="W177" s="70"/>
      <c r="X177" s="70"/>
      <c r="Y177" s="70"/>
      <c r="Z177" s="70"/>
      <c r="AA177" s="70"/>
      <c r="AB177" s="70"/>
      <c r="AC177" s="70"/>
      <c r="AD177" s="70"/>
      <c r="AE177" s="70"/>
      <c r="AF177" s="70"/>
      <c r="AG177" s="70"/>
      <c r="AH177" s="70"/>
      <c r="AI177" s="70"/>
      <c r="AJ177" s="70"/>
      <c r="AK177" s="70"/>
      <c r="AL177" s="70"/>
      <c r="AM177" s="70"/>
      <c r="AN177" s="70"/>
      <c r="AO177" s="70"/>
      <c r="AP177" s="70"/>
      <c r="AQ177" s="70"/>
      <c r="AR177" s="70"/>
      <c r="AS177" s="70"/>
      <c r="AT177" s="70"/>
      <c r="AU177" s="70"/>
      <c r="AV177" s="66"/>
      <c r="AX177" s="66"/>
    </row>
    <row r="178" spans="1:50" x14ac:dyDescent="0.15">
      <c r="A178" s="67"/>
      <c r="B178" s="67"/>
      <c r="C178" s="66"/>
      <c r="D178" s="70"/>
      <c r="E178" s="68"/>
      <c r="F178" s="70"/>
      <c r="G178" s="70"/>
      <c r="H178" s="70"/>
      <c r="I178" s="70"/>
      <c r="J178" s="70"/>
      <c r="K178" s="70"/>
      <c r="L178" s="70"/>
      <c r="M178" s="70"/>
      <c r="N178" s="70"/>
      <c r="O178" s="70"/>
      <c r="P178" s="70"/>
      <c r="Q178" s="70"/>
      <c r="R178" s="70"/>
      <c r="S178" s="70"/>
      <c r="T178" s="70"/>
      <c r="U178" s="70"/>
      <c r="V178" s="70"/>
      <c r="W178" s="70"/>
      <c r="X178" s="70"/>
      <c r="Y178" s="70"/>
      <c r="Z178" s="70"/>
      <c r="AA178" s="70"/>
      <c r="AB178" s="70"/>
      <c r="AC178" s="70"/>
      <c r="AD178" s="70"/>
      <c r="AE178" s="70"/>
      <c r="AF178" s="70"/>
      <c r="AG178" s="70"/>
      <c r="AH178" s="70"/>
      <c r="AI178" s="70"/>
      <c r="AJ178" s="70"/>
      <c r="AK178" s="70"/>
      <c r="AL178" s="70"/>
      <c r="AM178" s="70"/>
      <c r="AN178" s="70"/>
      <c r="AO178" s="70"/>
      <c r="AP178" s="70"/>
      <c r="AQ178" s="70"/>
      <c r="AR178" s="70"/>
      <c r="AS178" s="70"/>
      <c r="AT178" s="70"/>
      <c r="AU178" s="70"/>
      <c r="AV178" s="66"/>
      <c r="AX178" s="66"/>
    </row>
    <row r="179" spans="1:50" x14ac:dyDescent="0.15">
      <c r="A179" s="67"/>
      <c r="B179" s="67"/>
      <c r="C179" s="66"/>
      <c r="D179" s="70"/>
      <c r="E179" s="68"/>
      <c r="F179" s="70"/>
      <c r="G179" s="70"/>
      <c r="H179" s="70"/>
      <c r="I179" s="70"/>
      <c r="J179" s="70"/>
      <c r="K179" s="70"/>
      <c r="L179" s="70"/>
      <c r="M179" s="70"/>
      <c r="N179" s="70"/>
      <c r="O179" s="70"/>
      <c r="P179" s="70"/>
      <c r="Q179" s="70"/>
      <c r="R179" s="70"/>
      <c r="S179" s="70"/>
      <c r="T179" s="70"/>
      <c r="U179" s="70"/>
      <c r="V179" s="70"/>
      <c r="W179" s="70"/>
      <c r="X179" s="70"/>
      <c r="Y179" s="70"/>
      <c r="Z179" s="70"/>
      <c r="AA179" s="70"/>
      <c r="AB179" s="70"/>
      <c r="AC179" s="70"/>
      <c r="AD179" s="70"/>
      <c r="AE179" s="70"/>
      <c r="AF179" s="70"/>
      <c r="AG179" s="70"/>
      <c r="AH179" s="70"/>
      <c r="AI179" s="70"/>
      <c r="AJ179" s="70"/>
      <c r="AK179" s="70"/>
      <c r="AL179" s="70"/>
      <c r="AM179" s="70"/>
      <c r="AN179" s="70"/>
      <c r="AO179" s="70"/>
      <c r="AP179" s="70"/>
      <c r="AQ179" s="70"/>
      <c r="AR179" s="70"/>
      <c r="AS179" s="70"/>
      <c r="AT179" s="70"/>
      <c r="AU179" s="70"/>
      <c r="AV179" s="66"/>
      <c r="AX179" s="66"/>
    </row>
    <row r="180" spans="1:50" x14ac:dyDescent="0.15">
      <c r="A180" s="67"/>
      <c r="B180" s="67"/>
      <c r="C180" s="66"/>
      <c r="D180" s="70"/>
      <c r="E180" s="68"/>
      <c r="F180" s="70"/>
      <c r="G180" s="70"/>
      <c r="H180" s="70"/>
      <c r="I180" s="70"/>
      <c r="J180" s="70"/>
      <c r="K180" s="70"/>
      <c r="L180" s="70"/>
      <c r="M180" s="70"/>
      <c r="N180" s="70"/>
      <c r="O180" s="70"/>
      <c r="P180" s="70"/>
      <c r="Q180" s="70"/>
      <c r="R180" s="70"/>
      <c r="S180" s="70"/>
      <c r="T180" s="70"/>
      <c r="U180" s="70"/>
      <c r="V180" s="70"/>
      <c r="W180" s="70"/>
      <c r="X180" s="70"/>
      <c r="Y180" s="70"/>
      <c r="Z180" s="70"/>
      <c r="AA180" s="70"/>
      <c r="AB180" s="70"/>
      <c r="AC180" s="70"/>
      <c r="AD180" s="70"/>
      <c r="AE180" s="70"/>
      <c r="AF180" s="70"/>
      <c r="AG180" s="70"/>
      <c r="AH180" s="70"/>
      <c r="AI180" s="70"/>
      <c r="AJ180" s="70"/>
      <c r="AK180" s="70"/>
      <c r="AL180" s="70"/>
      <c r="AM180" s="70"/>
      <c r="AN180" s="70"/>
      <c r="AO180" s="70"/>
      <c r="AP180" s="70"/>
      <c r="AQ180" s="70"/>
      <c r="AR180" s="70"/>
      <c r="AS180" s="70"/>
      <c r="AT180" s="70"/>
      <c r="AU180" s="70"/>
      <c r="AV180" s="66"/>
      <c r="AX180" s="66"/>
    </row>
    <row r="181" spans="1:50" x14ac:dyDescent="0.15">
      <c r="A181" s="67"/>
      <c r="B181" s="67"/>
      <c r="C181" s="66"/>
      <c r="D181" s="70"/>
      <c r="E181" s="68"/>
      <c r="F181" s="70"/>
      <c r="G181" s="70"/>
      <c r="H181" s="70"/>
      <c r="I181" s="70"/>
      <c r="J181" s="70"/>
      <c r="K181" s="70"/>
      <c r="L181" s="70"/>
      <c r="M181" s="70"/>
      <c r="N181" s="70"/>
      <c r="O181" s="70"/>
      <c r="P181" s="70"/>
      <c r="Q181" s="70"/>
      <c r="R181" s="70"/>
      <c r="S181" s="70"/>
      <c r="T181" s="70"/>
      <c r="U181" s="70"/>
      <c r="V181" s="70"/>
      <c r="W181" s="70"/>
      <c r="X181" s="70"/>
      <c r="Y181" s="70"/>
      <c r="Z181" s="70"/>
      <c r="AA181" s="70"/>
      <c r="AB181" s="70"/>
      <c r="AC181" s="70"/>
      <c r="AD181" s="70"/>
      <c r="AE181" s="70"/>
      <c r="AF181" s="70"/>
      <c r="AG181" s="70"/>
      <c r="AH181" s="70"/>
      <c r="AI181" s="70"/>
      <c r="AJ181" s="70"/>
      <c r="AK181" s="70"/>
      <c r="AL181" s="70"/>
      <c r="AM181" s="70"/>
      <c r="AN181" s="70"/>
      <c r="AO181" s="70"/>
      <c r="AP181" s="70"/>
      <c r="AQ181" s="70"/>
      <c r="AR181" s="70"/>
      <c r="AS181" s="70"/>
      <c r="AT181" s="70"/>
      <c r="AU181" s="70"/>
      <c r="AV181" s="66"/>
      <c r="AX181" s="66"/>
    </row>
    <row r="182" spans="1:50" x14ac:dyDescent="0.15">
      <c r="A182" s="67"/>
      <c r="B182" s="67"/>
      <c r="C182" s="66"/>
      <c r="D182" s="70"/>
      <c r="E182" s="68"/>
      <c r="F182" s="70"/>
      <c r="G182" s="70"/>
      <c r="H182" s="70"/>
      <c r="I182" s="70"/>
      <c r="J182" s="70"/>
      <c r="K182" s="70"/>
      <c r="L182" s="70"/>
      <c r="M182" s="70"/>
      <c r="N182" s="70"/>
      <c r="O182" s="70"/>
      <c r="P182" s="70"/>
      <c r="Q182" s="70"/>
      <c r="R182" s="70"/>
      <c r="S182" s="70"/>
      <c r="T182" s="70"/>
      <c r="U182" s="70"/>
      <c r="V182" s="70"/>
      <c r="W182" s="70"/>
      <c r="X182" s="70"/>
      <c r="Y182" s="70"/>
      <c r="Z182" s="70"/>
      <c r="AA182" s="70"/>
      <c r="AB182" s="70"/>
      <c r="AC182" s="70"/>
      <c r="AD182" s="70"/>
      <c r="AE182" s="70"/>
      <c r="AF182" s="70"/>
      <c r="AG182" s="70"/>
      <c r="AH182" s="70"/>
      <c r="AI182" s="70"/>
      <c r="AJ182" s="70"/>
      <c r="AK182" s="70"/>
      <c r="AL182" s="70"/>
      <c r="AM182" s="70"/>
      <c r="AN182" s="70"/>
      <c r="AO182" s="70"/>
      <c r="AP182" s="70"/>
      <c r="AQ182" s="70"/>
      <c r="AR182" s="70"/>
      <c r="AS182" s="70"/>
      <c r="AT182" s="70"/>
      <c r="AU182" s="70"/>
      <c r="AV182" s="66"/>
      <c r="AX182" s="66"/>
    </row>
    <row r="183" spans="1:50" x14ac:dyDescent="0.15">
      <c r="A183" s="67"/>
      <c r="B183" s="67"/>
      <c r="C183" s="66"/>
      <c r="D183" s="70"/>
      <c r="E183" s="68"/>
      <c r="F183" s="70"/>
      <c r="G183" s="70"/>
      <c r="H183" s="70"/>
      <c r="I183" s="70"/>
      <c r="J183" s="70"/>
      <c r="K183" s="70"/>
      <c r="L183" s="70"/>
      <c r="M183" s="70"/>
      <c r="N183" s="70"/>
      <c r="O183" s="70"/>
      <c r="P183" s="70"/>
      <c r="Q183" s="70"/>
      <c r="R183" s="70"/>
      <c r="S183" s="70"/>
      <c r="T183" s="70"/>
      <c r="U183" s="70"/>
      <c r="V183" s="70"/>
      <c r="W183" s="70"/>
      <c r="X183" s="70"/>
      <c r="Y183" s="70"/>
      <c r="Z183" s="70"/>
      <c r="AA183" s="70"/>
      <c r="AB183" s="70"/>
      <c r="AC183" s="70"/>
      <c r="AD183" s="70"/>
      <c r="AE183" s="70"/>
      <c r="AF183" s="70"/>
      <c r="AG183" s="70"/>
      <c r="AH183" s="70"/>
      <c r="AI183" s="70"/>
      <c r="AJ183" s="70"/>
      <c r="AK183" s="70"/>
      <c r="AL183" s="70"/>
      <c r="AM183" s="70"/>
      <c r="AN183" s="70"/>
      <c r="AO183" s="70"/>
      <c r="AP183" s="70"/>
      <c r="AQ183" s="70"/>
      <c r="AR183" s="70"/>
      <c r="AS183" s="70"/>
      <c r="AT183" s="70"/>
      <c r="AU183" s="70"/>
      <c r="AV183" s="66"/>
      <c r="AX183" s="66"/>
    </row>
    <row r="184" spans="1:50" x14ac:dyDescent="0.15">
      <c r="A184" s="67"/>
      <c r="B184" s="67"/>
      <c r="C184" s="66"/>
      <c r="D184" s="70"/>
      <c r="E184" s="68"/>
      <c r="F184" s="70"/>
      <c r="G184" s="70"/>
      <c r="H184" s="70"/>
      <c r="I184" s="70"/>
      <c r="J184" s="70"/>
      <c r="K184" s="70"/>
      <c r="L184" s="70"/>
      <c r="M184" s="70"/>
      <c r="N184" s="70"/>
      <c r="O184" s="70"/>
      <c r="P184" s="70"/>
      <c r="Q184" s="70"/>
      <c r="R184" s="70"/>
      <c r="S184" s="70"/>
      <c r="T184" s="70"/>
      <c r="U184" s="70"/>
      <c r="V184" s="70"/>
      <c r="W184" s="70"/>
      <c r="X184" s="70"/>
      <c r="Y184" s="70"/>
      <c r="Z184" s="70"/>
      <c r="AA184" s="70"/>
      <c r="AB184" s="70"/>
      <c r="AC184" s="70"/>
      <c r="AD184" s="70"/>
      <c r="AE184" s="70"/>
      <c r="AF184" s="70"/>
      <c r="AG184" s="70"/>
      <c r="AH184" s="70"/>
      <c r="AI184" s="70"/>
      <c r="AJ184" s="70"/>
      <c r="AK184" s="70"/>
      <c r="AL184" s="70"/>
      <c r="AM184" s="70"/>
      <c r="AN184" s="70"/>
      <c r="AO184" s="70"/>
      <c r="AP184" s="70"/>
      <c r="AQ184" s="70"/>
      <c r="AR184" s="70"/>
      <c r="AS184" s="70"/>
      <c r="AT184" s="70"/>
      <c r="AU184" s="70"/>
      <c r="AV184" s="66"/>
      <c r="AX184" s="66"/>
    </row>
    <row r="185" spans="1:50" x14ac:dyDescent="0.15">
      <c r="A185" s="67"/>
      <c r="B185" s="67"/>
      <c r="C185" s="66"/>
      <c r="D185" s="70"/>
      <c r="E185" s="68"/>
      <c r="F185" s="70"/>
      <c r="G185" s="70"/>
      <c r="H185" s="70"/>
      <c r="I185" s="70"/>
      <c r="J185" s="70"/>
      <c r="K185" s="70"/>
      <c r="L185" s="70"/>
      <c r="M185" s="70"/>
      <c r="N185" s="70"/>
      <c r="O185" s="70"/>
      <c r="P185" s="70"/>
      <c r="Q185" s="70"/>
      <c r="R185" s="70"/>
      <c r="S185" s="70"/>
      <c r="T185" s="70"/>
      <c r="U185" s="70"/>
      <c r="V185" s="70"/>
      <c r="W185" s="70"/>
      <c r="X185" s="70"/>
      <c r="Y185" s="70"/>
      <c r="Z185" s="70"/>
      <c r="AA185" s="70"/>
      <c r="AB185" s="70"/>
      <c r="AC185" s="70"/>
      <c r="AD185" s="70"/>
      <c r="AE185" s="70"/>
      <c r="AF185" s="70"/>
      <c r="AG185" s="70"/>
      <c r="AH185" s="70"/>
      <c r="AI185" s="70"/>
      <c r="AJ185" s="70"/>
      <c r="AK185" s="70"/>
      <c r="AL185" s="70"/>
      <c r="AM185" s="70"/>
      <c r="AN185" s="70"/>
      <c r="AO185" s="70"/>
      <c r="AP185" s="70"/>
      <c r="AQ185" s="70"/>
      <c r="AR185" s="70"/>
      <c r="AS185" s="70"/>
      <c r="AT185" s="70"/>
      <c r="AU185" s="70"/>
      <c r="AV185" s="66"/>
      <c r="AX185" s="66"/>
    </row>
    <row r="186" spans="1:50" x14ac:dyDescent="0.15">
      <c r="A186" s="67"/>
      <c r="B186" s="67"/>
      <c r="C186" s="66"/>
      <c r="D186" s="70"/>
      <c r="E186" s="68"/>
      <c r="F186" s="70"/>
      <c r="G186" s="70"/>
      <c r="H186" s="70"/>
      <c r="I186" s="70"/>
      <c r="J186" s="70"/>
      <c r="K186" s="70"/>
      <c r="L186" s="70"/>
      <c r="M186" s="70"/>
      <c r="N186" s="70"/>
      <c r="O186" s="70"/>
      <c r="P186" s="70"/>
      <c r="Q186" s="70"/>
      <c r="R186" s="70"/>
      <c r="S186" s="70"/>
      <c r="T186" s="70"/>
      <c r="U186" s="70"/>
      <c r="V186" s="70"/>
      <c r="W186" s="70"/>
      <c r="X186" s="70"/>
      <c r="Y186" s="70"/>
      <c r="Z186" s="70"/>
      <c r="AA186" s="70"/>
      <c r="AB186" s="70"/>
      <c r="AC186" s="70"/>
      <c r="AD186" s="70"/>
      <c r="AE186" s="70"/>
      <c r="AF186" s="70"/>
      <c r="AG186" s="70"/>
      <c r="AH186" s="70"/>
      <c r="AI186" s="70"/>
      <c r="AJ186" s="70"/>
      <c r="AK186" s="70"/>
      <c r="AL186" s="70"/>
      <c r="AM186" s="70"/>
      <c r="AN186" s="70"/>
      <c r="AO186" s="70"/>
      <c r="AP186" s="70"/>
      <c r="AQ186" s="70"/>
      <c r="AR186" s="70"/>
      <c r="AS186" s="70"/>
      <c r="AT186" s="70"/>
      <c r="AU186" s="70"/>
      <c r="AV186" s="66"/>
      <c r="AX186" s="66"/>
    </row>
    <row r="187" spans="1:50" x14ac:dyDescent="0.15">
      <c r="A187" s="67"/>
      <c r="B187" s="67"/>
      <c r="C187" s="66"/>
      <c r="D187" s="70"/>
      <c r="E187" s="68"/>
      <c r="F187" s="70"/>
      <c r="G187" s="70"/>
      <c r="H187" s="70"/>
      <c r="I187" s="70"/>
      <c r="J187" s="70"/>
      <c r="K187" s="70"/>
      <c r="L187" s="70"/>
      <c r="M187" s="70"/>
      <c r="N187" s="70"/>
      <c r="O187" s="70"/>
      <c r="P187" s="70"/>
      <c r="Q187" s="70"/>
      <c r="R187" s="70"/>
      <c r="S187" s="70"/>
      <c r="T187" s="70"/>
      <c r="U187" s="70"/>
      <c r="V187" s="70"/>
      <c r="W187" s="70"/>
      <c r="X187" s="70"/>
      <c r="Y187" s="70"/>
      <c r="Z187" s="70"/>
      <c r="AA187" s="70"/>
      <c r="AB187" s="70"/>
      <c r="AC187" s="70"/>
      <c r="AD187" s="70"/>
      <c r="AE187" s="70"/>
      <c r="AF187" s="70"/>
      <c r="AG187" s="70"/>
      <c r="AH187" s="70"/>
      <c r="AI187" s="70"/>
      <c r="AJ187" s="70"/>
      <c r="AK187" s="70"/>
      <c r="AL187" s="70"/>
      <c r="AM187" s="70"/>
      <c r="AN187" s="70"/>
      <c r="AO187" s="70"/>
      <c r="AP187" s="70"/>
      <c r="AQ187" s="70"/>
      <c r="AR187" s="70"/>
      <c r="AS187" s="70"/>
      <c r="AT187" s="70"/>
      <c r="AU187" s="70"/>
      <c r="AV187" s="66"/>
      <c r="AX187" s="66"/>
    </row>
    <row r="188" spans="1:50" x14ac:dyDescent="0.15">
      <c r="A188" s="67"/>
      <c r="B188" s="67"/>
      <c r="C188" s="66"/>
      <c r="D188" s="70"/>
      <c r="E188" s="68"/>
      <c r="F188" s="70"/>
      <c r="G188" s="70"/>
      <c r="H188" s="70"/>
      <c r="I188" s="70"/>
      <c r="J188" s="70"/>
      <c r="K188" s="70"/>
      <c r="L188" s="70"/>
      <c r="M188" s="70"/>
      <c r="N188" s="70"/>
      <c r="O188" s="70"/>
      <c r="P188" s="70"/>
      <c r="Q188" s="70"/>
      <c r="R188" s="70"/>
      <c r="S188" s="70"/>
      <c r="T188" s="70"/>
      <c r="U188" s="70"/>
      <c r="V188" s="70"/>
      <c r="W188" s="70"/>
      <c r="X188" s="70"/>
      <c r="Y188" s="70"/>
      <c r="Z188" s="70"/>
      <c r="AA188" s="70"/>
      <c r="AB188" s="70"/>
      <c r="AC188" s="70"/>
      <c r="AD188" s="70"/>
      <c r="AE188" s="70"/>
      <c r="AF188" s="70"/>
      <c r="AG188" s="70"/>
      <c r="AH188" s="70"/>
      <c r="AI188" s="70"/>
      <c r="AJ188" s="70"/>
      <c r="AK188" s="70"/>
      <c r="AL188" s="70"/>
      <c r="AM188" s="70"/>
      <c r="AN188" s="70"/>
      <c r="AO188" s="70"/>
      <c r="AP188" s="70"/>
      <c r="AQ188" s="70"/>
      <c r="AR188" s="70"/>
      <c r="AS188" s="70"/>
      <c r="AT188" s="70"/>
      <c r="AU188" s="70"/>
      <c r="AV188" s="66"/>
      <c r="AX188" s="66"/>
    </row>
    <row r="189" spans="1:50" x14ac:dyDescent="0.15">
      <c r="A189" s="67"/>
      <c r="B189" s="67"/>
      <c r="C189" s="66"/>
      <c r="D189" s="70"/>
      <c r="E189" s="68"/>
      <c r="F189" s="70"/>
      <c r="G189" s="70"/>
      <c r="H189" s="70"/>
      <c r="I189" s="70"/>
      <c r="J189" s="70"/>
      <c r="K189" s="70"/>
      <c r="L189" s="70"/>
      <c r="M189" s="70"/>
      <c r="N189" s="70"/>
      <c r="O189" s="70"/>
      <c r="P189" s="70"/>
      <c r="Q189" s="70"/>
      <c r="R189" s="70"/>
      <c r="S189" s="70"/>
      <c r="T189" s="70"/>
      <c r="U189" s="70"/>
      <c r="V189" s="70"/>
      <c r="W189" s="70"/>
      <c r="X189" s="70"/>
      <c r="Y189" s="70"/>
      <c r="Z189" s="70"/>
      <c r="AA189" s="70"/>
      <c r="AB189" s="70"/>
      <c r="AC189" s="70"/>
      <c r="AD189" s="70"/>
      <c r="AE189" s="70"/>
      <c r="AF189" s="70"/>
      <c r="AG189" s="70"/>
      <c r="AH189" s="70"/>
      <c r="AI189" s="70"/>
      <c r="AJ189" s="70"/>
      <c r="AK189" s="70"/>
      <c r="AL189" s="70"/>
      <c r="AM189" s="70"/>
      <c r="AN189" s="70"/>
      <c r="AO189" s="70"/>
      <c r="AP189" s="70"/>
      <c r="AQ189" s="70"/>
      <c r="AR189" s="70"/>
      <c r="AS189" s="70"/>
      <c r="AT189" s="70"/>
      <c r="AU189" s="70"/>
      <c r="AV189" s="66"/>
      <c r="AX189" s="66"/>
    </row>
    <row r="190" spans="1:50" x14ac:dyDescent="0.15">
      <c r="A190" s="67"/>
      <c r="B190" s="67"/>
      <c r="C190" s="66"/>
      <c r="D190" s="70"/>
      <c r="E190" s="68"/>
      <c r="F190" s="70"/>
      <c r="G190" s="70"/>
      <c r="H190" s="70"/>
      <c r="I190" s="70"/>
      <c r="J190" s="70"/>
      <c r="K190" s="70"/>
      <c r="L190" s="70"/>
      <c r="M190" s="70"/>
      <c r="N190" s="70"/>
      <c r="O190" s="70"/>
      <c r="P190" s="70"/>
      <c r="Q190" s="70"/>
      <c r="R190" s="70"/>
      <c r="S190" s="70"/>
      <c r="T190" s="70"/>
      <c r="U190" s="70"/>
      <c r="V190" s="70"/>
      <c r="W190" s="70"/>
      <c r="X190" s="70"/>
      <c r="Y190" s="70"/>
      <c r="Z190" s="70"/>
      <c r="AA190" s="70"/>
      <c r="AB190" s="70"/>
      <c r="AC190" s="70"/>
      <c r="AD190" s="70"/>
      <c r="AE190" s="70"/>
      <c r="AF190" s="70"/>
      <c r="AG190" s="70"/>
      <c r="AH190" s="70"/>
      <c r="AI190" s="70"/>
      <c r="AJ190" s="70"/>
      <c r="AK190" s="70"/>
      <c r="AL190" s="70"/>
      <c r="AM190" s="70"/>
      <c r="AN190" s="70"/>
      <c r="AO190" s="70"/>
      <c r="AP190" s="70"/>
      <c r="AQ190" s="70"/>
      <c r="AR190" s="70"/>
      <c r="AS190" s="70"/>
      <c r="AT190" s="70"/>
      <c r="AU190" s="70"/>
      <c r="AV190" s="66"/>
      <c r="AX190" s="66"/>
    </row>
    <row r="191" spans="1:50" x14ac:dyDescent="0.15">
      <c r="A191" s="67"/>
      <c r="B191" s="67"/>
      <c r="C191" s="66"/>
      <c r="D191" s="70"/>
      <c r="E191" s="68"/>
      <c r="F191" s="70"/>
      <c r="G191" s="70"/>
      <c r="H191" s="70"/>
      <c r="I191" s="70"/>
      <c r="J191" s="70"/>
      <c r="K191" s="70"/>
      <c r="L191" s="70"/>
      <c r="M191" s="70"/>
      <c r="N191" s="70"/>
      <c r="O191" s="70"/>
      <c r="P191" s="70"/>
      <c r="Q191" s="70"/>
      <c r="R191" s="70"/>
      <c r="S191" s="70"/>
      <c r="T191" s="70"/>
      <c r="U191" s="70"/>
      <c r="V191" s="70"/>
      <c r="W191" s="70"/>
      <c r="X191" s="70"/>
      <c r="Y191" s="70"/>
      <c r="Z191" s="70"/>
      <c r="AA191" s="70"/>
      <c r="AB191" s="70"/>
      <c r="AC191" s="70"/>
      <c r="AD191" s="70"/>
      <c r="AE191" s="70"/>
      <c r="AF191" s="70"/>
      <c r="AG191" s="70"/>
      <c r="AH191" s="70"/>
      <c r="AI191" s="70"/>
      <c r="AJ191" s="70"/>
      <c r="AK191" s="70"/>
      <c r="AL191" s="70"/>
      <c r="AM191" s="70"/>
      <c r="AN191" s="70"/>
      <c r="AO191" s="70"/>
      <c r="AP191" s="70"/>
      <c r="AQ191" s="70"/>
      <c r="AR191" s="70"/>
      <c r="AS191" s="70"/>
      <c r="AT191" s="70"/>
      <c r="AU191" s="70"/>
      <c r="AV191" s="66"/>
      <c r="AX191" s="66"/>
    </row>
    <row r="192" spans="1:50" x14ac:dyDescent="0.15">
      <c r="A192" s="67"/>
      <c r="B192" s="67"/>
      <c r="C192" s="66"/>
      <c r="D192" s="70"/>
      <c r="E192" s="68"/>
      <c r="F192" s="70"/>
      <c r="G192" s="70"/>
      <c r="H192" s="70"/>
      <c r="I192" s="70"/>
      <c r="J192" s="70"/>
      <c r="K192" s="70"/>
      <c r="L192" s="70"/>
      <c r="M192" s="70"/>
      <c r="N192" s="70"/>
      <c r="O192" s="70"/>
      <c r="P192" s="70"/>
      <c r="Q192" s="70"/>
      <c r="R192" s="70"/>
      <c r="S192" s="70"/>
      <c r="T192" s="70"/>
      <c r="U192" s="70"/>
      <c r="V192" s="70"/>
      <c r="W192" s="70"/>
      <c r="X192" s="70"/>
      <c r="Y192" s="70"/>
      <c r="Z192" s="70"/>
      <c r="AA192" s="70"/>
      <c r="AB192" s="70"/>
      <c r="AC192" s="70"/>
      <c r="AD192" s="70"/>
      <c r="AE192" s="70"/>
      <c r="AF192" s="70"/>
      <c r="AG192" s="70"/>
      <c r="AH192" s="70"/>
      <c r="AI192" s="70"/>
      <c r="AJ192" s="70"/>
      <c r="AK192" s="70"/>
      <c r="AL192" s="70"/>
      <c r="AM192" s="70"/>
      <c r="AN192" s="70"/>
      <c r="AO192" s="70"/>
      <c r="AP192" s="70"/>
      <c r="AQ192" s="70"/>
      <c r="AR192" s="70"/>
      <c r="AS192" s="70"/>
      <c r="AT192" s="70"/>
      <c r="AU192" s="70"/>
      <c r="AV192" s="66"/>
      <c r="AX192" s="66"/>
    </row>
    <row r="193" spans="1:50" x14ac:dyDescent="0.15">
      <c r="A193" s="67"/>
      <c r="B193" s="67"/>
      <c r="C193" s="66"/>
      <c r="D193" s="70"/>
      <c r="E193" s="68"/>
      <c r="F193" s="70"/>
      <c r="G193" s="70"/>
      <c r="H193" s="70"/>
      <c r="I193" s="70"/>
      <c r="J193" s="70"/>
      <c r="K193" s="70"/>
      <c r="L193" s="70"/>
      <c r="M193" s="70"/>
      <c r="N193" s="70"/>
      <c r="O193" s="70"/>
      <c r="P193" s="70"/>
      <c r="Q193" s="70"/>
      <c r="R193" s="70"/>
      <c r="S193" s="70"/>
      <c r="T193" s="70"/>
      <c r="U193" s="70"/>
      <c r="V193" s="70"/>
      <c r="W193" s="70"/>
      <c r="X193" s="70"/>
      <c r="Y193" s="70"/>
      <c r="Z193" s="70"/>
      <c r="AA193" s="70"/>
      <c r="AB193" s="70"/>
      <c r="AC193" s="70"/>
      <c r="AD193" s="70"/>
      <c r="AE193" s="70"/>
      <c r="AF193" s="70"/>
      <c r="AG193" s="70"/>
      <c r="AH193" s="70"/>
      <c r="AI193" s="70"/>
      <c r="AJ193" s="70"/>
      <c r="AK193" s="70"/>
      <c r="AL193" s="70"/>
      <c r="AM193" s="70"/>
      <c r="AN193" s="70"/>
      <c r="AO193" s="70"/>
      <c r="AP193" s="70"/>
      <c r="AQ193" s="70"/>
      <c r="AR193" s="70"/>
      <c r="AS193" s="70"/>
      <c r="AT193" s="70"/>
      <c r="AU193" s="70"/>
      <c r="AV193" s="66"/>
      <c r="AX193" s="66"/>
    </row>
    <row r="194" spans="1:50" x14ac:dyDescent="0.15">
      <c r="A194" s="67"/>
      <c r="B194" s="67"/>
      <c r="C194" s="66"/>
      <c r="D194" s="70"/>
      <c r="E194" s="68"/>
      <c r="F194" s="70"/>
      <c r="G194" s="70"/>
      <c r="H194" s="70"/>
      <c r="I194" s="70"/>
      <c r="J194" s="70"/>
      <c r="K194" s="70"/>
      <c r="L194" s="70"/>
      <c r="M194" s="70"/>
      <c r="N194" s="70"/>
      <c r="O194" s="70"/>
      <c r="P194" s="70"/>
      <c r="Q194" s="70"/>
      <c r="R194" s="70"/>
      <c r="S194" s="70"/>
      <c r="T194" s="70"/>
      <c r="U194" s="70"/>
      <c r="V194" s="70"/>
      <c r="W194" s="70"/>
      <c r="X194" s="70"/>
      <c r="Y194" s="70"/>
      <c r="Z194" s="70"/>
      <c r="AA194" s="70"/>
      <c r="AB194" s="70"/>
      <c r="AC194" s="70"/>
      <c r="AD194" s="70"/>
      <c r="AE194" s="70"/>
      <c r="AF194" s="70"/>
      <c r="AG194" s="70"/>
      <c r="AH194" s="70"/>
      <c r="AI194" s="70"/>
      <c r="AJ194" s="70"/>
      <c r="AK194" s="70"/>
      <c r="AL194" s="70"/>
      <c r="AM194" s="70"/>
      <c r="AN194" s="70"/>
      <c r="AO194" s="70"/>
      <c r="AP194" s="70"/>
      <c r="AQ194" s="70"/>
      <c r="AR194" s="70"/>
      <c r="AS194" s="70"/>
      <c r="AT194" s="70"/>
      <c r="AU194" s="70"/>
      <c r="AV194" s="66"/>
      <c r="AX194" s="66"/>
    </row>
    <row r="195" spans="1:50" x14ac:dyDescent="0.15">
      <c r="A195" s="67"/>
      <c r="B195" s="67"/>
      <c r="C195" s="66"/>
      <c r="D195" s="70"/>
      <c r="E195" s="68"/>
      <c r="F195" s="70"/>
      <c r="G195" s="70"/>
      <c r="H195" s="70"/>
      <c r="I195" s="70"/>
      <c r="J195" s="70"/>
      <c r="K195" s="70"/>
      <c r="L195" s="70"/>
      <c r="M195" s="70"/>
      <c r="N195" s="70"/>
      <c r="O195" s="70"/>
      <c r="P195" s="70"/>
      <c r="Q195" s="70"/>
      <c r="R195" s="70"/>
      <c r="S195" s="70"/>
      <c r="T195" s="70"/>
      <c r="U195" s="70"/>
      <c r="V195" s="70"/>
      <c r="W195" s="70"/>
      <c r="X195" s="70"/>
      <c r="Y195" s="70"/>
      <c r="Z195" s="70"/>
      <c r="AA195" s="70"/>
      <c r="AB195" s="70"/>
      <c r="AC195" s="70"/>
      <c r="AD195" s="70"/>
      <c r="AE195" s="70"/>
      <c r="AF195" s="70"/>
      <c r="AG195" s="70"/>
      <c r="AH195" s="70"/>
      <c r="AI195" s="70"/>
      <c r="AJ195" s="70"/>
      <c r="AK195" s="70"/>
      <c r="AL195" s="70"/>
      <c r="AM195" s="70"/>
      <c r="AN195" s="70"/>
      <c r="AO195" s="70"/>
      <c r="AP195" s="70"/>
      <c r="AQ195" s="70"/>
      <c r="AR195" s="70"/>
      <c r="AS195" s="70"/>
      <c r="AT195" s="70"/>
      <c r="AU195" s="70"/>
      <c r="AV195" s="66"/>
      <c r="AX195" s="66"/>
    </row>
    <row r="196" spans="1:50" x14ac:dyDescent="0.15">
      <c r="A196" s="67"/>
      <c r="B196" s="67"/>
      <c r="C196" s="66"/>
      <c r="D196" s="70"/>
      <c r="E196" s="68"/>
      <c r="F196" s="70"/>
      <c r="G196" s="70"/>
      <c r="H196" s="70"/>
      <c r="I196" s="70"/>
      <c r="J196" s="70"/>
      <c r="K196" s="70"/>
      <c r="L196" s="70"/>
      <c r="M196" s="70"/>
      <c r="N196" s="70"/>
      <c r="O196" s="70"/>
      <c r="P196" s="70"/>
      <c r="Q196" s="70"/>
      <c r="R196" s="70"/>
      <c r="S196" s="70"/>
      <c r="T196" s="70"/>
      <c r="U196" s="70"/>
      <c r="V196" s="70"/>
      <c r="W196" s="70"/>
      <c r="X196" s="70"/>
      <c r="Y196" s="70"/>
      <c r="Z196" s="70"/>
      <c r="AA196" s="70"/>
      <c r="AB196" s="70"/>
      <c r="AC196" s="70"/>
      <c r="AD196" s="70"/>
      <c r="AE196" s="70"/>
      <c r="AF196" s="70"/>
      <c r="AG196" s="70"/>
      <c r="AH196" s="70"/>
      <c r="AI196" s="70"/>
      <c r="AJ196" s="70"/>
      <c r="AK196" s="70"/>
      <c r="AL196" s="70"/>
      <c r="AM196" s="70"/>
      <c r="AN196" s="70"/>
      <c r="AO196" s="70"/>
      <c r="AP196" s="70"/>
      <c r="AQ196" s="70"/>
      <c r="AR196" s="70"/>
      <c r="AS196" s="70"/>
      <c r="AT196" s="70"/>
      <c r="AU196" s="70"/>
      <c r="AV196" s="66"/>
      <c r="AX196" s="66"/>
    </row>
    <row r="197" spans="1:50" x14ac:dyDescent="0.15">
      <c r="A197" s="67"/>
      <c r="B197" s="67"/>
      <c r="C197" s="66"/>
      <c r="D197" s="70"/>
      <c r="E197" s="68"/>
      <c r="F197" s="70"/>
      <c r="G197" s="70"/>
      <c r="H197" s="70"/>
      <c r="I197" s="70"/>
      <c r="J197" s="70"/>
      <c r="K197" s="70"/>
      <c r="L197" s="70"/>
      <c r="M197" s="70"/>
      <c r="N197" s="70"/>
      <c r="O197" s="70"/>
      <c r="P197" s="70"/>
      <c r="Q197" s="70"/>
      <c r="R197" s="70"/>
      <c r="S197" s="70"/>
      <c r="T197" s="70"/>
      <c r="U197" s="70"/>
      <c r="V197" s="70"/>
      <c r="W197" s="70"/>
      <c r="X197" s="70"/>
      <c r="Y197" s="70"/>
      <c r="Z197" s="70"/>
      <c r="AA197" s="70"/>
      <c r="AB197" s="70"/>
      <c r="AC197" s="70"/>
      <c r="AD197" s="70"/>
      <c r="AE197" s="70"/>
      <c r="AF197" s="70"/>
      <c r="AG197" s="70"/>
      <c r="AH197" s="70"/>
      <c r="AI197" s="70"/>
      <c r="AJ197" s="70"/>
      <c r="AK197" s="70"/>
      <c r="AL197" s="70"/>
      <c r="AM197" s="70"/>
      <c r="AN197" s="70"/>
      <c r="AO197" s="70"/>
      <c r="AP197" s="70"/>
      <c r="AQ197" s="70"/>
      <c r="AR197" s="70"/>
      <c r="AS197" s="70"/>
      <c r="AT197" s="70"/>
      <c r="AU197" s="70"/>
      <c r="AV197" s="66"/>
      <c r="AX197" s="66"/>
    </row>
    <row r="198" spans="1:50" x14ac:dyDescent="0.15">
      <c r="A198" s="67"/>
      <c r="B198" s="67"/>
      <c r="C198" s="66"/>
      <c r="D198" s="70"/>
      <c r="E198" s="68"/>
      <c r="F198" s="70"/>
      <c r="G198" s="70"/>
      <c r="H198" s="70"/>
      <c r="I198" s="70"/>
      <c r="J198" s="70"/>
      <c r="K198" s="70"/>
      <c r="L198" s="70"/>
      <c r="M198" s="70"/>
      <c r="N198" s="70"/>
      <c r="O198" s="70"/>
      <c r="P198" s="70"/>
      <c r="Q198" s="70"/>
      <c r="R198" s="70"/>
      <c r="S198" s="70"/>
      <c r="T198" s="70"/>
      <c r="U198" s="70"/>
      <c r="V198" s="70"/>
      <c r="W198" s="70"/>
      <c r="X198" s="70"/>
      <c r="Y198" s="70"/>
      <c r="Z198" s="70"/>
      <c r="AA198" s="70"/>
      <c r="AB198" s="70"/>
      <c r="AC198" s="70"/>
      <c r="AD198" s="70"/>
      <c r="AE198" s="70"/>
      <c r="AF198" s="70"/>
      <c r="AG198" s="70"/>
      <c r="AH198" s="70"/>
      <c r="AI198" s="70"/>
      <c r="AJ198" s="70"/>
      <c r="AK198" s="70"/>
      <c r="AL198" s="70"/>
      <c r="AM198" s="70"/>
      <c r="AN198" s="70"/>
      <c r="AO198" s="70"/>
      <c r="AP198" s="70"/>
      <c r="AQ198" s="70"/>
      <c r="AR198" s="70"/>
      <c r="AS198" s="70"/>
      <c r="AT198" s="70"/>
      <c r="AU198" s="70"/>
      <c r="AV198" s="66"/>
      <c r="AX198" s="66"/>
    </row>
    <row r="199" spans="1:50" x14ac:dyDescent="0.15">
      <c r="A199" s="67"/>
      <c r="B199" s="67"/>
      <c r="C199" s="66"/>
      <c r="D199" s="70"/>
      <c r="E199" s="68"/>
      <c r="F199" s="70"/>
      <c r="G199" s="70"/>
      <c r="H199" s="70"/>
      <c r="I199" s="70"/>
      <c r="J199" s="70"/>
      <c r="K199" s="70"/>
      <c r="L199" s="70"/>
      <c r="M199" s="70"/>
      <c r="N199" s="70"/>
      <c r="O199" s="70"/>
      <c r="P199" s="70"/>
      <c r="Q199" s="70"/>
      <c r="R199" s="70"/>
      <c r="S199" s="70"/>
      <c r="T199" s="70"/>
      <c r="U199" s="70"/>
      <c r="V199" s="70"/>
      <c r="W199" s="70"/>
      <c r="X199" s="70"/>
      <c r="Y199" s="70"/>
      <c r="Z199" s="70"/>
      <c r="AA199" s="70"/>
      <c r="AB199" s="70"/>
      <c r="AC199" s="70"/>
      <c r="AD199" s="70"/>
      <c r="AE199" s="70"/>
      <c r="AF199" s="70"/>
      <c r="AG199" s="70"/>
      <c r="AH199" s="70"/>
      <c r="AI199" s="70"/>
      <c r="AJ199" s="70"/>
      <c r="AK199" s="70"/>
      <c r="AL199" s="70"/>
      <c r="AM199" s="70"/>
      <c r="AN199" s="70"/>
      <c r="AO199" s="70"/>
      <c r="AP199" s="70"/>
      <c r="AQ199" s="70"/>
      <c r="AR199" s="70"/>
      <c r="AS199" s="70"/>
      <c r="AT199" s="70"/>
      <c r="AU199" s="70"/>
      <c r="AV199" s="66"/>
      <c r="AX199" s="66"/>
    </row>
    <row r="200" spans="1:50" x14ac:dyDescent="0.15">
      <c r="A200" s="67"/>
      <c r="B200" s="67"/>
      <c r="C200" s="66"/>
      <c r="D200" s="70"/>
      <c r="E200" s="68"/>
      <c r="F200" s="70"/>
      <c r="G200" s="70"/>
      <c r="H200" s="70"/>
      <c r="I200" s="70"/>
      <c r="J200" s="70"/>
      <c r="K200" s="70"/>
      <c r="L200" s="70"/>
      <c r="M200" s="70"/>
      <c r="N200" s="70"/>
      <c r="O200" s="70"/>
      <c r="P200" s="70"/>
      <c r="Q200" s="70"/>
      <c r="R200" s="70"/>
      <c r="S200" s="70"/>
      <c r="T200" s="70"/>
      <c r="U200" s="70"/>
      <c r="V200" s="70"/>
      <c r="W200" s="70"/>
      <c r="X200" s="70"/>
      <c r="Y200" s="70"/>
      <c r="Z200" s="70"/>
      <c r="AA200" s="70"/>
      <c r="AB200" s="70"/>
      <c r="AC200" s="70"/>
      <c r="AD200" s="70"/>
      <c r="AE200" s="70"/>
      <c r="AF200" s="70"/>
      <c r="AG200" s="70"/>
      <c r="AH200" s="70"/>
      <c r="AI200" s="70"/>
      <c r="AJ200" s="70"/>
      <c r="AK200" s="70"/>
      <c r="AL200" s="70"/>
      <c r="AM200" s="70"/>
      <c r="AN200" s="70"/>
      <c r="AO200" s="70"/>
      <c r="AP200" s="70"/>
      <c r="AQ200" s="70"/>
      <c r="AR200" s="70"/>
      <c r="AS200" s="70"/>
      <c r="AT200" s="70"/>
      <c r="AU200" s="70"/>
      <c r="AV200" s="66"/>
      <c r="AX200" s="66"/>
    </row>
    <row r="201" spans="1:50" x14ac:dyDescent="0.15">
      <c r="A201" s="67"/>
      <c r="B201" s="67"/>
      <c r="C201" s="66"/>
      <c r="D201" s="70"/>
      <c r="E201" s="68"/>
      <c r="F201" s="70"/>
      <c r="G201" s="70"/>
      <c r="H201" s="70"/>
      <c r="I201" s="70"/>
      <c r="J201" s="70"/>
      <c r="K201" s="70"/>
      <c r="L201" s="70"/>
      <c r="M201" s="70"/>
      <c r="N201" s="70"/>
      <c r="O201" s="70"/>
      <c r="P201" s="70"/>
      <c r="Q201" s="70"/>
      <c r="R201" s="70"/>
      <c r="S201" s="70"/>
      <c r="T201" s="70"/>
      <c r="U201" s="70"/>
      <c r="V201" s="70"/>
      <c r="W201" s="70"/>
      <c r="X201" s="70"/>
      <c r="Y201" s="70"/>
      <c r="Z201" s="70"/>
      <c r="AA201" s="70"/>
      <c r="AB201" s="70"/>
      <c r="AC201" s="70"/>
      <c r="AD201" s="70"/>
      <c r="AE201" s="70"/>
      <c r="AF201" s="70"/>
      <c r="AG201" s="70"/>
      <c r="AH201" s="70"/>
      <c r="AI201" s="70"/>
      <c r="AJ201" s="70"/>
      <c r="AK201" s="70"/>
      <c r="AL201" s="70"/>
      <c r="AM201" s="70"/>
      <c r="AN201" s="70"/>
      <c r="AO201" s="70"/>
      <c r="AP201" s="70"/>
      <c r="AQ201" s="70"/>
      <c r="AR201" s="70"/>
      <c r="AS201" s="70"/>
      <c r="AT201" s="70"/>
      <c r="AU201" s="70"/>
      <c r="AV201" s="66"/>
      <c r="AX201" s="66"/>
    </row>
    <row r="202" spans="1:50" x14ac:dyDescent="0.15">
      <c r="A202" s="67"/>
      <c r="B202" s="67"/>
      <c r="C202" s="66"/>
      <c r="D202" s="70"/>
      <c r="E202" s="68"/>
      <c r="F202" s="70"/>
      <c r="G202" s="70"/>
      <c r="H202" s="70"/>
      <c r="I202" s="70"/>
      <c r="J202" s="70"/>
      <c r="K202" s="70"/>
      <c r="L202" s="70"/>
      <c r="M202" s="70"/>
      <c r="N202" s="70"/>
      <c r="O202" s="70"/>
      <c r="P202" s="70"/>
      <c r="Q202" s="70"/>
      <c r="R202" s="70"/>
      <c r="S202" s="70"/>
      <c r="T202" s="70"/>
      <c r="U202" s="70"/>
      <c r="V202" s="70"/>
      <c r="W202" s="70"/>
      <c r="X202" s="70"/>
      <c r="Y202" s="70"/>
      <c r="Z202" s="70"/>
      <c r="AA202" s="70"/>
      <c r="AB202" s="70"/>
      <c r="AC202" s="70"/>
      <c r="AD202" s="70"/>
      <c r="AE202" s="70"/>
      <c r="AF202" s="70"/>
      <c r="AG202" s="70"/>
      <c r="AH202" s="70"/>
      <c r="AI202" s="70"/>
      <c r="AJ202" s="70"/>
      <c r="AK202" s="70"/>
      <c r="AL202" s="70"/>
      <c r="AM202" s="70"/>
      <c r="AN202" s="70"/>
      <c r="AO202" s="70"/>
      <c r="AP202" s="70"/>
      <c r="AQ202" s="70"/>
      <c r="AR202" s="70"/>
      <c r="AS202" s="70"/>
      <c r="AT202" s="70"/>
      <c r="AU202" s="70"/>
      <c r="AV202" s="66"/>
      <c r="AX202" s="66"/>
    </row>
    <row r="203" spans="1:50" x14ac:dyDescent="0.15">
      <c r="A203" s="67"/>
      <c r="B203" s="67"/>
      <c r="C203" s="66"/>
      <c r="D203" s="70"/>
      <c r="E203" s="68"/>
      <c r="F203" s="70"/>
      <c r="G203" s="70"/>
      <c r="H203" s="70"/>
      <c r="I203" s="70"/>
      <c r="J203" s="70"/>
      <c r="K203" s="70"/>
      <c r="L203" s="70"/>
      <c r="M203" s="70"/>
      <c r="N203" s="70"/>
      <c r="O203" s="70"/>
      <c r="P203" s="70"/>
      <c r="Q203" s="70"/>
      <c r="R203" s="70"/>
      <c r="S203" s="70"/>
      <c r="T203" s="70"/>
      <c r="U203" s="70"/>
      <c r="V203" s="70"/>
      <c r="W203" s="70"/>
      <c r="X203" s="70"/>
      <c r="Y203" s="70"/>
      <c r="Z203" s="70"/>
      <c r="AA203" s="70"/>
      <c r="AB203" s="70"/>
      <c r="AC203" s="70"/>
      <c r="AD203" s="70"/>
      <c r="AE203" s="70"/>
      <c r="AF203" s="70"/>
      <c r="AG203" s="70"/>
      <c r="AH203" s="70"/>
      <c r="AI203" s="70"/>
      <c r="AJ203" s="70"/>
      <c r="AK203" s="70"/>
      <c r="AL203" s="70"/>
      <c r="AM203" s="70"/>
      <c r="AN203" s="70"/>
      <c r="AO203" s="70"/>
      <c r="AP203" s="70"/>
      <c r="AQ203" s="70"/>
      <c r="AR203" s="70"/>
      <c r="AS203" s="70"/>
      <c r="AT203" s="70"/>
      <c r="AU203" s="70"/>
      <c r="AV203" s="66"/>
      <c r="AX203" s="66"/>
    </row>
    <row r="204" spans="1:50" x14ac:dyDescent="0.15">
      <c r="A204" s="67"/>
      <c r="B204" s="67"/>
      <c r="C204" s="66"/>
      <c r="D204" s="70"/>
      <c r="E204" s="68"/>
      <c r="F204" s="70"/>
      <c r="G204" s="70"/>
      <c r="H204" s="70"/>
      <c r="I204" s="70"/>
      <c r="J204" s="70"/>
      <c r="K204" s="70"/>
      <c r="L204" s="70"/>
      <c r="M204" s="70"/>
      <c r="N204" s="70"/>
      <c r="O204" s="70"/>
      <c r="P204" s="70"/>
      <c r="Q204" s="70"/>
      <c r="R204" s="70"/>
      <c r="S204" s="70"/>
      <c r="T204" s="70"/>
      <c r="U204" s="70"/>
      <c r="V204" s="70"/>
      <c r="W204" s="70"/>
      <c r="X204" s="70"/>
      <c r="Y204" s="70"/>
      <c r="Z204" s="70"/>
      <c r="AA204" s="70"/>
      <c r="AB204" s="70"/>
      <c r="AC204" s="70"/>
      <c r="AD204" s="70"/>
      <c r="AE204" s="70"/>
      <c r="AF204" s="70"/>
      <c r="AG204" s="70"/>
      <c r="AH204" s="70"/>
      <c r="AI204" s="70"/>
      <c r="AJ204" s="70"/>
      <c r="AK204" s="70"/>
      <c r="AL204" s="70"/>
      <c r="AM204" s="70"/>
      <c r="AN204" s="70"/>
      <c r="AO204" s="70"/>
      <c r="AP204" s="70"/>
      <c r="AQ204" s="70"/>
      <c r="AR204" s="70"/>
      <c r="AS204" s="70"/>
      <c r="AT204" s="70"/>
      <c r="AU204" s="70"/>
      <c r="AV204" s="66"/>
      <c r="AX204" s="66"/>
    </row>
    <row r="205" spans="1:50" x14ac:dyDescent="0.15">
      <c r="A205" s="67"/>
      <c r="B205" s="67"/>
      <c r="C205" s="66"/>
      <c r="D205" s="70"/>
      <c r="E205" s="68"/>
      <c r="F205" s="70"/>
      <c r="G205" s="70"/>
      <c r="H205" s="70"/>
      <c r="I205" s="70"/>
      <c r="J205" s="70"/>
      <c r="K205" s="70"/>
      <c r="L205" s="70"/>
      <c r="M205" s="70"/>
      <c r="N205" s="70"/>
      <c r="O205" s="70"/>
      <c r="P205" s="70"/>
      <c r="Q205" s="70"/>
      <c r="R205" s="70"/>
      <c r="S205" s="70"/>
      <c r="T205" s="70"/>
      <c r="U205" s="70"/>
      <c r="V205" s="70"/>
      <c r="W205" s="70"/>
      <c r="X205" s="70"/>
      <c r="Y205" s="70"/>
      <c r="Z205" s="70"/>
      <c r="AA205" s="70"/>
      <c r="AB205" s="70"/>
      <c r="AC205" s="70"/>
      <c r="AD205" s="70"/>
      <c r="AE205" s="70"/>
      <c r="AF205" s="70"/>
      <c r="AG205" s="70"/>
      <c r="AH205" s="70"/>
      <c r="AI205" s="70"/>
      <c r="AJ205" s="70"/>
      <c r="AK205" s="70"/>
      <c r="AL205" s="70"/>
      <c r="AM205" s="70"/>
      <c r="AN205" s="70"/>
      <c r="AO205" s="70"/>
      <c r="AP205" s="70"/>
      <c r="AQ205" s="70"/>
      <c r="AR205" s="70"/>
      <c r="AS205" s="70"/>
      <c r="AT205" s="70"/>
      <c r="AU205" s="70"/>
      <c r="AV205" s="66"/>
      <c r="AX205" s="66"/>
    </row>
    <row r="206" spans="1:50" x14ac:dyDescent="0.15">
      <c r="A206" s="67"/>
      <c r="B206" s="67"/>
      <c r="C206" s="66"/>
      <c r="D206" s="70"/>
      <c r="E206" s="68"/>
      <c r="F206" s="70"/>
      <c r="G206" s="70"/>
      <c r="H206" s="70"/>
      <c r="I206" s="70"/>
      <c r="J206" s="70"/>
      <c r="K206" s="70"/>
      <c r="L206" s="70"/>
      <c r="M206" s="70"/>
      <c r="N206" s="70"/>
      <c r="O206" s="70"/>
      <c r="P206" s="70"/>
      <c r="Q206" s="70"/>
      <c r="R206" s="70"/>
      <c r="S206" s="70"/>
      <c r="T206" s="70"/>
      <c r="U206" s="70"/>
      <c r="V206" s="70"/>
      <c r="W206" s="70"/>
      <c r="X206" s="70"/>
      <c r="Y206" s="70"/>
      <c r="Z206" s="70"/>
      <c r="AA206" s="70"/>
      <c r="AB206" s="70"/>
      <c r="AC206" s="70"/>
      <c r="AD206" s="70"/>
      <c r="AE206" s="70"/>
      <c r="AF206" s="70"/>
      <c r="AG206" s="70"/>
      <c r="AH206" s="70"/>
      <c r="AI206" s="70"/>
      <c r="AJ206" s="70"/>
      <c r="AK206" s="70"/>
      <c r="AL206" s="70"/>
      <c r="AM206" s="70"/>
      <c r="AN206" s="70"/>
      <c r="AO206" s="70"/>
      <c r="AP206" s="70"/>
      <c r="AQ206" s="70"/>
      <c r="AR206" s="70"/>
      <c r="AS206" s="70"/>
      <c r="AT206" s="70"/>
      <c r="AU206" s="70"/>
      <c r="AV206" s="66"/>
      <c r="AX206" s="66"/>
    </row>
    <row r="207" spans="1:50" x14ac:dyDescent="0.15">
      <c r="A207" s="67"/>
      <c r="B207" s="67"/>
      <c r="C207" s="66"/>
      <c r="D207" s="70"/>
      <c r="E207" s="68"/>
      <c r="F207" s="70"/>
      <c r="G207" s="70"/>
      <c r="H207" s="70"/>
      <c r="I207" s="70"/>
      <c r="J207" s="70"/>
      <c r="K207" s="70"/>
      <c r="L207" s="70"/>
      <c r="M207" s="70"/>
      <c r="N207" s="70"/>
      <c r="O207" s="70"/>
      <c r="P207" s="70"/>
      <c r="Q207" s="70"/>
      <c r="R207" s="70"/>
      <c r="S207" s="70"/>
      <c r="T207" s="70"/>
      <c r="U207" s="70"/>
      <c r="V207" s="70"/>
      <c r="W207" s="70"/>
      <c r="X207" s="70"/>
      <c r="Y207" s="70"/>
      <c r="Z207" s="70"/>
      <c r="AA207" s="70"/>
      <c r="AB207" s="70"/>
      <c r="AC207" s="70"/>
      <c r="AD207" s="70"/>
      <c r="AE207" s="70"/>
      <c r="AF207" s="70"/>
      <c r="AG207" s="70"/>
      <c r="AH207" s="70"/>
      <c r="AI207" s="70"/>
      <c r="AJ207" s="70"/>
      <c r="AK207" s="70"/>
      <c r="AL207" s="70"/>
      <c r="AM207" s="70"/>
      <c r="AN207" s="70"/>
      <c r="AO207" s="70"/>
      <c r="AP207" s="70"/>
      <c r="AQ207" s="70"/>
      <c r="AR207" s="70"/>
      <c r="AS207" s="70"/>
      <c r="AT207" s="70"/>
      <c r="AU207" s="70"/>
      <c r="AV207" s="66"/>
      <c r="AX207" s="66"/>
    </row>
    <row r="208" spans="1:50" x14ac:dyDescent="0.15">
      <c r="A208" s="67"/>
      <c r="B208" s="67"/>
      <c r="C208" s="66"/>
      <c r="D208" s="70"/>
      <c r="E208" s="68"/>
      <c r="F208" s="70"/>
      <c r="G208" s="70"/>
      <c r="H208" s="70"/>
      <c r="I208" s="70"/>
      <c r="J208" s="70"/>
      <c r="K208" s="70"/>
      <c r="L208" s="70"/>
      <c r="M208" s="70"/>
      <c r="N208" s="70"/>
      <c r="O208" s="70"/>
      <c r="P208" s="70"/>
      <c r="Q208" s="70"/>
      <c r="R208" s="70"/>
      <c r="S208" s="70"/>
      <c r="T208" s="70"/>
      <c r="U208" s="70"/>
      <c r="V208" s="70"/>
      <c r="W208" s="70"/>
      <c r="X208" s="70"/>
      <c r="Y208" s="70"/>
      <c r="Z208" s="70"/>
      <c r="AA208" s="70"/>
      <c r="AB208" s="70"/>
      <c r="AC208" s="70"/>
      <c r="AD208" s="70"/>
      <c r="AE208" s="70"/>
      <c r="AF208" s="70"/>
      <c r="AG208" s="70"/>
      <c r="AH208" s="70"/>
      <c r="AI208" s="70"/>
      <c r="AJ208" s="70"/>
      <c r="AK208" s="70"/>
      <c r="AL208" s="70"/>
      <c r="AM208" s="70"/>
      <c r="AN208" s="70"/>
      <c r="AO208" s="70"/>
      <c r="AP208" s="70"/>
      <c r="AQ208" s="70"/>
      <c r="AR208" s="70"/>
      <c r="AS208" s="70"/>
      <c r="AT208" s="70"/>
      <c r="AU208" s="70"/>
      <c r="AV208" s="66"/>
      <c r="AX208" s="66"/>
    </row>
    <row r="209" spans="1:50" x14ac:dyDescent="0.15">
      <c r="A209" s="67"/>
      <c r="B209" s="67"/>
      <c r="C209" s="66"/>
      <c r="D209" s="70"/>
      <c r="E209" s="68"/>
      <c r="F209" s="70"/>
      <c r="G209" s="70"/>
      <c r="H209" s="70"/>
      <c r="I209" s="70"/>
      <c r="J209" s="70"/>
      <c r="K209" s="70"/>
      <c r="L209" s="70"/>
      <c r="M209" s="70"/>
      <c r="N209" s="70"/>
      <c r="O209" s="70"/>
      <c r="P209" s="70"/>
      <c r="Q209" s="70"/>
      <c r="R209" s="70"/>
      <c r="S209" s="70"/>
      <c r="T209" s="70"/>
      <c r="U209" s="70"/>
      <c r="V209" s="70"/>
      <c r="W209" s="70"/>
      <c r="X209" s="70"/>
      <c r="Y209" s="70"/>
      <c r="Z209" s="70"/>
      <c r="AA209" s="70"/>
      <c r="AB209" s="70"/>
      <c r="AC209" s="70"/>
      <c r="AD209" s="70"/>
      <c r="AE209" s="70"/>
      <c r="AF209" s="70"/>
      <c r="AG209" s="70"/>
      <c r="AH209" s="70"/>
      <c r="AI209" s="70"/>
      <c r="AJ209" s="70"/>
      <c r="AK209" s="70"/>
      <c r="AL209" s="70"/>
      <c r="AM209" s="70"/>
      <c r="AN209" s="70"/>
      <c r="AO209" s="70"/>
      <c r="AP209" s="70"/>
      <c r="AQ209" s="70"/>
      <c r="AR209" s="70"/>
      <c r="AS209" s="70"/>
      <c r="AT209" s="70"/>
      <c r="AU209" s="70"/>
      <c r="AV209" s="66"/>
      <c r="AX209" s="66"/>
    </row>
    <row r="210" spans="1:50" x14ac:dyDescent="0.15">
      <c r="A210" s="67"/>
      <c r="B210" s="67"/>
      <c r="C210" s="66"/>
      <c r="D210" s="70"/>
      <c r="E210" s="68"/>
      <c r="F210" s="70"/>
      <c r="G210" s="70"/>
      <c r="H210" s="70"/>
      <c r="I210" s="70"/>
      <c r="J210" s="70"/>
      <c r="K210" s="70"/>
      <c r="L210" s="70"/>
      <c r="M210" s="70"/>
      <c r="N210" s="70"/>
      <c r="O210" s="70"/>
      <c r="P210" s="70"/>
      <c r="Q210" s="70"/>
      <c r="R210" s="70"/>
      <c r="S210" s="70"/>
      <c r="T210" s="70"/>
      <c r="U210" s="70"/>
      <c r="V210" s="70"/>
      <c r="W210" s="70"/>
      <c r="X210" s="70"/>
      <c r="Y210" s="70"/>
      <c r="Z210" s="70"/>
      <c r="AA210" s="70"/>
      <c r="AB210" s="70"/>
      <c r="AC210" s="70"/>
      <c r="AD210" s="70"/>
      <c r="AE210" s="70"/>
      <c r="AF210" s="70"/>
      <c r="AG210" s="70"/>
      <c r="AH210" s="70"/>
      <c r="AI210" s="70"/>
      <c r="AJ210" s="70"/>
      <c r="AK210" s="70"/>
      <c r="AL210" s="70"/>
      <c r="AM210" s="70"/>
      <c r="AN210" s="70"/>
      <c r="AO210" s="70"/>
      <c r="AP210" s="70"/>
      <c r="AQ210" s="70"/>
      <c r="AR210" s="70"/>
      <c r="AS210" s="70"/>
      <c r="AT210" s="70"/>
      <c r="AU210" s="70"/>
      <c r="AV210" s="66"/>
      <c r="AX210" s="66"/>
    </row>
    <row r="211" spans="1:50" x14ac:dyDescent="0.15">
      <c r="A211" s="67"/>
      <c r="B211" s="67"/>
      <c r="C211" s="66"/>
      <c r="D211" s="70"/>
      <c r="E211" s="68"/>
      <c r="F211" s="70"/>
      <c r="G211" s="70"/>
      <c r="H211" s="70"/>
      <c r="I211" s="70"/>
      <c r="J211" s="70"/>
      <c r="K211" s="70"/>
      <c r="L211" s="70"/>
      <c r="M211" s="70"/>
      <c r="N211" s="70"/>
      <c r="O211" s="70"/>
      <c r="P211" s="70"/>
      <c r="Q211" s="70"/>
      <c r="R211" s="70"/>
      <c r="S211" s="70"/>
      <c r="T211" s="70"/>
      <c r="U211" s="70"/>
      <c r="V211" s="70"/>
      <c r="W211" s="70"/>
      <c r="X211" s="70"/>
      <c r="Y211" s="70"/>
      <c r="Z211" s="70"/>
      <c r="AA211" s="70"/>
      <c r="AB211" s="70"/>
      <c r="AC211" s="70"/>
      <c r="AD211" s="70"/>
      <c r="AE211" s="70"/>
      <c r="AF211" s="70"/>
      <c r="AG211" s="70"/>
      <c r="AH211" s="70"/>
      <c r="AI211" s="70"/>
      <c r="AJ211" s="70"/>
      <c r="AK211" s="70"/>
      <c r="AL211" s="70"/>
      <c r="AM211" s="70"/>
      <c r="AN211" s="70"/>
      <c r="AO211" s="70"/>
      <c r="AP211" s="70"/>
      <c r="AQ211" s="70"/>
      <c r="AR211" s="70"/>
      <c r="AS211" s="70"/>
      <c r="AT211" s="70"/>
      <c r="AU211" s="70"/>
      <c r="AV211" s="66"/>
      <c r="AX211" s="66"/>
    </row>
    <row r="212" spans="1:50" x14ac:dyDescent="0.15">
      <c r="A212" s="67"/>
      <c r="B212" s="67"/>
      <c r="C212" s="66"/>
      <c r="D212" s="70"/>
      <c r="E212" s="68"/>
      <c r="F212" s="70"/>
      <c r="G212" s="70"/>
      <c r="H212" s="70"/>
      <c r="I212" s="70"/>
      <c r="J212" s="70"/>
      <c r="K212" s="70"/>
      <c r="L212" s="70"/>
      <c r="M212" s="70"/>
      <c r="N212" s="70"/>
      <c r="O212" s="70"/>
      <c r="P212" s="70"/>
      <c r="Q212" s="70"/>
      <c r="R212" s="70"/>
      <c r="S212" s="70"/>
      <c r="T212" s="70"/>
      <c r="U212" s="70"/>
      <c r="V212" s="70"/>
      <c r="W212" s="70"/>
      <c r="X212" s="70"/>
      <c r="Y212" s="70"/>
      <c r="Z212" s="70"/>
      <c r="AA212" s="70"/>
      <c r="AB212" s="70"/>
      <c r="AC212" s="70"/>
      <c r="AD212" s="70"/>
      <c r="AE212" s="70"/>
      <c r="AF212" s="70"/>
      <c r="AG212" s="70"/>
      <c r="AH212" s="70"/>
      <c r="AI212" s="70"/>
      <c r="AJ212" s="70"/>
      <c r="AK212" s="70"/>
      <c r="AL212" s="70"/>
      <c r="AM212" s="70"/>
      <c r="AN212" s="70"/>
      <c r="AO212" s="70"/>
      <c r="AP212" s="70"/>
      <c r="AQ212" s="70"/>
      <c r="AR212" s="70"/>
      <c r="AS212" s="70"/>
      <c r="AT212" s="70"/>
      <c r="AU212" s="70"/>
      <c r="AV212" s="66"/>
      <c r="AX212" s="66"/>
    </row>
    <row r="213" spans="1:50" x14ac:dyDescent="0.15">
      <c r="A213" s="67"/>
      <c r="B213" s="67"/>
      <c r="C213" s="66"/>
      <c r="D213" s="70"/>
      <c r="E213" s="68"/>
      <c r="F213" s="70"/>
      <c r="G213" s="70"/>
      <c r="H213" s="70"/>
      <c r="I213" s="70"/>
      <c r="J213" s="70"/>
      <c r="K213" s="70"/>
      <c r="L213" s="70"/>
      <c r="M213" s="70"/>
      <c r="N213" s="70"/>
      <c r="O213" s="70"/>
      <c r="P213" s="70"/>
      <c r="Q213" s="70"/>
      <c r="R213" s="70"/>
      <c r="S213" s="70"/>
      <c r="T213" s="70"/>
      <c r="U213" s="70"/>
      <c r="V213" s="70"/>
      <c r="W213" s="70"/>
      <c r="X213" s="70"/>
      <c r="Y213" s="70"/>
      <c r="Z213" s="70"/>
      <c r="AA213" s="70"/>
      <c r="AB213" s="70"/>
      <c r="AC213" s="70"/>
      <c r="AD213" s="70"/>
      <c r="AE213" s="70"/>
      <c r="AF213" s="70"/>
      <c r="AG213" s="70"/>
      <c r="AH213" s="70"/>
      <c r="AI213" s="70"/>
      <c r="AJ213" s="70"/>
      <c r="AK213" s="70"/>
      <c r="AL213" s="70"/>
      <c r="AM213" s="70"/>
      <c r="AN213" s="70"/>
      <c r="AO213" s="70"/>
      <c r="AP213" s="70"/>
      <c r="AQ213" s="70"/>
      <c r="AR213" s="70"/>
      <c r="AS213" s="70"/>
      <c r="AT213" s="70"/>
      <c r="AU213" s="70"/>
      <c r="AV213" s="66"/>
      <c r="AX213" s="66"/>
    </row>
    <row r="214" spans="1:50" x14ac:dyDescent="0.15">
      <c r="A214" s="67"/>
      <c r="B214" s="67"/>
      <c r="C214" s="66"/>
      <c r="D214" s="70"/>
      <c r="E214" s="68"/>
      <c r="F214" s="70"/>
      <c r="G214" s="70"/>
      <c r="H214" s="70"/>
      <c r="I214" s="70"/>
      <c r="J214" s="70"/>
      <c r="K214" s="70"/>
      <c r="L214" s="70"/>
      <c r="M214" s="70"/>
      <c r="N214" s="70"/>
      <c r="O214" s="70"/>
      <c r="P214" s="70"/>
      <c r="Q214" s="70"/>
      <c r="R214" s="70"/>
      <c r="S214" s="70"/>
      <c r="T214" s="70"/>
      <c r="U214" s="70"/>
      <c r="V214" s="70"/>
      <c r="W214" s="70"/>
      <c r="X214" s="70"/>
      <c r="Y214" s="70"/>
      <c r="Z214" s="70"/>
      <c r="AA214" s="70"/>
      <c r="AB214" s="70"/>
      <c r="AC214" s="70"/>
      <c r="AD214" s="70"/>
      <c r="AE214" s="70"/>
      <c r="AF214" s="70"/>
      <c r="AG214" s="70"/>
      <c r="AH214" s="70"/>
      <c r="AI214" s="70"/>
      <c r="AJ214" s="70"/>
      <c r="AK214" s="70"/>
      <c r="AL214" s="70"/>
      <c r="AM214" s="70"/>
      <c r="AN214" s="70"/>
      <c r="AO214" s="70"/>
      <c r="AP214" s="70"/>
      <c r="AQ214" s="70"/>
      <c r="AR214" s="70"/>
      <c r="AS214" s="70"/>
      <c r="AT214" s="70"/>
      <c r="AU214" s="70"/>
      <c r="AV214" s="66"/>
      <c r="AX214" s="66"/>
    </row>
    <row r="215" spans="1:50" x14ac:dyDescent="0.15">
      <c r="A215" s="67"/>
      <c r="B215" s="67"/>
      <c r="C215" s="66"/>
      <c r="D215" s="70"/>
      <c r="E215" s="68"/>
      <c r="F215" s="70"/>
      <c r="G215" s="70"/>
      <c r="H215" s="70"/>
      <c r="I215" s="70"/>
      <c r="J215" s="70"/>
      <c r="K215" s="70"/>
      <c r="L215" s="70"/>
      <c r="M215" s="70"/>
      <c r="N215" s="70"/>
      <c r="O215" s="70"/>
      <c r="P215" s="70"/>
      <c r="Q215" s="70"/>
      <c r="R215" s="70"/>
      <c r="S215" s="70"/>
      <c r="T215" s="70"/>
      <c r="U215" s="70"/>
      <c r="V215" s="70"/>
      <c r="W215" s="70"/>
      <c r="X215" s="70"/>
      <c r="Y215" s="70"/>
      <c r="Z215" s="70"/>
      <c r="AA215" s="70"/>
      <c r="AB215" s="70"/>
      <c r="AC215" s="70"/>
      <c r="AD215" s="70"/>
      <c r="AE215" s="70"/>
      <c r="AF215" s="70"/>
      <c r="AG215" s="70"/>
      <c r="AH215" s="70"/>
      <c r="AI215" s="70"/>
      <c r="AJ215" s="70"/>
      <c r="AK215" s="70"/>
      <c r="AL215" s="70"/>
      <c r="AM215" s="70"/>
      <c r="AN215" s="70"/>
      <c r="AO215" s="70"/>
      <c r="AP215" s="70"/>
      <c r="AQ215" s="70"/>
      <c r="AR215" s="70"/>
      <c r="AS215" s="70"/>
      <c r="AT215" s="70"/>
      <c r="AU215" s="70"/>
      <c r="AV215" s="66"/>
      <c r="AX215" s="66"/>
    </row>
    <row r="216" spans="1:50" x14ac:dyDescent="0.15">
      <c r="A216" s="67"/>
      <c r="B216" s="67"/>
      <c r="C216" s="66"/>
      <c r="D216" s="70"/>
      <c r="E216" s="68"/>
      <c r="F216" s="70"/>
      <c r="G216" s="70"/>
      <c r="H216" s="70"/>
      <c r="I216" s="70"/>
      <c r="J216" s="70"/>
      <c r="K216" s="70"/>
      <c r="L216" s="70"/>
      <c r="M216" s="70"/>
      <c r="N216" s="70"/>
      <c r="O216" s="70"/>
      <c r="P216" s="70"/>
      <c r="Q216" s="70"/>
      <c r="R216" s="70"/>
      <c r="S216" s="70"/>
      <c r="T216" s="70"/>
      <c r="U216" s="70"/>
      <c r="V216" s="70"/>
      <c r="W216" s="70"/>
      <c r="X216" s="70"/>
      <c r="Y216" s="70"/>
      <c r="Z216" s="70"/>
      <c r="AA216" s="70"/>
      <c r="AB216" s="70"/>
      <c r="AC216" s="70"/>
      <c r="AD216" s="70"/>
      <c r="AE216" s="70"/>
      <c r="AF216" s="70"/>
      <c r="AG216" s="70"/>
      <c r="AH216" s="70"/>
      <c r="AI216" s="70"/>
      <c r="AJ216" s="70"/>
      <c r="AK216" s="70"/>
      <c r="AL216" s="70"/>
      <c r="AM216" s="70"/>
      <c r="AN216" s="70"/>
      <c r="AO216" s="70"/>
      <c r="AP216" s="70"/>
      <c r="AQ216" s="70"/>
      <c r="AR216" s="70"/>
      <c r="AS216" s="70"/>
      <c r="AT216" s="70"/>
      <c r="AU216" s="70"/>
      <c r="AV216" s="66"/>
      <c r="AX216" s="66"/>
    </row>
    <row r="217" spans="1:50" x14ac:dyDescent="0.15">
      <c r="A217" s="67"/>
      <c r="B217" s="67"/>
      <c r="C217" s="66"/>
      <c r="D217" s="70"/>
      <c r="E217" s="68"/>
      <c r="F217" s="70"/>
      <c r="G217" s="70"/>
      <c r="H217" s="70"/>
      <c r="I217" s="70"/>
      <c r="J217" s="70"/>
      <c r="K217" s="70"/>
      <c r="L217" s="70"/>
      <c r="M217" s="70"/>
      <c r="N217" s="70"/>
      <c r="O217" s="70"/>
      <c r="P217" s="70"/>
      <c r="Q217" s="70"/>
      <c r="R217" s="70"/>
      <c r="S217" s="70"/>
      <c r="T217" s="70"/>
      <c r="U217" s="70"/>
      <c r="V217" s="70"/>
      <c r="W217" s="70"/>
      <c r="X217" s="70"/>
      <c r="Y217" s="70"/>
      <c r="Z217" s="70"/>
      <c r="AA217" s="70"/>
      <c r="AB217" s="70"/>
      <c r="AC217" s="70"/>
      <c r="AD217" s="70"/>
      <c r="AE217" s="70"/>
      <c r="AF217" s="70"/>
      <c r="AG217" s="70"/>
      <c r="AH217" s="70"/>
      <c r="AI217" s="70"/>
      <c r="AJ217" s="70"/>
      <c r="AK217" s="70"/>
      <c r="AL217" s="70"/>
      <c r="AM217" s="70"/>
      <c r="AN217" s="70"/>
      <c r="AO217" s="70"/>
      <c r="AP217" s="70"/>
      <c r="AQ217" s="70"/>
      <c r="AR217" s="70"/>
      <c r="AS217" s="70"/>
      <c r="AT217" s="70"/>
      <c r="AU217" s="70"/>
      <c r="AV217" s="66"/>
      <c r="AX217" s="66"/>
    </row>
    <row r="218" spans="1:50" x14ac:dyDescent="0.15">
      <c r="A218" s="67"/>
      <c r="B218" s="67"/>
      <c r="C218" s="66"/>
      <c r="D218" s="70"/>
      <c r="E218" s="68"/>
      <c r="F218" s="70"/>
      <c r="G218" s="70"/>
      <c r="H218" s="70"/>
      <c r="I218" s="70"/>
      <c r="J218" s="70"/>
      <c r="K218" s="70"/>
      <c r="L218" s="70"/>
      <c r="M218" s="70"/>
      <c r="N218" s="70"/>
      <c r="O218" s="70"/>
      <c r="P218" s="70"/>
      <c r="Q218" s="70"/>
      <c r="R218" s="70"/>
      <c r="S218" s="70"/>
      <c r="T218" s="70"/>
      <c r="U218" s="70"/>
      <c r="V218" s="70"/>
      <c r="W218" s="70"/>
      <c r="X218" s="70"/>
      <c r="Y218" s="70"/>
      <c r="Z218" s="70"/>
      <c r="AA218" s="70"/>
      <c r="AB218" s="70"/>
      <c r="AC218" s="70"/>
      <c r="AD218" s="70"/>
      <c r="AE218" s="70"/>
      <c r="AF218" s="70"/>
      <c r="AG218" s="70"/>
      <c r="AH218" s="70"/>
      <c r="AI218" s="70"/>
      <c r="AJ218" s="70"/>
      <c r="AK218" s="70"/>
      <c r="AL218" s="70"/>
      <c r="AM218" s="70"/>
      <c r="AN218" s="70"/>
      <c r="AO218" s="70"/>
      <c r="AP218" s="70"/>
      <c r="AQ218" s="70"/>
      <c r="AR218" s="70"/>
      <c r="AS218" s="70"/>
      <c r="AT218" s="70"/>
      <c r="AU218" s="70"/>
      <c r="AV218" s="66"/>
      <c r="AX218" s="66"/>
    </row>
    <row r="219" spans="1:50" x14ac:dyDescent="0.15">
      <c r="A219" s="67"/>
      <c r="B219" s="67"/>
      <c r="C219" s="66"/>
      <c r="D219" s="70"/>
      <c r="E219" s="68"/>
      <c r="F219" s="70"/>
      <c r="G219" s="70"/>
      <c r="H219" s="70"/>
      <c r="I219" s="70"/>
      <c r="J219" s="70"/>
      <c r="K219" s="70"/>
      <c r="L219" s="70"/>
      <c r="M219" s="70"/>
      <c r="N219" s="70"/>
      <c r="O219" s="70"/>
      <c r="P219" s="70"/>
      <c r="Q219" s="70"/>
      <c r="R219" s="70"/>
      <c r="S219" s="70"/>
      <c r="T219" s="70"/>
      <c r="U219" s="70"/>
      <c r="V219" s="70"/>
      <c r="W219" s="70"/>
      <c r="X219" s="70"/>
      <c r="Y219" s="70"/>
      <c r="Z219" s="70"/>
      <c r="AA219" s="70"/>
      <c r="AB219" s="70"/>
      <c r="AC219" s="70"/>
      <c r="AD219" s="70"/>
      <c r="AE219" s="70"/>
      <c r="AF219" s="70"/>
      <c r="AG219" s="70"/>
      <c r="AH219" s="70"/>
      <c r="AI219" s="70"/>
      <c r="AJ219" s="70"/>
      <c r="AK219" s="70"/>
      <c r="AL219" s="70"/>
      <c r="AM219" s="70"/>
      <c r="AN219" s="70"/>
      <c r="AO219" s="70"/>
      <c r="AP219" s="70"/>
      <c r="AQ219" s="70"/>
      <c r="AR219" s="70"/>
      <c r="AS219" s="70"/>
      <c r="AT219" s="70"/>
      <c r="AU219" s="70"/>
      <c r="AV219" s="66"/>
      <c r="AX219" s="66"/>
    </row>
    <row r="220" spans="1:50" x14ac:dyDescent="0.15">
      <c r="A220" s="67"/>
      <c r="B220" s="67"/>
      <c r="C220" s="66"/>
      <c r="D220" s="70"/>
      <c r="E220" s="68"/>
      <c r="F220" s="70"/>
      <c r="G220" s="70"/>
      <c r="H220" s="70"/>
      <c r="I220" s="70"/>
      <c r="J220" s="70"/>
      <c r="K220" s="70"/>
      <c r="L220" s="70"/>
      <c r="M220" s="70"/>
      <c r="N220" s="70"/>
      <c r="O220" s="70"/>
      <c r="P220" s="70"/>
      <c r="Q220" s="70"/>
      <c r="R220" s="70"/>
      <c r="S220" s="70"/>
      <c r="T220" s="70"/>
      <c r="U220" s="70"/>
      <c r="V220" s="70"/>
      <c r="W220" s="70"/>
      <c r="X220" s="70"/>
      <c r="Y220" s="70"/>
      <c r="Z220" s="70"/>
      <c r="AA220" s="70"/>
      <c r="AB220" s="70"/>
      <c r="AC220" s="70"/>
      <c r="AD220" s="70"/>
      <c r="AE220" s="70"/>
      <c r="AF220" s="70"/>
      <c r="AG220" s="70"/>
      <c r="AH220" s="70"/>
      <c r="AI220" s="70"/>
      <c r="AJ220" s="70"/>
      <c r="AK220" s="70"/>
      <c r="AL220" s="70"/>
      <c r="AM220" s="70"/>
      <c r="AN220" s="70"/>
      <c r="AO220" s="70"/>
      <c r="AP220" s="70"/>
      <c r="AQ220" s="70"/>
      <c r="AR220" s="70"/>
      <c r="AS220" s="70"/>
      <c r="AT220" s="70"/>
      <c r="AU220" s="70"/>
      <c r="AV220" s="66"/>
      <c r="AX220" s="66"/>
    </row>
    <row r="221" spans="1:50" x14ac:dyDescent="0.15">
      <c r="A221" s="67"/>
      <c r="B221" s="67"/>
      <c r="C221" s="66"/>
      <c r="D221" s="70"/>
      <c r="E221" s="68"/>
      <c r="F221" s="70"/>
      <c r="G221" s="70"/>
      <c r="H221" s="70"/>
      <c r="I221" s="70"/>
      <c r="J221" s="70"/>
      <c r="K221" s="70"/>
      <c r="L221" s="70"/>
      <c r="M221" s="70"/>
      <c r="N221" s="70"/>
      <c r="O221" s="70"/>
      <c r="P221" s="70"/>
      <c r="Q221" s="70"/>
      <c r="R221" s="70"/>
      <c r="S221" s="70"/>
      <c r="T221" s="70"/>
      <c r="U221" s="70"/>
      <c r="V221" s="70"/>
      <c r="W221" s="70"/>
      <c r="X221" s="70"/>
      <c r="Y221" s="70"/>
      <c r="Z221" s="70"/>
      <c r="AA221" s="70"/>
      <c r="AB221" s="70"/>
      <c r="AC221" s="70"/>
      <c r="AD221" s="70"/>
      <c r="AE221" s="70"/>
      <c r="AF221" s="70"/>
      <c r="AG221" s="70"/>
      <c r="AH221" s="70"/>
      <c r="AI221" s="70"/>
      <c r="AJ221" s="70"/>
      <c r="AK221" s="70"/>
      <c r="AL221" s="70"/>
      <c r="AM221" s="70"/>
      <c r="AN221" s="70"/>
      <c r="AO221" s="70"/>
      <c r="AP221" s="70"/>
      <c r="AQ221" s="70"/>
      <c r="AR221" s="70"/>
      <c r="AS221" s="70"/>
      <c r="AT221" s="70"/>
      <c r="AU221" s="70"/>
      <c r="AV221" s="66"/>
      <c r="AX221" s="66"/>
    </row>
    <row r="222" spans="1:50" x14ac:dyDescent="0.15">
      <c r="A222" s="67"/>
      <c r="B222" s="67"/>
      <c r="C222" s="66"/>
      <c r="D222" s="70"/>
      <c r="E222" s="68"/>
      <c r="F222" s="70"/>
      <c r="G222" s="70"/>
      <c r="H222" s="70"/>
      <c r="I222" s="70"/>
      <c r="J222" s="70"/>
      <c r="K222" s="70"/>
      <c r="L222" s="70"/>
      <c r="M222" s="70"/>
      <c r="N222" s="70"/>
      <c r="O222" s="70"/>
      <c r="P222" s="70"/>
      <c r="Q222" s="70"/>
      <c r="R222" s="70"/>
      <c r="S222" s="70"/>
      <c r="T222" s="70"/>
      <c r="U222" s="70"/>
      <c r="V222" s="70"/>
      <c r="W222" s="70"/>
      <c r="X222" s="70"/>
      <c r="Y222" s="70"/>
      <c r="Z222" s="70"/>
      <c r="AA222" s="70"/>
      <c r="AB222" s="70"/>
      <c r="AC222" s="70"/>
      <c r="AD222" s="70"/>
      <c r="AE222" s="70"/>
      <c r="AF222" s="70"/>
      <c r="AG222" s="70"/>
      <c r="AH222" s="70"/>
      <c r="AI222" s="70"/>
      <c r="AJ222" s="70"/>
      <c r="AK222" s="70"/>
      <c r="AL222" s="70"/>
      <c r="AM222" s="70"/>
      <c r="AN222" s="70"/>
      <c r="AO222" s="70"/>
      <c r="AP222" s="70"/>
      <c r="AQ222" s="70"/>
      <c r="AR222" s="70"/>
      <c r="AS222" s="70"/>
      <c r="AT222" s="70"/>
      <c r="AU222" s="70"/>
      <c r="AV222" s="66"/>
      <c r="AX222" s="66"/>
    </row>
    <row r="223" spans="1:50" x14ac:dyDescent="0.15">
      <c r="A223" s="67"/>
      <c r="B223" s="67"/>
      <c r="C223" s="66"/>
      <c r="D223" s="70"/>
      <c r="E223" s="68"/>
      <c r="F223" s="70"/>
      <c r="G223" s="70"/>
      <c r="H223" s="70"/>
      <c r="I223" s="70"/>
      <c r="J223" s="70"/>
      <c r="K223" s="70"/>
      <c r="L223" s="70"/>
      <c r="M223" s="70"/>
      <c r="N223" s="70"/>
      <c r="O223" s="70"/>
      <c r="P223" s="70"/>
      <c r="Q223" s="70"/>
      <c r="R223" s="70"/>
      <c r="S223" s="70"/>
      <c r="T223" s="70"/>
      <c r="U223" s="70"/>
      <c r="V223" s="70"/>
      <c r="W223" s="70"/>
      <c r="X223" s="70"/>
      <c r="Y223" s="70"/>
      <c r="Z223" s="70"/>
      <c r="AA223" s="70"/>
      <c r="AB223" s="70"/>
      <c r="AC223" s="70"/>
      <c r="AD223" s="70"/>
      <c r="AE223" s="70"/>
      <c r="AF223" s="70"/>
      <c r="AG223" s="70"/>
      <c r="AH223" s="70"/>
      <c r="AI223" s="70"/>
      <c r="AJ223" s="70"/>
      <c r="AK223" s="70"/>
      <c r="AL223" s="70"/>
      <c r="AM223" s="70"/>
      <c r="AN223" s="70"/>
      <c r="AO223" s="70"/>
      <c r="AP223" s="70"/>
      <c r="AQ223" s="70"/>
      <c r="AR223" s="70"/>
      <c r="AS223" s="70"/>
      <c r="AT223" s="70"/>
      <c r="AU223" s="70"/>
      <c r="AV223" s="66"/>
      <c r="AX223" s="66"/>
    </row>
    <row r="224" spans="1:50" s="90" customFormat="1" x14ac:dyDescent="0.15">
      <c r="A224" s="86"/>
      <c r="B224" s="87"/>
      <c r="C224" s="88"/>
      <c r="D224" s="89"/>
      <c r="E224" s="88"/>
      <c r="F224" s="89"/>
      <c r="G224" s="89"/>
      <c r="H224" s="89"/>
      <c r="I224" s="89"/>
      <c r="J224" s="89"/>
      <c r="K224" s="89"/>
      <c r="L224" s="89"/>
      <c r="M224" s="89"/>
      <c r="N224" s="89"/>
      <c r="O224" s="89"/>
      <c r="P224" s="89"/>
      <c r="Q224" s="89"/>
      <c r="R224" s="89"/>
      <c r="S224" s="89"/>
      <c r="T224" s="89"/>
      <c r="U224" s="89"/>
      <c r="V224" s="89"/>
      <c r="W224" s="89"/>
      <c r="X224" s="89"/>
      <c r="Y224" s="89"/>
      <c r="Z224" s="89"/>
      <c r="AA224" s="89"/>
      <c r="AB224" s="89"/>
      <c r="AC224" s="89"/>
      <c r="AD224" s="89"/>
      <c r="AE224" s="89"/>
      <c r="AF224" s="89"/>
      <c r="AG224" s="89"/>
      <c r="AH224" s="89"/>
      <c r="AI224" s="89"/>
      <c r="AJ224" s="89"/>
      <c r="AK224" s="89"/>
      <c r="AL224" s="89"/>
      <c r="AM224" s="89"/>
      <c r="AN224" s="89"/>
      <c r="AO224" s="89"/>
      <c r="AP224" s="89"/>
      <c r="AQ224" s="89"/>
      <c r="AR224" s="89"/>
      <c r="AS224" s="89"/>
      <c r="AT224" s="89"/>
      <c r="AU224" s="89"/>
      <c r="AV224" s="88"/>
      <c r="AX224" s="91"/>
    </row>
    <row r="225" spans="1:50" s="90" customFormat="1" x14ac:dyDescent="0.15">
      <c r="A225" s="86"/>
      <c r="B225" s="87"/>
      <c r="C225" s="88"/>
      <c r="D225" s="89"/>
      <c r="E225" s="88"/>
      <c r="F225" s="89"/>
      <c r="G225" s="89"/>
      <c r="H225" s="89"/>
      <c r="I225" s="89"/>
      <c r="J225" s="89"/>
      <c r="K225" s="89"/>
      <c r="L225" s="89"/>
      <c r="M225" s="89"/>
      <c r="N225" s="89"/>
      <c r="O225" s="89"/>
      <c r="P225" s="89"/>
      <c r="Q225" s="89"/>
      <c r="R225" s="89"/>
      <c r="S225" s="89"/>
      <c r="T225" s="89"/>
      <c r="U225" s="89"/>
      <c r="V225" s="89"/>
      <c r="W225" s="89"/>
      <c r="X225" s="89"/>
      <c r="Y225" s="89"/>
      <c r="Z225" s="89"/>
      <c r="AA225" s="89"/>
      <c r="AB225" s="89"/>
      <c r="AC225" s="89"/>
      <c r="AD225" s="89"/>
      <c r="AE225" s="89"/>
      <c r="AF225" s="89"/>
      <c r="AG225" s="89"/>
      <c r="AH225" s="89"/>
      <c r="AI225" s="89"/>
      <c r="AJ225" s="89"/>
      <c r="AK225" s="89"/>
      <c r="AL225" s="89"/>
      <c r="AM225" s="89"/>
      <c r="AN225" s="89"/>
      <c r="AO225" s="89"/>
      <c r="AP225" s="89"/>
      <c r="AQ225" s="89"/>
      <c r="AR225" s="89"/>
      <c r="AS225" s="89"/>
      <c r="AT225" s="89"/>
      <c r="AU225" s="89"/>
      <c r="AV225" s="88"/>
      <c r="AX225" s="91"/>
    </row>
    <row r="226" spans="1:50" s="90" customFormat="1" x14ac:dyDescent="0.15">
      <c r="A226" s="86"/>
      <c r="B226" s="87"/>
      <c r="C226" s="88"/>
      <c r="D226" s="89"/>
      <c r="E226" s="88"/>
      <c r="F226" s="89"/>
      <c r="G226" s="89"/>
      <c r="H226" s="89"/>
      <c r="I226" s="89"/>
      <c r="J226" s="89"/>
      <c r="K226" s="89"/>
      <c r="L226" s="89"/>
      <c r="M226" s="89"/>
      <c r="N226" s="89"/>
      <c r="O226" s="89"/>
      <c r="P226" s="89"/>
      <c r="Q226" s="89"/>
      <c r="R226" s="89"/>
      <c r="S226" s="89"/>
      <c r="T226" s="89"/>
      <c r="U226" s="89"/>
      <c r="V226" s="89"/>
      <c r="W226" s="89"/>
      <c r="X226" s="89"/>
      <c r="Y226" s="89"/>
      <c r="Z226" s="89"/>
      <c r="AA226" s="89"/>
      <c r="AB226" s="89"/>
      <c r="AC226" s="89"/>
      <c r="AD226" s="89"/>
      <c r="AE226" s="89"/>
      <c r="AF226" s="89"/>
      <c r="AG226" s="89"/>
      <c r="AH226" s="89"/>
      <c r="AI226" s="89"/>
      <c r="AJ226" s="89"/>
      <c r="AK226" s="89"/>
      <c r="AL226" s="89"/>
      <c r="AM226" s="89"/>
      <c r="AN226" s="89"/>
      <c r="AO226" s="89"/>
      <c r="AP226" s="89"/>
      <c r="AQ226" s="89"/>
      <c r="AR226" s="89"/>
      <c r="AS226" s="89"/>
      <c r="AT226" s="89"/>
      <c r="AU226" s="89"/>
      <c r="AV226" s="88"/>
      <c r="AX226" s="91"/>
    </row>
    <row r="227" spans="1:50" s="90" customFormat="1" x14ac:dyDescent="0.15">
      <c r="A227" s="86"/>
      <c r="B227" s="87"/>
      <c r="C227" s="88"/>
      <c r="D227" s="89"/>
      <c r="E227" s="88"/>
      <c r="F227" s="89"/>
      <c r="G227" s="89"/>
      <c r="H227" s="89"/>
      <c r="I227" s="89"/>
      <c r="J227" s="89"/>
      <c r="K227" s="89"/>
      <c r="L227" s="89"/>
      <c r="M227" s="89"/>
      <c r="N227" s="89"/>
      <c r="O227" s="89"/>
      <c r="P227" s="89"/>
      <c r="Q227" s="89"/>
      <c r="R227" s="89"/>
      <c r="S227" s="89"/>
      <c r="T227" s="89"/>
      <c r="U227" s="89"/>
      <c r="V227" s="89"/>
      <c r="W227" s="89"/>
      <c r="X227" s="89"/>
      <c r="Y227" s="89"/>
      <c r="Z227" s="89"/>
      <c r="AA227" s="89"/>
      <c r="AB227" s="89"/>
      <c r="AC227" s="89"/>
      <c r="AD227" s="89"/>
      <c r="AE227" s="89"/>
      <c r="AF227" s="89"/>
      <c r="AG227" s="89"/>
      <c r="AH227" s="89"/>
      <c r="AI227" s="89"/>
      <c r="AJ227" s="89"/>
      <c r="AK227" s="89"/>
      <c r="AL227" s="89"/>
      <c r="AM227" s="89"/>
      <c r="AN227" s="89"/>
      <c r="AO227" s="89"/>
      <c r="AP227" s="89"/>
      <c r="AQ227" s="89"/>
      <c r="AR227" s="89"/>
      <c r="AS227" s="89"/>
      <c r="AT227" s="89"/>
      <c r="AU227" s="89"/>
      <c r="AV227" s="88"/>
      <c r="AX227" s="91"/>
    </row>
    <row r="228" spans="1:50" s="90" customFormat="1" x14ac:dyDescent="0.15">
      <c r="A228" s="86"/>
      <c r="B228" s="87"/>
      <c r="C228" s="88"/>
      <c r="D228" s="89"/>
      <c r="E228" s="88"/>
      <c r="F228" s="89"/>
      <c r="G228" s="89"/>
      <c r="H228" s="89"/>
      <c r="I228" s="89"/>
      <c r="J228" s="89"/>
      <c r="K228" s="89"/>
      <c r="L228" s="89"/>
      <c r="M228" s="89"/>
      <c r="N228" s="89"/>
      <c r="O228" s="89"/>
      <c r="P228" s="89"/>
      <c r="Q228" s="89"/>
      <c r="R228" s="89"/>
      <c r="S228" s="89"/>
      <c r="T228" s="89"/>
      <c r="U228" s="89"/>
      <c r="V228" s="89"/>
      <c r="W228" s="89"/>
      <c r="X228" s="89"/>
      <c r="Y228" s="89"/>
      <c r="Z228" s="89"/>
      <c r="AA228" s="89"/>
      <c r="AB228" s="89"/>
      <c r="AC228" s="89"/>
      <c r="AD228" s="89"/>
      <c r="AE228" s="89"/>
      <c r="AF228" s="89"/>
      <c r="AG228" s="89"/>
      <c r="AH228" s="89"/>
      <c r="AI228" s="89"/>
      <c r="AJ228" s="89"/>
      <c r="AK228" s="89"/>
      <c r="AL228" s="89"/>
      <c r="AM228" s="89"/>
      <c r="AN228" s="89"/>
      <c r="AO228" s="89"/>
      <c r="AP228" s="89"/>
      <c r="AQ228" s="89"/>
      <c r="AR228" s="89"/>
      <c r="AS228" s="89"/>
      <c r="AT228" s="89"/>
      <c r="AU228" s="89"/>
      <c r="AV228" s="88"/>
      <c r="AX228" s="91"/>
    </row>
    <row r="229" spans="1:50" s="90" customFormat="1" x14ac:dyDescent="0.15">
      <c r="A229" s="86"/>
      <c r="B229" s="87"/>
      <c r="C229" s="88"/>
      <c r="D229" s="89"/>
      <c r="E229" s="88"/>
      <c r="F229" s="89"/>
      <c r="G229" s="89"/>
      <c r="H229" s="89"/>
      <c r="I229" s="89"/>
      <c r="J229" s="89"/>
      <c r="K229" s="89"/>
      <c r="L229" s="89"/>
      <c r="M229" s="89"/>
      <c r="N229" s="89"/>
      <c r="O229" s="89"/>
      <c r="P229" s="89"/>
      <c r="Q229" s="89"/>
      <c r="R229" s="89"/>
      <c r="S229" s="89"/>
      <c r="T229" s="89"/>
      <c r="U229" s="89"/>
      <c r="V229" s="89"/>
      <c r="W229" s="89"/>
      <c r="X229" s="89"/>
      <c r="Y229" s="89"/>
      <c r="Z229" s="89"/>
      <c r="AA229" s="89"/>
      <c r="AB229" s="89"/>
      <c r="AC229" s="89"/>
      <c r="AD229" s="89"/>
      <c r="AE229" s="89"/>
      <c r="AF229" s="89"/>
      <c r="AG229" s="89"/>
      <c r="AH229" s="89"/>
      <c r="AI229" s="89"/>
      <c r="AJ229" s="89"/>
      <c r="AK229" s="89"/>
      <c r="AL229" s="89"/>
      <c r="AM229" s="89"/>
      <c r="AN229" s="89"/>
      <c r="AO229" s="89"/>
      <c r="AP229" s="89"/>
      <c r="AQ229" s="89"/>
      <c r="AR229" s="89"/>
      <c r="AS229" s="89"/>
      <c r="AT229" s="89"/>
      <c r="AU229" s="89"/>
      <c r="AV229" s="88"/>
      <c r="AX229" s="91"/>
    </row>
    <row r="230" spans="1:50" s="90" customFormat="1" x14ac:dyDescent="0.15">
      <c r="A230" s="86"/>
      <c r="B230" s="87"/>
      <c r="C230" s="88"/>
      <c r="D230" s="89"/>
      <c r="E230" s="88"/>
      <c r="F230" s="89"/>
      <c r="G230" s="89"/>
      <c r="H230" s="89"/>
      <c r="I230" s="89"/>
      <c r="J230" s="89"/>
      <c r="K230" s="89"/>
      <c r="L230" s="89"/>
      <c r="M230" s="89"/>
      <c r="N230" s="89"/>
      <c r="O230" s="89"/>
      <c r="P230" s="89"/>
      <c r="Q230" s="89"/>
      <c r="R230" s="89"/>
      <c r="S230" s="89"/>
      <c r="T230" s="89"/>
      <c r="U230" s="89"/>
      <c r="V230" s="89"/>
      <c r="W230" s="89"/>
      <c r="X230" s="89"/>
      <c r="Y230" s="89"/>
      <c r="Z230" s="89"/>
      <c r="AA230" s="89"/>
      <c r="AB230" s="89"/>
      <c r="AC230" s="89"/>
      <c r="AD230" s="89"/>
      <c r="AE230" s="89"/>
      <c r="AF230" s="89"/>
      <c r="AG230" s="89"/>
      <c r="AH230" s="89"/>
      <c r="AI230" s="89"/>
      <c r="AJ230" s="89"/>
      <c r="AK230" s="89"/>
      <c r="AL230" s="89"/>
      <c r="AM230" s="89"/>
      <c r="AN230" s="89"/>
      <c r="AO230" s="89"/>
      <c r="AP230" s="89"/>
      <c r="AQ230" s="89"/>
      <c r="AR230" s="89"/>
      <c r="AS230" s="89"/>
      <c r="AT230" s="89"/>
      <c r="AU230" s="89"/>
      <c r="AV230" s="88"/>
      <c r="AX230" s="91"/>
    </row>
    <row r="231" spans="1:50" s="90" customFormat="1" x14ac:dyDescent="0.15">
      <c r="A231" s="86"/>
      <c r="B231" s="87"/>
      <c r="C231" s="88"/>
      <c r="D231" s="89"/>
      <c r="E231" s="88"/>
      <c r="F231" s="89"/>
      <c r="G231" s="89"/>
      <c r="H231" s="89"/>
      <c r="I231" s="89"/>
      <c r="J231" s="89"/>
      <c r="K231" s="89"/>
      <c r="L231" s="89"/>
      <c r="M231" s="89"/>
      <c r="N231" s="89"/>
      <c r="O231" s="89"/>
      <c r="P231" s="89"/>
      <c r="Q231" s="89"/>
      <c r="R231" s="89"/>
      <c r="S231" s="89"/>
      <c r="T231" s="89"/>
      <c r="U231" s="89"/>
      <c r="V231" s="89"/>
      <c r="W231" s="89"/>
      <c r="X231" s="89"/>
      <c r="Y231" s="89"/>
      <c r="Z231" s="89"/>
      <c r="AA231" s="89"/>
      <c r="AB231" s="89"/>
      <c r="AC231" s="89"/>
      <c r="AD231" s="89"/>
      <c r="AE231" s="89"/>
      <c r="AF231" s="89"/>
      <c r="AG231" s="89"/>
      <c r="AH231" s="89"/>
      <c r="AI231" s="89"/>
      <c r="AJ231" s="89"/>
      <c r="AK231" s="89"/>
      <c r="AL231" s="89"/>
      <c r="AM231" s="89"/>
      <c r="AN231" s="89"/>
      <c r="AO231" s="89"/>
      <c r="AP231" s="89"/>
      <c r="AQ231" s="89"/>
      <c r="AR231" s="89"/>
      <c r="AS231" s="89"/>
      <c r="AT231" s="89"/>
      <c r="AU231" s="89"/>
      <c r="AV231" s="88"/>
      <c r="AX231" s="91"/>
    </row>
    <row r="232" spans="1:50" s="90" customFormat="1" x14ac:dyDescent="0.15">
      <c r="A232" s="86"/>
      <c r="B232" s="87"/>
      <c r="C232" s="88"/>
      <c r="D232" s="89"/>
      <c r="E232" s="88"/>
      <c r="F232" s="89"/>
      <c r="G232" s="89"/>
      <c r="H232" s="89"/>
      <c r="I232" s="89"/>
      <c r="J232" s="89"/>
      <c r="K232" s="89"/>
      <c r="L232" s="89"/>
      <c r="M232" s="89"/>
      <c r="N232" s="89"/>
      <c r="O232" s="89"/>
      <c r="P232" s="89"/>
      <c r="Q232" s="89"/>
      <c r="R232" s="89"/>
      <c r="S232" s="89"/>
      <c r="T232" s="89"/>
      <c r="U232" s="89"/>
      <c r="V232" s="89"/>
      <c r="W232" s="89"/>
      <c r="X232" s="89"/>
      <c r="Y232" s="89"/>
      <c r="Z232" s="89"/>
      <c r="AA232" s="89"/>
      <c r="AB232" s="89"/>
      <c r="AC232" s="89"/>
      <c r="AD232" s="89"/>
      <c r="AE232" s="89"/>
      <c r="AF232" s="89"/>
      <c r="AG232" s="89"/>
      <c r="AH232" s="89"/>
      <c r="AI232" s="89"/>
      <c r="AJ232" s="89"/>
      <c r="AK232" s="89"/>
      <c r="AL232" s="89"/>
      <c r="AM232" s="89"/>
      <c r="AN232" s="89"/>
      <c r="AO232" s="89"/>
      <c r="AP232" s="89"/>
      <c r="AQ232" s="89"/>
      <c r="AR232" s="89"/>
      <c r="AS232" s="89"/>
      <c r="AT232" s="89"/>
      <c r="AU232" s="89"/>
      <c r="AV232" s="88"/>
      <c r="AX232" s="91"/>
    </row>
    <row r="233" spans="1:50" s="90" customFormat="1" x14ac:dyDescent="0.15">
      <c r="A233" s="86"/>
      <c r="B233" s="87"/>
      <c r="C233" s="88"/>
      <c r="D233" s="89"/>
      <c r="E233" s="88"/>
      <c r="F233" s="89"/>
      <c r="G233" s="89"/>
      <c r="H233" s="89"/>
      <c r="I233" s="89"/>
      <c r="J233" s="89"/>
      <c r="K233" s="89"/>
      <c r="L233" s="89"/>
      <c r="M233" s="89"/>
      <c r="N233" s="89"/>
      <c r="O233" s="89"/>
      <c r="P233" s="89"/>
      <c r="Q233" s="89"/>
      <c r="R233" s="89"/>
      <c r="S233" s="89"/>
      <c r="T233" s="89"/>
      <c r="U233" s="89"/>
      <c r="V233" s="89"/>
      <c r="W233" s="89"/>
      <c r="X233" s="89"/>
      <c r="Y233" s="89"/>
      <c r="Z233" s="89"/>
      <c r="AA233" s="89"/>
      <c r="AB233" s="89"/>
      <c r="AC233" s="89"/>
      <c r="AD233" s="89"/>
      <c r="AE233" s="89"/>
      <c r="AF233" s="89"/>
      <c r="AG233" s="89"/>
      <c r="AH233" s="89"/>
      <c r="AI233" s="89"/>
      <c r="AJ233" s="89"/>
      <c r="AK233" s="89"/>
      <c r="AL233" s="89"/>
      <c r="AM233" s="89"/>
      <c r="AN233" s="89"/>
      <c r="AO233" s="89"/>
      <c r="AP233" s="89"/>
      <c r="AQ233" s="89"/>
      <c r="AR233" s="89"/>
      <c r="AS233" s="89"/>
      <c r="AT233" s="89"/>
      <c r="AU233" s="89"/>
      <c r="AV233" s="88"/>
      <c r="AX233" s="91"/>
    </row>
    <row r="234" spans="1:50" s="90" customFormat="1" x14ac:dyDescent="0.15">
      <c r="A234" s="86"/>
      <c r="B234" s="87"/>
      <c r="C234" s="88"/>
      <c r="D234" s="89"/>
      <c r="E234" s="88"/>
      <c r="F234" s="89"/>
      <c r="G234" s="89"/>
      <c r="H234" s="89"/>
      <c r="I234" s="89"/>
      <c r="J234" s="89"/>
      <c r="K234" s="89"/>
      <c r="L234" s="89"/>
      <c r="M234" s="89"/>
      <c r="N234" s="89"/>
      <c r="O234" s="89"/>
      <c r="P234" s="89"/>
      <c r="Q234" s="89"/>
      <c r="R234" s="89"/>
      <c r="S234" s="89"/>
      <c r="T234" s="89"/>
      <c r="U234" s="89"/>
      <c r="V234" s="89"/>
      <c r="W234" s="89"/>
      <c r="X234" s="89"/>
      <c r="Y234" s="89"/>
      <c r="Z234" s="89"/>
      <c r="AA234" s="89"/>
      <c r="AB234" s="89"/>
      <c r="AC234" s="89"/>
      <c r="AD234" s="89"/>
      <c r="AE234" s="89"/>
      <c r="AF234" s="89"/>
      <c r="AG234" s="89"/>
      <c r="AH234" s="89"/>
      <c r="AI234" s="89"/>
      <c r="AJ234" s="89"/>
      <c r="AK234" s="89"/>
      <c r="AL234" s="89"/>
      <c r="AM234" s="89"/>
      <c r="AN234" s="89"/>
      <c r="AO234" s="89"/>
      <c r="AP234" s="89"/>
      <c r="AQ234" s="89"/>
      <c r="AR234" s="89"/>
      <c r="AS234" s="89"/>
      <c r="AT234" s="89"/>
      <c r="AU234" s="89"/>
      <c r="AV234" s="88"/>
      <c r="AX234" s="91"/>
    </row>
    <row r="235" spans="1:50" s="90" customFormat="1" x14ac:dyDescent="0.15">
      <c r="A235" s="86"/>
      <c r="B235" s="87"/>
      <c r="C235" s="88"/>
      <c r="D235" s="89"/>
      <c r="E235" s="88"/>
      <c r="F235" s="89"/>
      <c r="G235" s="89"/>
      <c r="H235" s="89"/>
      <c r="I235" s="89"/>
      <c r="J235" s="89"/>
      <c r="K235" s="89"/>
      <c r="L235" s="89"/>
      <c r="M235" s="89"/>
      <c r="N235" s="89"/>
      <c r="O235" s="89"/>
      <c r="P235" s="89"/>
      <c r="Q235" s="89"/>
      <c r="R235" s="89"/>
      <c r="S235" s="89"/>
      <c r="T235" s="89"/>
      <c r="U235" s="89"/>
      <c r="V235" s="89"/>
      <c r="W235" s="89"/>
      <c r="X235" s="89"/>
      <c r="Y235" s="89"/>
      <c r="Z235" s="89"/>
      <c r="AA235" s="89"/>
      <c r="AB235" s="89"/>
      <c r="AC235" s="89"/>
      <c r="AD235" s="89"/>
      <c r="AE235" s="89"/>
      <c r="AF235" s="89"/>
      <c r="AG235" s="89"/>
      <c r="AH235" s="89"/>
      <c r="AI235" s="89"/>
      <c r="AJ235" s="89"/>
      <c r="AK235" s="89"/>
      <c r="AL235" s="89"/>
      <c r="AM235" s="89"/>
      <c r="AN235" s="89"/>
      <c r="AO235" s="89"/>
      <c r="AP235" s="89"/>
      <c r="AQ235" s="89"/>
      <c r="AR235" s="89"/>
      <c r="AS235" s="89"/>
      <c r="AT235" s="89"/>
      <c r="AU235" s="89"/>
      <c r="AV235" s="88"/>
      <c r="AX235" s="91"/>
    </row>
    <row r="236" spans="1:50" s="90" customFormat="1" x14ac:dyDescent="0.15">
      <c r="A236" s="86"/>
      <c r="B236" s="87"/>
      <c r="C236" s="88"/>
      <c r="D236" s="89"/>
      <c r="E236" s="88"/>
      <c r="F236" s="89"/>
      <c r="G236" s="89"/>
      <c r="H236" s="89"/>
      <c r="I236" s="89"/>
      <c r="J236" s="89"/>
      <c r="K236" s="89"/>
      <c r="L236" s="89"/>
      <c r="M236" s="89"/>
      <c r="N236" s="89"/>
      <c r="O236" s="89"/>
      <c r="P236" s="89"/>
      <c r="Q236" s="89"/>
      <c r="R236" s="89"/>
      <c r="S236" s="89"/>
      <c r="T236" s="89"/>
      <c r="U236" s="89"/>
      <c r="V236" s="89"/>
      <c r="W236" s="89"/>
      <c r="X236" s="89"/>
      <c r="Y236" s="89"/>
      <c r="Z236" s="89"/>
      <c r="AA236" s="89"/>
      <c r="AB236" s="89"/>
      <c r="AC236" s="89"/>
      <c r="AD236" s="89"/>
      <c r="AE236" s="89"/>
      <c r="AF236" s="89"/>
      <c r="AG236" s="89"/>
      <c r="AH236" s="89"/>
      <c r="AI236" s="89"/>
      <c r="AJ236" s="89"/>
      <c r="AK236" s="89"/>
      <c r="AL236" s="89"/>
      <c r="AM236" s="89"/>
      <c r="AN236" s="89"/>
      <c r="AO236" s="89"/>
      <c r="AP236" s="89"/>
      <c r="AQ236" s="89"/>
      <c r="AR236" s="89"/>
      <c r="AS236" s="89"/>
      <c r="AT236" s="89"/>
      <c r="AU236" s="89"/>
      <c r="AV236" s="88"/>
      <c r="AX236" s="91"/>
    </row>
    <row r="237" spans="1:50" s="90" customFormat="1" x14ac:dyDescent="0.15">
      <c r="A237" s="86"/>
      <c r="B237" s="87"/>
      <c r="C237" s="88"/>
      <c r="D237" s="89"/>
      <c r="E237" s="88"/>
      <c r="F237" s="89"/>
      <c r="G237" s="89"/>
      <c r="H237" s="89"/>
      <c r="I237" s="89"/>
      <c r="J237" s="89"/>
      <c r="K237" s="89"/>
      <c r="L237" s="89"/>
      <c r="M237" s="89"/>
      <c r="N237" s="89"/>
      <c r="O237" s="89"/>
      <c r="P237" s="89"/>
      <c r="Q237" s="89"/>
      <c r="R237" s="89"/>
      <c r="S237" s="89"/>
      <c r="T237" s="89"/>
      <c r="U237" s="89"/>
      <c r="V237" s="89"/>
      <c r="W237" s="89"/>
      <c r="X237" s="89"/>
      <c r="Y237" s="89"/>
      <c r="Z237" s="89"/>
      <c r="AA237" s="89"/>
      <c r="AB237" s="89"/>
      <c r="AC237" s="89"/>
      <c r="AD237" s="89"/>
      <c r="AE237" s="89"/>
      <c r="AF237" s="89"/>
      <c r="AG237" s="89"/>
      <c r="AH237" s="89"/>
      <c r="AI237" s="89"/>
      <c r="AJ237" s="89"/>
      <c r="AK237" s="89"/>
      <c r="AL237" s="89"/>
      <c r="AM237" s="89"/>
      <c r="AN237" s="89"/>
      <c r="AO237" s="89"/>
      <c r="AP237" s="89"/>
      <c r="AQ237" s="89"/>
      <c r="AR237" s="89"/>
      <c r="AS237" s="89"/>
      <c r="AT237" s="89"/>
      <c r="AU237" s="89"/>
      <c r="AV237" s="88"/>
      <c r="AX237" s="91"/>
    </row>
    <row r="238" spans="1:50" s="90" customFormat="1" x14ac:dyDescent="0.15">
      <c r="A238" s="86"/>
      <c r="B238" s="87"/>
      <c r="C238" s="88"/>
      <c r="D238" s="89"/>
      <c r="E238" s="88"/>
      <c r="F238" s="89"/>
      <c r="G238" s="89"/>
      <c r="H238" s="89"/>
      <c r="I238" s="89"/>
      <c r="J238" s="89"/>
      <c r="K238" s="89"/>
      <c r="L238" s="89"/>
      <c r="M238" s="89"/>
      <c r="N238" s="89"/>
      <c r="O238" s="89"/>
      <c r="P238" s="89"/>
      <c r="Q238" s="89"/>
      <c r="R238" s="89"/>
      <c r="S238" s="89"/>
      <c r="T238" s="89"/>
      <c r="U238" s="89"/>
      <c r="V238" s="89"/>
      <c r="W238" s="89"/>
      <c r="X238" s="89"/>
      <c r="Y238" s="89"/>
      <c r="Z238" s="89"/>
      <c r="AA238" s="89"/>
      <c r="AB238" s="89"/>
      <c r="AC238" s="89"/>
      <c r="AD238" s="89"/>
      <c r="AE238" s="89"/>
      <c r="AF238" s="89"/>
      <c r="AG238" s="89"/>
      <c r="AH238" s="89"/>
      <c r="AI238" s="89"/>
      <c r="AJ238" s="89"/>
      <c r="AK238" s="89"/>
      <c r="AL238" s="89"/>
      <c r="AM238" s="89"/>
      <c r="AN238" s="89"/>
      <c r="AO238" s="89"/>
      <c r="AP238" s="89"/>
      <c r="AQ238" s="89"/>
      <c r="AR238" s="89"/>
      <c r="AS238" s="89"/>
      <c r="AT238" s="89"/>
      <c r="AU238" s="89"/>
      <c r="AV238" s="88"/>
      <c r="AX238" s="91"/>
    </row>
    <row r="239" spans="1:50" s="90" customFormat="1" x14ac:dyDescent="0.15">
      <c r="A239" s="86"/>
      <c r="B239" s="87"/>
      <c r="C239" s="88"/>
      <c r="D239" s="89"/>
      <c r="E239" s="88"/>
      <c r="F239" s="89"/>
      <c r="G239" s="89"/>
      <c r="H239" s="89"/>
      <c r="I239" s="89"/>
      <c r="J239" s="89"/>
      <c r="K239" s="89"/>
      <c r="L239" s="89"/>
      <c r="M239" s="89"/>
      <c r="N239" s="89"/>
      <c r="O239" s="89"/>
      <c r="P239" s="89"/>
      <c r="Q239" s="89"/>
      <c r="R239" s="89"/>
      <c r="S239" s="89"/>
      <c r="T239" s="89"/>
      <c r="U239" s="89"/>
      <c r="V239" s="89"/>
      <c r="W239" s="89"/>
      <c r="X239" s="89"/>
      <c r="Y239" s="89"/>
      <c r="Z239" s="89"/>
      <c r="AA239" s="89"/>
      <c r="AB239" s="89"/>
      <c r="AC239" s="89"/>
      <c r="AD239" s="89"/>
      <c r="AE239" s="89"/>
      <c r="AF239" s="89"/>
      <c r="AG239" s="89"/>
      <c r="AH239" s="89"/>
      <c r="AI239" s="89"/>
      <c r="AJ239" s="89"/>
      <c r="AK239" s="89"/>
      <c r="AL239" s="89"/>
      <c r="AM239" s="89"/>
      <c r="AN239" s="89"/>
      <c r="AO239" s="89"/>
      <c r="AP239" s="89"/>
      <c r="AQ239" s="89"/>
      <c r="AR239" s="89"/>
      <c r="AS239" s="89"/>
      <c r="AT239" s="89"/>
      <c r="AU239" s="89"/>
      <c r="AV239" s="88"/>
      <c r="AX239" s="91"/>
    </row>
    <row r="240" spans="1:50" s="90" customFormat="1" x14ac:dyDescent="0.15">
      <c r="A240" s="86"/>
      <c r="B240" s="87"/>
      <c r="C240" s="88"/>
      <c r="D240" s="89"/>
      <c r="E240" s="88"/>
      <c r="F240" s="89"/>
      <c r="G240" s="89"/>
      <c r="H240" s="89"/>
      <c r="I240" s="89"/>
      <c r="J240" s="89"/>
      <c r="K240" s="89"/>
      <c r="L240" s="89"/>
      <c r="M240" s="89"/>
      <c r="N240" s="89"/>
      <c r="O240" s="89"/>
      <c r="P240" s="89"/>
      <c r="Q240" s="89"/>
      <c r="R240" s="89"/>
      <c r="S240" s="89"/>
      <c r="T240" s="89"/>
      <c r="U240" s="89"/>
      <c r="V240" s="89"/>
      <c r="W240" s="89"/>
      <c r="X240" s="89"/>
      <c r="Y240" s="89"/>
      <c r="Z240" s="89"/>
      <c r="AA240" s="89"/>
      <c r="AB240" s="89"/>
      <c r="AC240" s="89"/>
      <c r="AD240" s="89"/>
      <c r="AE240" s="89"/>
      <c r="AF240" s="89"/>
      <c r="AG240" s="89"/>
      <c r="AH240" s="89"/>
      <c r="AI240" s="89"/>
      <c r="AJ240" s="89"/>
      <c r="AK240" s="89"/>
      <c r="AL240" s="89"/>
      <c r="AM240" s="89"/>
      <c r="AN240" s="89"/>
      <c r="AO240" s="89"/>
      <c r="AP240" s="89"/>
      <c r="AQ240" s="89"/>
      <c r="AR240" s="89"/>
      <c r="AS240" s="89"/>
      <c r="AT240" s="89"/>
      <c r="AU240" s="89"/>
      <c r="AV240" s="88"/>
      <c r="AX240" s="91"/>
    </row>
    <row r="241" spans="1:50" s="90" customFormat="1" x14ac:dyDescent="0.15">
      <c r="A241" s="86"/>
      <c r="B241" s="87"/>
      <c r="C241" s="88"/>
      <c r="D241" s="89"/>
      <c r="E241" s="88"/>
      <c r="F241" s="89"/>
      <c r="G241" s="89"/>
      <c r="H241" s="89"/>
      <c r="I241" s="89"/>
      <c r="J241" s="89"/>
      <c r="K241" s="89"/>
      <c r="L241" s="89"/>
      <c r="M241" s="89"/>
      <c r="N241" s="89"/>
      <c r="O241" s="89"/>
      <c r="P241" s="89"/>
      <c r="Q241" s="89"/>
      <c r="R241" s="89"/>
      <c r="S241" s="89"/>
      <c r="T241" s="89"/>
      <c r="U241" s="89"/>
      <c r="V241" s="89"/>
      <c r="W241" s="89"/>
      <c r="X241" s="89"/>
      <c r="Y241" s="89"/>
      <c r="Z241" s="89"/>
      <c r="AA241" s="89"/>
      <c r="AB241" s="89"/>
      <c r="AC241" s="89"/>
      <c r="AD241" s="89"/>
      <c r="AE241" s="89"/>
      <c r="AF241" s="89"/>
      <c r="AG241" s="89"/>
      <c r="AH241" s="89"/>
      <c r="AI241" s="89"/>
      <c r="AJ241" s="89"/>
      <c r="AK241" s="89"/>
      <c r="AL241" s="89"/>
      <c r="AM241" s="89"/>
      <c r="AN241" s="89"/>
      <c r="AO241" s="89"/>
      <c r="AP241" s="89"/>
      <c r="AQ241" s="89"/>
      <c r="AR241" s="89"/>
      <c r="AS241" s="89"/>
      <c r="AT241" s="89"/>
      <c r="AU241" s="89"/>
      <c r="AV241" s="88"/>
      <c r="AX241" s="91"/>
    </row>
    <row r="242" spans="1:50" s="90" customFormat="1" x14ac:dyDescent="0.15">
      <c r="A242" s="86"/>
      <c r="B242" s="87"/>
      <c r="C242" s="88"/>
      <c r="D242" s="89"/>
      <c r="E242" s="88"/>
      <c r="F242" s="89"/>
      <c r="G242" s="89"/>
      <c r="H242" s="89"/>
      <c r="I242" s="89"/>
      <c r="J242" s="89"/>
      <c r="K242" s="89"/>
      <c r="L242" s="89"/>
      <c r="M242" s="89"/>
      <c r="N242" s="89"/>
      <c r="O242" s="89"/>
      <c r="P242" s="89"/>
      <c r="Q242" s="89"/>
      <c r="R242" s="89"/>
      <c r="S242" s="89"/>
      <c r="T242" s="89"/>
      <c r="U242" s="89"/>
      <c r="V242" s="89"/>
      <c r="W242" s="89"/>
      <c r="X242" s="89"/>
      <c r="Y242" s="89"/>
      <c r="Z242" s="89"/>
      <c r="AA242" s="89"/>
      <c r="AB242" s="89"/>
      <c r="AC242" s="89"/>
      <c r="AD242" s="89"/>
      <c r="AE242" s="89"/>
      <c r="AF242" s="89"/>
      <c r="AG242" s="89"/>
      <c r="AH242" s="89"/>
      <c r="AI242" s="89"/>
      <c r="AJ242" s="89"/>
      <c r="AK242" s="89"/>
      <c r="AL242" s="89"/>
      <c r="AM242" s="89"/>
      <c r="AN242" s="89"/>
      <c r="AO242" s="89"/>
      <c r="AP242" s="89"/>
      <c r="AQ242" s="89"/>
      <c r="AR242" s="89"/>
      <c r="AS242" s="89"/>
      <c r="AT242" s="89"/>
      <c r="AU242" s="89"/>
      <c r="AV242" s="88"/>
      <c r="AX242" s="91"/>
    </row>
    <row r="243" spans="1:50" s="90" customFormat="1" x14ac:dyDescent="0.15">
      <c r="A243" s="86"/>
      <c r="B243" s="87"/>
      <c r="C243" s="88"/>
      <c r="D243" s="89"/>
      <c r="E243" s="88"/>
      <c r="F243" s="89"/>
      <c r="G243" s="89"/>
      <c r="H243" s="89"/>
      <c r="I243" s="89"/>
      <c r="J243" s="89"/>
      <c r="K243" s="89"/>
      <c r="L243" s="89"/>
      <c r="M243" s="89"/>
      <c r="N243" s="89"/>
      <c r="O243" s="89"/>
      <c r="P243" s="89"/>
      <c r="Q243" s="89"/>
      <c r="R243" s="89"/>
      <c r="S243" s="89"/>
      <c r="T243" s="89"/>
      <c r="U243" s="89"/>
      <c r="V243" s="89"/>
      <c r="W243" s="89"/>
      <c r="X243" s="89"/>
      <c r="Y243" s="89"/>
      <c r="Z243" s="89"/>
      <c r="AA243" s="89"/>
      <c r="AB243" s="89"/>
      <c r="AC243" s="89"/>
      <c r="AD243" s="89"/>
      <c r="AE243" s="89"/>
      <c r="AF243" s="89"/>
      <c r="AG243" s="89"/>
      <c r="AH243" s="89"/>
      <c r="AI243" s="89"/>
      <c r="AJ243" s="89"/>
      <c r="AK243" s="89"/>
      <c r="AL243" s="89"/>
      <c r="AM243" s="89"/>
      <c r="AN243" s="89"/>
      <c r="AO243" s="89"/>
      <c r="AP243" s="89"/>
      <c r="AQ243" s="89"/>
      <c r="AR243" s="89"/>
      <c r="AS243" s="89"/>
      <c r="AT243" s="89"/>
      <c r="AU243" s="89"/>
      <c r="AV243" s="88"/>
      <c r="AX243" s="91"/>
    </row>
    <row r="244" spans="1:50" s="90" customFormat="1" x14ac:dyDescent="0.15">
      <c r="A244" s="86"/>
      <c r="B244" s="87"/>
      <c r="C244" s="88"/>
      <c r="D244" s="89"/>
      <c r="E244" s="88"/>
      <c r="F244" s="89"/>
      <c r="G244" s="89"/>
      <c r="H244" s="89"/>
      <c r="I244" s="89"/>
      <c r="J244" s="89"/>
      <c r="K244" s="89"/>
      <c r="L244" s="89"/>
      <c r="M244" s="89"/>
      <c r="N244" s="89"/>
      <c r="O244" s="89"/>
      <c r="P244" s="89"/>
      <c r="Q244" s="89"/>
      <c r="R244" s="89"/>
      <c r="S244" s="89"/>
      <c r="T244" s="89"/>
      <c r="U244" s="89"/>
      <c r="V244" s="89"/>
      <c r="W244" s="89"/>
      <c r="X244" s="89"/>
      <c r="Y244" s="89"/>
      <c r="Z244" s="89"/>
      <c r="AA244" s="89"/>
      <c r="AB244" s="89"/>
      <c r="AC244" s="89"/>
      <c r="AD244" s="89"/>
      <c r="AE244" s="89"/>
      <c r="AF244" s="89"/>
      <c r="AG244" s="89"/>
      <c r="AH244" s="89"/>
      <c r="AI244" s="89"/>
      <c r="AJ244" s="89"/>
      <c r="AK244" s="89"/>
      <c r="AL244" s="89"/>
      <c r="AM244" s="89"/>
      <c r="AN244" s="89"/>
      <c r="AO244" s="89"/>
      <c r="AP244" s="89"/>
      <c r="AQ244" s="89"/>
      <c r="AR244" s="89"/>
      <c r="AS244" s="89"/>
      <c r="AT244" s="89"/>
      <c r="AU244" s="89"/>
      <c r="AV244" s="88"/>
      <c r="AX244" s="91"/>
    </row>
    <row r="245" spans="1:50" s="90" customFormat="1" x14ac:dyDescent="0.15">
      <c r="A245" s="86"/>
      <c r="B245" s="87"/>
      <c r="C245" s="88"/>
      <c r="D245" s="89"/>
      <c r="E245" s="88"/>
      <c r="F245" s="89"/>
      <c r="G245" s="89"/>
      <c r="H245" s="89"/>
      <c r="I245" s="89"/>
      <c r="J245" s="89"/>
      <c r="K245" s="89"/>
      <c r="L245" s="89"/>
      <c r="M245" s="89"/>
      <c r="N245" s="89"/>
      <c r="O245" s="89"/>
      <c r="P245" s="89"/>
      <c r="Q245" s="89"/>
      <c r="R245" s="89"/>
      <c r="S245" s="89"/>
      <c r="T245" s="89"/>
      <c r="U245" s="89"/>
      <c r="V245" s="89"/>
      <c r="W245" s="89"/>
      <c r="X245" s="89"/>
      <c r="Y245" s="89"/>
      <c r="Z245" s="89"/>
      <c r="AA245" s="89"/>
      <c r="AB245" s="89"/>
      <c r="AC245" s="89"/>
      <c r="AD245" s="89"/>
      <c r="AE245" s="89"/>
      <c r="AF245" s="89"/>
      <c r="AG245" s="89"/>
      <c r="AH245" s="89"/>
      <c r="AI245" s="89"/>
      <c r="AJ245" s="89"/>
      <c r="AK245" s="89"/>
      <c r="AL245" s="89"/>
      <c r="AM245" s="89"/>
      <c r="AN245" s="89"/>
      <c r="AO245" s="89"/>
      <c r="AP245" s="89"/>
      <c r="AQ245" s="89"/>
      <c r="AR245" s="89"/>
      <c r="AS245" s="89"/>
      <c r="AT245" s="89"/>
      <c r="AU245" s="89"/>
      <c r="AV245" s="88"/>
      <c r="AX245" s="91"/>
    </row>
    <row r="246" spans="1:50" s="90" customFormat="1" x14ac:dyDescent="0.15">
      <c r="A246" s="86"/>
      <c r="B246" s="87"/>
      <c r="C246" s="88"/>
      <c r="D246" s="89"/>
      <c r="E246" s="88"/>
      <c r="F246" s="89"/>
      <c r="G246" s="89"/>
      <c r="H246" s="89"/>
      <c r="I246" s="89"/>
      <c r="J246" s="89"/>
      <c r="K246" s="89"/>
      <c r="L246" s="89"/>
      <c r="M246" s="89"/>
      <c r="N246" s="89"/>
      <c r="O246" s="89"/>
      <c r="P246" s="89"/>
      <c r="Q246" s="89"/>
      <c r="R246" s="89"/>
      <c r="S246" s="89"/>
      <c r="T246" s="89"/>
      <c r="U246" s="89"/>
      <c r="V246" s="89"/>
      <c r="W246" s="89"/>
      <c r="X246" s="89"/>
      <c r="Y246" s="89"/>
      <c r="Z246" s="89"/>
      <c r="AA246" s="89"/>
      <c r="AB246" s="89"/>
      <c r="AC246" s="89"/>
      <c r="AD246" s="89"/>
      <c r="AE246" s="89"/>
      <c r="AF246" s="89"/>
      <c r="AG246" s="89"/>
      <c r="AH246" s="89"/>
      <c r="AI246" s="89"/>
      <c r="AJ246" s="89"/>
      <c r="AK246" s="89"/>
      <c r="AL246" s="89"/>
      <c r="AM246" s="89"/>
      <c r="AN246" s="89"/>
      <c r="AO246" s="89"/>
      <c r="AP246" s="89"/>
      <c r="AQ246" s="89"/>
      <c r="AR246" s="89"/>
      <c r="AS246" s="89"/>
      <c r="AT246" s="89"/>
      <c r="AU246" s="89"/>
      <c r="AV246" s="88"/>
      <c r="AX246" s="91"/>
    </row>
    <row r="247" spans="1:50" s="90" customFormat="1" x14ac:dyDescent="0.15">
      <c r="A247" s="86"/>
      <c r="B247" s="87"/>
      <c r="C247" s="88"/>
      <c r="D247" s="89"/>
      <c r="E247" s="88"/>
      <c r="F247" s="89"/>
      <c r="G247" s="89"/>
      <c r="H247" s="89"/>
      <c r="I247" s="89"/>
      <c r="J247" s="89"/>
      <c r="K247" s="89"/>
      <c r="L247" s="89"/>
      <c r="M247" s="89"/>
      <c r="N247" s="89"/>
      <c r="O247" s="89"/>
      <c r="P247" s="89"/>
      <c r="Q247" s="89"/>
      <c r="R247" s="89"/>
      <c r="S247" s="89"/>
      <c r="T247" s="89"/>
      <c r="U247" s="89"/>
      <c r="V247" s="89"/>
      <c r="W247" s="89"/>
      <c r="X247" s="89"/>
      <c r="Y247" s="89"/>
      <c r="Z247" s="89"/>
      <c r="AA247" s="89"/>
      <c r="AB247" s="89"/>
      <c r="AC247" s="89"/>
      <c r="AD247" s="89"/>
      <c r="AE247" s="89"/>
      <c r="AF247" s="89"/>
      <c r="AG247" s="89"/>
      <c r="AH247" s="89"/>
      <c r="AI247" s="89"/>
      <c r="AJ247" s="89"/>
      <c r="AK247" s="89"/>
      <c r="AL247" s="89"/>
      <c r="AM247" s="89"/>
      <c r="AN247" s="89"/>
      <c r="AO247" s="89"/>
      <c r="AP247" s="89"/>
      <c r="AQ247" s="89"/>
      <c r="AR247" s="89"/>
      <c r="AS247" s="89"/>
      <c r="AT247" s="89"/>
      <c r="AU247" s="89"/>
      <c r="AV247" s="88"/>
      <c r="AX247" s="91"/>
    </row>
    <row r="248" spans="1:50" s="90" customFormat="1" x14ac:dyDescent="0.15">
      <c r="A248" s="86"/>
      <c r="B248" s="87"/>
      <c r="C248" s="88"/>
      <c r="D248" s="89"/>
      <c r="E248" s="88"/>
      <c r="F248" s="89"/>
      <c r="G248" s="89"/>
      <c r="H248" s="89"/>
      <c r="I248" s="89"/>
      <c r="J248" s="89"/>
      <c r="K248" s="89"/>
      <c r="L248" s="89"/>
      <c r="M248" s="89"/>
      <c r="N248" s="89"/>
      <c r="O248" s="89"/>
      <c r="P248" s="89"/>
      <c r="Q248" s="89"/>
      <c r="R248" s="89"/>
      <c r="S248" s="89"/>
      <c r="T248" s="89"/>
      <c r="U248" s="89"/>
      <c r="V248" s="89"/>
      <c r="W248" s="89"/>
      <c r="X248" s="89"/>
      <c r="Y248" s="89"/>
      <c r="Z248" s="89"/>
      <c r="AA248" s="89"/>
      <c r="AB248" s="89"/>
      <c r="AC248" s="89"/>
      <c r="AD248" s="89"/>
      <c r="AE248" s="89"/>
      <c r="AF248" s="89"/>
      <c r="AG248" s="89"/>
      <c r="AH248" s="89"/>
      <c r="AI248" s="89"/>
      <c r="AJ248" s="89"/>
      <c r="AK248" s="89"/>
      <c r="AL248" s="89"/>
      <c r="AM248" s="89"/>
      <c r="AN248" s="89"/>
      <c r="AO248" s="89"/>
      <c r="AP248" s="89"/>
      <c r="AQ248" s="89"/>
      <c r="AR248" s="89"/>
      <c r="AS248" s="89"/>
      <c r="AT248" s="89"/>
      <c r="AU248" s="89"/>
      <c r="AV248" s="88"/>
      <c r="AX248" s="91"/>
    </row>
    <row r="249" spans="1:50" s="90" customFormat="1" x14ac:dyDescent="0.15">
      <c r="A249" s="86"/>
      <c r="B249" s="87"/>
      <c r="C249" s="88"/>
      <c r="D249" s="89"/>
      <c r="E249" s="88"/>
      <c r="F249" s="89"/>
      <c r="G249" s="89"/>
      <c r="H249" s="89"/>
      <c r="I249" s="89"/>
      <c r="J249" s="89"/>
      <c r="K249" s="89"/>
      <c r="L249" s="89"/>
      <c r="M249" s="89"/>
      <c r="N249" s="89"/>
      <c r="O249" s="89"/>
      <c r="P249" s="89"/>
      <c r="Q249" s="89"/>
      <c r="R249" s="89"/>
      <c r="S249" s="89"/>
      <c r="T249" s="89"/>
      <c r="U249" s="89"/>
      <c r="V249" s="89"/>
      <c r="W249" s="89"/>
      <c r="X249" s="89"/>
      <c r="Y249" s="89"/>
      <c r="Z249" s="89"/>
      <c r="AA249" s="89"/>
      <c r="AB249" s="89"/>
      <c r="AC249" s="89"/>
      <c r="AD249" s="89"/>
      <c r="AE249" s="89"/>
      <c r="AF249" s="89"/>
      <c r="AG249" s="89"/>
      <c r="AH249" s="89"/>
      <c r="AI249" s="89"/>
      <c r="AJ249" s="89"/>
      <c r="AK249" s="89"/>
      <c r="AL249" s="89"/>
      <c r="AM249" s="89"/>
      <c r="AN249" s="89"/>
      <c r="AO249" s="89"/>
      <c r="AP249" s="89"/>
      <c r="AQ249" s="89"/>
      <c r="AR249" s="89"/>
      <c r="AS249" s="89"/>
      <c r="AT249" s="89"/>
      <c r="AU249" s="89"/>
      <c r="AV249" s="88"/>
      <c r="AX249" s="91"/>
    </row>
    <row r="250" spans="1:50" s="90" customFormat="1" x14ac:dyDescent="0.15">
      <c r="A250" s="86"/>
      <c r="B250" s="87"/>
      <c r="C250" s="88"/>
      <c r="D250" s="89"/>
      <c r="E250" s="88"/>
      <c r="F250" s="89"/>
      <c r="G250" s="89"/>
      <c r="H250" s="89"/>
      <c r="I250" s="89"/>
      <c r="J250" s="89"/>
      <c r="K250" s="89"/>
      <c r="L250" s="89"/>
      <c r="M250" s="89"/>
      <c r="N250" s="89"/>
      <c r="O250" s="89"/>
      <c r="P250" s="89"/>
      <c r="Q250" s="89"/>
      <c r="R250" s="89"/>
      <c r="S250" s="89"/>
      <c r="T250" s="89"/>
      <c r="U250" s="89"/>
      <c r="V250" s="89"/>
      <c r="W250" s="89"/>
      <c r="X250" s="89"/>
      <c r="Y250" s="89"/>
      <c r="Z250" s="89"/>
      <c r="AA250" s="89"/>
      <c r="AB250" s="89"/>
      <c r="AC250" s="89"/>
      <c r="AD250" s="89"/>
      <c r="AE250" s="89"/>
      <c r="AF250" s="89"/>
      <c r="AG250" s="89"/>
      <c r="AH250" s="89"/>
      <c r="AI250" s="89"/>
      <c r="AJ250" s="89"/>
      <c r="AK250" s="89"/>
      <c r="AL250" s="89"/>
      <c r="AM250" s="89"/>
      <c r="AN250" s="89"/>
      <c r="AO250" s="89"/>
      <c r="AP250" s="89"/>
      <c r="AQ250" s="89"/>
      <c r="AR250" s="89"/>
      <c r="AS250" s="89"/>
      <c r="AT250" s="89"/>
      <c r="AU250" s="89"/>
      <c r="AV250" s="88"/>
      <c r="AX250" s="91"/>
    </row>
    <row r="251" spans="1:50" s="90" customFormat="1" x14ac:dyDescent="0.15">
      <c r="A251" s="86"/>
      <c r="B251" s="87"/>
      <c r="C251" s="88"/>
      <c r="D251" s="89"/>
      <c r="E251" s="88"/>
      <c r="F251" s="89"/>
      <c r="G251" s="89"/>
      <c r="H251" s="89"/>
      <c r="I251" s="89"/>
      <c r="J251" s="89"/>
      <c r="K251" s="89"/>
      <c r="L251" s="89"/>
      <c r="M251" s="89"/>
      <c r="N251" s="89"/>
      <c r="O251" s="89"/>
      <c r="P251" s="89"/>
      <c r="Q251" s="89"/>
      <c r="R251" s="89"/>
      <c r="S251" s="89"/>
      <c r="T251" s="89"/>
      <c r="U251" s="89"/>
      <c r="V251" s="89"/>
      <c r="W251" s="89"/>
      <c r="X251" s="89"/>
      <c r="Y251" s="89"/>
      <c r="Z251" s="89"/>
      <c r="AA251" s="89"/>
      <c r="AB251" s="89"/>
      <c r="AC251" s="89"/>
      <c r="AD251" s="89"/>
      <c r="AE251" s="89"/>
      <c r="AF251" s="89"/>
      <c r="AG251" s="89"/>
      <c r="AH251" s="89"/>
      <c r="AI251" s="89"/>
      <c r="AJ251" s="89"/>
      <c r="AK251" s="89"/>
      <c r="AL251" s="89"/>
      <c r="AM251" s="89"/>
      <c r="AN251" s="89"/>
      <c r="AO251" s="89"/>
      <c r="AP251" s="89"/>
      <c r="AQ251" s="89"/>
      <c r="AR251" s="89"/>
      <c r="AS251" s="89"/>
      <c r="AT251" s="89"/>
      <c r="AU251" s="89"/>
      <c r="AV251" s="88"/>
      <c r="AX251" s="91"/>
    </row>
    <row r="252" spans="1:50" s="90" customFormat="1" x14ac:dyDescent="0.15">
      <c r="A252" s="86"/>
      <c r="B252" s="87"/>
      <c r="C252" s="88"/>
      <c r="D252" s="89"/>
      <c r="E252" s="88"/>
      <c r="F252" s="89"/>
      <c r="G252" s="89"/>
      <c r="H252" s="89"/>
      <c r="I252" s="89"/>
      <c r="J252" s="89"/>
      <c r="K252" s="89"/>
      <c r="L252" s="89"/>
      <c r="M252" s="89"/>
      <c r="N252" s="89"/>
      <c r="O252" s="89"/>
      <c r="P252" s="89"/>
      <c r="Q252" s="89"/>
      <c r="R252" s="89"/>
      <c r="S252" s="89"/>
      <c r="T252" s="89"/>
      <c r="U252" s="89"/>
      <c r="V252" s="89"/>
      <c r="W252" s="89"/>
      <c r="X252" s="89"/>
      <c r="Y252" s="89"/>
      <c r="Z252" s="89"/>
      <c r="AA252" s="89"/>
      <c r="AB252" s="89"/>
      <c r="AC252" s="89"/>
      <c r="AD252" s="89"/>
      <c r="AE252" s="89"/>
      <c r="AF252" s="89"/>
      <c r="AG252" s="89"/>
      <c r="AH252" s="89"/>
      <c r="AI252" s="89"/>
      <c r="AJ252" s="89"/>
      <c r="AK252" s="89"/>
      <c r="AL252" s="89"/>
      <c r="AM252" s="89"/>
      <c r="AN252" s="89"/>
      <c r="AO252" s="89"/>
      <c r="AP252" s="89"/>
      <c r="AQ252" s="89"/>
      <c r="AR252" s="89"/>
      <c r="AS252" s="89"/>
      <c r="AT252" s="89"/>
      <c r="AU252" s="89"/>
      <c r="AV252" s="88"/>
      <c r="AX252" s="91"/>
    </row>
  </sheetData>
  <pageMargins left="0.7" right="0.7" top="0.75" bottom="0.75" header="0.3" footer="0.3"/>
  <pageSetup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128"/>
  <sheetViews>
    <sheetView workbookViewId="0">
      <pane ySplit="2" topLeftCell="A3" activePane="bottomLeft" state="frozen"/>
      <selection activeCell="O1" sqref="O1"/>
      <selection pane="bottomLeft" activeCell="AD17" sqref="AD17"/>
    </sheetView>
  </sheetViews>
  <sheetFormatPr baseColWidth="10" defaultColWidth="7.5" defaultRowHeight="12" x14ac:dyDescent="0.15"/>
  <cols>
    <col min="1" max="1" width="7.5" style="93"/>
    <col min="2" max="2" width="14" style="94" customWidth="1"/>
    <col min="3" max="3" width="11.83203125" style="94" customWidth="1"/>
    <col min="4" max="4" width="5.6640625" style="94" customWidth="1"/>
    <col min="5" max="5" width="7.5" style="94"/>
    <col min="6" max="15" width="5.6640625" style="94" customWidth="1"/>
    <col min="16" max="16" width="7.5" style="73"/>
    <col min="17" max="49" width="5.6640625" style="94" customWidth="1"/>
    <col min="50" max="50" width="7.1640625" style="94" customWidth="1"/>
    <col min="51" max="54" width="6.83203125" style="94" customWidth="1"/>
    <col min="55" max="16384" width="7.5" style="94"/>
  </cols>
  <sheetData>
    <row r="1" spans="1:54" ht="26.25" x14ac:dyDescent="0.4">
      <c r="A1" s="127" t="s">
        <v>995</v>
      </c>
    </row>
    <row r="2" spans="1:54" s="92" customFormat="1" ht="48" x14ac:dyDescent="0.2">
      <c r="A2" s="133" t="s">
        <v>617</v>
      </c>
      <c r="B2" s="134" t="s">
        <v>29</v>
      </c>
      <c r="C2" s="134" t="s">
        <v>618</v>
      </c>
      <c r="D2" s="134" t="s">
        <v>619</v>
      </c>
      <c r="E2" s="134"/>
      <c r="F2" s="134" t="s">
        <v>31</v>
      </c>
      <c r="G2" s="134" t="s">
        <v>449</v>
      </c>
      <c r="H2" s="134" t="s">
        <v>450</v>
      </c>
      <c r="I2" s="134" t="s">
        <v>451</v>
      </c>
      <c r="J2" s="134" t="s">
        <v>452</v>
      </c>
      <c r="K2" s="134" t="s">
        <v>32</v>
      </c>
      <c r="L2" s="134" t="s">
        <v>453</v>
      </c>
      <c r="M2" s="134" t="s">
        <v>454</v>
      </c>
      <c r="N2" s="134" t="s">
        <v>455</v>
      </c>
      <c r="O2" s="134" t="s">
        <v>456</v>
      </c>
      <c r="P2" s="134"/>
      <c r="Q2" s="134" t="s">
        <v>457</v>
      </c>
      <c r="R2" s="134" t="s">
        <v>458</v>
      </c>
      <c r="S2" s="134" t="s">
        <v>459</v>
      </c>
      <c r="T2" s="134" t="s">
        <v>460</v>
      </c>
      <c r="U2" s="134" t="s">
        <v>461</v>
      </c>
      <c r="V2" s="134" t="s">
        <v>462</v>
      </c>
      <c r="W2" s="134" t="s">
        <v>463</v>
      </c>
      <c r="X2" s="134" t="s">
        <v>464</v>
      </c>
      <c r="Y2" s="134" t="s">
        <v>465</v>
      </c>
      <c r="Z2" s="134" t="s">
        <v>466</v>
      </c>
      <c r="AA2" s="134" t="s">
        <v>467</v>
      </c>
      <c r="AB2" s="134" t="s">
        <v>468</v>
      </c>
      <c r="AC2" s="134" t="s">
        <v>469</v>
      </c>
      <c r="AD2" s="134"/>
      <c r="AE2" s="134" t="s">
        <v>8</v>
      </c>
      <c r="AF2" s="134" t="s">
        <v>9</v>
      </c>
      <c r="AG2" s="134" t="s">
        <v>10</v>
      </c>
      <c r="AH2" s="134" t="s">
        <v>11</v>
      </c>
      <c r="AI2" s="134" t="s">
        <v>12</v>
      </c>
      <c r="AJ2" s="134" t="s">
        <v>13</v>
      </c>
      <c r="AK2" s="134" t="s">
        <v>14</v>
      </c>
      <c r="AL2" s="134" t="s">
        <v>15</v>
      </c>
      <c r="AM2" s="134" t="s">
        <v>16</v>
      </c>
      <c r="AN2" s="134" t="s">
        <v>17</v>
      </c>
      <c r="AO2" s="134" t="s">
        <v>18</v>
      </c>
      <c r="AP2" s="134" t="s">
        <v>26</v>
      </c>
      <c r="AQ2" s="134" t="s">
        <v>19</v>
      </c>
      <c r="AR2" s="134" t="s">
        <v>20</v>
      </c>
      <c r="AS2" s="134"/>
      <c r="AT2" s="134" t="s">
        <v>33</v>
      </c>
      <c r="AU2" s="134" t="s">
        <v>470</v>
      </c>
      <c r="AV2" s="134" t="s">
        <v>471</v>
      </c>
      <c r="AW2" s="134"/>
      <c r="AX2" s="59" t="s">
        <v>472</v>
      </c>
      <c r="AY2" s="131" t="s">
        <v>34</v>
      </c>
      <c r="AZ2" s="131" t="s">
        <v>35</v>
      </c>
      <c r="BA2" s="132" t="s">
        <v>36</v>
      </c>
      <c r="BB2" s="62"/>
    </row>
    <row r="3" spans="1:54" x14ac:dyDescent="0.15">
      <c r="A3" s="93" t="s">
        <v>620</v>
      </c>
      <c r="B3" s="94" t="s">
        <v>621</v>
      </c>
      <c r="C3" s="94" t="s">
        <v>622</v>
      </c>
      <c r="D3" s="95">
        <v>3.2850000000000001</v>
      </c>
      <c r="E3" s="95"/>
      <c r="F3" s="95">
        <v>73.12</v>
      </c>
      <c r="G3" s="95">
        <v>0.17</v>
      </c>
      <c r="H3" s="95">
        <v>14.45</v>
      </c>
      <c r="I3" s="95">
        <v>1.1157644</v>
      </c>
      <c r="J3" s="95">
        <v>0.01</v>
      </c>
      <c r="K3" s="95">
        <v>0.25</v>
      </c>
      <c r="L3" s="95">
        <v>1.54</v>
      </c>
      <c r="M3" s="95">
        <v>1.06</v>
      </c>
      <c r="N3" s="95">
        <v>6.49</v>
      </c>
      <c r="O3" s="95">
        <v>0.05</v>
      </c>
      <c r="Q3" s="94">
        <v>8</v>
      </c>
      <c r="R3" s="94" t="s">
        <v>623</v>
      </c>
      <c r="S3" s="94">
        <v>23</v>
      </c>
      <c r="T3" s="94">
        <v>716</v>
      </c>
      <c r="U3" s="94">
        <v>11</v>
      </c>
      <c r="V3" s="94">
        <v>216</v>
      </c>
      <c r="W3" s="94">
        <v>3</v>
      </c>
      <c r="Z3" s="94">
        <v>2</v>
      </c>
      <c r="AA3" s="94" t="s">
        <v>623</v>
      </c>
      <c r="AE3" s="94">
        <v>13</v>
      </c>
      <c r="AF3" s="94">
        <v>20</v>
      </c>
      <c r="AG3" s="94">
        <v>1.8</v>
      </c>
      <c r="AH3" s="94">
        <v>6.7</v>
      </c>
      <c r="AI3" s="94">
        <v>1.1000000000000001</v>
      </c>
      <c r="AJ3" s="94">
        <v>0.65</v>
      </c>
      <c r="AK3" s="94">
        <v>0.9</v>
      </c>
      <c r="AL3" s="94">
        <v>0.12</v>
      </c>
      <c r="AM3" s="94">
        <v>0.6</v>
      </c>
      <c r="AN3" s="94">
        <v>0.14000000000000001</v>
      </c>
      <c r="AO3" s="94">
        <v>0.4</v>
      </c>
      <c r="AP3" s="94">
        <v>0.06</v>
      </c>
      <c r="AQ3" s="94">
        <v>0.4</v>
      </c>
      <c r="AR3" s="94">
        <v>7.0000000000000007E-2</v>
      </c>
      <c r="AS3" s="95"/>
      <c r="AT3" s="95">
        <v>0.16332819722650233</v>
      </c>
      <c r="AU3" s="96">
        <f t="shared" ref="AU3:AU43" si="0">T3/U3</f>
        <v>65.090909090909093</v>
      </c>
      <c r="AV3" s="94" t="s">
        <v>475</v>
      </c>
      <c r="AX3" s="94">
        <f t="shared" ref="AX3:AX43" si="1">COUNT(AE3:AR3)</f>
        <v>14</v>
      </c>
      <c r="AY3" s="95">
        <v>1.7700865603591183</v>
      </c>
      <c r="AZ3" s="95">
        <v>17.049513771956246</v>
      </c>
      <c r="BA3" s="95">
        <v>96.272040358730152</v>
      </c>
      <c r="BB3" s="95"/>
    </row>
    <row r="4" spans="1:54" x14ac:dyDescent="0.15">
      <c r="A4" s="67" t="s">
        <v>624</v>
      </c>
      <c r="B4" s="94" t="s">
        <v>625</v>
      </c>
      <c r="C4" s="66" t="s">
        <v>626</v>
      </c>
      <c r="D4" s="95">
        <v>3.2909999999999999</v>
      </c>
      <c r="E4" s="66"/>
      <c r="F4" s="70">
        <v>72.900000000000006</v>
      </c>
      <c r="G4" s="70">
        <v>0.16</v>
      </c>
      <c r="H4" s="70">
        <v>14.37</v>
      </c>
      <c r="I4" s="95">
        <v>1.2147435</v>
      </c>
      <c r="J4" s="70">
        <v>0.02</v>
      </c>
      <c r="K4" s="70">
        <v>0.26</v>
      </c>
      <c r="L4" s="70">
        <v>0.94</v>
      </c>
      <c r="M4" s="70">
        <v>3.45</v>
      </c>
      <c r="N4" s="70">
        <v>4.41</v>
      </c>
      <c r="O4" s="70">
        <v>0.04</v>
      </c>
      <c r="Q4" s="71">
        <v>160</v>
      </c>
      <c r="R4" s="71">
        <v>3.2</v>
      </c>
      <c r="S4" s="71">
        <v>83</v>
      </c>
      <c r="T4" s="71">
        <v>338</v>
      </c>
      <c r="U4" s="71">
        <v>5.8</v>
      </c>
      <c r="V4" s="71">
        <v>135</v>
      </c>
      <c r="W4" s="71">
        <v>5.0999999999999996</v>
      </c>
      <c r="X4" s="71">
        <v>3.5</v>
      </c>
      <c r="Y4" s="71">
        <v>0.3</v>
      </c>
      <c r="Z4" s="71">
        <v>9.8000000000000007</v>
      </c>
      <c r="AA4" s="71">
        <v>1.1000000000000001</v>
      </c>
      <c r="AB4" s="71"/>
      <c r="AC4" s="71"/>
      <c r="AD4" s="96"/>
      <c r="AE4" s="71">
        <v>32</v>
      </c>
      <c r="AF4" s="71">
        <v>59</v>
      </c>
      <c r="AG4" s="71">
        <v>5.63</v>
      </c>
      <c r="AH4" s="71">
        <v>18.7</v>
      </c>
      <c r="AI4" s="71">
        <v>2.48</v>
      </c>
      <c r="AJ4" s="71">
        <v>0.55000000000000004</v>
      </c>
      <c r="AK4" s="71">
        <v>1.48</v>
      </c>
      <c r="AL4" s="71">
        <v>0.21</v>
      </c>
      <c r="AM4" s="71">
        <v>0.92</v>
      </c>
      <c r="AN4" s="71">
        <v>0.16</v>
      </c>
      <c r="AO4" s="71">
        <v>0.42</v>
      </c>
      <c r="AP4" s="71">
        <v>0.06</v>
      </c>
      <c r="AQ4" s="71">
        <v>0.41</v>
      </c>
      <c r="AR4" s="71">
        <v>0.06</v>
      </c>
      <c r="AS4" s="95"/>
      <c r="AT4" s="70">
        <v>0.78231292517006801</v>
      </c>
      <c r="AU4" s="71">
        <f t="shared" si="0"/>
        <v>58.275862068965516</v>
      </c>
      <c r="AV4" s="94" t="s">
        <v>475</v>
      </c>
      <c r="AX4" s="66">
        <f t="shared" si="1"/>
        <v>14</v>
      </c>
      <c r="AY4" s="95">
        <v>2.2700546448782761</v>
      </c>
      <c r="AZ4" s="95">
        <v>24.001812107244206</v>
      </c>
      <c r="BA4" s="95">
        <v>58.951885746762372</v>
      </c>
      <c r="BB4" s="95"/>
    </row>
    <row r="5" spans="1:54" x14ac:dyDescent="0.15">
      <c r="A5" s="67" t="s">
        <v>627</v>
      </c>
      <c r="B5" s="94" t="s">
        <v>625</v>
      </c>
      <c r="C5" s="66" t="s">
        <v>628</v>
      </c>
      <c r="D5" s="95">
        <v>3.2909999999999999</v>
      </c>
      <c r="E5" s="66"/>
      <c r="F5" s="70">
        <v>72.599999999999994</v>
      </c>
      <c r="G5" s="70">
        <v>0.18</v>
      </c>
      <c r="H5" s="70">
        <v>13.91</v>
      </c>
      <c r="I5" s="95">
        <v>1.5746674999999999</v>
      </c>
      <c r="J5" s="70">
        <v>0.02</v>
      </c>
      <c r="K5" s="70">
        <v>0.39</v>
      </c>
      <c r="L5" s="70">
        <v>1.4</v>
      </c>
      <c r="M5" s="70">
        <v>3.25</v>
      </c>
      <c r="N5" s="70">
        <v>4.6399999999999997</v>
      </c>
      <c r="O5" s="70">
        <v>0.05</v>
      </c>
      <c r="Q5" s="71">
        <v>144</v>
      </c>
      <c r="R5" s="71">
        <v>2.9</v>
      </c>
      <c r="S5" s="71">
        <v>83</v>
      </c>
      <c r="T5" s="71">
        <v>288</v>
      </c>
      <c r="U5" s="71">
        <v>4.5</v>
      </c>
      <c r="V5" s="71">
        <v>123</v>
      </c>
      <c r="W5" s="71">
        <v>4.9000000000000004</v>
      </c>
      <c r="X5" s="71">
        <v>3.2</v>
      </c>
      <c r="Y5" s="71">
        <v>0.5</v>
      </c>
      <c r="Z5" s="71">
        <v>10</v>
      </c>
      <c r="AA5" s="71">
        <v>1.3</v>
      </c>
      <c r="AB5" s="71"/>
      <c r="AC5" s="71"/>
      <c r="AD5" s="96"/>
      <c r="AE5" s="71">
        <v>29</v>
      </c>
      <c r="AF5" s="71">
        <v>54</v>
      </c>
      <c r="AG5" s="71">
        <v>5.05</v>
      </c>
      <c r="AH5" s="71">
        <v>16.399999999999999</v>
      </c>
      <c r="AI5" s="71">
        <v>2.15</v>
      </c>
      <c r="AJ5" s="71">
        <v>0.48</v>
      </c>
      <c r="AK5" s="71">
        <v>1.25</v>
      </c>
      <c r="AL5" s="71">
        <v>0.17</v>
      </c>
      <c r="AM5" s="71">
        <v>0.78</v>
      </c>
      <c r="AN5" s="71">
        <v>0.13</v>
      </c>
      <c r="AO5" s="71">
        <v>0.36</v>
      </c>
      <c r="AP5" s="71">
        <v>0.06</v>
      </c>
      <c r="AQ5" s="71">
        <v>0.38</v>
      </c>
      <c r="AR5" s="71">
        <v>0.06</v>
      </c>
      <c r="AS5" s="95"/>
      <c r="AT5" s="70">
        <v>0.70043103448275867</v>
      </c>
      <c r="AU5" s="71">
        <f t="shared" si="0"/>
        <v>64</v>
      </c>
      <c r="AV5" s="94" t="s">
        <v>475</v>
      </c>
      <c r="AX5" s="66">
        <f t="shared" si="1"/>
        <v>14</v>
      </c>
      <c r="AY5" s="95">
        <v>2.1506076777261662</v>
      </c>
      <c r="AZ5" s="95">
        <v>23.851356349332008</v>
      </c>
      <c r="BA5" s="95">
        <v>75.86983622846688</v>
      </c>
      <c r="BB5" s="95"/>
    </row>
    <row r="6" spans="1:54" x14ac:dyDescent="0.15">
      <c r="A6" s="67" t="s">
        <v>629</v>
      </c>
      <c r="B6" s="94" t="s">
        <v>625</v>
      </c>
      <c r="C6" s="66" t="s">
        <v>630</v>
      </c>
      <c r="D6" s="95">
        <v>3.2909999999999999</v>
      </c>
      <c r="E6" s="66"/>
      <c r="F6" s="70">
        <v>72.3</v>
      </c>
      <c r="G6" s="70">
        <v>0.18</v>
      </c>
      <c r="H6" s="70">
        <v>14.64</v>
      </c>
      <c r="I6" s="95">
        <v>1.5836656</v>
      </c>
      <c r="J6" s="70">
        <v>0.03</v>
      </c>
      <c r="K6" s="70">
        <v>0.45</v>
      </c>
      <c r="L6" s="70">
        <v>2.0299999999999998</v>
      </c>
      <c r="M6" s="70">
        <v>2.0499999999999998</v>
      </c>
      <c r="N6" s="70">
        <v>4.8899999999999997</v>
      </c>
      <c r="O6" s="70">
        <v>0.06</v>
      </c>
      <c r="Q6" s="71">
        <v>136</v>
      </c>
      <c r="R6" s="71">
        <v>3.3</v>
      </c>
      <c r="S6" s="71">
        <v>71</v>
      </c>
      <c r="T6" s="71">
        <v>401</v>
      </c>
      <c r="U6" s="71">
        <v>9.6999999999999993</v>
      </c>
      <c r="V6" s="71">
        <v>131</v>
      </c>
      <c r="W6" s="71">
        <v>5.3</v>
      </c>
      <c r="X6" s="71">
        <v>3.7</v>
      </c>
      <c r="Y6" s="71">
        <v>0.3</v>
      </c>
      <c r="Z6" s="71">
        <v>10.3</v>
      </c>
      <c r="AA6" s="71">
        <v>1.6</v>
      </c>
      <c r="AB6" s="71"/>
      <c r="AC6" s="71"/>
      <c r="AD6" s="96"/>
      <c r="AE6" s="71">
        <v>32</v>
      </c>
      <c r="AF6" s="71">
        <v>62</v>
      </c>
      <c r="AG6" s="71">
        <v>6.15</v>
      </c>
      <c r="AH6" s="71">
        <v>19.7</v>
      </c>
      <c r="AI6" s="71">
        <v>3.4</v>
      </c>
      <c r="AJ6" s="71">
        <v>0.8</v>
      </c>
      <c r="AK6" s="71">
        <v>2.4</v>
      </c>
      <c r="AL6" s="71">
        <v>0.38</v>
      </c>
      <c r="AM6" s="71">
        <v>1.61</v>
      </c>
      <c r="AN6" s="71">
        <v>0.27</v>
      </c>
      <c r="AO6" s="71">
        <v>0.75</v>
      </c>
      <c r="AP6" s="71">
        <v>0.11</v>
      </c>
      <c r="AQ6" s="71">
        <v>0.67</v>
      </c>
      <c r="AR6" s="71">
        <v>0.1</v>
      </c>
      <c r="AS6" s="95"/>
      <c r="AT6" s="70">
        <v>0.41922290388548056</v>
      </c>
      <c r="AU6" s="71">
        <f t="shared" si="0"/>
        <v>41.340206185567013</v>
      </c>
      <c r="AV6" s="94" t="s">
        <v>475</v>
      </c>
      <c r="AX6" s="66">
        <f t="shared" si="1"/>
        <v>14</v>
      </c>
      <c r="AY6" s="95">
        <v>2.643348220360842</v>
      </c>
      <c r="AZ6" s="95">
        <v>20.505699012618223</v>
      </c>
      <c r="BA6" s="95">
        <v>40.630824107055957</v>
      </c>
      <c r="BB6" s="95"/>
    </row>
    <row r="7" spans="1:54" x14ac:dyDescent="0.15">
      <c r="A7" s="67" t="s">
        <v>631</v>
      </c>
      <c r="B7" s="94" t="s">
        <v>625</v>
      </c>
      <c r="C7" s="66" t="s">
        <v>632</v>
      </c>
      <c r="D7" s="95">
        <v>3.2909999999999999</v>
      </c>
      <c r="E7" s="66"/>
      <c r="F7" s="70">
        <v>71.900000000000006</v>
      </c>
      <c r="G7" s="70">
        <v>0.26</v>
      </c>
      <c r="H7" s="70">
        <v>14.18</v>
      </c>
      <c r="I7" s="95">
        <v>1.6286560999999999</v>
      </c>
      <c r="J7" s="70">
        <v>0.03</v>
      </c>
      <c r="K7" s="70">
        <v>0.44</v>
      </c>
      <c r="L7" s="70">
        <v>1.57</v>
      </c>
      <c r="M7" s="70">
        <v>3.48</v>
      </c>
      <c r="N7" s="70">
        <v>4.72</v>
      </c>
      <c r="O7" s="70">
        <v>0.1</v>
      </c>
      <c r="Q7" s="71">
        <v>154</v>
      </c>
      <c r="R7" s="71">
        <v>4.0999999999999996</v>
      </c>
      <c r="S7" s="71">
        <v>93</v>
      </c>
      <c r="T7" s="71">
        <v>449</v>
      </c>
      <c r="U7" s="71">
        <v>7.5</v>
      </c>
      <c r="V7" s="71">
        <v>144</v>
      </c>
      <c r="W7" s="71">
        <v>7.1</v>
      </c>
      <c r="X7" s="71">
        <v>3.4</v>
      </c>
      <c r="Y7" s="71">
        <v>0.4</v>
      </c>
      <c r="Z7" s="71">
        <v>11.8</v>
      </c>
      <c r="AA7" s="71">
        <v>1.3</v>
      </c>
      <c r="AB7" s="71"/>
      <c r="AC7" s="71"/>
      <c r="AD7" s="96"/>
      <c r="AE7" s="71">
        <v>42</v>
      </c>
      <c r="AF7" s="71">
        <v>81</v>
      </c>
      <c r="AG7" s="71">
        <v>7.76</v>
      </c>
      <c r="AH7" s="71">
        <v>19.2</v>
      </c>
      <c r="AI7" s="71">
        <v>2.72</v>
      </c>
      <c r="AJ7" s="71">
        <v>0.73</v>
      </c>
      <c r="AK7" s="71">
        <v>1.92</v>
      </c>
      <c r="AL7" s="71">
        <v>0.32</v>
      </c>
      <c r="AM7" s="71">
        <v>1.28</v>
      </c>
      <c r="AN7" s="71">
        <v>0.22</v>
      </c>
      <c r="AO7" s="71">
        <v>0.51</v>
      </c>
      <c r="AP7" s="71">
        <v>7.0000000000000007E-2</v>
      </c>
      <c r="AQ7" s="71">
        <v>0.48</v>
      </c>
      <c r="AR7" s="71">
        <v>0.06</v>
      </c>
      <c r="AS7" s="95"/>
      <c r="AT7" s="70">
        <v>0.73728813559322037</v>
      </c>
      <c r="AU7" s="71">
        <f t="shared" si="0"/>
        <v>59.866666666666667</v>
      </c>
      <c r="AV7" s="94" t="s">
        <v>475</v>
      </c>
      <c r="AX7" s="66">
        <f t="shared" si="1"/>
        <v>14</v>
      </c>
      <c r="AY7" s="95">
        <v>2.490408803506857</v>
      </c>
      <c r="AZ7" s="95">
        <v>24.517762037987268</v>
      </c>
      <c r="BA7" s="95">
        <v>48.607281065091684</v>
      </c>
      <c r="BB7" s="95"/>
    </row>
    <row r="8" spans="1:54" x14ac:dyDescent="0.15">
      <c r="A8" s="93" t="s">
        <v>633</v>
      </c>
      <c r="B8" s="94" t="s">
        <v>634</v>
      </c>
      <c r="C8" s="94" t="s">
        <v>635</v>
      </c>
      <c r="D8" s="95">
        <v>3.2919999999999998</v>
      </c>
      <c r="F8" s="94">
        <v>72.5</v>
      </c>
      <c r="G8" s="94">
        <v>0.217</v>
      </c>
      <c r="H8" s="94">
        <v>14.43</v>
      </c>
      <c r="I8" s="94">
        <v>1.46</v>
      </c>
      <c r="J8" s="94">
        <v>2.5000000000000001E-2</v>
      </c>
      <c r="K8" s="94">
        <v>0.35</v>
      </c>
      <c r="L8" s="94">
        <v>1.53</v>
      </c>
      <c r="M8" s="94">
        <v>2.76</v>
      </c>
      <c r="N8" s="94">
        <v>4.6900000000000004</v>
      </c>
      <c r="O8" s="94">
        <v>0.04</v>
      </c>
      <c r="Q8" s="96" t="s">
        <v>636</v>
      </c>
      <c r="R8" s="96" t="s">
        <v>636</v>
      </c>
      <c r="S8" s="96">
        <v>89</v>
      </c>
      <c r="T8" s="96">
        <v>341</v>
      </c>
      <c r="U8" s="96">
        <v>7.6</v>
      </c>
      <c r="V8" s="96">
        <v>135</v>
      </c>
      <c r="W8" s="96"/>
      <c r="X8" s="96">
        <v>3.1</v>
      </c>
      <c r="Y8" s="96"/>
      <c r="Z8" s="96">
        <v>12</v>
      </c>
      <c r="AA8" s="96">
        <v>1.0900000000000001</v>
      </c>
      <c r="AB8" s="96"/>
      <c r="AC8" s="96"/>
      <c r="AD8" s="96"/>
      <c r="AE8" s="96">
        <v>41.8</v>
      </c>
      <c r="AF8" s="96">
        <v>68.599999999999994</v>
      </c>
      <c r="AG8" s="96">
        <v>6.42</v>
      </c>
      <c r="AH8" s="96">
        <v>20.6</v>
      </c>
      <c r="AI8" s="96">
        <v>3.05</v>
      </c>
      <c r="AJ8" s="96">
        <v>0.76400000000000001</v>
      </c>
      <c r="AK8" s="96">
        <v>1.95</v>
      </c>
      <c r="AL8" s="96">
        <v>0.25</v>
      </c>
      <c r="AM8" s="96">
        <v>1.31</v>
      </c>
      <c r="AN8" s="96">
        <v>0.25</v>
      </c>
      <c r="AO8" s="96">
        <v>0.72</v>
      </c>
      <c r="AP8" s="96">
        <v>0.111</v>
      </c>
      <c r="AQ8" s="96">
        <v>0.75</v>
      </c>
      <c r="AR8" s="96">
        <v>0.11700000000000001</v>
      </c>
      <c r="AS8" s="95"/>
      <c r="AT8" s="95">
        <v>0.58848614072494665</v>
      </c>
      <c r="AU8" s="96">
        <f t="shared" si="0"/>
        <v>44.868421052631582</v>
      </c>
      <c r="AV8" s="94" t="s">
        <v>475</v>
      </c>
      <c r="AX8" s="94">
        <f t="shared" si="1"/>
        <v>14</v>
      </c>
      <c r="AY8" s="95">
        <v>2.6184120499502992</v>
      </c>
      <c r="AZ8" s="95">
        <v>21.282287010377207</v>
      </c>
      <c r="BA8" s="95">
        <v>92.942439129119009</v>
      </c>
      <c r="BB8" s="95"/>
    </row>
    <row r="9" spans="1:54" x14ac:dyDescent="0.15">
      <c r="A9" s="93" t="s">
        <v>637</v>
      </c>
      <c r="B9" s="94" t="s">
        <v>638</v>
      </c>
      <c r="C9" s="94" t="s">
        <v>639</v>
      </c>
      <c r="D9" s="95">
        <v>3.3039999999999998</v>
      </c>
      <c r="F9" s="95">
        <v>74.540000000000006</v>
      </c>
      <c r="G9" s="95">
        <v>0.159</v>
      </c>
      <c r="H9" s="95">
        <v>13.97</v>
      </c>
      <c r="I9" s="95">
        <v>1.1517568</v>
      </c>
      <c r="J9" s="95">
        <v>3.5000000000000003E-2</v>
      </c>
      <c r="K9" s="95">
        <v>0.26</v>
      </c>
      <c r="L9" s="95">
        <v>1.5</v>
      </c>
      <c r="M9" s="95">
        <v>2.89</v>
      </c>
      <c r="N9" s="95">
        <v>4.32</v>
      </c>
      <c r="O9" s="95">
        <v>0.05</v>
      </c>
      <c r="Q9" s="96" t="s">
        <v>636</v>
      </c>
      <c r="R9" s="96" t="s">
        <v>636</v>
      </c>
      <c r="S9" s="96">
        <v>91</v>
      </c>
      <c r="T9" s="96">
        <v>370</v>
      </c>
      <c r="U9" s="96">
        <v>7</v>
      </c>
      <c r="V9" s="96">
        <v>114</v>
      </c>
      <c r="W9" s="96">
        <v>7</v>
      </c>
      <c r="X9" s="96">
        <v>2.6</v>
      </c>
      <c r="Y9" s="96"/>
      <c r="Z9" s="96">
        <v>9.5</v>
      </c>
      <c r="AA9" s="96">
        <v>1.9</v>
      </c>
      <c r="AB9" s="96"/>
      <c r="AC9" s="96"/>
      <c r="AD9" s="96"/>
      <c r="AE9" s="96">
        <v>33</v>
      </c>
      <c r="AF9" s="96">
        <v>56.4</v>
      </c>
      <c r="AG9" s="96">
        <v>5.53</v>
      </c>
      <c r="AH9" s="96">
        <v>17.2</v>
      </c>
      <c r="AI9" s="96">
        <v>2.5</v>
      </c>
      <c r="AJ9" s="96">
        <v>0.56000000000000005</v>
      </c>
      <c r="AK9" s="96">
        <v>1.7</v>
      </c>
      <c r="AL9" s="96">
        <v>0.2</v>
      </c>
      <c r="AM9" s="96">
        <v>1.1000000000000001</v>
      </c>
      <c r="AN9" s="96">
        <v>0.2</v>
      </c>
      <c r="AO9" s="96">
        <v>0.7</v>
      </c>
      <c r="AP9" s="96">
        <v>0.1</v>
      </c>
      <c r="AQ9" s="96">
        <v>0.7</v>
      </c>
      <c r="AR9" s="96">
        <v>0.12</v>
      </c>
      <c r="AS9" s="95"/>
      <c r="AT9" s="95">
        <v>0.66898148148148151</v>
      </c>
      <c r="AU9" s="96">
        <f t="shared" si="0"/>
        <v>52.857142857142854</v>
      </c>
      <c r="AV9" s="94" t="s">
        <v>475</v>
      </c>
      <c r="AX9" s="94">
        <f t="shared" si="1"/>
        <v>14</v>
      </c>
      <c r="AY9" s="95">
        <v>2.4726363684709298</v>
      </c>
      <c r="AZ9" s="95">
        <v>20.44573508301935</v>
      </c>
      <c r="BA9" s="95">
        <v>103.71815299343257</v>
      </c>
      <c r="BB9" s="95"/>
    </row>
    <row r="10" spans="1:54" x14ac:dyDescent="0.15">
      <c r="A10" s="93" t="s">
        <v>640</v>
      </c>
      <c r="B10" s="94" t="s">
        <v>638</v>
      </c>
      <c r="C10" s="94" t="s">
        <v>641</v>
      </c>
      <c r="D10" s="95">
        <v>3.3039999999999998</v>
      </c>
      <c r="F10" s="95">
        <v>73.650000000000006</v>
      </c>
      <c r="G10" s="95">
        <v>0.13500000000000001</v>
      </c>
      <c r="H10" s="95">
        <v>14.02</v>
      </c>
      <c r="I10" s="95">
        <v>1.1067663000000001</v>
      </c>
      <c r="J10" s="95">
        <v>2.7E-2</v>
      </c>
      <c r="K10" s="95">
        <v>0.23</v>
      </c>
      <c r="L10" s="95">
        <v>1.51</v>
      </c>
      <c r="M10" s="95">
        <v>2.95</v>
      </c>
      <c r="N10" s="95">
        <v>4.5999999999999996</v>
      </c>
      <c r="O10" s="95">
        <v>0.03</v>
      </c>
      <c r="Q10" s="96" t="s">
        <v>636</v>
      </c>
      <c r="R10" s="96" t="s">
        <v>636</v>
      </c>
      <c r="S10" s="96">
        <v>82</v>
      </c>
      <c r="T10" s="96">
        <v>320</v>
      </c>
      <c r="U10" s="96">
        <v>7</v>
      </c>
      <c r="V10" s="96">
        <v>98</v>
      </c>
      <c r="W10" s="96">
        <v>5</v>
      </c>
      <c r="X10" s="96">
        <v>2.2000000000000002</v>
      </c>
      <c r="Y10" s="96"/>
      <c r="Z10" s="96">
        <v>9.6</v>
      </c>
      <c r="AA10" s="96">
        <v>1.9</v>
      </c>
      <c r="AB10" s="96"/>
      <c r="AC10" s="96"/>
      <c r="AD10" s="96"/>
      <c r="AE10" s="96">
        <v>29.7</v>
      </c>
      <c r="AF10" s="96">
        <v>50.5</v>
      </c>
      <c r="AG10" s="96">
        <v>5.0199999999999996</v>
      </c>
      <c r="AH10" s="96">
        <v>16.5</v>
      </c>
      <c r="AI10" s="96">
        <v>2.7</v>
      </c>
      <c r="AJ10" s="96">
        <v>0.61</v>
      </c>
      <c r="AK10" s="96">
        <v>1.9</v>
      </c>
      <c r="AL10" s="96">
        <v>0.3</v>
      </c>
      <c r="AM10" s="96">
        <v>1.3</v>
      </c>
      <c r="AN10" s="96">
        <v>0.2</v>
      </c>
      <c r="AO10" s="96">
        <v>0.6</v>
      </c>
      <c r="AP10" s="96">
        <v>0.1</v>
      </c>
      <c r="AQ10" s="96">
        <v>0.7</v>
      </c>
      <c r="AR10" s="96">
        <v>0.09</v>
      </c>
      <c r="AS10" s="95"/>
      <c r="AT10" s="95">
        <v>0.64130434782608703</v>
      </c>
      <c r="AU10" s="96">
        <f t="shared" si="0"/>
        <v>45.714285714285715</v>
      </c>
      <c r="AV10" s="94" t="s">
        <v>475</v>
      </c>
      <c r="AX10" s="94">
        <f t="shared" si="1"/>
        <v>14</v>
      </c>
      <c r="AY10" s="95">
        <v>2.4699218398099538</v>
      </c>
      <c r="AZ10" s="95">
        <v>20.260601708582634</v>
      </c>
      <c r="BA10" s="95">
        <v>63.126708471270348</v>
      </c>
      <c r="BB10" s="95"/>
    </row>
    <row r="11" spans="1:54" x14ac:dyDescent="0.15">
      <c r="A11" s="93" t="s">
        <v>642</v>
      </c>
      <c r="B11" s="94" t="s">
        <v>643</v>
      </c>
      <c r="C11" s="94" t="s">
        <v>644</v>
      </c>
      <c r="D11" s="95">
        <v>3.3250000000000002</v>
      </c>
      <c r="F11" s="95">
        <v>72.180000000000007</v>
      </c>
      <c r="G11" s="95">
        <v>0.38</v>
      </c>
      <c r="H11" s="95">
        <v>14.72</v>
      </c>
      <c r="I11" s="95">
        <v>2.2045345000000003</v>
      </c>
      <c r="J11" s="95">
        <v>0.03</v>
      </c>
      <c r="K11" s="95">
        <v>0.62</v>
      </c>
      <c r="L11" s="95">
        <v>2.2000000000000002</v>
      </c>
      <c r="M11" s="95">
        <v>3.02</v>
      </c>
      <c r="N11" s="95">
        <v>4.2699999999999996</v>
      </c>
      <c r="O11" s="95">
        <v>0.1</v>
      </c>
      <c r="Q11" s="96" t="s">
        <v>636</v>
      </c>
      <c r="R11" s="96" t="s">
        <v>636</v>
      </c>
      <c r="S11" s="96">
        <v>42</v>
      </c>
      <c r="T11" s="96">
        <v>661</v>
      </c>
      <c r="U11" s="96">
        <v>7</v>
      </c>
      <c r="V11" s="96">
        <v>216</v>
      </c>
      <c r="W11" s="96">
        <v>3</v>
      </c>
      <c r="X11" s="96">
        <v>3.2</v>
      </c>
      <c r="Y11" s="96">
        <v>0.3</v>
      </c>
      <c r="Z11" s="96">
        <v>9</v>
      </c>
      <c r="AA11" s="96">
        <v>0.7</v>
      </c>
      <c r="AB11" s="96"/>
      <c r="AC11" s="96"/>
      <c r="AD11" s="96"/>
      <c r="AE11" s="96">
        <v>81.8</v>
      </c>
      <c r="AF11" s="96">
        <v>136</v>
      </c>
      <c r="AG11" s="96">
        <v>12.7</v>
      </c>
      <c r="AH11" s="96">
        <v>38.9</v>
      </c>
      <c r="AI11" s="96">
        <v>4.8</v>
      </c>
      <c r="AJ11" s="96">
        <v>1.2</v>
      </c>
      <c r="AK11" s="96">
        <v>2.2999999999999998</v>
      </c>
      <c r="AL11" s="96">
        <v>0.2</v>
      </c>
      <c r="AM11" s="96">
        <v>1.2</v>
      </c>
      <c r="AN11" s="96">
        <v>0.2</v>
      </c>
      <c r="AO11" s="96">
        <v>0.6</v>
      </c>
      <c r="AP11" s="96">
        <v>0.09</v>
      </c>
      <c r="AQ11" s="96">
        <v>0.6</v>
      </c>
      <c r="AR11" s="96">
        <v>0.1</v>
      </c>
      <c r="AS11" s="95"/>
      <c r="AT11" s="95">
        <v>0.70725995316159262</v>
      </c>
      <c r="AU11" s="96">
        <f t="shared" si="0"/>
        <v>94.428571428571431</v>
      </c>
      <c r="AV11" s="94" t="s">
        <v>475</v>
      </c>
      <c r="AX11" s="94">
        <f t="shared" si="1"/>
        <v>14</v>
      </c>
      <c r="AY11" s="95">
        <v>2.7711801371515392</v>
      </c>
      <c r="AZ11" s="95">
        <v>27.406341478125899</v>
      </c>
      <c r="BA11" s="95">
        <v>97.305860884601032</v>
      </c>
      <c r="BB11" s="95"/>
    </row>
    <row r="12" spans="1:54" x14ac:dyDescent="0.2">
      <c r="A12" s="93" t="s">
        <v>645</v>
      </c>
      <c r="B12" s="94" t="s">
        <v>621</v>
      </c>
      <c r="C12" s="94" t="s">
        <v>646</v>
      </c>
      <c r="D12" s="95">
        <v>3.3260000000000001</v>
      </c>
      <c r="E12" s="95"/>
      <c r="F12" s="95">
        <v>69.34</v>
      </c>
      <c r="G12" s="95">
        <v>0.33</v>
      </c>
      <c r="H12" s="95">
        <v>15.68</v>
      </c>
      <c r="I12" s="95">
        <v>2.5374642000000001</v>
      </c>
      <c r="J12" s="95">
        <v>0.03</v>
      </c>
      <c r="K12" s="95">
        <v>0.64</v>
      </c>
      <c r="L12" s="95">
        <v>2.42</v>
      </c>
      <c r="M12" s="95">
        <v>2.19</v>
      </c>
      <c r="N12" s="95">
        <v>5.03</v>
      </c>
      <c r="O12" s="95">
        <v>0.13</v>
      </c>
      <c r="P12" s="94"/>
      <c r="Q12" s="96">
        <v>15</v>
      </c>
      <c r="R12" s="96" t="s">
        <v>623</v>
      </c>
      <c r="S12" s="96">
        <v>73</v>
      </c>
      <c r="T12" s="96">
        <v>551</v>
      </c>
      <c r="U12" s="96">
        <v>14</v>
      </c>
      <c r="V12" s="96">
        <v>219</v>
      </c>
      <c r="W12" s="96">
        <v>7</v>
      </c>
      <c r="X12" s="96"/>
      <c r="Y12" s="96"/>
      <c r="Z12" s="96">
        <v>7</v>
      </c>
      <c r="AA12" s="96" t="s">
        <v>623</v>
      </c>
      <c r="AB12" s="96"/>
      <c r="AC12" s="96"/>
      <c r="AD12" s="96"/>
      <c r="AE12" s="96">
        <v>33</v>
      </c>
      <c r="AF12" s="96">
        <v>57</v>
      </c>
      <c r="AG12" s="96">
        <v>5.2</v>
      </c>
      <c r="AH12" s="96">
        <v>19.899999999999999</v>
      </c>
      <c r="AI12" s="96">
        <v>3.4</v>
      </c>
      <c r="AJ12" s="96">
        <v>0.81</v>
      </c>
      <c r="AK12" s="96">
        <v>2.6</v>
      </c>
      <c r="AL12" s="96">
        <v>0.33</v>
      </c>
      <c r="AM12" s="96">
        <v>1.5</v>
      </c>
      <c r="AN12" s="96">
        <v>0.27</v>
      </c>
      <c r="AO12" s="96">
        <v>0.7</v>
      </c>
      <c r="AP12" s="96">
        <v>7.0000000000000007E-2</v>
      </c>
      <c r="AQ12" s="96">
        <v>0.4</v>
      </c>
      <c r="AR12" s="96">
        <v>0.06</v>
      </c>
      <c r="AS12" s="95"/>
      <c r="AT12" s="95">
        <v>0.43538767395626238</v>
      </c>
      <c r="AU12" s="96">
        <f t="shared" si="0"/>
        <v>39.357142857142854</v>
      </c>
      <c r="AV12" s="94" t="s">
        <v>475</v>
      </c>
      <c r="AX12" s="94">
        <f t="shared" si="1"/>
        <v>14</v>
      </c>
      <c r="AY12" s="95">
        <v>2.4979304660566419</v>
      </c>
      <c r="AZ12" s="95">
        <v>22.517677784990788</v>
      </c>
      <c r="BA12" s="95">
        <v>0.93847774254203387</v>
      </c>
      <c r="BB12" s="97"/>
    </row>
    <row r="13" spans="1:54" x14ac:dyDescent="0.15">
      <c r="A13" s="93" t="s">
        <v>647</v>
      </c>
      <c r="B13" s="94" t="s">
        <v>634</v>
      </c>
      <c r="C13" s="94" t="s">
        <v>648</v>
      </c>
      <c r="D13" s="95">
        <v>3.33</v>
      </c>
      <c r="F13" s="94">
        <v>72.290000000000006</v>
      </c>
      <c r="G13" s="94">
        <v>0.314</v>
      </c>
      <c r="H13" s="94">
        <v>14.32</v>
      </c>
      <c r="I13" s="94">
        <v>2.27</v>
      </c>
      <c r="J13" s="94">
        <v>2.8000000000000001E-2</v>
      </c>
      <c r="K13" s="94">
        <v>0.46</v>
      </c>
      <c r="L13" s="94">
        <v>1.92</v>
      </c>
      <c r="M13" s="94">
        <v>2.95</v>
      </c>
      <c r="N13" s="94">
        <v>4.3899999999999997</v>
      </c>
      <c r="O13" s="94">
        <v>0.09</v>
      </c>
      <c r="Q13" s="96" t="s">
        <v>636</v>
      </c>
      <c r="R13" s="96" t="s">
        <v>636</v>
      </c>
      <c r="S13" s="96">
        <v>87</v>
      </c>
      <c r="T13" s="96">
        <v>346</v>
      </c>
      <c r="U13" s="96">
        <v>8.3000000000000007</v>
      </c>
      <c r="V13" s="96">
        <v>228</v>
      </c>
      <c r="W13" s="96"/>
      <c r="X13" s="96">
        <v>4.7</v>
      </c>
      <c r="Y13" s="96"/>
      <c r="Z13" s="96">
        <v>7.19</v>
      </c>
      <c r="AA13" s="96">
        <v>1.81</v>
      </c>
      <c r="AB13" s="96"/>
      <c r="AC13" s="96"/>
      <c r="AD13" s="96"/>
      <c r="AE13" s="96">
        <v>45.2</v>
      </c>
      <c r="AF13" s="96">
        <v>83.1</v>
      </c>
      <c r="AG13" s="96">
        <v>8.35</v>
      </c>
      <c r="AH13" s="96">
        <v>27.6</v>
      </c>
      <c r="AI13" s="96">
        <v>4.1399999999999997</v>
      </c>
      <c r="AJ13" s="96">
        <v>0.84</v>
      </c>
      <c r="AK13" s="96">
        <v>2.69</v>
      </c>
      <c r="AL13" s="96">
        <v>0.35</v>
      </c>
      <c r="AM13" s="96">
        <v>1.7</v>
      </c>
      <c r="AN13" s="96">
        <v>0.3</v>
      </c>
      <c r="AO13" s="96">
        <v>0.82</v>
      </c>
      <c r="AP13" s="96">
        <v>0.11</v>
      </c>
      <c r="AQ13" s="96">
        <v>0.72</v>
      </c>
      <c r="AR13" s="96">
        <v>0.10299999999999999</v>
      </c>
      <c r="AS13" s="95"/>
      <c r="AT13" s="95">
        <v>0.67198177676537596</v>
      </c>
      <c r="AU13" s="96">
        <f t="shared" si="0"/>
        <v>41.686746987951807</v>
      </c>
      <c r="AV13" s="94" t="s">
        <v>475</v>
      </c>
      <c r="AX13" s="94">
        <f t="shared" si="1"/>
        <v>14</v>
      </c>
      <c r="AY13" s="95">
        <v>2.7864670765131638</v>
      </c>
      <c r="AZ13" s="95">
        <v>22.422014906764534</v>
      </c>
      <c r="BA13" s="95">
        <v>48.226505131456804</v>
      </c>
      <c r="BB13" s="95"/>
    </row>
    <row r="14" spans="1:54" x14ac:dyDescent="0.15">
      <c r="A14" s="93" t="s">
        <v>649</v>
      </c>
      <c r="B14" s="94" t="s">
        <v>621</v>
      </c>
      <c r="C14" s="94" t="s">
        <v>650</v>
      </c>
      <c r="D14" s="95">
        <v>3.331</v>
      </c>
      <c r="E14" s="95"/>
      <c r="F14" s="95">
        <v>69.760000000000005</v>
      </c>
      <c r="G14" s="95">
        <v>0.31</v>
      </c>
      <c r="H14" s="95">
        <v>15.6</v>
      </c>
      <c r="I14" s="95">
        <v>2.3934945999999999</v>
      </c>
      <c r="J14" s="95">
        <v>0.04</v>
      </c>
      <c r="K14" s="95">
        <v>0.67</v>
      </c>
      <c r="L14" s="95">
        <v>2.5499999999999998</v>
      </c>
      <c r="M14" s="95">
        <v>2.54</v>
      </c>
      <c r="N14" s="95">
        <v>4.7</v>
      </c>
      <c r="O14" s="95">
        <v>0.12</v>
      </c>
      <c r="Q14" s="96">
        <v>12</v>
      </c>
      <c r="R14" s="96">
        <v>4</v>
      </c>
      <c r="S14" s="96">
        <v>85</v>
      </c>
      <c r="T14" s="96">
        <v>494</v>
      </c>
      <c r="U14" s="96">
        <v>15</v>
      </c>
      <c r="V14" s="96">
        <v>177</v>
      </c>
      <c r="W14" s="96">
        <v>8</v>
      </c>
      <c r="X14" s="96"/>
      <c r="Y14" s="96"/>
      <c r="Z14" s="96">
        <v>7</v>
      </c>
      <c r="AA14" s="96" t="s">
        <v>623</v>
      </c>
      <c r="AB14" s="96"/>
      <c r="AC14" s="96"/>
      <c r="AD14" s="96"/>
      <c r="AE14" s="96">
        <v>34</v>
      </c>
      <c r="AF14" s="96">
        <v>59</v>
      </c>
      <c r="AG14" s="96">
        <v>5.9</v>
      </c>
      <c r="AH14" s="96">
        <v>23.1</v>
      </c>
      <c r="AI14" s="96">
        <v>4.0999999999999996</v>
      </c>
      <c r="AJ14" s="96">
        <v>0.89</v>
      </c>
      <c r="AK14" s="96">
        <v>3</v>
      </c>
      <c r="AL14" s="96">
        <v>0.4</v>
      </c>
      <c r="AM14" s="96">
        <v>1.9</v>
      </c>
      <c r="AN14" s="96">
        <v>0.38</v>
      </c>
      <c r="AO14" s="96">
        <v>0.9</v>
      </c>
      <c r="AP14" s="96">
        <v>0.11</v>
      </c>
      <c r="AQ14" s="96">
        <v>0.7</v>
      </c>
      <c r="AR14" s="96">
        <v>0.1</v>
      </c>
      <c r="AS14" s="95"/>
      <c r="AT14" s="95">
        <v>0.54042553191489362</v>
      </c>
      <c r="AU14" s="96">
        <f t="shared" si="0"/>
        <v>32.93333333333333</v>
      </c>
      <c r="AV14" s="94" t="s">
        <v>475</v>
      </c>
      <c r="AX14" s="94">
        <f t="shared" si="1"/>
        <v>14</v>
      </c>
      <c r="AY14" s="95">
        <v>2.7451855277074606</v>
      </c>
      <c r="AZ14" s="95">
        <v>20.094077952221269</v>
      </c>
      <c r="BA14" s="95">
        <v>18.0257774152862</v>
      </c>
      <c r="BB14" s="95"/>
    </row>
    <row r="15" spans="1:54" x14ac:dyDescent="0.15">
      <c r="A15" s="93" t="s">
        <v>651</v>
      </c>
      <c r="B15" s="94" t="s">
        <v>634</v>
      </c>
      <c r="C15" s="94" t="s">
        <v>652</v>
      </c>
      <c r="D15" s="95">
        <v>3.3340000000000001</v>
      </c>
      <c r="F15" s="94">
        <v>72.52</v>
      </c>
      <c r="G15" s="94">
        <v>0.26200000000000001</v>
      </c>
      <c r="H15" s="94">
        <v>14.23</v>
      </c>
      <c r="I15" s="94">
        <v>2.29</v>
      </c>
      <c r="J15" s="94">
        <v>4.2999999999999997E-2</v>
      </c>
      <c r="K15" s="94">
        <v>0.55000000000000004</v>
      </c>
      <c r="L15" s="94">
        <v>2.2799999999999998</v>
      </c>
      <c r="M15" s="94">
        <v>2.86</v>
      </c>
      <c r="N15" s="94">
        <v>4.3899999999999997</v>
      </c>
      <c r="O15" s="94">
        <v>0.12</v>
      </c>
      <c r="Q15" s="96" t="s">
        <v>636</v>
      </c>
      <c r="R15" s="96" t="s">
        <v>636</v>
      </c>
      <c r="S15" s="96">
        <v>91</v>
      </c>
      <c r="T15" s="96">
        <v>375</v>
      </c>
      <c r="U15" s="96">
        <v>7.7</v>
      </c>
      <c r="V15" s="96">
        <v>121</v>
      </c>
      <c r="W15" s="96"/>
      <c r="X15" s="96">
        <v>2.6</v>
      </c>
      <c r="Y15" s="96"/>
      <c r="Z15" s="96">
        <v>6.81</v>
      </c>
      <c r="AA15" s="96">
        <v>1.48</v>
      </c>
      <c r="AB15" s="96"/>
      <c r="AC15" s="96"/>
      <c r="AD15" s="96"/>
      <c r="AE15" s="96">
        <v>29.2</v>
      </c>
      <c r="AF15" s="96">
        <v>51.9</v>
      </c>
      <c r="AG15" s="96">
        <v>5.67</v>
      </c>
      <c r="AH15" s="96">
        <v>20.2</v>
      </c>
      <c r="AI15" s="96">
        <v>3.35</v>
      </c>
      <c r="AJ15" s="96">
        <v>0.873</v>
      </c>
      <c r="AK15" s="96">
        <v>2.42</v>
      </c>
      <c r="AL15" s="96">
        <v>0.3</v>
      </c>
      <c r="AM15" s="96">
        <v>1.41</v>
      </c>
      <c r="AN15" s="96">
        <v>0.25</v>
      </c>
      <c r="AO15" s="96">
        <v>0.64</v>
      </c>
      <c r="AP15" s="96">
        <v>9.2999999999999999E-2</v>
      </c>
      <c r="AQ15" s="96">
        <v>0.63</v>
      </c>
      <c r="AR15" s="96">
        <v>8.6999999999999994E-2</v>
      </c>
      <c r="AS15" s="95"/>
      <c r="AT15" s="95">
        <v>0.65148063781321186</v>
      </c>
      <c r="AU15" s="96">
        <f t="shared" si="0"/>
        <v>48.701298701298697</v>
      </c>
      <c r="AV15" s="94" t="s">
        <v>475</v>
      </c>
      <c r="AX15" s="94">
        <f t="shared" si="1"/>
        <v>14</v>
      </c>
      <c r="AY15" s="95">
        <v>2.542932940004305</v>
      </c>
      <c r="AZ15" s="95">
        <v>20.791327105793052</v>
      </c>
      <c r="BA15" s="95">
        <v>33.106525521317565</v>
      </c>
      <c r="BB15" s="95"/>
    </row>
    <row r="16" spans="1:54" x14ac:dyDescent="0.15">
      <c r="A16" s="93" t="s">
        <v>653</v>
      </c>
      <c r="B16" s="94" t="s">
        <v>638</v>
      </c>
      <c r="C16" s="94" t="s">
        <v>654</v>
      </c>
      <c r="D16" s="95">
        <v>3.347</v>
      </c>
      <c r="F16" s="95">
        <v>72.5</v>
      </c>
      <c r="G16" s="95">
        <v>0.29399999999999998</v>
      </c>
      <c r="H16" s="95">
        <v>14.77</v>
      </c>
      <c r="I16" s="95">
        <v>1.7726257000000001</v>
      </c>
      <c r="J16" s="95">
        <v>2.7E-2</v>
      </c>
      <c r="K16" s="95">
        <v>0.35</v>
      </c>
      <c r="L16" s="95">
        <v>2</v>
      </c>
      <c r="M16" s="95">
        <v>2.7</v>
      </c>
      <c r="N16" s="95">
        <v>4.7300000000000004</v>
      </c>
      <c r="O16" s="95">
        <v>0.06</v>
      </c>
      <c r="Q16" s="96">
        <v>20</v>
      </c>
      <c r="R16" s="96" t="s">
        <v>636</v>
      </c>
      <c r="S16" s="96">
        <v>78</v>
      </c>
      <c r="T16" s="96">
        <v>413</v>
      </c>
      <c r="U16" s="96">
        <v>7</v>
      </c>
      <c r="V16" s="96">
        <v>226</v>
      </c>
      <c r="W16" s="96">
        <v>9</v>
      </c>
      <c r="X16" s="96">
        <v>5.3</v>
      </c>
      <c r="Y16" s="96"/>
      <c r="Z16" s="96">
        <v>9.1999999999999993</v>
      </c>
      <c r="AA16" s="96">
        <v>1</v>
      </c>
      <c r="AB16" s="96"/>
      <c r="AC16" s="96"/>
      <c r="AD16" s="96"/>
      <c r="AE16" s="96">
        <v>58</v>
      </c>
      <c r="AF16" s="96">
        <v>102</v>
      </c>
      <c r="AG16" s="96">
        <v>10.199999999999999</v>
      </c>
      <c r="AH16" s="96">
        <v>31.4</v>
      </c>
      <c r="AI16" s="96">
        <v>4.5</v>
      </c>
      <c r="AJ16" s="96">
        <v>0.93</v>
      </c>
      <c r="AK16" s="96">
        <v>3.2</v>
      </c>
      <c r="AL16" s="96">
        <v>0.3</v>
      </c>
      <c r="AM16" s="96">
        <v>1.7</v>
      </c>
      <c r="AN16" s="96">
        <v>0.3</v>
      </c>
      <c r="AO16" s="96">
        <v>0.8</v>
      </c>
      <c r="AP16" s="96">
        <v>0.12</v>
      </c>
      <c r="AQ16" s="96">
        <v>0.7</v>
      </c>
      <c r="AR16" s="96">
        <v>0.11</v>
      </c>
      <c r="AS16" s="95"/>
      <c r="AT16" s="95">
        <v>0.57082452431289643</v>
      </c>
      <c r="AU16" s="96">
        <f t="shared" si="0"/>
        <v>59</v>
      </c>
      <c r="AV16" s="94" t="s">
        <v>475</v>
      </c>
      <c r="AX16" s="94">
        <f t="shared" si="1"/>
        <v>14</v>
      </c>
      <c r="AY16" s="95">
        <v>2.8623231087157444</v>
      </c>
      <c r="AZ16" s="95">
        <v>23.743020369351093</v>
      </c>
      <c r="BA16" s="95">
        <v>59.935675003117694</v>
      </c>
      <c r="BB16" s="95"/>
    </row>
    <row r="17" spans="1:54" x14ac:dyDescent="0.15">
      <c r="A17" s="93" t="s">
        <v>655</v>
      </c>
      <c r="B17" s="94" t="s">
        <v>638</v>
      </c>
      <c r="C17" s="94" t="s">
        <v>656</v>
      </c>
      <c r="D17" s="95">
        <v>3.347</v>
      </c>
      <c r="F17" s="95">
        <v>72.08</v>
      </c>
      <c r="G17" s="95">
        <v>0.21199999999999999</v>
      </c>
      <c r="H17" s="95">
        <v>13.78</v>
      </c>
      <c r="I17" s="95">
        <v>1.2687321</v>
      </c>
      <c r="J17" s="95">
        <v>2.5000000000000001E-2</v>
      </c>
      <c r="K17" s="95">
        <v>0.23</v>
      </c>
      <c r="L17" s="95">
        <v>1.45</v>
      </c>
      <c r="M17" s="95">
        <v>3.28</v>
      </c>
      <c r="N17" s="95">
        <v>4.3600000000000003</v>
      </c>
      <c r="O17" s="95">
        <v>0.03</v>
      </c>
      <c r="Q17" s="96">
        <v>20</v>
      </c>
      <c r="R17" s="96" t="s">
        <v>636</v>
      </c>
      <c r="S17" s="96">
        <v>102</v>
      </c>
      <c r="T17" s="96">
        <v>302</v>
      </c>
      <c r="U17" s="96">
        <v>9</v>
      </c>
      <c r="V17" s="96">
        <v>157</v>
      </c>
      <c r="W17" s="96">
        <v>2</v>
      </c>
      <c r="X17" s="96">
        <v>3.1</v>
      </c>
      <c r="Y17" s="96"/>
      <c r="Z17" s="96">
        <v>8.6</v>
      </c>
      <c r="AA17" s="96">
        <v>1.8</v>
      </c>
      <c r="AB17" s="96"/>
      <c r="AC17" s="96"/>
      <c r="AD17" s="96"/>
      <c r="AE17" s="96">
        <v>42.1</v>
      </c>
      <c r="AF17" s="96">
        <v>73.400000000000006</v>
      </c>
      <c r="AG17" s="96">
        <v>7.52</v>
      </c>
      <c r="AH17" s="96">
        <v>24.3</v>
      </c>
      <c r="AI17" s="96">
        <v>3.9</v>
      </c>
      <c r="AJ17" s="96">
        <v>0.77</v>
      </c>
      <c r="AK17" s="96">
        <v>2.2000000000000002</v>
      </c>
      <c r="AL17" s="96">
        <v>0.3</v>
      </c>
      <c r="AM17" s="96">
        <v>1.6</v>
      </c>
      <c r="AN17" s="96">
        <v>0.3</v>
      </c>
      <c r="AO17" s="96">
        <v>0.7</v>
      </c>
      <c r="AP17" s="96">
        <v>0.1</v>
      </c>
      <c r="AQ17" s="96">
        <v>0.6</v>
      </c>
      <c r="AR17" s="96">
        <v>0.08</v>
      </c>
      <c r="AS17" s="95"/>
      <c r="AT17" s="95">
        <v>0.75229357798165131</v>
      </c>
      <c r="AU17" s="96">
        <f t="shared" si="0"/>
        <v>33.555555555555557</v>
      </c>
      <c r="AV17" s="94" t="s">
        <v>475</v>
      </c>
      <c r="AX17" s="94">
        <f t="shared" si="1"/>
        <v>14</v>
      </c>
      <c r="AY17" s="95">
        <v>2.6640561009921395</v>
      </c>
      <c r="AZ17" s="95">
        <v>22.766687627027892</v>
      </c>
      <c r="BA17" s="95">
        <v>42.772156182809738</v>
      </c>
      <c r="BB17" s="95"/>
    </row>
    <row r="18" spans="1:54" x14ac:dyDescent="0.15">
      <c r="A18" s="93" t="s">
        <v>657</v>
      </c>
      <c r="B18" s="94" t="s">
        <v>638</v>
      </c>
      <c r="C18" s="94" t="s">
        <v>658</v>
      </c>
      <c r="D18" s="95">
        <v>3.347</v>
      </c>
      <c r="F18" s="95">
        <v>71.53</v>
      </c>
      <c r="G18" s="95">
        <v>0.32200000000000001</v>
      </c>
      <c r="H18" s="95">
        <v>14.39</v>
      </c>
      <c r="I18" s="95">
        <v>1.9615858000000002</v>
      </c>
      <c r="J18" s="95">
        <v>3.1E-2</v>
      </c>
      <c r="K18" s="95">
        <v>0.36</v>
      </c>
      <c r="L18" s="95">
        <v>1.67</v>
      </c>
      <c r="M18" s="95">
        <v>3.15</v>
      </c>
      <c r="N18" s="95">
        <v>4.37</v>
      </c>
      <c r="O18" s="95">
        <v>7.0000000000000007E-2</v>
      </c>
      <c r="Q18" s="96">
        <v>20</v>
      </c>
      <c r="R18" s="96" t="s">
        <v>636</v>
      </c>
      <c r="S18" s="96">
        <v>87</v>
      </c>
      <c r="T18" s="96">
        <v>387</v>
      </c>
      <c r="U18" s="96">
        <v>9</v>
      </c>
      <c r="V18" s="96">
        <v>263</v>
      </c>
      <c r="W18" s="96">
        <v>3</v>
      </c>
      <c r="X18" s="96">
        <v>4.9000000000000004</v>
      </c>
      <c r="Y18" s="96"/>
      <c r="Z18" s="96">
        <v>9.8000000000000007</v>
      </c>
      <c r="AA18" s="96">
        <v>1.1000000000000001</v>
      </c>
      <c r="AB18" s="96"/>
      <c r="AC18" s="96"/>
      <c r="AD18" s="96"/>
      <c r="AE18" s="96">
        <v>65.900000000000006</v>
      </c>
      <c r="AF18" s="96">
        <v>117</v>
      </c>
      <c r="AG18" s="96">
        <v>11.8</v>
      </c>
      <c r="AH18" s="96">
        <v>36.6</v>
      </c>
      <c r="AI18" s="96">
        <v>5.2</v>
      </c>
      <c r="AJ18" s="96">
        <v>0.93</v>
      </c>
      <c r="AK18" s="96">
        <v>2.6</v>
      </c>
      <c r="AL18" s="96">
        <v>0.3</v>
      </c>
      <c r="AM18" s="96">
        <v>1.6</v>
      </c>
      <c r="AN18" s="96">
        <v>0.3</v>
      </c>
      <c r="AO18" s="96">
        <v>0.8</v>
      </c>
      <c r="AP18" s="96">
        <v>0.11</v>
      </c>
      <c r="AQ18" s="96">
        <v>0.7</v>
      </c>
      <c r="AR18" s="96">
        <v>0.1</v>
      </c>
      <c r="AS18" s="95"/>
      <c r="AT18" s="95">
        <v>0.7208237986270023</v>
      </c>
      <c r="AU18" s="96">
        <f t="shared" si="0"/>
        <v>43</v>
      </c>
      <c r="AV18" s="94" t="s">
        <v>475</v>
      </c>
      <c r="AX18" s="94">
        <f t="shared" si="1"/>
        <v>14</v>
      </c>
      <c r="AY18" s="95">
        <v>2.8821569726569032</v>
      </c>
      <c r="AZ18" s="95">
        <v>25.066313722386507</v>
      </c>
      <c r="BA18" s="95">
        <v>63.570857912622103</v>
      </c>
      <c r="BB18" s="95"/>
    </row>
    <row r="19" spans="1:54" x14ac:dyDescent="0.15">
      <c r="A19" s="93" t="s">
        <v>659</v>
      </c>
      <c r="B19" s="94" t="s">
        <v>638</v>
      </c>
      <c r="C19" s="94" t="s">
        <v>660</v>
      </c>
      <c r="D19" s="95">
        <v>3.347</v>
      </c>
      <c r="F19" s="95">
        <v>72.53</v>
      </c>
      <c r="G19" s="95">
        <v>0.32</v>
      </c>
      <c r="H19" s="95">
        <v>14.2</v>
      </c>
      <c r="I19" s="95">
        <v>1.9345915</v>
      </c>
      <c r="J19" s="95">
        <v>3.3000000000000002E-2</v>
      </c>
      <c r="K19" s="95">
        <v>0.39</v>
      </c>
      <c r="L19" s="95">
        <v>1.52</v>
      </c>
      <c r="M19" s="95">
        <v>3.1</v>
      </c>
      <c r="N19" s="95">
        <v>4.59</v>
      </c>
      <c r="O19" s="95">
        <v>0.06</v>
      </c>
      <c r="Q19" s="96" t="s">
        <v>636</v>
      </c>
      <c r="R19" s="96" t="s">
        <v>636</v>
      </c>
      <c r="S19" s="96">
        <v>74</v>
      </c>
      <c r="T19" s="96">
        <v>355</v>
      </c>
      <c r="U19" s="96">
        <v>8</v>
      </c>
      <c r="V19" s="96">
        <v>244</v>
      </c>
      <c r="W19" s="96">
        <v>8</v>
      </c>
      <c r="X19" s="96">
        <v>4.2</v>
      </c>
      <c r="Y19" s="96"/>
      <c r="Z19" s="96">
        <v>9.8000000000000007</v>
      </c>
      <c r="AA19" s="96">
        <v>0.9</v>
      </c>
      <c r="AB19" s="96"/>
      <c r="AC19" s="96"/>
      <c r="AD19" s="96"/>
      <c r="AE19" s="96">
        <v>69</v>
      </c>
      <c r="AF19" s="96">
        <v>124</v>
      </c>
      <c r="AG19" s="96">
        <v>12.3</v>
      </c>
      <c r="AH19" s="96">
        <v>39.4</v>
      </c>
      <c r="AI19" s="96">
        <v>5.2</v>
      </c>
      <c r="AJ19" s="96">
        <v>0.92</v>
      </c>
      <c r="AK19" s="96">
        <v>3</v>
      </c>
      <c r="AL19" s="96">
        <v>0.4</v>
      </c>
      <c r="AM19" s="96">
        <v>1.7</v>
      </c>
      <c r="AN19" s="96">
        <v>0.3</v>
      </c>
      <c r="AO19" s="96">
        <v>0.7</v>
      </c>
      <c r="AP19" s="96">
        <v>0.11</v>
      </c>
      <c r="AQ19" s="96">
        <v>0.7</v>
      </c>
      <c r="AR19" s="96">
        <v>0.1</v>
      </c>
      <c r="AS19" s="95"/>
      <c r="AT19" s="95">
        <v>0.67538126361655781</v>
      </c>
      <c r="AU19" s="96">
        <f t="shared" si="0"/>
        <v>44.375</v>
      </c>
      <c r="AV19" s="94" t="s">
        <v>475</v>
      </c>
      <c r="AX19" s="94">
        <f t="shared" si="1"/>
        <v>14</v>
      </c>
      <c r="AY19" s="95">
        <v>2.9265545650889555</v>
      </c>
      <c r="AZ19" s="95">
        <v>25.43716547751994</v>
      </c>
      <c r="BA19" s="95">
        <v>50.326160816850006</v>
      </c>
      <c r="BB19" s="95"/>
    </row>
    <row r="20" spans="1:54" x14ac:dyDescent="0.15">
      <c r="A20" s="93" t="s">
        <v>661</v>
      </c>
      <c r="B20" s="94" t="s">
        <v>638</v>
      </c>
      <c r="C20" s="94" t="s">
        <v>662</v>
      </c>
      <c r="D20" s="95">
        <v>3.347</v>
      </c>
      <c r="F20" s="95">
        <v>72.760000000000005</v>
      </c>
      <c r="G20" s="95">
        <v>0.30599999999999999</v>
      </c>
      <c r="H20" s="95">
        <v>14.19</v>
      </c>
      <c r="I20" s="95">
        <v>1.8176162</v>
      </c>
      <c r="J20" s="95">
        <v>2.7E-2</v>
      </c>
      <c r="K20" s="95">
        <v>0.36</v>
      </c>
      <c r="L20" s="95">
        <v>1.67</v>
      </c>
      <c r="M20" s="95">
        <v>3.47</v>
      </c>
      <c r="N20" s="95">
        <v>4.38</v>
      </c>
      <c r="O20" s="95">
        <v>7.0000000000000007E-2</v>
      </c>
      <c r="Q20" s="96" t="s">
        <v>636</v>
      </c>
      <c r="R20" s="96" t="s">
        <v>636</v>
      </c>
      <c r="S20" s="96">
        <v>81</v>
      </c>
      <c r="T20" s="96">
        <v>373</v>
      </c>
      <c r="U20" s="96">
        <v>8</v>
      </c>
      <c r="V20" s="96">
        <v>216</v>
      </c>
      <c r="W20" s="96">
        <v>5</v>
      </c>
      <c r="X20" s="96">
        <v>3.7</v>
      </c>
      <c r="Y20" s="96"/>
      <c r="Z20" s="96">
        <v>9.6999999999999993</v>
      </c>
      <c r="AA20" s="96">
        <v>1.1000000000000001</v>
      </c>
      <c r="AB20" s="96"/>
      <c r="AC20" s="96"/>
      <c r="AD20" s="96"/>
      <c r="AE20" s="96">
        <v>64.8</v>
      </c>
      <c r="AF20" s="96">
        <v>117</v>
      </c>
      <c r="AG20" s="96">
        <v>11.8</v>
      </c>
      <c r="AH20" s="96">
        <v>36.5</v>
      </c>
      <c r="AI20" s="96">
        <v>5.0999999999999996</v>
      </c>
      <c r="AJ20" s="96">
        <v>0.98</v>
      </c>
      <c r="AK20" s="96">
        <v>2.9</v>
      </c>
      <c r="AL20" s="96">
        <v>0.3</v>
      </c>
      <c r="AM20" s="96">
        <v>1.8</v>
      </c>
      <c r="AN20" s="96">
        <v>0.3</v>
      </c>
      <c r="AO20" s="96">
        <v>0.7</v>
      </c>
      <c r="AP20" s="96">
        <v>0.09</v>
      </c>
      <c r="AQ20" s="96">
        <v>0.6</v>
      </c>
      <c r="AR20" s="96">
        <v>0.1</v>
      </c>
      <c r="AS20" s="95"/>
      <c r="AT20" s="95">
        <v>0.79223744292237452</v>
      </c>
      <c r="AU20" s="96">
        <f t="shared" si="0"/>
        <v>46.625</v>
      </c>
      <c r="AV20" s="94" t="s">
        <v>475</v>
      </c>
      <c r="AX20" s="94">
        <f t="shared" si="1"/>
        <v>14</v>
      </c>
      <c r="AY20" s="95">
        <v>2.8590524980631593</v>
      </c>
      <c r="AZ20" s="95">
        <v>25.57191621147658</v>
      </c>
      <c r="BA20" s="95">
        <v>49.643904587921099</v>
      </c>
      <c r="BB20" s="95"/>
    </row>
    <row r="21" spans="1:54" x14ac:dyDescent="0.15">
      <c r="A21" s="93" t="s">
        <v>663</v>
      </c>
      <c r="B21" s="94" t="s">
        <v>638</v>
      </c>
      <c r="C21" s="94" t="s">
        <v>664</v>
      </c>
      <c r="D21" s="95">
        <v>3.347</v>
      </c>
      <c r="F21" s="95">
        <v>70.790000000000006</v>
      </c>
      <c r="G21" s="95">
        <v>0.40600000000000003</v>
      </c>
      <c r="H21" s="95">
        <v>14.63</v>
      </c>
      <c r="I21" s="95">
        <v>2.4024926999999998</v>
      </c>
      <c r="J21" s="95">
        <v>0.04</v>
      </c>
      <c r="K21" s="95">
        <v>0.48</v>
      </c>
      <c r="L21" s="95">
        <v>1.88</v>
      </c>
      <c r="M21" s="95">
        <v>2.58</v>
      </c>
      <c r="N21" s="95">
        <v>4.78</v>
      </c>
      <c r="O21" s="95">
        <v>0.1</v>
      </c>
      <c r="Q21" s="96" t="s">
        <v>636</v>
      </c>
      <c r="R21" s="96" t="s">
        <v>636</v>
      </c>
      <c r="S21" s="96">
        <v>72</v>
      </c>
      <c r="T21" s="96">
        <v>393</v>
      </c>
      <c r="U21" s="96">
        <v>9</v>
      </c>
      <c r="V21" s="96">
        <v>280</v>
      </c>
      <c r="W21" s="96">
        <v>9</v>
      </c>
      <c r="X21" s="96">
        <v>4.9000000000000004</v>
      </c>
      <c r="Y21" s="96"/>
      <c r="Z21" s="96">
        <v>10.3</v>
      </c>
      <c r="AA21" s="96">
        <v>1.5</v>
      </c>
      <c r="AB21" s="96"/>
      <c r="AC21" s="96"/>
      <c r="AD21" s="96"/>
      <c r="AE21" s="96">
        <v>72.099999999999994</v>
      </c>
      <c r="AF21" s="96">
        <v>127</v>
      </c>
      <c r="AG21" s="96">
        <v>12.6</v>
      </c>
      <c r="AH21" s="96">
        <v>40.299999999999997</v>
      </c>
      <c r="AI21" s="96">
        <v>5.5</v>
      </c>
      <c r="AJ21" s="96">
        <v>0.99</v>
      </c>
      <c r="AK21" s="96">
        <v>3.2</v>
      </c>
      <c r="AL21" s="96">
        <v>0.4</v>
      </c>
      <c r="AM21" s="96">
        <v>1.8</v>
      </c>
      <c r="AN21" s="96">
        <v>0.3</v>
      </c>
      <c r="AO21" s="96">
        <v>0.9</v>
      </c>
      <c r="AP21" s="96">
        <v>0.12</v>
      </c>
      <c r="AQ21" s="96">
        <v>0.7</v>
      </c>
      <c r="AR21" s="96">
        <v>0.09</v>
      </c>
      <c r="AS21" s="95"/>
      <c r="AT21" s="95">
        <v>0.53974895397489542</v>
      </c>
      <c r="AU21" s="96">
        <f t="shared" si="0"/>
        <v>43.666666666666664</v>
      </c>
      <c r="AV21" s="94" t="s">
        <v>475</v>
      </c>
      <c r="AX21" s="94">
        <f t="shared" si="1"/>
        <v>14</v>
      </c>
      <c r="AY21" s="95">
        <v>2.9669612992435686</v>
      </c>
      <c r="AZ21" s="95">
        <v>25.426152509506252</v>
      </c>
      <c r="BA21" s="95">
        <v>44.251305052500527</v>
      </c>
      <c r="BB21" s="95"/>
    </row>
    <row r="22" spans="1:54" x14ac:dyDescent="0.15">
      <c r="A22" s="93" t="s">
        <v>665</v>
      </c>
      <c r="B22" s="94" t="s">
        <v>634</v>
      </c>
      <c r="C22" s="94" t="s">
        <v>666</v>
      </c>
      <c r="D22" s="95">
        <v>3.35</v>
      </c>
      <c r="F22" s="94">
        <v>69.06</v>
      </c>
      <c r="G22" s="94">
        <v>0.374</v>
      </c>
      <c r="H22" s="94">
        <v>16.04</v>
      </c>
      <c r="I22" s="94">
        <v>3.28</v>
      </c>
      <c r="J22" s="94">
        <v>5.7000000000000002E-2</v>
      </c>
      <c r="K22" s="94">
        <v>0.74</v>
      </c>
      <c r="L22" s="94">
        <v>2.4300000000000002</v>
      </c>
      <c r="M22" s="94">
        <v>1.52</v>
      </c>
      <c r="N22" s="94">
        <v>5.71</v>
      </c>
      <c r="O22" s="94">
        <v>0.13</v>
      </c>
      <c r="Q22" s="96" t="s">
        <v>636</v>
      </c>
      <c r="R22" s="96" t="s">
        <v>636</v>
      </c>
      <c r="S22" s="96">
        <v>112</v>
      </c>
      <c r="T22" s="96">
        <v>464</v>
      </c>
      <c r="U22" s="96">
        <v>11.8</v>
      </c>
      <c r="V22" s="96">
        <v>203</v>
      </c>
      <c r="W22" s="96"/>
      <c r="X22" s="96">
        <v>4.0999999999999996</v>
      </c>
      <c r="Y22" s="96"/>
      <c r="Z22" s="96">
        <v>9.1999999999999993</v>
      </c>
      <c r="AA22" s="96">
        <v>0.74</v>
      </c>
      <c r="AB22" s="96"/>
      <c r="AC22" s="96"/>
      <c r="AD22" s="96"/>
      <c r="AE22" s="96">
        <v>45.6</v>
      </c>
      <c r="AF22" s="96">
        <v>82.5</v>
      </c>
      <c r="AG22" s="96">
        <v>8.1199999999999992</v>
      </c>
      <c r="AH22" s="96">
        <v>27.1</v>
      </c>
      <c r="AI22" s="96">
        <v>3.75</v>
      </c>
      <c r="AJ22" s="96">
        <v>0.86099999999999999</v>
      </c>
      <c r="AK22" s="96">
        <v>2.77</v>
      </c>
      <c r="AL22" s="96">
        <v>0.37</v>
      </c>
      <c r="AM22" s="96">
        <v>1.98</v>
      </c>
      <c r="AN22" s="96">
        <v>0.39</v>
      </c>
      <c r="AO22" s="96">
        <v>1.07</v>
      </c>
      <c r="AP22" s="96">
        <v>0.156</v>
      </c>
      <c r="AQ22" s="96">
        <v>1</v>
      </c>
      <c r="AR22" s="96">
        <v>0.13700000000000001</v>
      </c>
      <c r="AS22" s="95"/>
      <c r="AT22" s="95">
        <v>0.26619964973730298</v>
      </c>
      <c r="AU22" s="96">
        <f t="shared" si="0"/>
        <v>39.322033898305079</v>
      </c>
      <c r="AV22" s="94" t="s">
        <v>475</v>
      </c>
      <c r="AX22" s="94">
        <f t="shared" si="1"/>
        <v>14</v>
      </c>
      <c r="AY22" s="95">
        <v>2.9084183182759524</v>
      </c>
      <c r="AZ22" s="95">
        <v>20.294203371908857</v>
      </c>
      <c r="BA22" s="95">
        <v>70.465941759200859</v>
      </c>
      <c r="BB22" s="95"/>
    </row>
    <row r="23" spans="1:54" x14ac:dyDescent="0.15">
      <c r="A23" s="93" t="s">
        <v>667</v>
      </c>
      <c r="B23" s="94" t="s">
        <v>634</v>
      </c>
      <c r="C23" s="94" t="s">
        <v>668</v>
      </c>
      <c r="D23" s="95">
        <v>3.3519999999999999</v>
      </c>
      <c r="F23" s="94">
        <v>74.34</v>
      </c>
      <c r="G23" s="94">
        <v>0.16900000000000001</v>
      </c>
      <c r="H23" s="94">
        <v>14</v>
      </c>
      <c r="I23" s="94">
        <v>1.55</v>
      </c>
      <c r="J23" s="94">
        <v>2.5999999999999999E-2</v>
      </c>
      <c r="K23" s="94">
        <v>0.28999999999999998</v>
      </c>
      <c r="L23" s="94">
        <v>1.44</v>
      </c>
      <c r="M23" s="94">
        <v>2.69</v>
      </c>
      <c r="N23" s="94">
        <v>4.7699999999999996</v>
      </c>
      <c r="O23" s="94">
        <v>0.03</v>
      </c>
      <c r="Q23" s="96" t="s">
        <v>636</v>
      </c>
      <c r="R23" s="96" t="s">
        <v>636</v>
      </c>
      <c r="S23" s="96">
        <v>64</v>
      </c>
      <c r="T23" s="96">
        <v>294</v>
      </c>
      <c r="U23" s="96">
        <v>5</v>
      </c>
      <c r="V23" s="96">
        <v>125</v>
      </c>
      <c r="W23" s="96"/>
      <c r="X23" s="96">
        <v>3.1</v>
      </c>
      <c r="Y23" s="96"/>
      <c r="Z23" s="96">
        <v>11.4</v>
      </c>
      <c r="AA23" s="96">
        <v>1.03</v>
      </c>
      <c r="AB23" s="96"/>
      <c r="AC23" s="96"/>
      <c r="AD23" s="96"/>
      <c r="AE23" s="96">
        <v>33.799999999999997</v>
      </c>
      <c r="AF23" s="96">
        <v>57.4</v>
      </c>
      <c r="AG23" s="96">
        <v>5.9</v>
      </c>
      <c r="AH23" s="96">
        <v>19.600000000000001</v>
      </c>
      <c r="AI23" s="96">
        <v>3.21</v>
      </c>
      <c r="AJ23" s="96">
        <v>0.70799999999999996</v>
      </c>
      <c r="AK23" s="96">
        <v>2.1</v>
      </c>
      <c r="AL23" s="96">
        <v>0.25</v>
      </c>
      <c r="AM23" s="96">
        <v>1.1000000000000001</v>
      </c>
      <c r="AN23" s="96">
        <v>0.18</v>
      </c>
      <c r="AO23" s="96">
        <v>0.46</v>
      </c>
      <c r="AP23" s="96">
        <v>6.5000000000000002E-2</v>
      </c>
      <c r="AQ23" s="96">
        <v>0.4</v>
      </c>
      <c r="AR23" s="96">
        <v>6.9000000000000006E-2</v>
      </c>
      <c r="AS23" s="95"/>
      <c r="AT23" s="95">
        <v>0.56394129979035645</v>
      </c>
      <c r="AU23" s="96">
        <f t="shared" si="0"/>
        <v>58.8</v>
      </c>
      <c r="AV23" s="94" t="s">
        <v>475</v>
      </c>
      <c r="AX23" s="94">
        <f t="shared" si="1"/>
        <v>14</v>
      </c>
      <c r="AY23" s="95">
        <v>2.3843548356276876</v>
      </c>
      <c r="AZ23" s="95">
        <v>23.663000583118595</v>
      </c>
      <c r="BA23" s="95">
        <v>34.89422575008976</v>
      </c>
      <c r="BB23" s="95"/>
    </row>
    <row r="24" spans="1:54" x14ac:dyDescent="0.15">
      <c r="A24" s="93" t="s">
        <v>669</v>
      </c>
      <c r="B24" s="94" t="s">
        <v>634</v>
      </c>
      <c r="C24" s="94" t="s">
        <v>670</v>
      </c>
      <c r="D24" s="95">
        <v>3.363</v>
      </c>
      <c r="F24" s="94">
        <v>71.03</v>
      </c>
      <c r="G24" s="94">
        <v>0.255</v>
      </c>
      <c r="H24" s="94">
        <v>15</v>
      </c>
      <c r="I24" s="94">
        <v>2.2200000000000002</v>
      </c>
      <c r="J24" s="94">
        <v>3.5999999999999997E-2</v>
      </c>
      <c r="K24" s="94">
        <v>0.8</v>
      </c>
      <c r="L24" s="94">
        <v>2.76</v>
      </c>
      <c r="M24" s="94">
        <v>1.74</v>
      </c>
      <c r="N24" s="94">
        <v>5.26</v>
      </c>
      <c r="O24" s="94">
        <v>0.12</v>
      </c>
      <c r="Q24" s="96" t="s">
        <v>636</v>
      </c>
      <c r="R24" s="96" t="s">
        <v>636</v>
      </c>
      <c r="S24" s="96">
        <v>59</v>
      </c>
      <c r="T24" s="96">
        <v>494</v>
      </c>
      <c r="U24" s="96">
        <v>5.2</v>
      </c>
      <c r="V24" s="96">
        <v>145</v>
      </c>
      <c r="W24" s="96"/>
      <c r="X24" s="96">
        <v>3.1</v>
      </c>
      <c r="Y24" s="96"/>
      <c r="Z24" s="96">
        <v>6.17</v>
      </c>
      <c r="AA24" s="96">
        <v>0.56999999999999995</v>
      </c>
      <c r="AB24" s="96"/>
      <c r="AC24" s="96"/>
      <c r="AD24" s="96"/>
      <c r="AE24" s="96">
        <v>28.1</v>
      </c>
      <c r="AF24" s="96">
        <v>52.5</v>
      </c>
      <c r="AG24" s="96">
        <v>5.33</v>
      </c>
      <c r="AH24" s="96">
        <v>18.600000000000001</v>
      </c>
      <c r="AI24" s="96">
        <v>3.03</v>
      </c>
      <c r="AJ24" s="96">
        <v>0.81799999999999995</v>
      </c>
      <c r="AK24" s="96">
        <v>1.85</v>
      </c>
      <c r="AL24" s="96">
        <v>0.2</v>
      </c>
      <c r="AM24" s="96">
        <v>0.97</v>
      </c>
      <c r="AN24" s="96">
        <v>0.17</v>
      </c>
      <c r="AO24" s="96">
        <v>0.41</v>
      </c>
      <c r="AP24" s="96">
        <v>0.05</v>
      </c>
      <c r="AQ24" s="96">
        <v>0.31</v>
      </c>
      <c r="AR24" s="96">
        <v>0.05</v>
      </c>
      <c r="AS24" s="95"/>
      <c r="AT24" s="95">
        <v>0.33079847908745247</v>
      </c>
      <c r="AU24" s="96">
        <f t="shared" si="0"/>
        <v>95</v>
      </c>
      <c r="AV24" s="94" t="s">
        <v>475</v>
      </c>
      <c r="AX24" s="94">
        <f t="shared" si="1"/>
        <v>14</v>
      </c>
      <c r="AY24" s="95">
        <v>2.2325983285409241</v>
      </c>
      <c r="AZ24" s="95">
        <v>24.406737756814174</v>
      </c>
      <c r="BA24" s="95">
        <v>17.285701792781367</v>
      </c>
      <c r="BB24" s="95"/>
    </row>
    <row r="25" spans="1:54" x14ac:dyDescent="0.15">
      <c r="A25" s="93" t="s">
        <v>671</v>
      </c>
      <c r="B25" s="94" t="s">
        <v>643</v>
      </c>
      <c r="C25" s="94" t="s">
        <v>672</v>
      </c>
      <c r="D25" s="95">
        <v>3.3690000000000002</v>
      </c>
      <c r="F25" s="95">
        <v>72.09</v>
      </c>
      <c r="G25" s="95">
        <v>0.28999999999999998</v>
      </c>
      <c r="H25" s="95">
        <v>14.53</v>
      </c>
      <c r="I25" s="95">
        <v>2.3754984000000001</v>
      </c>
      <c r="J25" s="95">
        <v>0.04</v>
      </c>
      <c r="K25" s="95">
        <v>0.49</v>
      </c>
      <c r="L25" s="95">
        <v>2.36</v>
      </c>
      <c r="M25" s="95">
        <v>1.62</v>
      </c>
      <c r="N25" s="95">
        <v>4.5999999999999996</v>
      </c>
      <c r="O25" s="95">
        <v>0.09</v>
      </c>
      <c r="Q25" s="96" t="s">
        <v>636</v>
      </c>
      <c r="R25" s="96" t="s">
        <v>636</v>
      </c>
      <c r="S25" s="96">
        <v>72</v>
      </c>
      <c r="T25" s="96">
        <v>404</v>
      </c>
      <c r="U25" s="96">
        <v>6</v>
      </c>
      <c r="V25" s="96">
        <v>180</v>
      </c>
      <c r="W25" s="96">
        <v>4</v>
      </c>
      <c r="X25" s="96">
        <v>4.2</v>
      </c>
      <c r="Y25" s="96">
        <v>1.4</v>
      </c>
      <c r="Z25" s="96">
        <v>1.4</v>
      </c>
      <c r="AA25" s="96">
        <v>0.9</v>
      </c>
      <c r="AB25" s="96"/>
      <c r="AC25" s="96"/>
      <c r="AD25" s="96"/>
      <c r="AE25" s="96">
        <v>35.799999999999997</v>
      </c>
      <c r="AF25" s="96">
        <v>60.1</v>
      </c>
      <c r="AG25" s="96">
        <v>5.77</v>
      </c>
      <c r="AH25" s="96">
        <v>17.5</v>
      </c>
      <c r="AI25" s="96">
        <v>2.6</v>
      </c>
      <c r="AJ25" s="96">
        <v>0.74</v>
      </c>
      <c r="AK25" s="96">
        <v>1.9</v>
      </c>
      <c r="AL25" s="96">
        <v>0.2</v>
      </c>
      <c r="AM25" s="96">
        <v>1.1000000000000001</v>
      </c>
      <c r="AN25" s="96">
        <v>0.2</v>
      </c>
      <c r="AO25" s="96">
        <v>0.6</v>
      </c>
      <c r="AP25" s="96">
        <v>0.09</v>
      </c>
      <c r="AQ25" s="96">
        <v>0.7</v>
      </c>
      <c r="AR25" s="96">
        <v>0.11</v>
      </c>
      <c r="AS25" s="95"/>
      <c r="AT25" s="95">
        <v>0.35217391304347834</v>
      </c>
      <c r="AU25" s="96">
        <f t="shared" si="0"/>
        <v>67.333333333333329</v>
      </c>
      <c r="AV25" s="94" t="s">
        <v>475</v>
      </c>
      <c r="AX25" s="94">
        <f t="shared" si="1"/>
        <v>14</v>
      </c>
      <c r="AY25" s="95">
        <v>2.473303952620467</v>
      </c>
      <c r="AZ25" s="95">
        <v>21.290485295867171</v>
      </c>
      <c r="BA25" s="95">
        <v>97.728226304814143</v>
      </c>
      <c r="BB25" s="95"/>
    </row>
    <row r="26" spans="1:54" x14ac:dyDescent="0.15">
      <c r="A26" s="93" t="s">
        <v>673</v>
      </c>
      <c r="B26" s="94" t="s">
        <v>643</v>
      </c>
      <c r="C26" s="94" t="s">
        <v>674</v>
      </c>
      <c r="D26" s="95">
        <v>3.3690000000000002</v>
      </c>
      <c r="F26" s="95">
        <v>70.62</v>
      </c>
      <c r="G26" s="95">
        <v>0.38</v>
      </c>
      <c r="H26" s="95">
        <v>15.63</v>
      </c>
      <c r="I26" s="95">
        <v>2.4384850999999998</v>
      </c>
      <c r="J26" s="95">
        <v>0.03</v>
      </c>
      <c r="K26" s="95">
        <v>0.79</v>
      </c>
      <c r="L26" s="95">
        <v>2.78</v>
      </c>
      <c r="M26" s="95">
        <v>1.77</v>
      </c>
      <c r="N26" s="95">
        <v>5.0999999999999996</v>
      </c>
      <c r="O26" s="95">
        <v>0.13</v>
      </c>
      <c r="Q26" s="96" t="s">
        <v>636</v>
      </c>
      <c r="R26" s="96" t="s">
        <v>636</v>
      </c>
      <c r="S26" s="96">
        <v>74</v>
      </c>
      <c r="T26" s="96">
        <v>522</v>
      </c>
      <c r="U26" s="96">
        <v>5</v>
      </c>
      <c r="V26" s="96">
        <v>174</v>
      </c>
      <c r="W26" s="96">
        <v>6</v>
      </c>
      <c r="X26" s="96">
        <v>3.1</v>
      </c>
      <c r="Y26" s="96">
        <v>0.6</v>
      </c>
      <c r="Z26" s="96">
        <v>0.6</v>
      </c>
      <c r="AA26" s="96">
        <v>1</v>
      </c>
      <c r="AB26" s="96"/>
      <c r="AC26" s="96"/>
      <c r="AD26" s="96"/>
      <c r="AE26" s="96">
        <v>44.9</v>
      </c>
      <c r="AF26" s="96">
        <v>77.7</v>
      </c>
      <c r="AG26" s="96">
        <v>7.92</v>
      </c>
      <c r="AH26" s="96">
        <v>25.1</v>
      </c>
      <c r="AI26" s="96">
        <v>3.3</v>
      </c>
      <c r="AJ26" s="96">
        <v>0.88</v>
      </c>
      <c r="AK26" s="96">
        <v>1.8</v>
      </c>
      <c r="AL26" s="96">
        <v>0.2</v>
      </c>
      <c r="AM26" s="96">
        <v>1</v>
      </c>
      <c r="AN26" s="96">
        <v>0.2</v>
      </c>
      <c r="AO26" s="96">
        <v>0.5</v>
      </c>
      <c r="AP26" s="96">
        <v>0.08</v>
      </c>
      <c r="AQ26" s="96">
        <v>0.5</v>
      </c>
      <c r="AR26" s="96">
        <v>7.0000000000000007E-2</v>
      </c>
      <c r="AS26" s="95"/>
      <c r="AT26" s="95">
        <v>0.34705882352941181</v>
      </c>
      <c r="AU26" s="96">
        <f t="shared" si="0"/>
        <v>104.4</v>
      </c>
      <c r="AV26" s="94" t="s">
        <v>475</v>
      </c>
      <c r="AX26" s="94">
        <f t="shared" si="1"/>
        <v>14</v>
      </c>
      <c r="AY26" s="95">
        <v>2.4857025908603076</v>
      </c>
      <c r="AZ26" s="95">
        <v>24.936666705625811</v>
      </c>
      <c r="BA26" s="95">
        <v>70.932417289200828</v>
      </c>
      <c r="BB26" s="95"/>
    </row>
    <row r="27" spans="1:54" x14ac:dyDescent="0.15">
      <c r="A27" s="93" t="s">
        <v>675</v>
      </c>
      <c r="B27" s="94" t="s">
        <v>643</v>
      </c>
      <c r="C27" s="94" t="s">
        <v>676</v>
      </c>
      <c r="D27" s="95">
        <v>3.3690000000000002</v>
      </c>
      <c r="F27" s="95">
        <v>73.14</v>
      </c>
      <c r="G27" s="95">
        <v>0.2</v>
      </c>
      <c r="H27" s="95">
        <v>14.57</v>
      </c>
      <c r="I27" s="95">
        <v>1.529677</v>
      </c>
      <c r="J27" s="95">
        <v>0.03</v>
      </c>
      <c r="K27" s="95">
        <v>0.41</v>
      </c>
      <c r="L27" s="95">
        <v>1.96</v>
      </c>
      <c r="M27" s="95">
        <v>3.11</v>
      </c>
      <c r="N27" s="95">
        <v>4.45</v>
      </c>
      <c r="O27" s="95">
        <v>7.0000000000000007E-2</v>
      </c>
      <c r="Q27" s="96">
        <v>20</v>
      </c>
      <c r="R27" s="96" t="s">
        <v>636</v>
      </c>
      <c r="S27" s="96">
        <v>74</v>
      </c>
      <c r="T27" s="96">
        <v>373</v>
      </c>
      <c r="U27" s="96">
        <v>8</v>
      </c>
      <c r="V27" s="96">
        <v>94</v>
      </c>
      <c r="W27" s="96">
        <v>4</v>
      </c>
      <c r="X27" s="96">
        <v>2.2999999999999998</v>
      </c>
      <c r="Y27" s="96">
        <v>0.4</v>
      </c>
      <c r="Z27" s="96">
        <v>0.4</v>
      </c>
      <c r="AA27" s="96">
        <v>0.8</v>
      </c>
      <c r="AB27" s="96"/>
      <c r="AC27" s="96"/>
      <c r="AD27" s="96"/>
      <c r="AE27" s="96">
        <v>17.899999999999999</v>
      </c>
      <c r="AF27" s="96">
        <v>32.1</v>
      </c>
      <c r="AG27" s="96">
        <v>3.31</v>
      </c>
      <c r="AH27" s="96">
        <v>10.8</v>
      </c>
      <c r="AI27" s="96">
        <v>1.7</v>
      </c>
      <c r="AJ27" s="96">
        <v>0.51</v>
      </c>
      <c r="AK27" s="96">
        <v>1.2</v>
      </c>
      <c r="AL27" s="96">
        <v>0.2</v>
      </c>
      <c r="AM27" s="96">
        <v>0.8</v>
      </c>
      <c r="AN27" s="96">
        <v>0.2</v>
      </c>
      <c r="AO27" s="96">
        <v>0.4</v>
      </c>
      <c r="AP27" s="96">
        <v>0.06</v>
      </c>
      <c r="AQ27" s="96">
        <v>0.4</v>
      </c>
      <c r="AR27" s="96">
        <v>0.06</v>
      </c>
      <c r="AS27" s="95"/>
      <c r="AT27" s="95">
        <v>0.69887640449438193</v>
      </c>
      <c r="AU27" s="96">
        <f t="shared" si="0"/>
        <v>46.625</v>
      </c>
      <c r="AV27" s="94" t="s">
        <v>475</v>
      </c>
      <c r="AX27" s="94">
        <f t="shared" si="1"/>
        <v>14</v>
      </c>
      <c r="AY27" s="95">
        <v>2.0472864839936453</v>
      </c>
      <c r="AZ27" s="95">
        <v>19.950692356387982</v>
      </c>
      <c r="BA27" s="95">
        <v>53.12344416435667</v>
      </c>
      <c r="BB27" s="95"/>
    </row>
    <row r="28" spans="1:54" x14ac:dyDescent="0.15">
      <c r="A28" s="93" t="s">
        <v>677</v>
      </c>
      <c r="B28" s="94" t="s">
        <v>643</v>
      </c>
      <c r="C28" s="94" t="s">
        <v>678</v>
      </c>
      <c r="D28" s="95">
        <v>3.3690000000000002</v>
      </c>
      <c r="F28" s="95">
        <v>71.2</v>
      </c>
      <c r="G28" s="95">
        <v>0.26</v>
      </c>
      <c r="H28" s="95">
        <v>15.09</v>
      </c>
      <c r="I28" s="95">
        <v>2.0785610999999999</v>
      </c>
      <c r="J28" s="95">
        <v>0.04</v>
      </c>
      <c r="K28" s="95">
        <v>0.52</v>
      </c>
      <c r="L28" s="95">
        <v>2.13</v>
      </c>
      <c r="M28" s="95">
        <v>2.59</v>
      </c>
      <c r="N28" s="95">
        <v>4.8099999999999996</v>
      </c>
      <c r="O28" s="95">
        <v>7.0000000000000007E-2</v>
      </c>
      <c r="Q28" s="96">
        <v>30</v>
      </c>
      <c r="R28" s="96" t="s">
        <v>636</v>
      </c>
      <c r="S28" s="96">
        <v>62</v>
      </c>
      <c r="T28" s="96">
        <v>544</v>
      </c>
      <c r="U28" s="96">
        <v>12</v>
      </c>
      <c r="V28" s="96">
        <v>131</v>
      </c>
      <c r="W28" s="96">
        <v>5</v>
      </c>
      <c r="X28" s="96">
        <v>3</v>
      </c>
      <c r="Y28" s="96">
        <v>1.7</v>
      </c>
      <c r="Z28" s="96">
        <v>1.7</v>
      </c>
      <c r="AA28" s="96">
        <v>0.9</v>
      </c>
      <c r="AB28" s="96"/>
      <c r="AC28" s="96"/>
      <c r="AD28" s="96"/>
      <c r="AE28" s="96">
        <v>28.6</v>
      </c>
      <c r="AF28" s="96">
        <v>52</v>
      </c>
      <c r="AG28" s="96">
        <v>5.37</v>
      </c>
      <c r="AH28" s="96">
        <v>17.5</v>
      </c>
      <c r="AI28" s="96">
        <v>2.8</v>
      </c>
      <c r="AJ28" s="96">
        <v>0.76</v>
      </c>
      <c r="AK28" s="96">
        <v>1.8</v>
      </c>
      <c r="AL28" s="96">
        <v>0.3</v>
      </c>
      <c r="AM28" s="96">
        <v>1.4</v>
      </c>
      <c r="AN28" s="96">
        <v>0.2</v>
      </c>
      <c r="AO28" s="96">
        <v>0.6</v>
      </c>
      <c r="AP28" s="96">
        <v>0.1</v>
      </c>
      <c r="AQ28" s="96">
        <v>0.6</v>
      </c>
      <c r="AR28" s="96">
        <v>0.1</v>
      </c>
      <c r="AS28" s="95"/>
      <c r="AT28" s="95">
        <v>0.53846153846153844</v>
      </c>
      <c r="AU28" s="96">
        <f t="shared" si="0"/>
        <v>45.333333333333336</v>
      </c>
      <c r="AV28" s="94" t="s">
        <v>475</v>
      </c>
      <c r="AX28" s="94">
        <f t="shared" si="1"/>
        <v>14</v>
      </c>
      <c r="AY28" s="95">
        <v>2.479566935019017</v>
      </c>
      <c r="AZ28" s="95">
        <v>20.431777676395427</v>
      </c>
      <c r="BA28" s="95">
        <v>59.632561216938001</v>
      </c>
      <c r="BB28" s="95"/>
    </row>
    <row r="29" spans="1:54" x14ac:dyDescent="0.15">
      <c r="A29" s="93" t="s">
        <v>679</v>
      </c>
      <c r="B29" s="94" t="s">
        <v>643</v>
      </c>
      <c r="C29" s="94" t="s">
        <v>680</v>
      </c>
      <c r="D29" s="95">
        <v>3.3690000000000002</v>
      </c>
      <c r="F29" s="95">
        <v>72.06</v>
      </c>
      <c r="G29" s="95">
        <v>0.26</v>
      </c>
      <c r="H29" s="95">
        <v>15.21</v>
      </c>
      <c r="I29" s="95">
        <v>1.5026827</v>
      </c>
      <c r="J29" s="95">
        <v>0.03</v>
      </c>
      <c r="K29" s="95">
        <v>0.42</v>
      </c>
      <c r="L29" s="95">
        <v>1.99</v>
      </c>
      <c r="M29" s="95">
        <v>2.64</v>
      </c>
      <c r="N29" s="95">
        <v>4.99</v>
      </c>
      <c r="O29" s="95">
        <v>0.05</v>
      </c>
      <c r="Q29" s="96">
        <v>20</v>
      </c>
      <c r="R29" s="96" t="s">
        <v>636</v>
      </c>
      <c r="S29" s="96">
        <v>90</v>
      </c>
      <c r="T29" s="96">
        <v>617</v>
      </c>
      <c r="U29" s="96">
        <v>9</v>
      </c>
      <c r="V29" s="96">
        <v>145</v>
      </c>
      <c r="W29" s="96">
        <v>5</v>
      </c>
      <c r="X29" s="96">
        <v>3.3</v>
      </c>
      <c r="Y29" s="96">
        <v>0.4</v>
      </c>
      <c r="Z29" s="96">
        <v>0.4</v>
      </c>
      <c r="AA29" s="96">
        <v>1.4</v>
      </c>
      <c r="AB29" s="96"/>
      <c r="AC29" s="96"/>
      <c r="AD29" s="96"/>
      <c r="AE29" s="96">
        <v>31.7</v>
      </c>
      <c r="AF29" s="96">
        <v>55.3</v>
      </c>
      <c r="AG29" s="96">
        <v>5.4</v>
      </c>
      <c r="AH29" s="96">
        <v>16.8</v>
      </c>
      <c r="AI29" s="96">
        <v>2.4</v>
      </c>
      <c r="AJ29" s="96">
        <v>0.74</v>
      </c>
      <c r="AK29" s="96">
        <v>1.5</v>
      </c>
      <c r="AL29" s="96">
        <v>0.2</v>
      </c>
      <c r="AM29" s="96">
        <v>0.8</v>
      </c>
      <c r="AN29" s="96">
        <v>0.1</v>
      </c>
      <c r="AO29" s="96">
        <v>0.4</v>
      </c>
      <c r="AP29" s="96">
        <v>0.06</v>
      </c>
      <c r="AQ29" s="96">
        <v>0.3</v>
      </c>
      <c r="AR29" s="96">
        <v>0.05</v>
      </c>
      <c r="AS29" s="95"/>
      <c r="AT29" s="95">
        <v>0.5290581162324649</v>
      </c>
      <c r="AU29" s="96">
        <f t="shared" si="0"/>
        <v>68.555555555555557</v>
      </c>
      <c r="AV29" s="94" t="s">
        <v>475</v>
      </c>
      <c r="AX29" s="94">
        <f t="shared" si="1"/>
        <v>14</v>
      </c>
      <c r="AY29" s="95">
        <v>2.1589430995924728</v>
      </c>
      <c r="AZ29" s="95">
        <v>24.964073038540661</v>
      </c>
      <c r="BA29" s="95">
        <v>53.021509584060595</v>
      </c>
      <c r="BB29" s="95"/>
    </row>
    <row r="30" spans="1:54" x14ac:dyDescent="0.15">
      <c r="A30" s="67" t="s">
        <v>681</v>
      </c>
      <c r="B30" s="94" t="s">
        <v>682</v>
      </c>
      <c r="C30" s="94" t="s">
        <v>683</v>
      </c>
      <c r="D30" s="95">
        <v>3.4369999999999998</v>
      </c>
      <c r="F30" s="94">
        <v>69.900000000000006</v>
      </c>
      <c r="G30" s="94">
        <v>0.2</v>
      </c>
      <c r="H30" s="94">
        <v>15.8</v>
      </c>
      <c r="I30" s="95">
        <v>1.5656694</v>
      </c>
      <c r="J30" s="94">
        <v>0.03</v>
      </c>
      <c r="K30" s="94">
        <v>0.64</v>
      </c>
      <c r="L30" s="94">
        <v>2.5099999999999998</v>
      </c>
      <c r="M30" s="94">
        <v>1.49</v>
      </c>
      <c r="N30" s="94">
        <v>5.79</v>
      </c>
      <c r="O30" s="94">
        <v>0.08</v>
      </c>
      <c r="Q30" s="96">
        <v>8.1999999999999993</v>
      </c>
      <c r="R30" s="96">
        <v>3.4</v>
      </c>
      <c r="S30" s="96">
        <v>40.700000000000003</v>
      </c>
      <c r="T30" s="96">
        <v>286</v>
      </c>
      <c r="U30" s="96">
        <v>5.4</v>
      </c>
      <c r="V30" s="96">
        <v>93.8</v>
      </c>
      <c r="W30" s="96">
        <v>7.4</v>
      </c>
      <c r="X30" s="96">
        <v>2.92</v>
      </c>
      <c r="Y30" s="96">
        <v>1.03</v>
      </c>
      <c r="Z30" s="96">
        <v>4</v>
      </c>
      <c r="AA30" s="96">
        <v>1.3</v>
      </c>
      <c r="AB30" s="96"/>
      <c r="AC30" s="96"/>
      <c r="AD30" s="96"/>
      <c r="AE30" s="96">
        <v>20</v>
      </c>
      <c r="AF30" s="96">
        <v>33.5</v>
      </c>
      <c r="AG30" s="96">
        <v>3.09</v>
      </c>
      <c r="AH30" s="96">
        <v>11.5</v>
      </c>
      <c r="AI30" s="96">
        <v>1.94</v>
      </c>
      <c r="AJ30" s="96">
        <v>0.61</v>
      </c>
      <c r="AK30" s="96">
        <v>1.43</v>
      </c>
      <c r="AL30" s="96">
        <v>0.18</v>
      </c>
      <c r="AM30" s="96">
        <v>0.85</v>
      </c>
      <c r="AN30" s="96">
        <v>0.11</v>
      </c>
      <c r="AO30" s="96">
        <v>0.28999999999999998</v>
      </c>
      <c r="AP30" s="96">
        <v>0.04</v>
      </c>
      <c r="AQ30" s="96">
        <v>0.26</v>
      </c>
      <c r="AR30" s="96">
        <v>0.04</v>
      </c>
      <c r="AS30" s="95"/>
      <c r="AT30" s="95">
        <v>0.25734024179620035</v>
      </c>
      <c r="AU30" s="71">
        <f t="shared" si="0"/>
        <v>52.962962962962962</v>
      </c>
      <c r="AV30" s="94" t="s">
        <v>475</v>
      </c>
      <c r="AX30" s="66">
        <f t="shared" si="1"/>
        <v>14</v>
      </c>
      <c r="AY30" s="95">
        <v>1.9126080887892924</v>
      </c>
      <c r="AZ30" s="95">
        <v>22.979873763212897</v>
      </c>
      <c r="BA30" s="95">
        <v>20.080201995411528</v>
      </c>
      <c r="BB30" s="95"/>
    </row>
    <row r="31" spans="1:54" x14ac:dyDescent="0.15">
      <c r="A31" s="93" t="s">
        <v>684</v>
      </c>
      <c r="B31" s="94" t="s">
        <v>634</v>
      </c>
      <c r="C31" s="94" t="s">
        <v>685</v>
      </c>
      <c r="D31" s="95">
        <v>3.44</v>
      </c>
      <c r="F31" s="94">
        <v>69.209999999999994</v>
      </c>
      <c r="G31" s="94">
        <v>0.254</v>
      </c>
      <c r="H31" s="94">
        <v>15.98</v>
      </c>
      <c r="I31" s="94">
        <v>2.7</v>
      </c>
      <c r="J31" s="94">
        <v>4.3999999999999997E-2</v>
      </c>
      <c r="K31" s="94">
        <v>0.78</v>
      </c>
      <c r="L31" s="94">
        <v>2.56</v>
      </c>
      <c r="M31" s="94">
        <v>1.99</v>
      </c>
      <c r="N31" s="94">
        <v>5.19</v>
      </c>
      <c r="O31" s="94">
        <v>0.09</v>
      </c>
      <c r="Q31" s="96" t="s">
        <v>636</v>
      </c>
      <c r="R31" s="96" t="s">
        <v>636</v>
      </c>
      <c r="S31" s="96">
        <v>53</v>
      </c>
      <c r="T31" s="96">
        <v>420</v>
      </c>
      <c r="U31" s="96">
        <v>10.4</v>
      </c>
      <c r="V31" s="96">
        <v>150</v>
      </c>
      <c r="W31" s="96"/>
      <c r="X31" s="96">
        <v>2.9</v>
      </c>
      <c r="Y31" s="96"/>
      <c r="Z31" s="96">
        <v>6.13</v>
      </c>
      <c r="AA31" s="96">
        <v>0.77</v>
      </c>
      <c r="AB31" s="96"/>
      <c r="AC31" s="96"/>
      <c r="AD31" s="96"/>
      <c r="AE31" s="96">
        <v>24.4</v>
      </c>
      <c r="AF31" s="96">
        <v>43.8</v>
      </c>
      <c r="AG31" s="96">
        <v>4.54</v>
      </c>
      <c r="AH31" s="96">
        <v>15.5</v>
      </c>
      <c r="AI31" s="96">
        <v>2.79</v>
      </c>
      <c r="AJ31" s="96">
        <v>0.77300000000000002</v>
      </c>
      <c r="AK31" s="96">
        <v>2.2999999999999998</v>
      </c>
      <c r="AL31" s="96">
        <v>0.32</v>
      </c>
      <c r="AM31" s="96">
        <v>1.78</v>
      </c>
      <c r="AN31" s="96">
        <v>0.34</v>
      </c>
      <c r="AO31" s="96">
        <v>1</v>
      </c>
      <c r="AP31" s="96">
        <v>0.14299999999999999</v>
      </c>
      <c r="AQ31" s="96">
        <v>0.87</v>
      </c>
      <c r="AR31" s="96">
        <v>0.11799999999999999</v>
      </c>
      <c r="AS31" s="95"/>
      <c r="AT31" s="95">
        <v>0.38342967244701348</v>
      </c>
      <c r="AU31" s="96">
        <f t="shared" si="0"/>
        <v>40.38461538461538</v>
      </c>
      <c r="AV31" s="94" t="s">
        <v>475</v>
      </c>
      <c r="AX31" s="94">
        <f t="shared" si="1"/>
        <v>14</v>
      </c>
      <c r="AY31" s="95">
        <v>2.6228549763950806</v>
      </c>
      <c r="AZ31" s="95">
        <v>16.914100096921889</v>
      </c>
      <c r="BA31" s="95">
        <v>53.854615440454552</v>
      </c>
      <c r="BB31" s="95"/>
    </row>
    <row r="32" spans="1:54" x14ac:dyDescent="0.15">
      <c r="A32" s="93" t="s">
        <v>686</v>
      </c>
      <c r="B32" s="94" t="s">
        <v>634</v>
      </c>
      <c r="C32" s="94" t="s">
        <v>687</v>
      </c>
      <c r="D32" s="95">
        <v>3.44</v>
      </c>
      <c r="F32" s="94">
        <v>72.739999999999995</v>
      </c>
      <c r="G32" s="94">
        <v>0.14299999999999999</v>
      </c>
      <c r="H32" s="94">
        <v>14.59</v>
      </c>
      <c r="I32" s="94">
        <v>1.52</v>
      </c>
      <c r="J32" s="94">
        <v>2.1000000000000001E-2</v>
      </c>
      <c r="K32" s="94">
        <v>0.32</v>
      </c>
      <c r="L32" s="94">
        <v>1.75</v>
      </c>
      <c r="M32" s="94">
        <v>1.95</v>
      </c>
      <c r="N32" s="94">
        <v>4.79</v>
      </c>
      <c r="O32" s="94">
        <v>0.04</v>
      </c>
      <c r="Q32" s="96" t="s">
        <v>636</v>
      </c>
      <c r="R32" s="96" t="s">
        <v>636</v>
      </c>
      <c r="S32" s="96">
        <v>59</v>
      </c>
      <c r="T32" s="96">
        <v>534</v>
      </c>
      <c r="U32" s="96">
        <v>4.7</v>
      </c>
      <c r="V32" s="96">
        <v>125</v>
      </c>
      <c r="W32" s="96"/>
      <c r="X32" s="96">
        <v>2.8</v>
      </c>
      <c r="Y32" s="96"/>
      <c r="Z32" s="96">
        <v>8.18</v>
      </c>
      <c r="AA32" s="96">
        <v>1.1599999999999999</v>
      </c>
      <c r="AB32" s="96"/>
      <c r="AC32" s="96"/>
      <c r="AD32" s="96"/>
      <c r="AE32" s="96">
        <v>25.6</v>
      </c>
      <c r="AF32" s="96">
        <v>42.9</v>
      </c>
      <c r="AG32" s="96">
        <v>4.17</v>
      </c>
      <c r="AH32" s="96">
        <v>14</v>
      </c>
      <c r="AI32" s="96">
        <v>2.48</v>
      </c>
      <c r="AJ32" s="96">
        <v>0.76600000000000001</v>
      </c>
      <c r="AK32" s="96">
        <v>1.65</v>
      </c>
      <c r="AL32" s="96">
        <v>0.18</v>
      </c>
      <c r="AM32" s="96">
        <v>0.9</v>
      </c>
      <c r="AN32" s="96">
        <v>0.17</v>
      </c>
      <c r="AO32" s="96">
        <v>0.51</v>
      </c>
      <c r="AP32" s="96">
        <v>7.4999999999999997E-2</v>
      </c>
      <c r="AQ32" s="96">
        <v>0.53</v>
      </c>
      <c r="AR32" s="96">
        <v>8.5000000000000006E-2</v>
      </c>
      <c r="AS32" s="95"/>
      <c r="AT32" s="95">
        <v>0.40709812108559496</v>
      </c>
      <c r="AU32" s="96">
        <f t="shared" si="0"/>
        <v>113.61702127659574</v>
      </c>
      <c r="AV32" s="94" t="s">
        <v>475</v>
      </c>
      <c r="AX32" s="94">
        <f t="shared" si="1"/>
        <v>14</v>
      </c>
      <c r="AY32" s="95">
        <v>2.2611389198423018</v>
      </c>
      <c r="AZ32" s="95">
        <v>20.680972455003001</v>
      </c>
      <c r="BA32" s="95">
        <v>74.39305056391126</v>
      </c>
      <c r="BB32" s="95"/>
    </row>
    <row r="33" spans="1:54" x14ac:dyDescent="0.15">
      <c r="A33" s="93" t="s">
        <v>688</v>
      </c>
      <c r="B33" s="94" t="s">
        <v>634</v>
      </c>
      <c r="C33" s="94" t="s">
        <v>689</v>
      </c>
      <c r="D33" s="95">
        <v>3.44</v>
      </c>
      <c r="F33" s="94">
        <v>69.58</v>
      </c>
      <c r="G33" s="94">
        <v>0.38100000000000001</v>
      </c>
      <c r="H33" s="94">
        <v>15.11</v>
      </c>
      <c r="I33" s="94">
        <v>2.99</v>
      </c>
      <c r="J33" s="94">
        <v>4.2000000000000003E-2</v>
      </c>
      <c r="K33" s="94">
        <v>0.87</v>
      </c>
      <c r="L33" s="94">
        <v>2.92</v>
      </c>
      <c r="M33" s="94">
        <v>2.41</v>
      </c>
      <c r="N33" s="94">
        <v>4.93</v>
      </c>
      <c r="O33" s="94">
        <v>0.13</v>
      </c>
      <c r="Q33" s="96" t="s">
        <v>636</v>
      </c>
      <c r="R33" s="96" t="s">
        <v>636</v>
      </c>
      <c r="S33" s="96">
        <v>63</v>
      </c>
      <c r="T33" s="96">
        <v>561</v>
      </c>
      <c r="U33" s="96">
        <v>9</v>
      </c>
      <c r="V33" s="96">
        <v>164</v>
      </c>
      <c r="W33" s="96"/>
      <c r="X33" s="96">
        <v>3.1</v>
      </c>
      <c r="Y33" s="96"/>
      <c r="Z33" s="96">
        <v>6.95</v>
      </c>
      <c r="AA33" s="96">
        <v>0.56999999999999995</v>
      </c>
      <c r="AB33" s="96"/>
      <c r="AC33" s="96"/>
      <c r="AD33" s="96"/>
      <c r="AE33" s="96">
        <v>36</v>
      </c>
      <c r="AF33" s="96">
        <v>67.3</v>
      </c>
      <c r="AG33" s="96">
        <v>7.01</v>
      </c>
      <c r="AH33" s="96">
        <v>25.4</v>
      </c>
      <c r="AI33" s="96">
        <v>3.89</v>
      </c>
      <c r="AJ33" s="96">
        <v>1.1399999999999999</v>
      </c>
      <c r="AK33" s="96">
        <v>2.7</v>
      </c>
      <c r="AL33" s="96">
        <v>0.34</v>
      </c>
      <c r="AM33" s="96">
        <v>1.82</v>
      </c>
      <c r="AN33" s="96">
        <v>0.31</v>
      </c>
      <c r="AO33" s="96">
        <v>0.78</v>
      </c>
      <c r="AP33" s="96">
        <v>0.10100000000000001</v>
      </c>
      <c r="AQ33" s="96">
        <v>0.59</v>
      </c>
      <c r="AR33" s="96">
        <v>8.8999999999999996E-2</v>
      </c>
      <c r="AS33" s="95"/>
      <c r="AT33" s="95">
        <v>0.488843813387424</v>
      </c>
      <c r="AU33" s="96">
        <f t="shared" si="0"/>
        <v>62.333333333333336</v>
      </c>
      <c r="AV33" s="94" t="s">
        <v>475</v>
      </c>
      <c r="AX33" s="94">
        <f t="shared" si="1"/>
        <v>14</v>
      </c>
      <c r="AY33" s="95">
        <v>2.6969587596690991</v>
      </c>
      <c r="AZ33" s="95">
        <v>21.769235276753477</v>
      </c>
      <c r="BA33" s="95">
        <v>23.326358087368192</v>
      </c>
      <c r="BB33" s="95"/>
    </row>
    <row r="34" spans="1:54" x14ac:dyDescent="0.15">
      <c r="A34" s="93" t="s">
        <v>690</v>
      </c>
      <c r="B34" s="94" t="s">
        <v>634</v>
      </c>
      <c r="C34" s="94" t="s">
        <v>691</v>
      </c>
      <c r="D34" s="95">
        <v>3.44</v>
      </c>
      <c r="F34" s="94">
        <v>68.31</v>
      </c>
      <c r="G34" s="94">
        <v>0.36399999999999999</v>
      </c>
      <c r="H34" s="94">
        <v>16.239999999999998</v>
      </c>
      <c r="I34" s="94">
        <v>2.89</v>
      </c>
      <c r="J34" s="94">
        <v>4.4999999999999998E-2</v>
      </c>
      <c r="K34" s="94">
        <v>1.02</v>
      </c>
      <c r="L34" s="94">
        <v>2.61</v>
      </c>
      <c r="M34" s="94">
        <v>1.69</v>
      </c>
      <c r="N34" s="94">
        <v>5.69</v>
      </c>
      <c r="O34" s="94">
        <v>0.12</v>
      </c>
      <c r="Q34" s="96">
        <v>30</v>
      </c>
      <c r="R34" s="96" t="s">
        <v>636</v>
      </c>
      <c r="S34" s="96">
        <v>88</v>
      </c>
      <c r="T34" s="96">
        <v>406</v>
      </c>
      <c r="U34" s="96">
        <v>4.5999999999999996</v>
      </c>
      <c r="V34" s="96">
        <v>246</v>
      </c>
      <c r="W34" s="96"/>
      <c r="X34" s="96">
        <v>4.5999999999999996</v>
      </c>
      <c r="Y34" s="96"/>
      <c r="Z34" s="96">
        <v>3.47</v>
      </c>
      <c r="AA34" s="96">
        <v>1.25</v>
      </c>
      <c r="AB34" s="96"/>
      <c r="AC34" s="96"/>
      <c r="AD34" s="96"/>
      <c r="AE34" s="96">
        <v>16.5</v>
      </c>
      <c r="AF34" s="96">
        <v>30.4</v>
      </c>
      <c r="AG34" s="96">
        <v>3.14</v>
      </c>
      <c r="AH34" s="96">
        <v>11.1</v>
      </c>
      <c r="AI34" s="96">
        <v>2.02</v>
      </c>
      <c r="AJ34" s="96">
        <v>0.71299999999999997</v>
      </c>
      <c r="AK34" s="96">
        <v>1.46</v>
      </c>
      <c r="AL34" s="96">
        <v>0.18</v>
      </c>
      <c r="AM34" s="96">
        <v>0.94</v>
      </c>
      <c r="AN34" s="96">
        <v>0.16</v>
      </c>
      <c r="AO34" s="96">
        <v>0.43</v>
      </c>
      <c r="AP34" s="96">
        <v>6.3E-2</v>
      </c>
      <c r="AQ34" s="96">
        <v>0.42</v>
      </c>
      <c r="AR34" s="96">
        <v>6.4000000000000001E-2</v>
      </c>
      <c r="AS34" s="95"/>
      <c r="AT34" s="95">
        <v>0.29701230228470998</v>
      </c>
      <c r="AU34" s="96">
        <f t="shared" si="0"/>
        <v>88.260869565217405</v>
      </c>
      <c r="AV34" s="94" t="s">
        <v>475</v>
      </c>
      <c r="AX34" s="94">
        <f t="shared" si="1"/>
        <v>14</v>
      </c>
      <c r="AY34" s="95">
        <v>2.0684102984333341</v>
      </c>
      <c r="AZ34" s="95">
        <v>19.50773884540536</v>
      </c>
      <c r="BA34" s="95">
        <v>41.823774055163227</v>
      </c>
      <c r="BB34" s="95"/>
    </row>
    <row r="35" spans="1:54" x14ac:dyDescent="0.2">
      <c r="A35" s="67" t="s">
        <v>692</v>
      </c>
      <c r="B35" s="94" t="s">
        <v>682</v>
      </c>
      <c r="C35" s="94" t="s">
        <v>693</v>
      </c>
      <c r="D35" s="95">
        <v>3.4450000000000003</v>
      </c>
      <c r="F35" s="94">
        <v>68.7</v>
      </c>
      <c r="G35" s="94">
        <v>0.26</v>
      </c>
      <c r="H35" s="94">
        <v>16.100000000000001</v>
      </c>
      <c r="I35" s="95">
        <v>2.0335706</v>
      </c>
      <c r="J35" s="94">
        <v>0.03</v>
      </c>
      <c r="K35" s="94">
        <v>0.87</v>
      </c>
      <c r="L35" s="94">
        <v>2.0099999999999998</v>
      </c>
      <c r="M35" s="94">
        <v>3.52</v>
      </c>
      <c r="N35" s="94">
        <v>5.14</v>
      </c>
      <c r="O35" s="94">
        <v>0.11</v>
      </c>
      <c r="P35" s="94"/>
      <c r="Q35" s="96">
        <v>9.1</v>
      </c>
      <c r="R35" s="96">
        <v>1.7</v>
      </c>
      <c r="S35" s="96">
        <v>67.7</v>
      </c>
      <c r="T35" s="96">
        <v>409</v>
      </c>
      <c r="U35" s="96">
        <v>7.1</v>
      </c>
      <c r="V35" s="96">
        <v>125</v>
      </c>
      <c r="W35" s="96">
        <v>5</v>
      </c>
      <c r="X35" s="96">
        <v>3.12</v>
      </c>
      <c r="Y35" s="96">
        <v>0.49</v>
      </c>
      <c r="Z35" s="96">
        <v>3.5</v>
      </c>
      <c r="AA35" s="96">
        <v>0.8</v>
      </c>
      <c r="AB35" s="96"/>
      <c r="AC35" s="96"/>
      <c r="AD35" s="96"/>
      <c r="AE35" s="96">
        <v>24.1</v>
      </c>
      <c r="AF35" s="96">
        <v>41.2</v>
      </c>
      <c r="AG35" s="96">
        <v>4.29</v>
      </c>
      <c r="AH35" s="96">
        <v>15.5</v>
      </c>
      <c r="AI35" s="96">
        <v>2.42</v>
      </c>
      <c r="AJ35" s="96">
        <v>0.66</v>
      </c>
      <c r="AK35" s="96">
        <v>1.8</v>
      </c>
      <c r="AL35" s="96">
        <v>0.22</v>
      </c>
      <c r="AM35" s="96">
        <v>1.02</v>
      </c>
      <c r="AN35" s="96">
        <v>0.15</v>
      </c>
      <c r="AO35" s="96">
        <v>0.4</v>
      </c>
      <c r="AP35" s="96">
        <v>0.05</v>
      </c>
      <c r="AQ35" s="96">
        <v>0.3</v>
      </c>
      <c r="AR35" s="96">
        <v>0.05</v>
      </c>
      <c r="AS35" s="95"/>
      <c r="AT35" s="95">
        <v>0.68482490272373542</v>
      </c>
      <c r="AU35" s="71">
        <f t="shared" si="0"/>
        <v>57.605633802816904</v>
      </c>
      <c r="AV35" s="94" t="s">
        <v>475</v>
      </c>
      <c r="AX35" s="66">
        <f t="shared" si="1"/>
        <v>14</v>
      </c>
      <c r="AY35" s="95">
        <v>2.1491689240405565</v>
      </c>
      <c r="AZ35" s="95">
        <v>23.081547378674561</v>
      </c>
      <c r="BA35" s="95">
        <v>14.607435118463513</v>
      </c>
      <c r="BB35" s="97"/>
    </row>
    <row r="36" spans="1:54" x14ac:dyDescent="0.15">
      <c r="A36" s="93" t="s">
        <v>694</v>
      </c>
      <c r="B36" s="94" t="s">
        <v>643</v>
      </c>
      <c r="C36" s="94" t="s">
        <v>695</v>
      </c>
      <c r="D36" s="95">
        <v>3.4590000000000001</v>
      </c>
      <c r="F36" s="95">
        <v>67.819999999999993</v>
      </c>
      <c r="G36" s="95">
        <v>0.35</v>
      </c>
      <c r="H36" s="95">
        <v>15.42</v>
      </c>
      <c r="I36" s="95">
        <v>2.6544395000000001</v>
      </c>
      <c r="J36" s="95">
        <v>0.04</v>
      </c>
      <c r="K36" s="95">
        <v>0.91</v>
      </c>
      <c r="L36" s="95">
        <v>3.25</v>
      </c>
      <c r="M36" s="95">
        <v>2.16</v>
      </c>
      <c r="N36" s="95">
        <v>4.47</v>
      </c>
      <c r="O36" s="95">
        <v>0.13</v>
      </c>
      <c r="Q36" s="96" t="s">
        <v>636</v>
      </c>
      <c r="R36" s="96" t="s">
        <v>636</v>
      </c>
      <c r="S36" s="96">
        <v>50</v>
      </c>
      <c r="T36" s="96">
        <v>502</v>
      </c>
      <c r="U36" s="96">
        <v>8</v>
      </c>
      <c r="V36" s="96">
        <v>108</v>
      </c>
      <c r="W36" s="96">
        <v>4</v>
      </c>
      <c r="X36" s="96">
        <v>2.2999999999999998</v>
      </c>
      <c r="Y36" s="96">
        <v>0.4</v>
      </c>
      <c r="Z36" s="96">
        <v>5.5</v>
      </c>
      <c r="AA36" s="96">
        <v>1.2</v>
      </c>
      <c r="AB36" s="96"/>
      <c r="AC36" s="96"/>
      <c r="AD36" s="96"/>
      <c r="AE36" s="96">
        <v>27.1</v>
      </c>
      <c r="AF36" s="96">
        <v>48.7</v>
      </c>
      <c r="AG36" s="96">
        <v>5.27</v>
      </c>
      <c r="AH36" s="96">
        <v>18.3</v>
      </c>
      <c r="AI36" s="96">
        <v>3.1</v>
      </c>
      <c r="AJ36" s="96">
        <v>0.91</v>
      </c>
      <c r="AK36" s="96">
        <v>2</v>
      </c>
      <c r="AL36" s="96">
        <v>0.3</v>
      </c>
      <c r="AM36" s="96">
        <v>1.4</v>
      </c>
      <c r="AN36" s="96">
        <v>0.3</v>
      </c>
      <c r="AO36" s="96">
        <v>0.8</v>
      </c>
      <c r="AP36" s="96">
        <v>0.11</v>
      </c>
      <c r="AQ36" s="96">
        <v>0.6</v>
      </c>
      <c r="AR36" s="96">
        <v>0.1</v>
      </c>
      <c r="AS36" s="95"/>
      <c r="AT36" s="95">
        <v>0.48322147651006719</v>
      </c>
      <c r="AU36" s="96">
        <f t="shared" si="0"/>
        <v>62.75</v>
      </c>
      <c r="AV36" s="94" t="s">
        <v>475</v>
      </c>
      <c r="AX36" s="94">
        <f t="shared" si="1"/>
        <v>14</v>
      </c>
      <c r="AY36" s="95">
        <v>2.5489567566714522</v>
      </c>
      <c r="AZ36" s="95">
        <v>19.487030280207843</v>
      </c>
      <c r="BA36" s="95">
        <v>45.239307694585762</v>
      </c>
      <c r="BB36" s="95"/>
    </row>
    <row r="37" spans="1:54" x14ac:dyDescent="0.15">
      <c r="A37" s="93" t="s">
        <v>696</v>
      </c>
      <c r="B37" s="94" t="s">
        <v>643</v>
      </c>
      <c r="C37" s="94" t="s">
        <v>697</v>
      </c>
      <c r="D37" s="95">
        <v>3.4590000000000001</v>
      </c>
      <c r="F37" s="95">
        <v>71.489999999999995</v>
      </c>
      <c r="G37" s="95">
        <v>0.28999999999999998</v>
      </c>
      <c r="H37" s="95">
        <v>15.22</v>
      </c>
      <c r="I37" s="95">
        <v>2.1325497000000002</v>
      </c>
      <c r="J37" s="95">
        <v>0.03</v>
      </c>
      <c r="K37" s="95">
        <v>0.62</v>
      </c>
      <c r="L37" s="95">
        <v>2.81</v>
      </c>
      <c r="M37" s="95">
        <v>1.62</v>
      </c>
      <c r="N37" s="95">
        <v>4.8099999999999996</v>
      </c>
      <c r="O37" s="95">
        <v>0.11</v>
      </c>
      <c r="Q37" s="96" t="s">
        <v>636</v>
      </c>
      <c r="R37" s="96" t="s">
        <v>636</v>
      </c>
      <c r="S37" s="96">
        <v>47</v>
      </c>
      <c r="T37" s="96">
        <v>494</v>
      </c>
      <c r="U37" s="96">
        <v>9</v>
      </c>
      <c r="V37" s="96">
        <v>136</v>
      </c>
      <c r="W37" s="96">
        <v>6</v>
      </c>
      <c r="X37" s="96">
        <v>3.1</v>
      </c>
      <c r="Y37" s="96">
        <v>1</v>
      </c>
      <c r="Z37" s="96">
        <v>6.3</v>
      </c>
      <c r="AA37" s="96">
        <v>1.1000000000000001</v>
      </c>
      <c r="AB37" s="96"/>
      <c r="AC37" s="96"/>
      <c r="AD37" s="96"/>
      <c r="AE37" s="96">
        <v>28</v>
      </c>
      <c r="AF37" s="96">
        <v>50.1</v>
      </c>
      <c r="AG37" s="96">
        <v>5.31</v>
      </c>
      <c r="AH37" s="96">
        <v>18.899999999999999</v>
      </c>
      <c r="AI37" s="96">
        <v>3.4</v>
      </c>
      <c r="AJ37" s="96">
        <v>0.86</v>
      </c>
      <c r="AK37" s="96">
        <v>2.2000000000000002</v>
      </c>
      <c r="AL37" s="96">
        <v>0.3</v>
      </c>
      <c r="AM37" s="96">
        <v>1.5</v>
      </c>
      <c r="AN37" s="96">
        <v>0.3</v>
      </c>
      <c r="AO37" s="96">
        <v>0.8</v>
      </c>
      <c r="AP37" s="96">
        <v>0.14000000000000001</v>
      </c>
      <c r="AQ37" s="96">
        <v>0.9</v>
      </c>
      <c r="AR37" s="96">
        <v>0.12</v>
      </c>
      <c r="AS37" s="95"/>
      <c r="AT37" s="95">
        <v>0.33679833679833687</v>
      </c>
      <c r="AU37" s="96">
        <f t="shared" si="0"/>
        <v>54.888888888888886</v>
      </c>
      <c r="AV37" s="94" t="s">
        <v>475</v>
      </c>
      <c r="AX37" s="94">
        <f t="shared" si="1"/>
        <v>14</v>
      </c>
      <c r="AY37" s="95">
        <v>2.6402231643095204</v>
      </c>
      <c r="AZ37" s="95">
        <v>18.454790196080054</v>
      </c>
      <c r="BA37" s="95">
        <v>61.294147297412849</v>
      </c>
      <c r="BB37" s="95"/>
    </row>
    <row r="38" spans="1:54" x14ac:dyDescent="0.15">
      <c r="A38" s="93" t="s">
        <v>698</v>
      </c>
      <c r="B38" s="94" t="s">
        <v>643</v>
      </c>
      <c r="C38" s="94" t="s">
        <v>699</v>
      </c>
      <c r="D38" s="95">
        <v>3.4590000000000001</v>
      </c>
      <c r="F38" s="95">
        <v>71.2</v>
      </c>
      <c r="G38" s="95">
        <v>0.22</v>
      </c>
      <c r="H38" s="95">
        <v>15.33</v>
      </c>
      <c r="I38" s="95">
        <v>1.9705839000000001</v>
      </c>
      <c r="J38" s="95">
        <v>0.03</v>
      </c>
      <c r="K38" s="95">
        <v>0.66</v>
      </c>
      <c r="L38" s="95">
        <v>2.4</v>
      </c>
      <c r="M38" s="95">
        <v>2.91</v>
      </c>
      <c r="N38" s="95">
        <v>4.45</v>
      </c>
      <c r="O38" s="95">
        <v>0.08</v>
      </c>
      <c r="Q38" s="96" t="s">
        <v>636</v>
      </c>
      <c r="R38" s="96" t="s">
        <v>636</v>
      </c>
      <c r="S38" s="96">
        <v>69</v>
      </c>
      <c r="T38" s="96">
        <v>413</v>
      </c>
      <c r="U38" s="96">
        <v>13</v>
      </c>
      <c r="V38" s="96">
        <v>95</v>
      </c>
      <c r="W38" s="96">
        <v>4</v>
      </c>
      <c r="X38" s="96">
        <v>2.1</v>
      </c>
      <c r="Y38" s="96">
        <v>0.7</v>
      </c>
      <c r="Z38" s="96">
        <v>2.4</v>
      </c>
      <c r="AA38" s="96">
        <v>0.7</v>
      </c>
      <c r="AB38" s="96"/>
      <c r="AC38" s="96"/>
      <c r="AD38" s="96"/>
      <c r="AE38" s="96">
        <v>9.8000000000000007</v>
      </c>
      <c r="AF38" s="96">
        <v>16.2</v>
      </c>
      <c r="AG38" s="96">
        <v>1.98</v>
      </c>
      <c r="AH38" s="96">
        <v>7.6</v>
      </c>
      <c r="AI38" s="96">
        <v>1.6</v>
      </c>
      <c r="AJ38" s="96">
        <v>0.61</v>
      </c>
      <c r="AK38" s="96">
        <v>1.2</v>
      </c>
      <c r="AL38" s="96">
        <v>0.2</v>
      </c>
      <c r="AM38" s="96">
        <v>1.2</v>
      </c>
      <c r="AN38" s="96">
        <v>0.2</v>
      </c>
      <c r="AO38" s="96">
        <v>0.6</v>
      </c>
      <c r="AP38" s="96">
        <v>0.11</v>
      </c>
      <c r="AQ38" s="96">
        <v>0.7</v>
      </c>
      <c r="AR38" s="96">
        <v>0.11</v>
      </c>
      <c r="AS38" s="95"/>
      <c r="AT38" s="95">
        <v>0.65393258426966294</v>
      </c>
      <c r="AU38" s="96">
        <f t="shared" si="0"/>
        <v>31.76923076923077</v>
      </c>
      <c r="AV38" s="94" t="s">
        <v>475</v>
      </c>
      <c r="AX38" s="94">
        <f t="shared" si="1"/>
        <v>14</v>
      </c>
      <c r="AY38" s="95">
        <v>2.0758019598888535</v>
      </c>
      <c r="AZ38" s="95">
        <v>12.841074447659979</v>
      </c>
      <c r="BA38" s="95">
        <v>63.180701680918389</v>
      </c>
      <c r="BB38" s="95"/>
    </row>
    <row r="39" spans="1:54" x14ac:dyDescent="0.15">
      <c r="A39" s="93" t="s">
        <v>700</v>
      </c>
      <c r="B39" s="94" t="s">
        <v>643</v>
      </c>
      <c r="C39" s="94" t="s">
        <v>701</v>
      </c>
      <c r="D39" s="95">
        <v>3.4590000000000001</v>
      </c>
      <c r="F39" s="95">
        <v>68.91</v>
      </c>
      <c r="G39" s="95">
        <v>0.32</v>
      </c>
      <c r="H39" s="95">
        <v>15.39</v>
      </c>
      <c r="I39" s="95">
        <v>2.1865383</v>
      </c>
      <c r="J39" s="95">
        <v>0.03</v>
      </c>
      <c r="K39" s="95">
        <v>0.75</v>
      </c>
      <c r="L39" s="95">
        <v>2.86</v>
      </c>
      <c r="M39" s="95">
        <v>1.9</v>
      </c>
      <c r="N39" s="95">
        <v>4.72</v>
      </c>
      <c r="O39" s="95">
        <v>0.14000000000000001</v>
      </c>
      <c r="Q39" s="96" t="s">
        <v>636</v>
      </c>
      <c r="R39" s="96" t="s">
        <v>636</v>
      </c>
      <c r="S39" s="96">
        <v>49</v>
      </c>
      <c r="T39" s="96">
        <v>556</v>
      </c>
      <c r="U39" s="96">
        <v>7</v>
      </c>
      <c r="V39" s="96">
        <v>136</v>
      </c>
      <c r="W39" s="96">
        <v>3</v>
      </c>
      <c r="X39" s="96">
        <v>2.6</v>
      </c>
      <c r="Y39" s="96">
        <v>0.4</v>
      </c>
      <c r="Z39" s="96">
        <v>5.8</v>
      </c>
      <c r="AA39" s="96">
        <v>0.9</v>
      </c>
      <c r="AB39" s="96"/>
      <c r="AC39" s="96"/>
      <c r="AD39" s="96"/>
      <c r="AE39" s="96">
        <v>32.6</v>
      </c>
      <c r="AF39" s="96">
        <v>57.6</v>
      </c>
      <c r="AG39" s="96">
        <v>6.3</v>
      </c>
      <c r="AH39" s="96">
        <v>22.6</v>
      </c>
      <c r="AI39" s="96">
        <v>3.7</v>
      </c>
      <c r="AJ39" s="96">
        <v>1.03</v>
      </c>
      <c r="AK39" s="96">
        <v>2.2999999999999998</v>
      </c>
      <c r="AL39" s="96">
        <v>0.3</v>
      </c>
      <c r="AM39" s="96">
        <v>1.3</v>
      </c>
      <c r="AN39" s="96">
        <v>0.2</v>
      </c>
      <c r="AO39" s="96">
        <v>0.6</v>
      </c>
      <c r="AP39" s="96">
        <v>0.09</v>
      </c>
      <c r="AQ39" s="96">
        <v>0.5</v>
      </c>
      <c r="AR39" s="96">
        <v>7.0000000000000007E-2</v>
      </c>
      <c r="AS39" s="95"/>
      <c r="AT39" s="95">
        <v>0.40254237288135591</v>
      </c>
      <c r="AU39" s="96">
        <f t="shared" si="0"/>
        <v>79.428571428571431</v>
      </c>
      <c r="AV39" s="94" t="s">
        <v>475</v>
      </c>
      <c r="AX39" s="94">
        <f t="shared" si="1"/>
        <v>14</v>
      </c>
      <c r="AY39" s="95">
        <v>2.5144915652658058</v>
      </c>
      <c r="AZ39" s="95">
        <v>22.619080533189106</v>
      </c>
      <c r="BA39" s="95">
        <v>24.167961840289706</v>
      </c>
      <c r="BB39" s="95"/>
    </row>
    <row r="40" spans="1:54" x14ac:dyDescent="0.15">
      <c r="A40" s="93" t="s">
        <v>702</v>
      </c>
      <c r="B40" s="94" t="s">
        <v>643</v>
      </c>
      <c r="C40" s="94" t="s">
        <v>703</v>
      </c>
      <c r="D40" s="95">
        <v>3.4590000000000001</v>
      </c>
      <c r="F40" s="95">
        <v>75.599999999999994</v>
      </c>
      <c r="G40" s="95">
        <v>0.05</v>
      </c>
      <c r="H40" s="95">
        <v>15.06</v>
      </c>
      <c r="I40" s="95">
        <v>0.54888409999999999</v>
      </c>
      <c r="J40" s="95">
        <v>0.02</v>
      </c>
      <c r="K40" s="95">
        <v>0.12</v>
      </c>
      <c r="L40" s="95">
        <v>2.1</v>
      </c>
      <c r="M40" s="95">
        <v>0.7</v>
      </c>
      <c r="N40" s="95">
        <v>5.8</v>
      </c>
      <c r="O40" s="95">
        <v>0.01</v>
      </c>
      <c r="Q40" s="96" t="s">
        <v>636</v>
      </c>
      <c r="R40" s="96" t="s">
        <v>636</v>
      </c>
      <c r="S40" s="96">
        <v>19</v>
      </c>
      <c r="T40" s="96">
        <v>416</v>
      </c>
      <c r="U40" s="96">
        <v>6</v>
      </c>
      <c r="V40" s="96">
        <v>67</v>
      </c>
      <c r="W40" s="96">
        <v>3</v>
      </c>
      <c r="X40" s="96">
        <v>1.9</v>
      </c>
      <c r="Y40" s="96">
        <v>0.4</v>
      </c>
      <c r="Z40" s="96">
        <v>7.9</v>
      </c>
      <c r="AA40" s="96">
        <v>2.1</v>
      </c>
      <c r="AB40" s="96"/>
      <c r="AC40" s="96"/>
      <c r="AD40" s="96"/>
      <c r="AE40" s="96">
        <v>12.4</v>
      </c>
      <c r="AF40" s="96">
        <v>21.3</v>
      </c>
      <c r="AG40" s="96">
        <v>2.2599999999999998</v>
      </c>
      <c r="AH40" s="96">
        <v>7.9</v>
      </c>
      <c r="AI40" s="96">
        <v>1.7</v>
      </c>
      <c r="AJ40" s="96">
        <v>0.39</v>
      </c>
      <c r="AK40" s="96">
        <v>1.3</v>
      </c>
      <c r="AL40" s="96">
        <v>0.2</v>
      </c>
      <c r="AM40" s="96">
        <v>0.8</v>
      </c>
      <c r="AN40" s="96">
        <v>0.1</v>
      </c>
      <c r="AO40" s="96">
        <v>0.4</v>
      </c>
      <c r="AP40" s="96">
        <v>0.06</v>
      </c>
      <c r="AQ40" s="96">
        <v>0.4</v>
      </c>
      <c r="AR40" s="96">
        <v>0.06</v>
      </c>
      <c r="AS40" s="95"/>
      <c r="AT40" s="95">
        <v>0.12068965517241378</v>
      </c>
      <c r="AU40" s="96">
        <f t="shared" si="0"/>
        <v>69.333333333333329</v>
      </c>
      <c r="AV40" s="94" t="s">
        <v>475</v>
      </c>
      <c r="AX40" s="94">
        <f t="shared" si="1"/>
        <v>14</v>
      </c>
      <c r="AY40" s="95">
        <v>1.8869313105941892</v>
      </c>
      <c r="AZ40" s="95">
        <v>18.012297253929884</v>
      </c>
      <c r="BA40" s="95">
        <v>39.14065453441529</v>
      </c>
      <c r="BB40" s="95"/>
    </row>
    <row r="41" spans="1:54" x14ac:dyDescent="0.15">
      <c r="A41" s="67" t="s">
        <v>704</v>
      </c>
      <c r="B41" s="94" t="s">
        <v>682</v>
      </c>
      <c r="C41" s="94" t="s">
        <v>705</v>
      </c>
      <c r="D41" s="94">
        <v>0</v>
      </c>
      <c r="F41" s="94">
        <v>66.3</v>
      </c>
      <c r="G41" s="94">
        <v>0.49</v>
      </c>
      <c r="H41" s="94">
        <v>15.5</v>
      </c>
      <c r="I41" s="95">
        <v>3.4282761000000002</v>
      </c>
      <c r="J41" s="94">
        <v>0.06</v>
      </c>
      <c r="K41" s="94">
        <v>1.66</v>
      </c>
      <c r="L41" s="94">
        <v>3.17</v>
      </c>
      <c r="M41" s="94">
        <v>2.19</v>
      </c>
      <c r="N41" s="94">
        <v>5.59</v>
      </c>
      <c r="O41" s="94">
        <v>0.19</v>
      </c>
      <c r="Q41" s="96">
        <v>7.6</v>
      </c>
      <c r="R41" s="96">
        <v>2.1</v>
      </c>
      <c r="S41" s="96">
        <v>72.099999999999994</v>
      </c>
      <c r="T41" s="96">
        <v>453</v>
      </c>
      <c r="U41" s="96">
        <v>10.8</v>
      </c>
      <c r="V41" s="96">
        <v>165</v>
      </c>
      <c r="W41" s="96">
        <v>9</v>
      </c>
      <c r="X41" s="96">
        <v>4.41</v>
      </c>
      <c r="Y41" s="96">
        <v>0.7</v>
      </c>
      <c r="Z41" s="96">
        <v>6</v>
      </c>
      <c r="AA41" s="96">
        <v>1.9</v>
      </c>
      <c r="AB41" s="96"/>
      <c r="AC41" s="96"/>
      <c r="AD41" s="96"/>
      <c r="AE41" s="96">
        <v>37.6</v>
      </c>
      <c r="AF41" s="96">
        <v>69.2</v>
      </c>
      <c r="AG41" s="96">
        <v>6.8</v>
      </c>
      <c r="AH41" s="96">
        <v>21.1</v>
      </c>
      <c r="AI41" s="96">
        <v>3.5</v>
      </c>
      <c r="AJ41" s="96">
        <v>0.95</v>
      </c>
      <c r="AK41" s="96">
        <v>2.79</v>
      </c>
      <c r="AL41" s="96">
        <v>0.34</v>
      </c>
      <c r="AM41" s="96">
        <v>1.79</v>
      </c>
      <c r="AN41" s="96">
        <v>0.28999999999999998</v>
      </c>
      <c r="AO41" s="96">
        <v>0.68</v>
      </c>
      <c r="AP41" s="96">
        <v>0.09</v>
      </c>
      <c r="AQ41" s="96">
        <v>0.64</v>
      </c>
      <c r="AR41" s="96">
        <v>0.1</v>
      </c>
      <c r="AS41" s="95"/>
      <c r="AT41" s="95">
        <v>0.39177101967799643</v>
      </c>
      <c r="AU41" s="71">
        <f t="shared" si="0"/>
        <v>41.944444444444443</v>
      </c>
      <c r="AV41" s="94" t="s">
        <v>475</v>
      </c>
      <c r="AX41" s="66">
        <f t="shared" si="1"/>
        <v>14</v>
      </c>
      <c r="AY41" s="95">
        <v>2.6696229301513434</v>
      </c>
      <c r="AZ41" s="95">
        <v>21.653566715525486</v>
      </c>
      <c r="BA41" s="95">
        <v>38.504302380808895</v>
      </c>
      <c r="BB41" s="95"/>
    </row>
    <row r="42" spans="1:54" x14ac:dyDescent="0.15">
      <c r="A42" s="67" t="s">
        <v>706</v>
      </c>
      <c r="B42" s="94" t="s">
        <v>682</v>
      </c>
      <c r="C42" s="94" t="s">
        <v>707</v>
      </c>
      <c r="D42" s="94">
        <v>0</v>
      </c>
      <c r="F42" s="94">
        <v>70.099999999999994</v>
      </c>
      <c r="G42" s="94">
        <v>0.37</v>
      </c>
      <c r="H42" s="94">
        <v>15.2</v>
      </c>
      <c r="I42" s="95">
        <v>2.1865383</v>
      </c>
      <c r="J42" s="94">
        <v>0.03</v>
      </c>
      <c r="K42" s="94">
        <v>0.99</v>
      </c>
      <c r="L42" s="94">
        <v>2.67</v>
      </c>
      <c r="M42" s="94">
        <v>1.45</v>
      </c>
      <c r="N42" s="94">
        <v>5.17</v>
      </c>
      <c r="O42" s="94">
        <v>0.06</v>
      </c>
      <c r="Q42" s="96">
        <v>8.1</v>
      </c>
      <c r="R42" s="96">
        <v>2.6</v>
      </c>
      <c r="S42" s="96">
        <v>51.9</v>
      </c>
      <c r="T42" s="96">
        <v>281</v>
      </c>
      <c r="U42" s="96">
        <v>3.5</v>
      </c>
      <c r="V42" s="96">
        <v>223</v>
      </c>
      <c r="W42" s="96">
        <v>8.1999999999999993</v>
      </c>
      <c r="X42" s="96">
        <v>6.79</v>
      </c>
      <c r="Y42" s="96">
        <v>0.61</v>
      </c>
      <c r="Z42" s="96">
        <v>3.7</v>
      </c>
      <c r="AA42" s="96">
        <v>1</v>
      </c>
      <c r="AB42" s="96"/>
      <c r="AC42" s="96"/>
      <c r="AD42" s="96"/>
      <c r="AE42" s="96">
        <v>17.7</v>
      </c>
      <c r="AF42" s="96">
        <v>29.2</v>
      </c>
      <c r="AG42" s="96">
        <v>2.64</v>
      </c>
      <c r="AH42" s="96">
        <v>8.66</v>
      </c>
      <c r="AI42" s="96">
        <v>1.3</v>
      </c>
      <c r="AJ42" s="96">
        <v>0.68</v>
      </c>
      <c r="AK42" s="96">
        <v>1.08</v>
      </c>
      <c r="AL42" s="96">
        <v>0.12</v>
      </c>
      <c r="AM42" s="96">
        <v>0.61</v>
      </c>
      <c r="AN42" s="96">
        <v>0.09</v>
      </c>
      <c r="AO42" s="96">
        <v>0.23</v>
      </c>
      <c r="AP42" s="96">
        <v>0.03</v>
      </c>
      <c r="AQ42" s="96">
        <v>0.2</v>
      </c>
      <c r="AR42" s="96">
        <v>0.03</v>
      </c>
      <c r="AS42" s="95"/>
      <c r="AT42" s="95">
        <v>0.28046421663442939</v>
      </c>
      <c r="AU42" s="71">
        <f t="shared" si="0"/>
        <v>80.285714285714292</v>
      </c>
      <c r="AV42" s="94" t="s">
        <v>475</v>
      </c>
      <c r="AX42" s="66">
        <f t="shared" si="1"/>
        <v>14</v>
      </c>
      <c r="AY42" s="95">
        <v>1.6519117932480916</v>
      </c>
      <c r="AZ42" s="95">
        <v>23.66469746324983</v>
      </c>
      <c r="BA42" s="95">
        <v>38.58407051344372</v>
      </c>
      <c r="BB42" s="95"/>
    </row>
    <row r="43" spans="1:54" x14ac:dyDescent="0.2">
      <c r="A43" s="67" t="s">
        <v>708</v>
      </c>
      <c r="B43" s="94" t="s">
        <v>682</v>
      </c>
      <c r="C43" s="94" t="s">
        <v>709</v>
      </c>
      <c r="D43" s="94">
        <v>0</v>
      </c>
      <c r="F43" s="94">
        <v>69.3</v>
      </c>
      <c r="G43" s="94">
        <v>0.28000000000000003</v>
      </c>
      <c r="H43" s="94">
        <v>15.1</v>
      </c>
      <c r="I43" s="95">
        <v>2.2495250000000002</v>
      </c>
      <c r="J43" s="94">
        <v>0.04</v>
      </c>
      <c r="K43" s="94">
        <v>0.8</v>
      </c>
      <c r="L43" s="94">
        <v>1.86</v>
      </c>
      <c r="M43" s="94">
        <v>3.68</v>
      </c>
      <c r="N43" s="94">
        <v>4.68</v>
      </c>
      <c r="O43" s="94">
        <v>0.1</v>
      </c>
      <c r="P43" s="94"/>
      <c r="Q43" s="96">
        <v>6.6</v>
      </c>
      <c r="R43" s="96">
        <v>2.2999999999999998</v>
      </c>
      <c r="S43" s="96">
        <v>111</v>
      </c>
      <c r="T43" s="96">
        <v>268</v>
      </c>
      <c r="U43" s="96">
        <v>7.3</v>
      </c>
      <c r="V43" s="96">
        <v>104</v>
      </c>
      <c r="W43" s="96">
        <v>7.2</v>
      </c>
      <c r="X43" s="96">
        <v>2.97</v>
      </c>
      <c r="Y43" s="96">
        <v>0.66</v>
      </c>
      <c r="Z43" s="96">
        <v>5.4</v>
      </c>
      <c r="AA43" s="96">
        <v>1.8</v>
      </c>
      <c r="AB43" s="96"/>
      <c r="AC43" s="96"/>
      <c r="AD43" s="96"/>
      <c r="AE43" s="96">
        <v>19.899999999999999</v>
      </c>
      <c r="AF43" s="96">
        <v>39.200000000000003</v>
      </c>
      <c r="AG43" s="96">
        <v>3.76</v>
      </c>
      <c r="AH43" s="96">
        <v>13.4</v>
      </c>
      <c r="AI43" s="96">
        <v>2.42</v>
      </c>
      <c r="AJ43" s="96">
        <v>0.67</v>
      </c>
      <c r="AK43" s="96">
        <v>1.85</v>
      </c>
      <c r="AL43" s="96">
        <v>0.25</v>
      </c>
      <c r="AM43" s="96">
        <v>1.33</v>
      </c>
      <c r="AN43" s="96">
        <v>0.21</v>
      </c>
      <c r="AO43" s="96">
        <v>0.42</v>
      </c>
      <c r="AP43" s="96">
        <v>0.05</v>
      </c>
      <c r="AQ43" s="96">
        <v>0.38</v>
      </c>
      <c r="AR43" s="96">
        <v>0.06</v>
      </c>
      <c r="AS43" s="95"/>
      <c r="AT43" s="95">
        <v>0.78632478632478642</v>
      </c>
      <c r="AU43" s="71">
        <f t="shared" si="0"/>
        <v>36.712328767123289</v>
      </c>
      <c r="AV43" s="94" t="s">
        <v>475</v>
      </c>
      <c r="AX43" s="66">
        <f t="shared" si="1"/>
        <v>14</v>
      </c>
      <c r="AY43" s="95">
        <v>2.2034674278459878</v>
      </c>
      <c r="AZ43" s="95">
        <v>21.013256877671701</v>
      </c>
      <c r="BA43" s="95">
        <v>8.0101173289707503</v>
      </c>
      <c r="BB43" s="97"/>
    </row>
    <row r="44" spans="1:54" x14ac:dyDescent="0.15">
      <c r="A44" s="93" t="s">
        <v>710</v>
      </c>
      <c r="B44" s="94" t="s">
        <v>621</v>
      </c>
      <c r="C44" s="94" t="s">
        <v>711</v>
      </c>
      <c r="D44" s="95">
        <v>3.2989999999999999</v>
      </c>
      <c r="E44" s="95"/>
      <c r="F44" s="95">
        <v>72.62</v>
      </c>
      <c r="G44" s="95">
        <v>0.28999999999999998</v>
      </c>
      <c r="H44" s="95">
        <v>13.78</v>
      </c>
      <c r="I44" s="95">
        <v>1.9615858000000002</v>
      </c>
      <c r="J44" s="95">
        <v>0.02</v>
      </c>
      <c r="K44" s="95">
        <v>0.27</v>
      </c>
      <c r="L44" s="95">
        <v>1.56</v>
      </c>
      <c r="M44" s="95">
        <v>3.16</v>
      </c>
      <c r="N44" s="95">
        <v>4.71</v>
      </c>
      <c r="O44" s="95">
        <v>7.0000000000000007E-2</v>
      </c>
      <c r="Q44" s="96">
        <v>16</v>
      </c>
      <c r="R44" s="96" t="s">
        <v>623</v>
      </c>
      <c r="S44" s="96">
        <v>93</v>
      </c>
      <c r="T44" s="96">
        <v>409</v>
      </c>
      <c r="U44" s="96">
        <v>16</v>
      </c>
      <c r="V44" s="96">
        <v>268</v>
      </c>
      <c r="W44" s="96">
        <v>12</v>
      </c>
      <c r="X44" s="96"/>
      <c r="Y44" s="96"/>
      <c r="Z44" s="96">
        <v>10</v>
      </c>
      <c r="AA44" s="96" t="s">
        <v>623</v>
      </c>
      <c r="AB44" s="96"/>
      <c r="AC44" s="96"/>
      <c r="AD44" s="96"/>
      <c r="AE44" s="96">
        <v>68</v>
      </c>
      <c r="AF44" s="96">
        <v>118</v>
      </c>
      <c r="AG44" s="96">
        <v>10.8</v>
      </c>
      <c r="AH44" s="96">
        <v>39</v>
      </c>
      <c r="AI44" s="96">
        <v>5.7</v>
      </c>
      <c r="AJ44" s="96">
        <v>0.95</v>
      </c>
      <c r="AK44" s="96">
        <v>4.5</v>
      </c>
      <c r="AL44" s="96">
        <v>0.54</v>
      </c>
      <c r="AM44" s="96">
        <v>2.4</v>
      </c>
      <c r="AN44" s="96">
        <v>0.45</v>
      </c>
      <c r="AO44" s="96">
        <v>1.1000000000000001</v>
      </c>
      <c r="AP44" s="96">
        <v>0.12</v>
      </c>
      <c r="AQ44" s="96">
        <v>0.7</v>
      </c>
      <c r="AR44" s="96">
        <v>0.11</v>
      </c>
      <c r="AT44" s="96">
        <v>0.67091295116772831</v>
      </c>
      <c r="AU44" s="96">
        <f t="shared" ref="AU44:AU54" si="2">T44/U44</f>
        <v>25.5625</v>
      </c>
      <c r="AV44" s="94" t="s">
        <v>535</v>
      </c>
      <c r="AX44" s="94">
        <f t="shared" ref="AX44:AX54" si="3">COUNT(AE44:AR44)</f>
        <v>14</v>
      </c>
      <c r="AY44" s="95">
        <v>3.0786731514448586</v>
      </c>
      <c r="AZ44" s="95">
        <v>23.742932298344609</v>
      </c>
      <c r="BA44" s="95">
        <v>17.201259927886895</v>
      </c>
      <c r="BB44" s="95"/>
    </row>
    <row r="45" spans="1:54" x14ac:dyDescent="0.15">
      <c r="A45" s="93" t="s">
        <v>712</v>
      </c>
      <c r="B45" s="94" t="s">
        <v>638</v>
      </c>
      <c r="C45" s="94" t="s">
        <v>713</v>
      </c>
      <c r="D45" s="95">
        <v>3.3039999999999998</v>
      </c>
      <c r="F45" s="95">
        <v>73.58</v>
      </c>
      <c r="G45" s="95">
        <v>0.13600000000000001</v>
      </c>
      <c r="H45" s="95">
        <v>13.73</v>
      </c>
      <c r="I45" s="95">
        <v>1.169753</v>
      </c>
      <c r="J45" s="95">
        <v>2.9000000000000001E-2</v>
      </c>
      <c r="K45" s="95">
        <v>0.22</v>
      </c>
      <c r="L45" s="95">
        <v>1.45</v>
      </c>
      <c r="M45" s="95">
        <v>2.96</v>
      </c>
      <c r="N45" s="95">
        <v>4.21</v>
      </c>
      <c r="O45" s="95">
        <v>0.02</v>
      </c>
      <c r="Q45" s="96" t="s">
        <v>636</v>
      </c>
      <c r="R45" s="96" t="s">
        <v>636</v>
      </c>
      <c r="S45" s="96">
        <v>91</v>
      </c>
      <c r="T45" s="96">
        <v>229</v>
      </c>
      <c r="U45" s="96">
        <v>9</v>
      </c>
      <c r="V45" s="96">
        <v>104</v>
      </c>
      <c r="W45" s="96">
        <v>1</v>
      </c>
      <c r="X45" s="96">
        <v>2.1</v>
      </c>
      <c r="Y45" s="96"/>
      <c r="Z45" s="96">
        <v>6.7</v>
      </c>
      <c r="AA45" s="96">
        <v>1.4</v>
      </c>
      <c r="AB45" s="96"/>
      <c r="AC45" s="96"/>
      <c r="AD45" s="96"/>
      <c r="AE45" s="96">
        <v>23.4</v>
      </c>
      <c r="AF45" s="96">
        <v>38.1</v>
      </c>
      <c r="AG45" s="96">
        <v>3.84</v>
      </c>
      <c r="AH45" s="96">
        <v>12.5</v>
      </c>
      <c r="AI45" s="96">
        <v>2.2000000000000002</v>
      </c>
      <c r="AJ45" s="96">
        <v>0.47</v>
      </c>
      <c r="AK45" s="96">
        <v>1.5</v>
      </c>
      <c r="AL45" s="96">
        <v>0.2</v>
      </c>
      <c r="AM45" s="96">
        <v>1.3</v>
      </c>
      <c r="AN45" s="96">
        <v>0.2</v>
      </c>
      <c r="AO45" s="96">
        <v>0.7</v>
      </c>
      <c r="AP45" s="96">
        <v>0.1</v>
      </c>
      <c r="AQ45" s="96">
        <v>0.7</v>
      </c>
      <c r="AR45" s="96">
        <v>0.1</v>
      </c>
      <c r="AT45" s="96">
        <v>0.7</v>
      </c>
      <c r="AU45" s="96">
        <f t="shared" si="2"/>
        <v>25.444444444444443</v>
      </c>
      <c r="AV45" s="94" t="s">
        <v>535</v>
      </c>
      <c r="AX45" s="94">
        <f t="shared" si="3"/>
        <v>14</v>
      </c>
      <c r="AY45" s="95">
        <v>2.3427763597570466</v>
      </c>
      <c r="AZ45" s="95">
        <v>18.171106385890223</v>
      </c>
      <c r="BA45" s="95">
        <v>84.412031869632756</v>
      </c>
      <c r="BB45" s="95"/>
    </row>
    <row r="46" spans="1:54" x14ac:dyDescent="0.15">
      <c r="A46" s="93" t="s">
        <v>714</v>
      </c>
      <c r="B46" s="94" t="s">
        <v>634</v>
      </c>
      <c r="C46" s="94" t="s">
        <v>715</v>
      </c>
      <c r="D46" s="95">
        <v>3.32</v>
      </c>
      <c r="F46" s="94">
        <v>67.239999999999995</v>
      </c>
      <c r="G46" s="94">
        <v>0.48699999999999999</v>
      </c>
      <c r="H46" s="94">
        <v>16.010000000000002</v>
      </c>
      <c r="I46" s="94">
        <v>3.89</v>
      </c>
      <c r="J46" s="94">
        <v>7.9000000000000001E-2</v>
      </c>
      <c r="K46" s="94">
        <v>1.19</v>
      </c>
      <c r="L46" s="94">
        <v>3.19</v>
      </c>
      <c r="M46" s="94">
        <v>1.39</v>
      </c>
      <c r="N46" s="94">
        <v>5.14</v>
      </c>
      <c r="O46" s="94">
        <v>0.19</v>
      </c>
      <c r="Q46" s="96" t="s">
        <v>636</v>
      </c>
      <c r="R46" s="96" t="s">
        <v>636</v>
      </c>
      <c r="S46" s="96">
        <v>105</v>
      </c>
      <c r="T46" s="96">
        <v>356</v>
      </c>
      <c r="U46" s="96">
        <v>25</v>
      </c>
      <c r="V46" s="96">
        <v>197</v>
      </c>
      <c r="W46" s="96"/>
      <c r="X46" s="96">
        <v>3.9</v>
      </c>
      <c r="Y46" s="96"/>
      <c r="Z46" s="96">
        <v>7.39</v>
      </c>
      <c r="AA46" s="96">
        <v>4</v>
      </c>
      <c r="AB46" s="96"/>
      <c r="AC46" s="96"/>
      <c r="AD46" s="96"/>
      <c r="AE46" s="96">
        <v>37.5</v>
      </c>
      <c r="AF46" s="96">
        <v>69.599999999999994</v>
      </c>
      <c r="AG46" s="96">
        <v>7.66</v>
      </c>
      <c r="AH46" s="96">
        <v>26.9</v>
      </c>
      <c r="AI46" s="96">
        <v>5.31</v>
      </c>
      <c r="AJ46" s="96">
        <v>1.03</v>
      </c>
      <c r="AK46" s="96">
        <v>4.4400000000000004</v>
      </c>
      <c r="AL46" s="96">
        <v>0.73</v>
      </c>
      <c r="AM46" s="96">
        <v>4.2</v>
      </c>
      <c r="AN46" s="96">
        <v>0.82</v>
      </c>
      <c r="AO46" s="96">
        <v>2.36</v>
      </c>
      <c r="AP46" s="96">
        <v>0.35099999999999998</v>
      </c>
      <c r="AQ46" s="96">
        <v>2.42</v>
      </c>
      <c r="AR46" s="96">
        <v>0.378</v>
      </c>
      <c r="AT46" s="96">
        <v>0.27042801556420232</v>
      </c>
      <c r="AU46" s="96">
        <f t="shared" si="2"/>
        <v>14.24</v>
      </c>
      <c r="AV46" s="94" t="s">
        <v>535</v>
      </c>
      <c r="AX46" s="94">
        <f t="shared" si="3"/>
        <v>14</v>
      </c>
      <c r="AY46" s="95">
        <v>3.3748519830234955</v>
      </c>
      <c r="AZ46" s="95">
        <v>13.452989441822234</v>
      </c>
      <c r="BA46" s="95">
        <v>65.722966594222385</v>
      </c>
      <c r="BB46" s="95"/>
    </row>
    <row r="47" spans="1:54" x14ac:dyDescent="0.15">
      <c r="A47" s="93" t="s">
        <v>716</v>
      </c>
      <c r="B47" s="94" t="s">
        <v>634</v>
      </c>
      <c r="C47" s="94" t="s">
        <v>717</v>
      </c>
      <c r="D47" s="95">
        <v>3.32</v>
      </c>
      <c r="F47" s="94">
        <v>72.27</v>
      </c>
      <c r="G47" s="94">
        <v>0.16900000000000001</v>
      </c>
      <c r="H47" s="94">
        <v>15.22</v>
      </c>
      <c r="I47" s="94">
        <v>1.69</v>
      </c>
      <c r="J47" s="94">
        <v>4.1000000000000002E-2</v>
      </c>
      <c r="K47" s="94">
        <v>0.31</v>
      </c>
      <c r="L47" s="94">
        <v>1.61</v>
      </c>
      <c r="M47" s="94">
        <v>3.38</v>
      </c>
      <c r="N47" s="94">
        <v>4.93</v>
      </c>
      <c r="O47" s="94">
        <v>0.06</v>
      </c>
      <c r="Q47" s="96" t="s">
        <v>636</v>
      </c>
      <c r="R47" s="96" t="s">
        <v>636</v>
      </c>
      <c r="S47" s="96">
        <v>112</v>
      </c>
      <c r="T47" s="96">
        <v>379</v>
      </c>
      <c r="U47" s="96">
        <v>13.6</v>
      </c>
      <c r="V47" s="96">
        <v>112</v>
      </c>
      <c r="W47" s="96"/>
      <c r="X47" s="96">
        <v>2.4</v>
      </c>
      <c r="Y47" s="96"/>
      <c r="Z47" s="96">
        <v>6.91</v>
      </c>
      <c r="AA47" s="96">
        <v>2.56</v>
      </c>
      <c r="AB47" s="96"/>
      <c r="AC47" s="96"/>
      <c r="AD47" s="96"/>
      <c r="AE47" s="96">
        <v>17.5</v>
      </c>
      <c r="AF47" s="96">
        <v>32</v>
      </c>
      <c r="AG47" s="96">
        <v>3.17</v>
      </c>
      <c r="AH47" s="96">
        <v>10.9</v>
      </c>
      <c r="AI47" s="96">
        <v>2.1</v>
      </c>
      <c r="AJ47" s="96">
        <v>0.54500000000000004</v>
      </c>
      <c r="AK47" s="96">
        <v>1.92</v>
      </c>
      <c r="AL47" s="96">
        <v>0.33</v>
      </c>
      <c r="AM47" s="96">
        <v>2.15</v>
      </c>
      <c r="AN47" s="96">
        <v>0.43</v>
      </c>
      <c r="AO47" s="96">
        <v>1.25</v>
      </c>
      <c r="AP47" s="96">
        <v>0.17699999999999999</v>
      </c>
      <c r="AQ47" s="96">
        <v>1.06</v>
      </c>
      <c r="AR47" s="96">
        <v>0.16300000000000001</v>
      </c>
      <c r="AT47" s="96">
        <v>0.68559837728194728</v>
      </c>
      <c r="AU47" s="96">
        <f t="shared" si="2"/>
        <v>27.867647058823529</v>
      </c>
      <c r="AV47" s="94" t="s">
        <v>535</v>
      </c>
      <c r="AX47" s="94">
        <f t="shared" si="3"/>
        <v>14</v>
      </c>
      <c r="AY47" s="95">
        <v>2.5912611964151031</v>
      </c>
      <c r="AZ47" s="95">
        <v>12.844842535408166</v>
      </c>
      <c r="BA47" s="95">
        <v>70.969783318433059</v>
      </c>
      <c r="BB47" s="95"/>
    </row>
    <row r="48" spans="1:54" x14ac:dyDescent="0.15">
      <c r="A48" s="93" t="s">
        <v>718</v>
      </c>
      <c r="B48" s="94" t="s">
        <v>621</v>
      </c>
      <c r="C48" s="94" t="s">
        <v>719</v>
      </c>
      <c r="D48" s="95">
        <v>3.3319999999999999</v>
      </c>
      <c r="E48" s="95"/>
      <c r="F48" s="95">
        <v>71.56</v>
      </c>
      <c r="G48" s="95">
        <v>0.21</v>
      </c>
      <c r="H48" s="95">
        <v>14.58</v>
      </c>
      <c r="I48" s="95">
        <v>1.9885801000000001</v>
      </c>
      <c r="J48" s="95">
        <v>0.04</v>
      </c>
      <c r="K48" s="95">
        <v>0.41</v>
      </c>
      <c r="L48" s="95">
        <v>1.83</v>
      </c>
      <c r="M48" s="95">
        <v>3.23</v>
      </c>
      <c r="N48" s="95">
        <v>4.91</v>
      </c>
      <c r="O48" s="95">
        <v>0.08</v>
      </c>
      <c r="Q48" s="96">
        <v>12</v>
      </c>
      <c r="R48" s="96" t="s">
        <v>623</v>
      </c>
      <c r="S48" s="96">
        <v>94</v>
      </c>
      <c r="T48" s="96">
        <v>365</v>
      </c>
      <c r="U48" s="96">
        <v>15</v>
      </c>
      <c r="V48" s="96">
        <v>139</v>
      </c>
      <c r="W48" s="96">
        <v>8</v>
      </c>
      <c r="X48" s="96"/>
      <c r="Y48" s="96"/>
      <c r="Z48" s="96">
        <v>9</v>
      </c>
      <c r="AA48" s="96" t="s">
        <v>623</v>
      </c>
      <c r="AB48" s="96"/>
      <c r="AC48" s="96"/>
      <c r="AD48" s="96"/>
      <c r="AE48" s="96">
        <v>36</v>
      </c>
      <c r="AF48" s="96">
        <v>58</v>
      </c>
      <c r="AG48" s="96">
        <v>5.8</v>
      </c>
      <c r="AH48" s="96">
        <v>21.1</v>
      </c>
      <c r="AI48" s="96">
        <v>3.5</v>
      </c>
      <c r="AJ48" s="96">
        <v>0.77</v>
      </c>
      <c r="AK48" s="96">
        <v>2.8</v>
      </c>
      <c r="AL48" s="96">
        <v>0.34</v>
      </c>
      <c r="AM48" s="96">
        <v>1.5</v>
      </c>
      <c r="AN48" s="96">
        <v>0.3</v>
      </c>
      <c r="AO48" s="96">
        <v>0.8</v>
      </c>
      <c r="AP48" s="96">
        <v>0.09</v>
      </c>
      <c r="AQ48" s="96">
        <v>0.6</v>
      </c>
      <c r="AR48" s="96">
        <v>0.09</v>
      </c>
      <c r="AT48" s="96">
        <v>0.65784114052953158</v>
      </c>
      <c r="AU48" s="96">
        <f t="shared" si="2"/>
        <v>24.333333333333332</v>
      </c>
      <c r="AV48" s="94" t="s">
        <v>535</v>
      </c>
      <c r="AX48" s="94">
        <f t="shared" si="3"/>
        <v>14</v>
      </c>
      <c r="AY48" s="95">
        <v>2.6291800507947984</v>
      </c>
      <c r="AZ48" s="95">
        <v>21.156221345713462</v>
      </c>
      <c r="BA48" s="95">
        <v>30.68733699763186</v>
      </c>
      <c r="BB48" s="95"/>
    </row>
    <row r="49" spans="1:54" x14ac:dyDescent="0.15">
      <c r="A49" s="67" t="s">
        <v>720</v>
      </c>
      <c r="B49" s="94" t="s">
        <v>682</v>
      </c>
      <c r="C49" s="94" t="s">
        <v>721</v>
      </c>
      <c r="D49" s="95">
        <v>3.3359999999999999</v>
      </c>
      <c r="F49" s="94">
        <v>69.400000000000006</v>
      </c>
      <c r="G49" s="94">
        <v>0.26</v>
      </c>
      <c r="H49" s="94">
        <v>15.8</v>
      </c>
      <c r="I49" s="95">
        <v>2.069563</v>
      </c>
      <c r="J49" s="94">
        <v>0.04</v>
      </c>
      <c r="K49" s="94">
        <v>1.06</v>
      </c>
      <c r="L49" s="94">
        <v>3.15</v>
      </c>
      <c r="M49" s="94">
        <v>1.0900000000000001</v>
      </c>
      <c r="N49" s="94">
        <v>5.78</v>
      </c>
      <c r="O49" s="94">
        <v>0.12</v>
      </c>
      <c r="Q49" s="96">
        <v>15.2</v>
      </c>
      <c r="R49" s="96">
        <v>3.6</v>
      </c>
      <c r="S49" s="96">
        <v>59.9</v>
      </c>
      <c r="T49" s="96">
        <v>330</v>
      </c>
      <c r="U49" s="96">
        <v>13.5</v>
      </c>
      <c r="V49" s="96">
        <v>56.5</v>
      </c>
      <c r="W49" s="96">
        <v>9.5</v>
      </c>
      <c r="X49" s="96">
        <v>2.27</v>
      </c>
      <c r="Y49" s="96">
        <v>1.79</v>
      </c>
      <c r="Z49" s="96">
        <v>4</v>
      </c>
      <c r="AA49" s="96">
        <v>3.96</v>
      </c>
      <c r="AB49" s="96"/>
      <c r="AC49" s="96"/>
      <c r="AD49" s="96"/>
      <c r="AE49" s="96">
        <v>21.4</v>
      </c>
      <c r="AF49" s="96">
        <v>38.9</v>
      </c>
      <c r="AG49" s="96">
        <v>3.84</v>
      </c>
      <c r="AH49" s="96">
        <v>13.9</v>
      </c>
      <c r="AI49" s="96">
        <v>2.58</v>
      </c>
      <c r="AJ49" s="96">
        <v>1.2</v>
      </c>
      <c r="AK49" s="96">
        <v>2.12</v>
      </c>
      <c r="AL49" s="96">
        <v>0.33</v>
      </c>
      <c r="AM49" s="96">
        <v>1.88</v>
      </c>
      <c r="AN49" s="96">
        <v>0.32</v>
      </c>
      <c r="AO49" s="96">
        <v>0.83</v>
      </c>
      <c r="AP49" s="96">
        <v>0.11</v>
      </c>
      <c r="AQ49" s="96">
        <v>0.71</v>
      </c>
      <c r="AR49" s="96">
        <v>0.11</v>
      </c>
      <c r="AT49" s="96">
        <v>0.18858131487889274</v>
      </c>
      <c r="AU49" s="71">
        <f t="shared" si="2"/>
        <v>24.444444444444443</v>
      </c>
      <c r="AV49" s="94" t="s">
        <v>535</v>
      </c>
      <c r="AX49" s="66">
        <f t="shared" si="3"/>
        <v>14</v>
      </c>
      <c r="AY49" s="95">
        <v>2.5164470380919299</v>
      </c>
      <c r="AZ49" s="95">
        <v>16.948397278070654</v>
      </c>
      <c r="BA49" s="95">
        <v>39.110814564939545</v>
      </c>
      <c r="BB49" s="95"/>
    </row>
    <row r="50" spans="1:54" x14ac:dyDescent="0.15">
      <c r="A50" s="93" t="s">
        <v>722</v>
      </c>
      <c r="B50" s="94" t="s">
        <v>638</v>
      </c>
      <c r="C50" s="94" t="s">
        <v>723</v>
      </c>
      <c r="D50" s="95">
        <v>3.347</v>
      </c>
      <c r="F50" s="95">
        <v>70.430000000000007</v>
      </c>
      <c r="G50" s="95">
        <v>0.33900000000000002</v>
      </c>
      <c r="H50" s="95">
        <v>14.51</v>
      </c>
      <c r="I50" s="95">
        <v>2.0245725000000001</v>
      </c>
      <c r="J50" s="95">
        <v>3.2000000000000001E-2</v>
      </c>
      <c r="K50" s="95">
        <v>0.45</v>
      </c>
      <c r="L50" s="95">
        <v>1.84</v>
      </c>
      <c r="M50" s="95">
        <v>3.18</v>
      </c>
      <c r="N50" s="95">
        <v>4.18</v>
      </c>
      <c r="O50" s="95">
        <v>0.09</v>
      </c>
      <c r="Q50" s="96">
        <v>20</v>
      </c>
      <c r="R50" s="96" t="s">
        <v>636</v>
      </c>
      <c r="S50" s="96">
        <v>116</v>
      </c>
      <c r="T50" s="96">
        <v>337</v>
      </c>
      <c r="U50" s="96">
        <v>12</v>
      </c>
      <c r="V50" s="96">
        <v>219</v>
      </c>
      <c r="W50" s="96">
        <v>7</v>
      </c>
      <c r="X50" s="96">
        <v>4.2</v>
      </c>
      <c r="Y50" s="96"/>
      <c r="Z50" s="96">
        <v>9.6</v>
      </c>
      <c r="AA50" s="96">
        <v>1.4</v>
      </c>
      <c r="AB50" s="96"/>
      <c r="AC50" s="96"/>
      <c r="AD50" s="96"/>
      <c r="AE50" s="96">
        <v>43.6</v>
      </c>
      <c r="AF50" s="96">
        <v>77.2</v>
      </c>
      <c r="AG50" s="96">
        <v>7.97</v>
      </c>
      <c r="AH50" s="96">
        <v>25.2</v>
      </c>
      <c r="AI50" s="96">
        <v>4.2</v>
      </c>
      <c r="AJ50" s="96">
        <v>0.79</v>
      </c>
      <c r="AK50" s="96">
        <v>3</v>
      </c>
      <c r="AL50" s="96">
        <v>0.4</v>
      </c>
      <c r="AM50" s="96">
        <v>2.2000000000000002</v>
      </c>
      <c r="AN50" s="96">
        <v>0.4</v>
      </c>
      <c r="AO50" s="96">
        <v>1</v>
      </c>
      <c r="AP50" s="96">
        <v>0.14000000000000001</v>
      </c>
      <c r="AQ50" s="96">
        <v>0.9</v>
      </c>
      <c r="AR50" s="96">
        <v>0.12</v>
      </c>
      <c r="AT50" s="96">
        <v>0.76</v>
      </c>
      <c r="AU50" s="96">
        <f t="shared" si="2"/>
        <v>28.083333333333332</v>
      </c>
      <c r="AV50" s="94" t="s">
        <v>535</v>
      </c>
      <c r="AX50" s="94">
        <f t="shared" si="3"/>
        <v>14</v>
      </c>
      <c r="AY50" s="95">
        <v>2.891912685965488</v>
      </c>
      <c r="AZ50" s="95">
        <v>20.491960287801085</v>
      </c>
      <c r="BA50" s="95">
        <v>46.653123444871142</v>
      </c>
      <c r="BB50" s="95"/>
    </row>
    <row r="51" spans="1:54" x14ac:dyDescent="0.15">
      <c r="A51" s="93" t="s">
        <v>724</v>
      </c>
      <c r="B51" s="94" t="s">
        <v>634</v>
      </c>
      <c r="C51" s="94" t="s">
        <v>725</v>
      </c>
      <c r="D51" s="95">
        <v>3.47</v>
      </c>
      <c r="F51" s="94">
        <v>72.3</v>
      </c>
      <c r="G51" s="94">
        <v>0.13200000000000001</v>
      </c>
      <c r="H51" s="94">
        <v>14.11</v>
      </c>
      <c r="I51" s="94">
        <v>1.91</v>
      </c>
      <c r="J51" s="94">
        <v>3.6999999999999998E-2</v>
      </c>
      <c r="K51" s="94">
        <v>0.41</v>
      </c>
      <c r="L51" s="94">
        <v>1.64</v>
      </c>
      <c r="M51" s="94">
        <v>1.99</v>
      </c>
      <c r="N51" s="94">
        <v>5.15</v>
      </c>
      <c r="O51" s="94">
        <v>0.05</v>
      </c>
      <c r="Q51" s="96" t="s">
        <v>636</v>
      </c>
      <c r="R51" s="96" t="s">
        <v>636</v>
      </c>
      <c r="S51" s="96">
        <v>95</v>
      </c>
      <c r="T51" s="96">
        <v>259</v>
      </c>
      <c r="U51" s="96">
        <v>14.3</v>
      </c>
      <c r="V51" s="96">
        <v>87</v>
      </c>
      <c r="W51" s="96"/>
      <c r="X51" s="96">
        <v>2.2999999999999998</v>
      </c>
      <c r="Y51" s="96"/>
      <c r="Z51" s="96">
        <v>5.72</v>
      </c>
      <c r="AA51" s="96">
        <v>1.65</v>
      </c>
      <c r="AB51" s="96"/>
      <c r="AC51" s="96"/>
      <c r="AD51" s="96"/>
      <c r="AE51" s="96">
        <v>14.4</v>
      </c>
      <c r="AF51" s="96">
        <v>26.5</v>
      </c>
      <c r="AG51" s="96">
        <v>2.82</v>
      </c>
      <c r="AH51" s="96">
        <v>9.6199999999999992</v>
      </c>
      <c r="AI51" s="96">
        <v>2.1</v>
      </c>
      <c r="AJ51" s="96">
        <v>0.35099999999999998</v>
      </c>
      <c r="AK51" s="96">
        <v>2.09</v>
      </c>
      <c r="AL51" s="96">
        <v>0.37</v>
      </c>
      <c r="AM51" s="96">
        <v>2.31</v>
      </c>
      <c r="AN51" s="96">
        <v>0.42</v>
      </c>
      <c r="AO51" s="96">
        <v>1.25</v>
      </c>
      <c r="AP51" s="96">
        <v>0.17199999999999999</v>
      </c>
      <c r="AQ51" s="96">
        <v>1.1399999999999999</v>
      </c>
      <c r="AR51" s="96">
        <v>0.19</v>
      </c>
      <c r="AT51" s="96">
        <v>0.38640776699029122</v>
      </c>
      <c r="AU51" s="96">
        <f t="shared" si="2"/>
        <v>18.11188811188811</v>
      </c>
      <c r="AV51" s="94" t="s">
        <v>535</v>
      </c>
      <c r="AX51" s="94">
        <f t="shared" si="3"/>
        <v>14</v>
      </c>
      <c r="AY51" s="95">
        <v>2.5773692205996563</v>
      </c>
      <c r="AZ51" s="95">
        <v>11.353597914195317</v>
      </c>
      <c r="BA51" s="95">
        <v>61.039716062200057</v>
      </c>
      <c r="BB51" s="95"/>
    </row>
    <row r="52" spans="1:54" x14ac:dyDescent="0.15">
      <c r="A52" s="93" t="s">
        <v>726</v>
      </c>
      <c r="B52" s="94" t="s">
        <v>638</v>
      </c>
      <c r="C52" s="94" t="s">
        <v>727</v>
      </c>
      <c r="D52" s="95">
        <v>3.3039999999999998</v>
      </c>
      <c r="F52" s="95">
        <v>73.83</v>
      </c>
      <c r="G52" s="95">
        <v>0.151</v>
      </c>
      <c r="H52" s="95">
        <v>14.48</v>
      </c>
      <c r="I52" s="95">
        <v>1.169753</v>
      </c>
      <c r="J52" s="95">
        <v>2.7E-2</v>
      </c>
      <c r="K52" s="95">
        <v>0.23</v>
      </c>
      <c r="L52" s="95">
        <v>1.37</v>
      </c>
      <c r="M52" s="95">
        <v>3.77</v>
      </c>
      <c r="N52" s="95">
        <v>4.49</v>
      </c>
      <c r="O52" s="95">
        <v>0.03</v>
      </c>
      <c r="Q52" s="96" t="s">
        <v>636</v>
      </c>
      <c r="R52" s="96" t="s">
        <v>636</v>
      </c>
      <c r="S52" s="96">
        <v>94</v>
      </c>
      <c r="T52" s="96">
        <v>326</v>
      </c>
      <c r="U52" s="96">
        <v>6</v>
      </c>
      <c r="V52" s="96">
        <v>113</v>
      </c>
      <c r="W52" s="96">
        <v>4</v>
      </c>
      <c r="X52" s="96">
        <v>2.4</v>
      </c>
      <c r="Y52" s="96"/>
      <c r="Z52" s="96">
        <v>11.5</v>
      </c>
      <c r="AA52" s="96">
        <v>2.2999999999999998</v>
      </c>
      <c r="AB52" s="96"/>
      <c r="AC52" s="96"/>
      <c r="AD52" s="96"/>
      <c r="AE52" s="96">
        <v>37.299999999999997</v>
      </c>
      <c r="AF52" s="96">
        <v>62.6</v>
      </c>
      <c r="AG52" s="96">
        <v>6.17</v>
      </c>
      <c r="AH52" s="96">
        <v>19.7</v>
      </c>
      <c r="AI52" s="96">
        <v>3.2</v>
      </c>
      <c r="AJ52" s="96">
        <v>0.62</v>
      </c>
      <c r="AK52" s="96">
        <v>1.8</v>
      </c>
      <c r="AL52" s="96">
        <v>0.3</v>
      </c>
      <c r="AM52" s="96">
        <v>1.3</v>
      </c>
      <c r="AN52" s="96">
        <v>0.2</v>
      </c>
      <c r="AO52" s="96">
        <v>0.6</v>
      </c>
      <c r="AP52" s="96">
        <v>0.09</v>
      </c>
      <c r="AQ52" s="96">
        <v>0.6</v>
      </c>
      <c r="AR52" s="96">
        <v>0.09</v>
      </c>
      <c r="AT52" s="96">
        <v>0.84</v>
      </c>
      <c r="AU52" s="96">
        <f t="shared" si="2"/>
        <v>54.333333333333336</v>
      </c>
      <c r="AV52" s="94" t="s">
        <v>535</v>
      </c>
      <c r="AX52" s="94">
        <f t="shared" si="3"/>
        <v>14</v>
      </c>
      <c r="AY52" s="95">
        <v>2.5224203543543826</v>
      </c>
      <c r="AZ52" s="95">
        <v>22.1369833899399</v>
      </c>
      <c r="BA52" s="95">
        <v>64.248815173668447</v>
      </c>
      <c r="BB52" s="95"/>
    </row>
    <row r="53" spans="1:54" x14ac:dyDescent="0.2">
      <c r="A53" s="93" t="s">
        <v>728</v>
      </c>
      <c r="B53" s="94" t="s">
        <v>634</v>
      </c>
      <c r="C53" s="94" t="s">
        <v>729</v>
      </c>
      <c r="D53" s="95">
        <v>3.32</v>
      </c>
      <c r="F53" s="94">
        <v>64.02</v>
      </c>
      <c r="G53" s="94">
        <v>0.55600000000000005</v>
      </c>
      <c r="H53" s="94">
        <v>15.85</v>
      </c>
      <c r="I53" s="94">
        <v>4.18</v>
      </c>
      <c r="J53" s="94">
        <v>5.8000000000000003E-2</v>
      </c>
      <c r="K53" s="94">
        <v>1.67</v>
      </c>
      <c r="L53" s="94">
        <v>4.1900000000000004</v>
      </c>
      <c r="M53" s="94">
        <v>1.43</v>
      </c>
      <c r="N53" s="94">
        <v>4.5999999999999996</v>
      </c>
      <c r="O53" s="94">
        <v>0.22</v>
      </c>
      <c r="P53" s="94"/>
      <c r="Q53" s="96">
        <v>30</v>
      </c>
      <c r="R53" s="96">
        <v>20</v>
      </c>
      <c r="S53" s="96">
        <v>46</v>
      </c>
      <c r="T53" s="96">
        <v>793</v>
      </c>
      <c r="U53" s="96">
        <v>15.3</v>
      </c>
      <c r="V53" s="96">
        <v>156</v>
      </c>
      <c r="W53" s="96"/>
      <c r="X53" s="96">
        <v>3.5</v>
      </c>
      <c r="Y53" s="96"/>
      <c r="Z53" s="96">
        <v>6.88</v>
      </c>
      <c r="AA53" s="96">
        <v>0.8</v>
      </c>
      <c r="AB53" s="96"/>
      <c r="AC53" s="96"/>
      <c r="AD53" s="96"/>
      <c r="AE53" s="96">
        <v>40.799999999999997</v>
      </c>
      <c r="AF53" s="96">
        <v>78.599999999999994</v>
      </c>
      <c r="AG53" s="96">
        <v>9.41</v>
      </c>
      <c r="AH53" s="96">
        <v>35</v>
      </c>
      <c r="AI53" s="96">
        <v>6.85</v>
      </c>
      <c r="AJ53" s="96">
        <v>1.88</v>
      </c>
      <c r="AK53" s="96">
        <v>4.9400000000000004</v>
      </c>
      <c r="AL53" s="96">
        <v>0.64</v>
      </c>
      <c r="AM53" s="96">
        <v>3.23</v>
      </c>
      <c r="AN53" s="96">
        <v>0.54</v>
      </c>
      <c r="AO53" s="96">
        <v>1.39</v>
      </c>
      <c r="AP53" s="96">
        <v>0.188</v>
      </c>
      <c r="AQ53" s="96">
        <v>1.1399999999999999</v>
      </c>
      <c r="AR53" s="96">
        <v>0.16500000000000001</v>
      </c>
      <c r="AT53" s="96">
        <v>0.31086956521739134</v>
      </c>
      <c r="AU53" s="96">
        <f t="shared" si="2"/>
        <v>51.830065359477125</v>
      </c>
      <c r="AV53" s="94" t="s">
        <v>535</v>
      </c>
      <c r="AX53" s="94">
        <f t="shared" si="3"/>
        <v>14</v>
      </c>
      <c r="AY53" s="95">
        <v>3.1816966055605347</v>
      </c>
      <c r="AZ53" s="95">
        <v>19.004986605029245</v>
      </c>
      <c r="BA53" s="95">
        <v>1.8768479771661077</v>
      </c>
      <c r="BB53" s="95"/>
    </row>
    <row r="54" spans="1:54" ht="10.75" customHeight="1" x14ac:dyDescent="0.15">
      <c r="A54" s="67" t="s">
        <v>730</v>
      </c>
      <c r="B54" s="94" t="s">
        <v>682</v>
      </c>
      <c r="C54" s="94" t="s">
        <v>693</v>
      </c>
      <c r="D54" s="95">
        <v>3.4450000000000003</v>
      </c>
      <c r="F54" s="94">
        <v>69.8</v>
      </c>
      <c r="G54" s="94">
        <v>0.24</v>
      </c>
      <c r="H54" s="94">
        <v>15.5</v>
      </c>
      <c r="I54" s="95">
        <v>1.9345915</v>
      </c>
      <c r="J54" s="94">
        <v>0.04</v>
      </c>
      <c r="K54" s="94">
        <v>0.69</v>
      </c>
      <c r="L54" s="94">
        <v>1.65</v>
      </c>
      <c r="M54" s="94">
        <v>3.97</v>
      </c>
      <c r="N54" s="94">
        <v>4.8899999999999997</v>
      </c>
      <c r="O54" s="94">
        <v>0.09</v>
      </c>
      <c r="Q54" s="96">
        <v>7.1</v>
      </c>
      <c r="R54" s="96">
        <v>2.2999999999999998</v>
      </c>
      <c r="S54" s="96">
        <v>97.3</v>
      </c>
      <c r="T54" s="96">
        <v>310</v>
      </c>
      <c r="U54" s="96">
        <v>13.4</v>
      </c>
      <c r="V54" s="96">
        <v>111</v>
      </c>
      <c r="W54" s="96">
        <v>11</v>
      </c>
      <c r="X54" s="96">
        <v>4.43</v>
      </c>
      <c r="Y54" s="96">
        <v>1.02</v>
      </c>
      <c r="Z54" s="96">
        <v>5.7</v>
      </c>
      <c r="AA54" s="96">
        <v>2.1</v>
      </c>
      <c r="AB54" s="96"/>
      <c r="AC54" s="96"/>
      <c r="AD54" s="96"/>
      <c r="AE54" s="96">
        <v>30.2</v>
      </c>
      <c r="AF54" s="96">
        <v>54.1</v>
      </c>
      <c r="AG54" s="96">
        <v>5.64</v>
      </c>
      <c r="AH54" s="96">
        <v>18.899999999999999</v>
      </c>
      <c r="AI54" s="96">
        <v>3.27</v>
      </c>
      <c r="AJ54" s="96">
        <v>0.72</v>
      </c>
      <c r="AK54" s="96">
        <v>2.74</v>
      </c>
      <c r="AL54" s="96">
        <v>0.41</v>
      </c>
      <c r="AM54" s="96">
        <v>1.99</v>
      </c>
      <c r="AN54" s="96">
        <v>0.32</v>
      </c>
      <c r="AO54" s="96">
        <v>0.8</v>
      </c>
      <c r="AP54" s="96">
        <v>0.1</v>
      </c>
      <c r="AQ54" s="96">
        <v>0.69</v>
      </c>
      <c r="AR54" s="96">
        <v>0.11</v>
      </c>
      <c r="AT54" s="96">
        <v>0.81186094069529657</v>
      </c>
      <c r="AU54" s="71">
        <f t="shared" si="2"/>
        <v>23.134328358208954</v>
      </c>
      <c r="AV54" s="94" t="s">
        <v>535</v>
      </c>
      <c r="AX54" s="66">
        <f t="shared" si="3"/>
        <v>14</v>
      </c>
      <c r="AY54" s="95">
        <v>2.6681963745329398</v>
      </c>
      <c r="AZ54" s="95">
        <v>19.480207606084068</v>
      </c>
      <c r="BA54" s="95">
        <v>27.868792167896459</v>
      </c>
      <c r="BB54" s="95"/>
    </row>
    <row r="55" spans="1:54" x14ac:dyDescent="0.15">
      <c r="A55" s="67"/>
      <c r="D55" s="95"/>
      <c r="Q55" s="96"/>
      <c r="R55" s="96"/>
      <c r="S55" s="96"/>
      <c r="T55" s="96"/>
      <c r="U55" s="96"/>
      <c r="V55" s="96"/>
      <c r="W55" s="96"/>
      <c r="X55" s="96"/>
      <c r="Y55" s="96"/>
      <c r="Z55" s="96"/>
      <c r="AA55" s="96"/>
      <c r="AB55" s="96"/>
      <c r="AC55" s="96"/>
      <c r="AD55" s="96"/>
      <c r="AE55" s="96"/>
      <c r="AF55" s="96"/>
      <c r="AG55" s="96"/>
      <c r="AH55" s="96"/>
      <c r="AI55" s="96"/>
      <c r="AJ55" s="96"/>
      <c r="AK55" s="96"/>
      <c r="AL55" s="96"/>
      <c r="AM55" s="96"/>
      <c r="AN55" s="96"/>
      <c r="AO55" s="96"/>
      <c r="AP55" s="96"/>
      <c r="AQ55" s="96"/>
      <c r="AR55" s="96"/>
      <c r="AT55" s="96"/>
      <c r="AU55" s="71"/>
      <c r="AX55" s="66"/>
    </row>
    <row r="56" spans="1:54" x14ac:dyDescent="0.15">
      <c r="A56" s="67"/>
      <c r="D56" s="98"/>
      <c r="Q56" s="96"/>
      <c r="R56" s="96"/>
      <c r="S56" s="96"/>
      <c r="T56" s="96"/>
      <c r="U56" s="96"/>
      <c r="V56" s="96"/>
      <c r="W56" s="96"/>
      <c r="X56" s="96"/>
      <c r="Y56" s="96"/>
      <c r="Z56" s="96"/>
      <c r="AA56" s="96"/>
      <c r="AB56" s="96"/>
      <c r="AC56" s="96"/>
      <c r="AD56" s="96"/>
      <c r="AE56" s="96"/>
      <c r="AF56" s="96"/>
      <c r="AG56" s="96"/>
      <c r="AH56" s="96"/>
      <c r="AI56" s="96"/>
      <c r="AJ56" s="96"/>
      <c r="AK56" s="96"/>
      <c r="AL56" s="96"/>
      <c r="AM56" s="96"/>
      <c r="AN56" s="96"/>
      <c r="AO56" s="96"/>
      <c r="AP56" s="96"/>
      <c r="AQ56" s="96"/>
      <c r="AR56" s="96"/>
      <c r="AT56" s="96"/>
      <c r="AU56" s="71"/>
      <c r="AX56" s="66"/>
    </row>
    <row r="57" spans="1:54" ht="16" x14ac:dyDescent="0.2">
      <c r="D57" s="95"/>
      <c r="E57" s="95"/>
      <c r="F57" s="95"/>
      <c r="G57" s="95"/>
      <c r="H57" s="95"/>
      <c r="I57" s="95"/>
      <c r="J57" s="95"/>
      <c r="K57" s="95"/>
      <c r="L57" s="95"/>
      <c r="M57" s="95"/>
      <c r="N57" s="95"/>
      <c r="O57" s="95"/>
      <c r="Q57" s="96"/>
      <c r="R57" s="96"/>
      <c r="S57" s="96"/>
      <c r="T57" s="96"/>
      <c r="U57" s="96"/>
      <c r="V57" s="96"/>
      <c r="W57" s="96"/>
      <c r="X57" s="96"/>
      <c r="Y57" s="96"/>
      <c r="Z57" s="96"/>
      <c r="AA57" s="96"/>
      <c r="AB57" s="96"/>
      <c r="AC57" s="96"/>
      <c r="AD57" s="96"/>
      <c r="AE57" s="19"/>
      <c r="AF57" s="19"/>
      <c r="AG57" s="19"/>
      <c r="AH57" s="19"/>
      <c r="AI57" s="19"/>
      <c r="AJ57" s="19"/>
      <c r="AK57" s="19"/>
      <c r="AL57" s="19"/>
      <c r="AM57" s="19"/>
      <c r="AN57" s="19"/>
      <c r="AO57" s="19"/>
      <c r="AP57" s="19"/>
      <c r="AT57" s="96"/>
      <c r="AU57" s="96"/>
    </row>
    <row r="58" spans="1:54" x14ac:dyDescent="0.15">
      <c r="AE58" s="71"/>
      <c r="AF58" s="71"/>
      <c r="AG58" s="71"/>
      <c r="AH58" s="71"/>
      <c r="AI58" s="71"/>
      <c r="AJ58" s="71"/>
      <c r="AK58" s="71"/>
      <c r="AL58" s="71"/>
      <c r="AM58" s="71"/>
      <c r="AN58" s="71"/>
      <c r="AO58" s="71"/>
      <c r="AP58" s="71"/>
      <c r="AU58" s="99"/>
      <c r="AV58" s="99"/>
      <c r="AW58" s="99"/>
    </row>
    <row r="59" spans="1:54" x14ac:dyDescent="0.15">
      <c r="AE59" s="71"/>
      <c r="AF59" s="71"/>
      <c r="AG59" s="71"/>
      <c r="AH59" s="71"/>
      <c r="AI59" s="71"/>
      <c r="AJ59" s="71"/>
      <c r="AK59" s="71"/>
      <c r="AL59" s="71"/>
      <c r="AM59" s="71"/>
      <c r="AN59" s="71"/>
      <c r="AO59" s="71"/>
      <c r="AP59" s="71"/>
      <c r="AU59" s="99"/>
      <c r="AV59" s="99"/>
      <c r="AW59" s="99"/>
    </row>
    <row r="60" spans="1:54" x14ac:dyDescent="0.15">
      <c r="AE60" s="71"/>
      <c r="AF60" s="71"/>
      <c r="AG60" s="71"/>
      <c r="AH60" s="71"/>
      <c r="AI60" s="71"/>
      <c r="AJ60" s="71"/>
      <c r="AK60" s="71"/>
      <c r="AL60" s="71"/>
      <c r="AM60" s="71"/>
      <c r="AN60" s="71"/>
      <c r="AO60" s="71"/>
      <c r="AP60" s="71"/>
      <c r="AU60" s="99"/>
      <c r="AV60" s="99"/>
      <c r="AW60" s="99"/>
    </row>
    <row r="61" spans="1:54" x14ac:dyDescent="0.15">
      <c r="AE61" s="71"/>
      <c r="AF61" s="71"/>
      <c r="AG61" s="71"/>
      <c r="AH61" s="71"/>
      <c r="AI61" s="71"/>
      <c r="AJ61" s="71"/>
      <c r="AK61" s="71"/>
      <c r="AL61" s="71"/>
      <c r="AM61" s="71"/>
      <c r="AN61" s="71"/>
      <c r="AO61" s="71"/>
      <c r="AP61" s="71"/>
      <c r="AU61" s="99"/>
      <c r="AV61" s="99"/>
      <c r="AW61" s="99"/>
    </row>
    <row r="62" spans="1:54" x14ac:dyDescent="0.15">
      <c r="AE62" s="71"/>
      <c r="AF62" s="71"/>
      <c r="AG62" s="71"/>
      <c r="AH62" s="71"/>
      <c r="AI62" s="71"/>
      <c r="AJ62" s="71"/>
      <c r="AK62" s="71"/>
      <c r="AL62" s="71"/>
      <c r="AM62" s="71"/>
      <c r="AN62" s="71"/>
      <c r="AO62" s="71"/>
      <c r="AP62" s="71"/>
      <c r="AU62" s="99"/>
      <c r="AV62" s="99"/>
      <c r="AW62" s="99"/>
    </row>
    <row r="63" spans="1:54" x14ac:dyDescent="0.15">
      <c r="AE63" s="71"/>
      <c r="AF63" s="71"/>
      <c r="AG63" s="71"/>
      <c r="AH63" s="71"/>
      <c r="AI63" s="71"/>
      <c r="AJ63" s="71"/>
      <c r="AK63" s="71"/>
      <c r="AL63" s="71"/>
      <c r="AM63" s="71"/>
      <c r="AN63" s="71"/>
      <c r="AO63" s="71"/>
      <c r="AP63" s="71"/>
      <c r="AU63" s="99"/>
      <c r="AV63" s="99"/>
      <c r="AW63" s="99"/>
    </row>
    <row r="64" spans="1:54" x14ac:dyDescent="0.15">
      <c r="AE64" s="71"/>
      <c r="AF64" s="71"/>
      <c r="AG64" s="71"/>
      <c r="AH64" s="71"/>
      <c r="AI64" s="71"/>
      <c r="AJ64" s="71"/>
      <c r="AK64" s="71"/>
      <c r="AL64" s="71"/>
      <c r="AM64" s="71"/>
      <c r="AN64" s="71"/>
      <c r="AO64" s="71"/>
      <c r="AP64" s="71"/>
      <c r="AU64" s="99"/>
      <c r="AV64" s="99"/>
      <c r="AW64" s="99"/>
    </row>
    <row r="65" spans="1:49" x14ac:dyDescent="0.15">
      <c r="AE65" s="71"/>
      <c r="AF65" s="71"/>
      <c r="AG65" s="71"/>
      <c r="AH65" s="71"/>
      <c r="AI65" s="71"/>
      <c r="AJ65" s="71"/>
      <c r="AK65" s="71"/>
      <c r="AL65" s="71"/>
      <c r="AM65" s="71"/>
      <c r="AN65" s="71"/>
      <c r="AO65" s="71"/>
      <c r="AP65" s="71"/>
      <c r="AU65" s="99"/>
      <c r="AV65" s="99"/>
      <c r="AW65" s="99"/>
    </row>
    <row r="66" spans="1:49" x14ac:dyDescent="0.15">
      <c r="AE66" s="71"/>
      <c r="AF66" s="71"/>
      <c r="AG66" s="71"/>
      <c r="AH66" s="71"/>
      <c r="AI66" s="71"/>
      <c r="AJ66" s="71"/>
      <c r="AK66" s="71"/>
      <c r="AL66" s="71"/>
      <c r="AM66" s="71"/>
      <c r="AN66" s="71"/>
      <c r="AO66" s="71"/>
      <c r="AP66" s="71"/>
      <c r="AU66" s="99"/>
      <c r="AV66" s="99"/>
      <c r="AW66" s="99"/>
    </row>
    <row r="67" spans="1:49" x14ac:dyDescent="0.15">
      <c r="AE67" s="71"/>
      <c r="AF67" s="71"/>
      <c r="AG67" s="71"/>
      <c r="AH67" s="71"/>
      <c r="AI67" s="71"/>
      <c r="AJ67" s="71"/>
      <c r="AK67" s="71"/>
      <c r="AL67" s="71"/>
      <c r="AM67" s="71"/>
      <c r="AN67" s="71"/>
      <c r="AO67" s="71"/>
      <c r="AP67" s="71"/>
      <c r="AU67" s="99"/>
      <c r="AV67" s="99"/>
      <c r="AW67" s="99"/>
    </row>
    <row r="68" spans="1:49" x14ac:dyDescent="0.15">
      <c r="A68" s="94"/>
      <c r="AE68" s="71"/>
      <c r="AF68" s="71"/>
      <c r="AG68" s="71"/>
      <c r="AH68" s="71"/>
      <c r="AI68" s="71"/>
      <c r="AJ68" s="71"/>
      <c r="AK68" s="71"/>
      <c r="AL68" s="71"/>
      <c r="AM68" s="71"/>
      <c r="AN68" s="71"/>
      <c r="AO68" s="71"/>
      <c r="AP68" s="71"/>
      <c r="AU68" s="99"/>
      <c r="AV68" s="99"/>
      <c r="AW68" s="99"/>
    </row>
    <row r="69" spans="1:49" x14ac:dyDescent="0.15">
      <c r="A69" s="94"/>
      <c r="AE69" s="71"/>
      <c r="AF69" s="71"/>
      <c r="AG69" s="71"/>
      <c r="AH69" s="71"/>
      <c r="AI69" s="71"/>
      <c r="AJ69" s="71"/>
      <c r="AK69" s="71"/>
      <c r="AL69" s="71"/>
      <c r="AM69" s="71"/>
      <c r="AN69" s="71"/>
      <c r="AO69" s="71"/>
      <c r="AP69" s="71"/>
      <c r="AQ69" s="71"/>
      <c r="AU69" s="99"/>
      <c r="AV69" s="99"/>
      <c r="AW69" s="99"/>
    </row>
    <row r="70" spans="1:49" x14ac:dyDescent="0.15">
      <c r="A70" s="94"/>
      <c r="AE70" s="71"/>
      <c r="AF70" s="71"/>
      <c r="AG70" s="71"/>
      <c r="AH70" s="71"/>
      <c r="AI70" s="71"/>
      <c r="AJ70" s="71"/>
      <c r="AK70" s="71"/>
      <c r="AL70" s="71"/>
      <c r="AM70" s="71"/>
      <c r="AN70" s="71"/>
      <c r="AO70" s="71"/>
      <c r="AP70" s="71"/>
      <c r="AQ70" s="71"/>
      <c r="AU70" s="99"/>
      <c r="AV70" s="99"/>
      <c r="AW70" s="99"/>
    </row>
    <row r="71" spans="1:49" x14ac:dyDescent="0.15">
      <c r="A71" s="94"/>
      <c r="AE71" s="71"/>
      <c r="AF71" s="71"/>
      <c r="AG71" s="71"/>
      <c r="AH71" s="71"/>
      <c r="AI71" s="71"/>
      <c r="AJ71" s="71"/>
      <c r="AK71" s="71"/>
      <c r="AL71" s="71"/>
      <c r="AM71" s="71"/>
      <c r="AN71" s="71"/>
      <c r="AO71" s="71"/>
      <c r="AP71" s="71"/>
      <c r="AQ71" s="71"/>
      <c r="AU71" s="99"/>
      <c r="AV71" s="99"/>
      <c r="AW71" s="99"/>
    </row>
    <row r="72" spans="1:49" x14ac:dyDescent="0.15">
      <c r="A72" s="94"/>
      <c r="AE72" s="71"/>
      <c r="AF72" s="71"/>
      <c r="AG72" s="71"/>
      <c r="AH72" s="71"/>
      <c r="AI72" s="71"/>
      <c r="AJ72" s="71"/>
      <c r="AK72" s="71"/>
      <c r="AL72" s="71"/>
      <c r="AM72" s="71"/>
      <c r="AN72" s="71"/>
      <c r="AO72" s="71"/>
      <c r="AP72" s="71"/>
      <c r="AQ72" s="71"/>
      <c r="AU72" s="99"/>
      <c r="AV72" s="99"/>
      <c r="AW72" s="99"/>
    </row>
    <row r="73" spans="1:49" x14ac:dyDescent="0.15">
      <c r="A73" s="94"/>
      <c r="AE73" s="71"/>
      <c r="AF73" s="71"/>
      <c r="AG73" s="71"/>
      <c r="AH73" s="71"/>
      <c r="AI73" s="71"/>
      <c r="AJ73" s="71"/>
      <c r="AK73" s="71"/>
      <c r="AL73" s="71"/>
      <c r="AM73" s="71"/>
      <c r="AN73" s="71"/>
      <c r="AO73" s="71"/>
      <c r="AP73" s="71"/>
      <c r="AQ73" s="71"/>
      <c r="AU73" s="99"/>
      <c r="AV73" s="99"/>
      <c r="AW73" s="99"/>
    </row>
    <row r="74" spans="1:49" x14ac:dyDescent="0.15">
      <c r="A74" s="94"/>
      <c r="AE74" s="71"/>
      <c r="AF74" s="71"/>
      <c r="AG74" s="71"/>
      <c r="AH74" s="71"/>
      <c r="AI74" s="71"/>
      <c r="AJ74" s="71"/>
      <c r="AK74" s="71"/>
      <c r="AL74" s="71"/>
      <c r="AM74" s="71"/>
      <c r="AN74" s="71"/>
      <c r="AO74" s="71"/>
      <c r="AP74" s="71"/>
      <c r="AQ74" s="71"/>
      <c r="AU74" s="99"/>
      <c r="AV74" s="99"/>
      <c r="AW74" s="99"/>
    </row>
    <row r="75" spans="1:49" x14ac:dyDescent="0.15">
      <c r="A75" s="94"/>
      <c r="AE75" s="71"/>
      <c r="AF75" s="71"/>
      <c r="AG75" s="71"/>
      <c r="AH75" s="71"/>
      <c r="AI75" s="71"/>
      <c r="AJ75" s="71"/>
      <c r="AK75" s="71"/>
      <c r="AL75" s="71"/>
      <c r="AM75" s="71"/>
      <c r="AN75" s="71"/>
      <c r="AO75" s="71"/>
      <c r="AP75" s="71"/>
      <c r="AQ75" s="71"/>
      <c r="AU75" s="99"/>
      <c r="AV75" s="99"/>
      <c r="AW75" s="99"/>
    </row>
    <row r="76" spans="1:49" x14ac:dyDescent="0.15">
      <c r="A76" s="94"/>
      <c r="AE76" s="71"/>
      <c r="AF76" s="71"/>
      <c r="AG76" s="71"/>
      <c r="AH76" s="71"/>
      <c r="AI76" s="71"/>
      <c r="AJ76" s="71"/>
      <c r="AK76" s="71"/>
      <c r="AL76" s="71"/>
      <c r="AM76" s="71"/>
      <c r="AN76" s="71"/>
      <c r="AO76" s="71"/>
      <c r="AP76" s="71"/>
      <c r="AQ76" s="71"/>
      <c r="AU76" s="99"/>
      <c r="AV76" s="99"/>
      <c r="AW76" s="99"/>
    </row>
    <row r="77" spans="1:49" x14ac:dyDescent="0.15">
      <c r="A77" s="94"/>
      <c r="AE77" s="71"/>
      <c r="AF77" s="71"/>
      <c r="AG77" s="71"/>
      <c r="AH77" s="71"/>
      <c r="AI77" s="71"/>
      <c r="AJ77" s="71"/>
      <c r="AK77" s="71"/>
      <c r="AL77" s="71"/>
      <c r="AM77" s="71"/>
      <c r="AN77" s="71"/>
      <c r="AO77" s="71"/>
      <c r="AP77" s="71"/>
      <c r="AQ77" s="71"/>
      <c r="AU77" s="99"/>
      <c r="AV77" s="99"/>
      <c r="AW77" s="99"/>
    </row>
    <row r="78" spans="1:49" x14ac:dyDescent="0.15">
      <c r="A78" s="94"/>
      <c r="AE78" s="71"/>
      <c r="AF78" s="71"/>
      <c r="AG78" s="71"/>
      <c r="AH78" s="71"/>
      <c r="AI78" s="71"/>
      <c r="AJ78" s="71"/>
      <c r="AK78" s="71"/>
      <c r="AL78" s="71"/>
      <c r="AM78" s="71"/>
      <c r="AN78" s="71"/>
      <c r="AO78" s="71"/>
      <c r="AP78" s="71"/>
      <c r="AQ78" s="71"/>
      <c r="AU78" s="99"/>
      <c r="AV78" s="99"/>
      <c r="AW78" s="99"/>
    </row>
    <row r="79" spans="1:49" x14ac:dyDescent="0.15">
      <c r="A79" s="94"/>
      <c r="AE79" s="71"/>
      <c r="AF79" s="71"/>
      <c r="AG79" s="71"/>
      <c r="AH79" s="71"/>
      <c r="AI79" s="71"/>
      <c r="AJ79" s="71"/>
      <c r="AK79" s="71"/>
      <c r="AL79" s="71"/>
      <c r="AM79" s="71"/>
      <c r="AN79" s="71"/>
      <c r="AO79" s="71"/>
      <c r="AP79" s="71"/>
      <c r="AQ79" s="71"/>
      <c r="AU79" s="99"/>
      <c r="AV79" s="99"/>
      <c r="AW79" s="99"/>
    </row>
    <row r="80" spans="1:49" x14ac:dyDescent="0.15">
      <c r="A80" s="94"/>
      <c r="AE80" s="71"/>
      <c r="AF80" s="71"/>
      <c r="AG80" s="71"/>
      <c r="AH80" s="71"/>
      <c r="AI80" s="71"/>
      <c r="AJ80" s="71"/>
      <c r="AK80" s="71"/>
      <c r="AL80" s="71"/>
      <c r="AM80" s="71"/>
      <c r="AN80" s="71"/>
      <c r="AO80" s="71"/>
      <c r="AP80" s="71"/>
      <c r="AQ80" s="71"/>
      <c r="AU80" s="99"/>
      <c r="AV80" s="99"/>
      <c r="AW80" s="99"/>
    </row>
    <row r="81" spans="31:44" x14ac:dyDescent="0.15">
      <c r="AE81" s="71"/>
      <c r="AF81" s="71"/>
      <c r="AG81" s="71"/>
      <c r="AH81" s="71"/>
      <c r="AI81" s="71"/>
      <c r="AJ81" s="71"/>
      <c r="AK81" s="71"/>
      <c r="AL81" s="71"/>
      <c r="AM81" s="71"/>
      <c r="AN81" s="71"/>
      <c r="AO81" s="71"/>
      <c r="AP81" s="71"/>
      <c r="AQ81" s="71"/>
      <c r="AR81" s="71"/>
    </row>
    <row r="82" spans="31:44" x14ac:dyDescent="0.15">
      <c r="AE82" s="71"/>
      <c r="AF82" s="71"/>
      <c r="AG82" s="71"/>
      <c r="AH82" s="71"/>
      <c r="AI82" s="71"/>
      <c r="AJ82" s="71"/>
      <c r="AK82" s="71"/>
      <c r="AL82" s="71"/>
      <c r="AM82" s="71"/>
      <c r="AN82" s="71"/>
      <c r="AO82" s="71"/>
      <c r="AP82" s="71"/>
      <c r="AQ82" s="71"/>
      <c r="AR82" s="71"/>
    </row>
    <row r="83" spans="31:44" x14ac:dyDescent="0.15">
      <c r="AE83" s="71"/>
      <c r="AF83" s="71"/>
      <c r="AG83" s="71"/>
      <c r="AH83" s="71"/>
      <c r="AI83" s="71"/>
      <c r="AJ83" s="71"/>
      <c r="AK83" s="71"/>
      <c r="AL83" s="71"/>
      <c r="AM83" s="71"/>
      <c r="AN83" s="71"/>
      <c r="AO83" s="71"/>
      <c r="AP83" s="71"/>
      <c r="AQ83" s="71"/>
      <c r="AR83" s="71"/>
    </row>
    <row r="84" spans="31:44" x14ac:dyDescent="0.15">
      <c r="AE84" s="71"/>
      <c r="AF84" s="71"/>
      <c r="AG84" s="71"/>
      <c r="AH84" s="71"/>
      <c r="AI84" s="71"/>
      <c r="AJ84" s="71"/>
      <c r="AK84" s="71"/>
      <c r="AL84" s="71"/>
      <c r="AM84" s="71"/>
      <c r="AN84" s="71"/>
      <c r="AO84" s="71"/>
      <c r="AP84" s="71"/>
      <c r="AQ84" s="71"/>
      <c r="AR84" s="71"/>
    </row>
    <row r="85" spans="31:44" x14ac:dyDescent="0.15">
      <c r="AE85" s="71"/>
      <c r="AF85" s="71"/>
      <c r="AG85" s="71"/>
      <c r="AH85" s="71"/>
      <c r="AI85" s="71"/>
      <c r="AJ85" s="71"/>
      <c r="AK85" s="71"/>
      <c r="AL85" s="71"/>
      <c r="AM85" s="71"/>
      <c r="AN85" s="71"/>
      <c r="AO85" s="71"/>
      <c r="AP85" s="71"/>
      <c r="AQ85" s="71"/>
      <c r="AR85" s="71"/>
    </row>
    <row r="86" spans="31:44" x14ac:dyDescent="0.15">
      <c r="AE86" s="71"/>
      <c r="AF86" s="71"/>
      <c r="AG86" s="71"/>
      <c r="AH86" s="71"/>
      <c r="AI86" s="71"/>
      <c r="AJ86" s="71"/>
      <c r="AK86" s="71"/>
      <c r="AL86" s="71"/>
      <c r="AM86" s="71"/>
      <c r="AN86" s="71"/>
      <c r="AO86" s="71"/>
      <c r="AP86" s="71"/>
      <c r="AQ86" s="71"/>
      <c r="AR86" s="71"/>
    </row>
    <row r="87" spans="31:44" x14ac:dyDescent="0.15">
      <c r="AE87" s="71"/>
      <c r="AF87" s="71"/>
      <c r="AG87" s="71"/>
      <c r="AH87" s="71"/>
      <c r="AI87" s="71"/>
      <c r="AJ87" s="71"/>
      <c r="AK87" s="71"/>
      <c r="AL87" s="71"/>
      <c r="AM87" s="71"/>
      <c r="AN87" s="71"/>
      <c r="AO87" s="71"/>
      <c r="AP87" s="71"/>
      <c r="AQ87" s="71"/>
      <c r="AR87" s="71"/>
    </row>
    <row r="88" spans="31:44" x14ac:dyDescent="0.15">
      <c r="AE88" s="71"/>
      <c r="AF88" s="71"/>
      <c r="AG88" s="71"/>
      <c r="AH88" s="71"/>
      <c r="AI88" s="71"/>
      <c r="AJ88" s="71"/>
      <c r="AK88" s="71"/>
      <c r="AL88" s="71"/>
      <c r="AM88" s="71"/>
      <c r="AN88" s="71"/>
      <c r="AO88" s="71"/>
      <c r="AP88" s="71"/>
      <c r="AQ88" s="71"/>
      <c r="AR88" s="71"/>
    </row>
    <row r="89" spans="31:44" x14ac:dyDescent="0.15">
      <c r="AE89" s="71"/>
      <c r="AF89" s="71"/>
      <c r="AG89" s="71"/>
      <c r="AH89" s="71"/>
      <c r="AI89" s="71"/>
      <c r="AJ89" s="71"/>
      <c r="AK89" s="71"/>
      <c r="AL89" s="71"/>
      <c r="AM89" s="71"/>
      <c r="AN89" s="71"/>
      <c r="AO89" s="71"/>
      <c r="AP89" s="71"/>
      <c r="AQ89" s="71"/>
      <c r="AR89" s="71"/>
    </row>
    <row r="90" spans="31:44" x14ac:dyDescent="0.15">
      <c r="AE90" s="71"/>
      <c r="AF90" s="71"/>
      <c r="AG90" s="71"/>
      <c r="AH90" s="71"/>
      <c r="AI90" s="71"/>
      <c r="AJ90" s="71"/>
      <c r="AK90" s="71"/>
      <c r="AL90" s="71"/>
      <c r="AM90" s="71"/>
      <c r="AN90" s="71"/>
      <c r="AO90" s="71"/>
      <c r="AP90" s="71"/>
      <c r="AQ90" s="71"/>
      <c r="AR90" s="71"/>
    </row>
    <row r="91" spans="31:44" x14ac:dyDescent="0.15">
      <c r="AE91" s="71"/>
      <c r="AF91" s="71"/>
      <c r="AG91" s="71"/>
      <c r="AH91" s="71"/>
      <c r="AI91" s="71"/>
      <c r="AJ91" s="71"/>
      <c r="AK91" s="71"/>
      <c r="AL91" s="71"/>
      <c r="AM91" s="71"/>
      <c r="AN91" s="71"/>
      <c r="AO91" s="71"/>
      <c r="AP91" s="71"/>
      <c r="AQ91" s="71"/>
      <c r="AR91" s="71"/>
    </row>
    <row r="92" spans="31:44" x14ac:dyDescent="0.15">
      <c r="AE92" s="71"/>
      <c r="AF92" s="71"/>
      <c r="AG92" s="71"/>
      <c r="AH92" s="71"/>
      <c r="AI92" s="71"/>
      <c r="AJ92" s="71"/>
      <c r="AK92" s="71"/>
      <c r="AL92" s="71"/>
      <c r="AM92" s="71"/>
      <c r="AN92" s="71"/>
      <c r="AO92" s="71"/>
      <c r="AP92" s="71"/>
      <c r="AQ92" s="71"/>
      <c r="AR92" s="71"/>
    </row>
    <row r="93" spans="31:44" x14ac:dyDescent="0.15">
      <c r="AE93" s="71"/>
      <c r="AF93" s="71"/>
      <c r="AG93" s="71"/>
      <c r="AH93" s="71"/>
      <c r="AI93" s="71"/>
      <c r="AJ93" s="71"/>
      <c r="AK93" s="71"/>
      <c r="AL93" s="71"/>
      <c r="AM93" s="71"/>
      <c r="AN93" s="71"/>
      <c r="AO93" s="71"/>
      <c r="AP93" s="71"/>
      <c r="AQ93" s="71"/>
      <c r="AR93" s="71"/>
    </row>
    <row r="94" spans="31:44" x14ac:dyDescent="0.15">
      <c r="AE94" s="71"/>
      <c r="AF94" s="71"/>
      <c r="AG94" s="71"/>
      <c r="AH94" s="71"/>
      <c r="AI94" s="71"/>
      <c r="AJ94" s="71"/>
      <c r="AK94" s="71"/>
      <c r="AL94" s="71"/>
      <c r="AM94" s="71"/>
      <c r="AN94" s="71"/>
      <c r="AO94" s="71"/>
      <c r="AP94" s="71"/>
      <c r="AQ94" s="71"/>
      <c r="AR94" s="71"/>
    </row>
    <row r="95" spans="31:44" x14ac:dyDescent="0.15">
      <c r="AE95" s="71"/>
      <c r="AF95" s="71"/>
      <c r="AG95" s="71"/>
      <c r="AH95" s="71"/>
      <c r="AI95" s="71"/>
      <c r="AJ95" s="71"/>
      <c r="AK95" s="71"/>
      <c r="AL95" s="71"/>
      <c r="AM95" s="71"/>
      <c r="AN95" s="71"/>
      <c r="AO95" s="71"/>
      <c r="AP95" s="71"/>
      <c r="AQ95" s="71"/>
      <c r="AR95" s="71"/>
    </row>
    <row r="96" spans="31:44" x14ac:dyDescent="0.15">
      <c r="AE96" s="71"/>
      <c r="AF96" s="71"/>
      <c r="AG96" s="71"/>
      <c r="AH96" s="71"/>
      <c r="AI96" s="71"/>
      <c r="AJ96" s="71"/>
      <c r="AK96" s="71"/>
      <c r="AL96" s="71"/>
      <c r="AM96" s="71"/>
      <c r="AN96" s="71"/>
      <c r="AO96" s="71"/>
      <c r="AP96" s="71"/>
      <c r="AQ96" s="71"/>
      <c r="AR96" s="71"/>
    </row>
    <row r="97" spans="31:44" x14ac:dyDescent="0.15">
      <c r="AE97" s="71"/>
      <c r="AF97" s="71"/>
      <c r="AG97" s="71"/>
      <c r="AH97" s="71"/>
      <c r="AI97" s="71"/>
      <c r="AJ97" s="71"/>
      <c r="AK97" s="71"/>
      <c r="AL97" s="71"/>
      <c r="AM97" s="71"/>
      <c r="AN97" s="71"/>
      <c r="AO97" s="71"/>
      <c r="AP97" s="71"/>
      <c r="AQ97" s="71"/>
      <c r="AR97" s="71"/>
    </row>
    <row r="98" spans="31:44" x14ac:dyDescent="0.15">
      <c r="AE98" s="71"/>
      <c r="AF98" s="71"/>
      <c r="AG98" s="71"/>
      <c r="AH98" s="71"/>
      <c r="AI98" s="71"/>
      <c r="AJ98" s="71"/>
      <c r="AK98" s="71"/>
      <c r="AL98" s="71"/>
      <c r="AM98" s="71"/>
      <c r="AN98" s="71"/>
      <c r="AO98" s="71"/>
      <c r="AP98" s="71"/>
      <c r="AQ98" s="71"/>
      <c r="AR98" s="71"/>
    </row>
    <row r="99" spans="31:44" x14ac:dyDescent="0.15">
      <c r="AE99" s="71"/>
      <c r="AF99" s="71"/>
      <c r="AG99" s="71"/>
      <c r="AH99" s="71"/>
      <c r="AI99" s="71"/>
      <c r="AJ99" s="71"/>
      <c r="AK99" s="71"/>
      <c r="AL99" s="71"/>
      <c r="AM99" s="71"/>
      <c r="AN99" s="71"/>
      <c r="AO99" s="71"/>
      <c r="AP99" s="71"/>
      <c r="AQ99" s="71"/>
      <c r="AR99" s="71"/>
    </row>
    <row r="100" spans="31:44" x14ac:dyDescent="0.15">
      <c r="AE100" s="71"/>
      <c r="AF100" s="71"/>
      <c r="AG100" s="71"/>
      <c r="AH100" s="71"/>
      <c r="AI100" s="71"/>
      <c r="AJ100" s="71"/>
      <c r="AK100" s="71"/>
      <c r="AL100" s="71"/>
      <c r="AM100" s="71"/>
      <c r="AN100" s="71"/>
      <c r="AO100" s="71"/>
      <c r="AP100" s="71"/>
      <c r="AQ100" s="71"/>
      <c r="AR100" s="71"/>
    </row>
    <row r="101" spans="31:44" x14ac:dyDescent="0.15">
      <c r="AE101" s="71"/>
      <c r="AF101" s="71"/>
      <c r="AG101" s="71"/>
      <c r="AH101" s="71"/>
      <c r="AI101" s="71"/>
      <c r="AJ101" s="71"/>
      <c r="AK101" s="71"/>
      <c r="AL101" s="71"/>
      <c r="AM101" s="71"/>
      <c r="AN101" s="71"/>
      <c r="AO101" s="71"/>
      <c r="AP101" s="71"/>
      <c r="AQ101" s="71"/>
      <c r="AR101" s="71"/>
    </row>
    <row r="102" spans="31:44" x14ac:dyDescent="0.15">
      <c r="AE102" s="71"/>
      <c r="AF102" s="71"/>
      <c r="AG102" s="71"/>
      <c r="AH102" s="71"/>
      <c r="AI102" s="71"/>
      <c r="AJ102" s="71"/>
      <c r="AK102" s="71"/>
      <c r="AL102" s="71"/>
      <c r="AM102" s="71"/>
      <c r="AN102" s="71"/>
      <c r="AO102" s="71"/>
      <c r="AP102" s="71"/>
      <c r="AQ102" s="71"/>
      <c r="AR102" s="71"/>
    </row>
    <row r="103" spans="31:44" x14ac:dyDescent="0.15">
      <c r="AE103" s="71"/>
      <c r="AF103" s="71"/>
      <c r="AG103" s="71"/>
      <c r="AH103" s="71"/>
      <c r="AI103" s="71"/>
      <c r="AJ103" s="71"/>
      <c r="AK103" s="71"/>
      <c r="AL103" s="71"/>
      <c r="AM103" s="71"/>
      <c r="AN103" s="71"/>
      <c r="AO103" s="71"/>
      <c r="AP103" s="71"/>
      <c r="AQ103" s="71"/>
      <c r="AR103" s="71"/>
    </row>
    <row r="104" spans="31:44" x14ac:dyDescent="0.15">
      <c r="AE104" s="71"/>
      <c r="AF104" s="71"/>
      <c r="AG104" s="71"/>
      <c r="AH104" s="71"/>
      <c r="AI104" s="71"/>
      <c r="AJ104" s="71"/>
      <c r="AK104" s="71"/>
      <c r="AL104" s="71"/>
      <c r="AM104" s="71"/>
      <c r="AN104" s="71"/>
      <c r="AO104" s="71"/>
      <c r="AP104" s="71"/>
      <c r="AQ104" s="71"/>
      <c r="AR104" s="71"/>
    </row>
    <row r="105" spans="31:44" x14ac:dyDescent="0.15">
      <c r="AE105" s="71"/>
      <c r="AF105" s="71"/>
      <c r="AG105" s="71"/>
      <c r="AH105" s="71"/>
      <c r="AI105" s="71"/>
      <c r="AJ105" s="71"/>
      <c r="AK105" s="71"/>
      <c r="AL105" s="71"/>
      <c r="AM105" s="71"/>
      <c r="AN105" s="71"/>
      <c r="AO105" s="71"/>
      <c r="AP105" s="71"/>
      <c r="AQ105" s="71"/>
      <c r="AR105" s="71"/>
    </row>
    <row r="106" spans="31:44" x14ac:dyDescent="0.15">
      <c r="AE106" s="71"/>
      <c r="AF106" s="71"/>
      <c r="AG106" s="71"/>
      <c r="AH106" s="71"/>
      <c r="AI106" s="71"/>
      <c r="AJ106" s="71"/>
      <c r="AK106" s="71"/>
      <c r="AL106" s="71"/>
      <c r="AM106" s="71"/>
      <c r="AN106" s="71"/>
      <c r="AO106" s="71"/>
      <c r="AP106" s="71"/>
      <c r="AQ106" s="71"/>
      <c r="AR106" s="71"/>
    </row>
    <row r="107" spans="31:44" x14ac:dyDescent="0.15">
      <c r="AE107" s="71"/>
      <c r="AF107" s="71"/>
      <c r="AG107" s="71"/>
      <c r="AH107" s="71"/>
      <c r="AI107" s="71"/>
      <c r="AJ107" s="71"/>
      <c r="AK107" s="71"/>
      <c r="AL107" s="71"/>
      <c r="AM107" s="71"/>
      <c r="AN107" s="71"/>
      <c r="AO107" s="71"/>
      <c r="AP107" s="71"/>
      <c r="AQ107" s="71"/>
      <c r="AR107" s="71"/>
    </row>
    <row r="108" spans="31:44" x14ac:dyDescent="0.15">
      <c r="AE108" s="71"/>
      <c r="AF108" s="71"/>
      <c r="AG108" s="71"/>
      <c r="AH108" s="71"/>
      <c r="AI108" s="71"/>
      <c r="AJ108" s="71"/>
      <c r="AK108" s="71"/>
      <c r="AL108" s="71"/>
      <c r="AM108" s="71"/>
      <c r="AN108" s="71"/>
      <c r="AO108" s="71"/>
      <c r="AP108" s="71"/>
      <c r="AQ108" s="71"/>
      <c r="AR108" s="71"/>
    </row>
    <row r="109" spans="31:44" x14ac:dyDescent="0.15">
      <c r="AE109" s="71"/>
      <c r="AF109" s="71"/>
      <c r="AG109" s="71"/>
      <c r="AH109" s="71"/>
      <c r="AI109" s="71"/>
      <c r="AJ109" s="71"/>
      <c r="AK109" s="71"/>
      <c r="AL109" s="71"/>
      <c r="AM109" s="71"/>
      <c r="AN109" s="71"/>
      <c r="AO109" s="71"/>
      <c r="AP109" s="71"/>
      <c r="AQ109" s="71"/>
      <c r="AR109" s="71"/>
    </row>
    <row r="110" spans="31:44" x14ac:dyDescent="0.15">
      <c r="AE110" s="71"/>
      <c r="AF110" s="71"/>
      <c r="AG110" s="71"/>
      <c r="AH110" s="71"/>
      <c r="AI110" s="71"/>
      <c r="AJ110" s="71"/>
      <c r="AK110" s="71"/>
      <c r="AL110" s="71"/>
      <c r="AM110" s="71"/>
      <c r="AN110" s="71"/>
      <c r="AO110" s="71"/>
      <c r="AP110" s="71"/>
      <c r="AQ110" s="71"/>
      <c r="AR110" s="71"/>
    </row>
    <row r="111" spans="31:44" x14ac:dyDescent="0.15">
      <c r="AE111" s="71"/>
      <c r="AF111" s="71"/>
      <c r="AG111" s="71"/>
      <c r="AH111" s="71"/>
      <c r="AI111" s="71"/>
      <c r="AJ111" s="71"/>
      <c r="AK111" s="71"/>
      <c r="AL111" s="71"/>
      <c r="AM111" s="71"/>
      <c r="AN111" s="71"/>
      <c r="AO111" s="71"/>
      <c r="AP111" s="71"/>
      <c r="AQ111" s="71"/>
      <c r="AR111" s="71"/>
    </row>
    <row r="112" spans="31:44" x14ac:dyDescent="0.15">
      <c r="AE112" s="71"/>
      <c r="AF112" s="71"/>
      <c r="AG112" s="71"/>
      <c r="AH112" s="71"/>
      <c r="AI112" s="71"/>
      <c r="AJ112" s="71"/>
      <c r="AK112" s="71"/>
      <c r="AL112" s="71"/>
      <c r="AM112" s="71"/>
      <c r="AN112" s="71"/>
      <c r="AO112" s="71"/>
      <c r="AP112" s="71"/>
      <c r="AQ112" s="71"/>
      <c r="AR112" s="71"/>
    </row>
    <row r="113" spans="31:44" x14ac:dyDescent="0.15">
      <c r="AE113" s="71"/>
      <c r="AF113" s="71"/>
      <c r="AG113" s="71"/>
      <c r="AH113" s="71"/>
      <c r="AI113" s="71"/>
      <c r="AJ113" s="71"/>
      <c r="AK113" s="71"/>
      <c r="AL113" s="71"/>
      <c r="AM113" s="71"/>
      <c r="AN113" s="71"/>
      <c r="AO113" s="71"/>
      <c r="AP113" s="71"/>
      <c r="AQ113" s="71"/>
      <c r="AR113" s="71"/>
    </row>
    <row r="114" spans="31:44" x14ac:dyDescent="0.15">
      <c r="AE114" s="71"/>
      <c r="AF114" s="71"/>
      <c r="AG114" s="71"/>
      <c r="AH114" s="71"/>
      <c r="AI114" s="71"/>
      <c r="AJ114" s="71"/>
      <c r="AK114" s="71"/>
      <c r="AL114" s="71"/>
      <c r="AM114" s="71"/>
      <c r="AN114" s="71"/>
      <c r="AO114" s="71"/>
      <c r="AP114" s="71"/>
      <c r="AQ114" s="71"/>
      <c r="AR114" s="71"/>
    </row>
    <row r="115" spans="31:44" x14ac:dyDescent="0.15">
      <c r="AE115" s="71"/>
      <c r="AF115" s="71"/>
      <c r="AG115" s="71"/>
      <c r="AH115" s="71"/>
      <c r="AI115" s="71"/>
      <c r="AJ115" s="71"/>
      <c r="AK115" s="71"/>
      <c r="AL115" s="71"/>
      <c r="AM115" s="71"/>
      <c r="AN115" s="71"/>
      <c r="AO115" s="71"/>
      <c r="AP115" s="71"/>
      <c r="AQ115" s="71"/>
      <c r="AR115" s="71"/>
    </row>
    <row r="116" spans="31:44" x14ac:dyDescent="0.15">
      <c r="AE116" s="71"/>
      <c r="AF116" s="71"/>
      <c r="AG116" s="71"/>
      <c r="AH116" s="71"/>
      <c r="AI116" s="71"/>
      <c r="AJ116" s="71"/>
      <c r="AK116" s="71"/>
      <c r="AL116" s="71"/>
      <c r="AM116" s="71"/>
      <c r="AN116" s="71"/>
      <c r="AO116" s="71"/>
      <c r="AP116" s="71"/>
      <c r="AQ116" s="71"/>
      <c r="AR116" s="71"/>
    </row>
    <row r="117" spans="31:44" x14ac:dyDescent="0.15">
      <c r="AE117" s="71"/>
      <c r="AF117" s="71"/>
      <c r="AG117" s="71"/>
      <c r="AH117" s="71"/>
      <c r="AI117" s="71"/>
      <c r="AJ117" s="71"/>
      <c r="AK117" s="71"/>
      <c r="AL117" s="71"/>
      <c r="AM117" s="71"/>
      <c r="AN117" s="71"/>
      <c r="AO117" s="71"/>
      <c r="AP117" s="71"/>
      <c r="AQ117" s="71"/>
      <c r="AR117" s="71"/>
    </row>
    <row r="118" spans="31:44" x14ac:dyDescent="0.15">
      <c r="AE118" s="71"/>
      <c r="AF118" s="71"/>
      <c r="AG118" s="71"/>
      <c r="AH118" s="71"/>
      <c r="AI118" s="71"/>
      <c r="AJ118" s="71"/>
      <c r="AK118" s="71"/>
      <c r="AL118" s="71"/>
      <c r="AM118" s="71"/>
      <c r="AN118" s="71"/>
      <c r="AO118" s="71"/>
      <c r="AP118" s="71"/>
      <c r="AQ118" s="71"/>
      <c r="AR118" s="71"/>
    </row>
    <row r="119" spans="31:44" x14ac:dyDescent="0.15">
      <c r="AE119" s="71"/>
      <c r="AF119" s="71"/>
      <c r="AG119" s="71"/>
      <c r="AH119" s="71"/>
      <c r="AI119" s="71"/>
      <c r="AJ119" s="71"/>
      <c r="AK119" s="71"/>
      <c r="AL119" s="71"/>
      <c r="AM119" s="71"/>
      <c r="AN119" s="71"/>
      <c r="AO119" s="71"/>
      <c r="AP119" s="71"/>
      <c r="AQ119" s="71"/>
      <c r="AR119" s="71"/>
    </row>
    <row r="120" spans="31:44" x14ac:dyDescent="0.15">
      <c r="AE120" s="71"/>
      <c r="AF120" s="71"/>
      <c r="AG120" s="71"/>
      <c r="AH120" s="71"/>
      <c r="AI120" s="71"/>
      <c r="AJ120" s="71"/>
      <c r="AK120" s="71"/>
      <c r="AL120" s="71"/>
      <c r="AM120" s="71"/>
      <c r="AN120" s="71"/>
      <c r="AO120" s="71"/>
      <c r="AP120" s="71"/>
      <c r="AQ120" s="71"/>
      <c r="AR120" s="71"/>
    </row>
    <row r="121" spans="31:44" x14ac:dyDescent="0.15">
      <c r="AE121" s="71"/>
      <c r="AF121" s="71"/>
      <c r="AG121" s="71"/>
      <c r="AH121" s="71"/>
      <c r="AI121" s="71"/>
      <c r="AJ121" s="71"/>
      <c r="AK121" s="71"/>
      <c r="AL121" s="71"/>
      <c r="AM121" s="71"/>
      <c r="AN121" s="71"/>
      <c r="AO121" s="71"/>
      <c r="AP121" s="71"/>
      <c r="AQ121" s="71"/>
      <c r="AR121" s="71"/>
    </row>
    <row r="122" spans="31:44" x14ac:dyDescent="0.15">
      <c r="AE122" s="71"/>
      <c r="AF122" s="71"/>
      <c r="AG122" s="71"/>
      <c r="AH122" s="71"/>
      <c r="AI122" s="71"/>
      <c r="AJ122" s="71"/>
      <c r="AK122" s="71"/>
      <c r="AL122" s="71"/>
      <c r="AM122" s="71"/>
      <c r="AN122" s="71"/>
      <c r="AO122" s="71"/>
      <c r="AP122" s="71"/>
      <c r="AQ122" s="71"/>
      <c r="AR122" s="71"/>
    </row>
    <row r="123" spans="31:44" x14ac:dyDescent="0.15">
      <c r="AE123" s="71"/>
      <c r="AF123" s="71"/>
      <c r="AG123" s="71"/>
      <c r="AH123" s="71"/>
      <c r="AI123" s="71"/>
      <c r="AJ123" s="71"/>
      <c r="AK123" s="71"/>
      <c r="AL123" s="71"/>
      <c r="AM123" s="71"/>
      <c r="AN123" s="71"/>
      <c r="AO123" s="71"/>
      <c r="AP123" s="71"/>
      <c r="AQ123" s="71"/>
      <c r="AR123" s="71"/>
    </row>
    <row r="124" spans="31:44" x14ac:dyDescent="0.15">
      <c r="AE124" s="71"/>
      <c r="AF124" s="71"/>
      <c r="AG124" s="71"/>
      <c r="AH124" s="71"/>
      <c r="AI124" s="71"/>
      <c r="AJ124" s="71"/>
      <c r="AK124" s="71"/>
      <c r="AL124" s="71"/>
      <c r="AM124" s="71"/>
      <c r="AN124" s="71"/>
      <c r="AO124" s="71"/>
      <c r="AP124" s="71"/>
      <c r="AQ124" s="71"/>
      <c r="AR124" s="71"/>
    </row>
    <row r="125" spans="31:44" x14ac:dyDescent="0.15">
      <c r="AE125" s="71"/>
      <c r="AF125" s="71"/>
      <c r="AG125" s="71"/>
      <c r="AH125" s="71"/>
      <c r="AI125" s="71"/>
      <c r="AJ125" s="71"/>
      <c r="AK125" s="71"/>
      <c r="AL125" s="71"/>
      <c r="AM125" s="71"/>
      <c r="AN125" s="71"/>
      <c r="AO125" s="71"/>
      <c r="AP125" s="71"/>
      <c r="AQ125" s="71"/>
      <c r="AR125" s="71"/>
    </row>
    <row r="126" spans="31:44" x14ac:dyDescent="0.15">
      <c r="AE126" s="71"/>
      <c r="AF126" s="71"/>
      <c r="AG126" s="71"/>
      <c r="AH126" s="71"/>
      <c r="AI126" s="71"/>
      <c r="AJ126" s="71"/>
      <c r="AK126" s="71"/>
      <c r="AL126" s="71"/>
      <c r="AM126" s="71"/>
      <c r="AN126" s="71"/>
      <c r="AO126" s="71"/>
      <c r="AP126" s="71"/>
      <c r="AQ126" s="71"/>
      <c r="AR126" s="71"/>
    </row>
    <row r="127" spans="31:44" x14ac:dyDescent="0.15">
      <c r="AE127" s="71"/>
      <c r="AF127" s="71"/>
      <c r="AG127" s="71"/>
      <c r="AH127" s="71"/>
      <c r="AI127" s="71"/>
      <c r="AJ127" s="71"/>
      <c r="AK127" s="71"/>
      <c r="AL127" s="71"/>
      <c r="AM127" s="71"/>
      <c r="AN127" s="71"/>
      <c r="AO127" s="71"/>
      <c r="AP127" s="71"/>
      <c r="AQ127" s="71"/>
      <c r="AR127" s="71"/>
    </row>
    <row r="128" spans="31:44" x14ac:dyDescent="0.15">
      <c r="AE128" s="71"/>
      <c r="AF128" s="71"/>
      <c r="AG128" s="71"/>
      <c r="AH128" s="71"/>
      <c r="AI128" s="71"/>
      <c r="AJ128" s="71"/>
      <c r="AK128" s="71"/>
      <c r="AL128" s="71"/>
      <c r="AM128" s="71"/>
      <c r="AN128" s="71"/>
      <c r="AO128" s="71"/>
      <c r="AP128" s="71"/>
      <c r="AQ128" s="71"/>
      <c r="AR128" s="71"/>
    </row>
  </sheetData>
  <pageMargins left="0.7" right="0.7" top="0.75" bottom="0.75" header="0.3" footer="0.3"/>
  <pageSetup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331"/>
  <sheetViews>
    <sheetView workbookViewId="0">
      <pane ySplit="2" topLeftCell="A3" activePane="bottomLeft" state="frozen"/>
      <selection activeCell="B43" sqref="B43"/>
      <selection pane="bottomLeft" activeCell="BA2" sqref="A2:BA2"/>
    </sheetView>
  </sheetViews>
  <sheetFormatPr baseColWidth="10" defaultColWidth="9.1640625" defaultRowHeight="12" x14ac:dyDescent="0.2"/>
  <cols>
    <col min="1" max="1" width="8.83203125" style="67" customWidth="1"/>
    <col min="2" max="2" width="14.83203125" style="67" customWidth="1"/>
    <col min="3" max="3" width="14.83203125" style="66" customWidth="1"/>
    <col min="4" max="45" width="6.83203125" style="66" customWidth="1"/>
    <col min="46" max="46" width="7.83203125" style="66" customWidth="1"/>
    <col min="47" max="50" width="6.83203125" style="66" customWidth="1"/>
    <col min="51" max="55" width="8.83203125" style="66" customWidth="1"/>
    <col min="56" max="16384" width="9.1640625" style="66"/>
  </cols>
  <sheetData>
    <row r="1" spans="1:55" ht="26.25" x14ac:dyDescent="0.4">
      <c r="A1" s="127" t="s">
        <v>996</v>
      </c>
    </row>
    <row r="2" spans="1:55" s="125" customFormat="1" ht="48" x14ac:dyDescent="0.2">
      <c r="A2" s="79" t="s">
        <v>447</v>
      </c>
      <c r="B2" s="59" t="s">
        <v>29</v>
      </c>
      <c r="C2" s="101" t="s">
        <v>448</v>
      </c>
      <c r="D2" s="59" t="s">
        <v>30</v>
      </c>
      <c r="E2" s="59"/>
      <c r="F2" s="59" t="s">
        <v>31</v>
      </c>
      <c r="G2" s="59" t="s">
        <v>449</v>
      </c>
      <c r="H2" s="59" t="s">
        <v>450</v>
      </c>
      <c r="I2" s="59" t="s">
        <v>451</v>
      </c>
      <c r="J2" s="59" t="s">
        <v>452</v>
      </c>
      <c r="K2" s="59" t="s">
        <v>32</v>
      </c>
      <c r="L2" s="59" t="s">
        <v>453</v>
      </c>
      <c r="M2" s="59" t="s">
        <v>454</v>
      </c>
      <c r="N2" s="59" t="s">
        <v>455</v>
      </c>
      <c r="O2" s="59" t="s">
        <v>456</v>
      </c>
      <c r="P2" s="59"/>
      <c r="Q2" s="59" t="s">
        <v>457</v>
      </c>
      <c r="R2" s="59" t="s">
        <v>458</v>
      </c>
      <c r="S2" s="59" t="s">
        <v>459</v>
      </c>
      <c r="T2" s="59" t="s">
        <v>460</v>
      </c>
      <c r="U2" s="59" t="s">
        <v>461</v>
      </c>
      <c r="V2" s="59" t="s">
        <v>462</v>
      </c>
      <c r="W2" s="59" t="s">
        <v>463</v>
      </c>
      <c r="X2" s="59" t="s">
        <v>464</v>
      </c>
      <c r="Y2" s="59" t="s">
        <v>465</v>
      </c>
      <c r="Z2" s="59" t="s">
        <v>466</v>
      </c>
      <c r="AA2" s="59" t="s">
        <v>467</v>
      </c>
      <c r="AB2" s="59" t="s">
        <v>468</v>
      </c>
      <c r="AC2" s="59" t="s">
        <v>469</v>
      </c>
      <c r="AD2" s="59"/>
      <c r="AE2" s="59" t="s">
        <v>8</v>
      </c>
      <c r="AF2" s="59" t="s">
        <v>9</v>
      </c>
      <c r="AG2" s="59" t="s">
        <v>10</v>
      </c>
      <c r="AH2" s="59" t="s">
        <v>11</v>
      </c>
      <c r="AI2" s="59" t="s">
        <v>12</v>
      </c>
      <c r="AJ2" s="59" t="s">
        <v>13</v>
      </c>
      <c r="AK2" s="59" t="s">
        <v>14</v>
      </c>
      <c r="AL2" s="59" t="s">
        <v>15</v>
      </c>
      <c r="AM2" s="59" t="s">
        <v>16</v>
      </c>
      <c r="AN2" s="59" t="s">
        <v>17</v>
      </c>
      <c r="AO2" s="59" t="s">
        <v>18</v>
      </c>
      <c r="AP2" s="59" t="s">
        <v>26</v>
      </c>
      <c r="AQ2" s="59" t="s">
        <v>19</v>
      </c>
      <c r="AR2" s="59" t="s">
        <v>20</v>
      </c>
      <c r="AS2" s="59"/>
      <c r="AT2" s="59" t="s">
        <v>33</v>
      </c>
      <c r="AU2" s="59" t="s">
        <v>470</v>
      </c>
      <c r="AV2" s="59" t="s">
        <v>471</v>
      </c>
      <c r="AW2" s="59"/>
      <c r="AX2" s="59" t="s">
        <v>472</v>
      </c>
      <c r="AY2" s="131" t="s">
        <v>34</v>
      </c>
      <c r="AZ2" s="131" t="s">
        <v>35</v>
      </c>
      <c r="BA2" s="132" t="s">
        <v>36</v>
      </c>
      <c r="BB2" s="64"/>
      <c r="BC2" s="64"/>
    </row>
    <row r="3" spans="1:55" x14ac:dyDescent="0.2">
      <c r="A3" s="67" t="s">
        <v>773</v>
      </c>
      <c r="B3" s="67" t="s">
        <v>255</v>
      </c>
      <c r="C3" s="66" t="s">
        <v>774</v>
      </c>
      <c r="D3" s="70">
        <v>2.68</v>
      </c>
      <c r="E3" s="69"/>
      <c r="F3" s="70">
        <v>68.7</v>
      </c>
      <c r="G3" s="70">
        <v>0.09</v>
      </c>
      <c r="H3" s="70">
        <v>15.9</v>
      </c>
      <c r="I3" s="70">
        <v>1.2260075600756</v>
      </c>
      <c r="J3" s="70">
        <v>0.03</v>
      </c>
      <c r="K3" s="70">
        <v>0.61</v>
      </c>
      <c r="L3" s="70">
        <v>0.8</v>
      </c>
      <c r="M3" s="70">
        <v>4.41</v>
      </c>
      <c r="N3" s="70">
        <v>6.26</v>
      </c>
      <c r="O3" s="70">
        <v>0.02</v>
      </c>
      <c r="P3" s="70"/>
      <c r="Q3" s="70">
        <v>19</v>
      </c>
      <c r="R3" s="70">
        <v>12</v>
      </c>
      <c r="S3" s="70">
        <v>110</v>
      </c>
      <c r="T3" s="70">
        <v>371</v>
      </c>
      <c r="U3" s="70">
        <v>8</v>
      </c>
      <c r="V3" s="70">
        <v>118</v>
      </c>
      <c r="W3" s="70" t="s">
        <v>483</v>
      </c>
      <c r="X3" s="70" t="s">
        <v>483</v>
      </c>
      <c r="Y3" s="70" t="s">
        <v>483</v>
      </c>
      <c r="Z3" s="70" t="s">
        <v>483</v>
      </c>
      <c r="AA3" s="70" t="s">
        <v>483</v>
      </c>
      <c r="AB3" s="70">
        <v>87.292000000000002</v>
      </c>
      <c r="AC3" s="70">
        <v>539.54999999999995</v>
      </c>
      <c r="AD3" s="70"/>
      <c r="AE3" s="70">
        <v>10.3</v>
      </c>
      <c r="AF3" s="70">
        <v>22.6</v>
      </c>
      <c r="AG3" s="70">
        <v>2.44</v>
      </c>
      <c r="AH3" s="70">
        <v>8.25</v>
      </c>
      <c r="AI3" s="70">
        <v>1.53</v>
      </c>
      <c r="AJ3" s="70">
        <v>0.38</v>
      </c>
      <c r="AK3" s="70">
        <v>1.1000000000000001</v>
      </c>
      <c r="AL3" s="70">
        <v>0.128</v>
      </c>
      <c r="AM3" s="70">
        <v>0.82299999999999995</v>
      </c>
      <c r="AN3" s="70">
        <v>0.16</v>
      </c>
      <c r="AO3" s="70">
        <v>0.52200000000000002</v>
      </c>
      <c r="AP3" s="70">
        <v>0.69</v>
      </c>
      <c r="AQ3" s="70">
        <v>0.59499999999999997</v>
      </c>
      <c r="AR3" s="70">
        <v>8.5000000000000006E-2</v>
      </c>
      <c r="AS3" s="70"/>
      <c r="AT3" s="70">
        <v>0.70447284345048</v>
      </c>
      <c r="AU3" s="70">
        <v>46.375</v>
      </c>
      <c r="AV3" s="66" t="s">
        <v>475</v>
      </c>
      <c r="AX3" s="66">
        <f t="shared" ref="AX3:AX66" si="0">COUNT(AE3:AR3)</f>
        <v>14</v>
      </c>
      <c r="AY3" s="70">
        <v>2.1351838806715535</v>
      </c>
      <c r="AZ3" s="70">
        <v>12.964441500828514</v>
      </c>
      <c r="BA3" s="70">
        <v>109.87394381497907</v>
      </c>
      <c r="BB3" s="72"/>
      <c r="BC3" s="72"/>
    </row>
    <row r="4" spans="1:55" x14ac:dyDescent="0.2">
      <c r="A4" s="67" t="s">
        <v>273</v>
      </c>
      <c r="B4" s="67" t="s">
        <v>258</v>
      </c>
      <c r="C4" s="66" t="s">
        <v>775</v>
      </c>
      <c r="D4" s="70">
        <v>2.6840000000000002</v>
      </c>
      <c r="E4" s="69"/>
      <c r="F4" s="70">
        <v>68.400000000000006</v>
      </c>
      <c r="G4" s="70">
        <v>0.35</v>
      </c>
      <c r="H4" s="70">
        <v>15.43</v>
      </c>
      <c r="I4" s="70">
        <v>1.9350094500945001</v>
      </c>
      <c r="J4" s="70">
        <v>0.02</v>
      </c>
      <c r="K4" s="70">
        <v>0.75</v>
      </c>
      <c r="L4" s="70">
        <v>2.3199999999999998</v>
      </c>
      <c r="M4" s="70">
        <v>2.4500000000000002</v>
      </c>
      <c r="N4" s="70">
        <v>5.72</v>
      </c>
      <c r="O4" s="70">
        <v>0.06</v>
      </c>
      <c r="P4" s="70"/>
      <c r="Q4" s="70">
        <v>17</v>
      </c>
      <c r="R4" s="70">
        <v>7</v>
      </c>
      <c r="S4" s="70">
        <v>56</v>
      </c>
      <c r="T4" s="70">
        <v>1000</v>
      </c>
      <c r="U4" s="70">
        <v>4.1100000000000003</v>
      </c>
      <c r="V4" s="70">
        <v>125</v>
      </c>
      <c r="W4" s="70">
        <v>3.64</v>
      </c>
      <c r="X4" s="70" t="s">
        <v>483</v>
      </c>
      <c r="Y4" s="70">
        <v>0.26</v>
      </c>
      <c r="Z4" s="70">
        <v>3.25</v>
      </c>
      <c r="AA4" s="70">
        <v>0.68</v>
      </c>
      <c r="AB4" s="70">
        <v>261.87599999999998</v>
      </c>
      <c r="AC4" s="70">
        <v>2098.25</v>
      </c>
      <c r="AD4" s="70"/>
      <c r="AE4" s="70">
        <v>24.2</v>
      </c>
      <c r="AF4" s="70">
        <v>51.1</v>
      </c>
      <c r="AG4" s="70">
        <v>6.43</v>
      </c>
      <c r="AH4" s="70">
        <v>24.36</v>
      </c>
      <c r="AI4" s="70">
        <v>4.18</v>
      </c>
      <c r="AJ4" s="70">
        <v>1.17</v>
      </c>
      <c r="AK4" s="70">
        <v>2.74</v>
      </c>
      <c r="AL4" s="70">
        <v>0.31</v>
      </c>
      <c r="AM4" s="70">
        <v>0.94</v>
      </c>
      <c r="AN4" s="70">
        <v>0.13</v>
      </c>
      <c r="AO4" s="70">
        <v>0.32</v>
      </c>
      <c r="AP4" s="70">
        <v>0.03</v>
      </c>
      <c r="AQ4" s="70">
        <v>0.27</v>
      </c>
      <c r="AR4" s="70">
        <v>0.04</v>
      </c>
      <c r="AT4" s="70">
        <v>0.428321678321678</v>
      </c>
      <c r="AU4" s="70">
        <v>243.30900243309</v>
      </c>
      <c r="AV4" s="66" t="s">
        <v>475</v>
      </c>
      <c r="AX4" s="66">
        <f t="shared" si="0"/>
        <v>14</v>
      </c>
      <c r="AY4" s="70">
        <v>2.2336825773286297</v>
      </c>
      <c r="AZ4" s="70">
        <v>26.369323214517724</v>
      </c>
      <c r="BA4" s="70">
        <v>-51.79513606823312</v>
      </c>
      <c r="BB4" s="72"/>
      <c r="BC4" s="72"/>
    </row>
    <row r="5" spans="1:55" x14ac:dyDescent="0.2">
      <c r="A5" s="67" t="s">
        <v>274</v>
      </c>
      <c r="B5" s="67" t="s">
        <v>258</v>
      </c>
      <c r="C5" s="66" t="s">
        <v>776</v>
      </c>
      <c r="D5" s="70">
        <v>2.6840000000000002</v>
      </c>
      <c r="E5" s="69"/>
      <c r="F5" s="70">
        <v>69.27</v>
      </c>
      <c r="G5" s="70">
        <v>0.38</v>
      </c>
      <c r="H5" s="70">
        <v>15.71</v>
      </c>
      <c r="I5" s="70">
        <v>2.0700108001080002</v>
      </c>
      <c r="J5" s="70">
        <v>0.02</v>
      </c>
      <c r="K5" s="70">
        <v>0.72</v>
      </c>
      <c r="L5" s="70">
        <v>2.4700000000000002</v>
      </c>
      <c r="M5" s="70">
        <v>2.12</v>
      </c>
      <c r="N5" s="70">
        <v>5.71</v>
      </c>
      <c r="O5" s="70">
        <v>0.08</v>
      </c>
      <c r="P5" s="70"/>
      <c r="Q5" s="70">
        <v>13</v>
      </c>
      <c r="R5" s="70">
        <v>6</v>
      </c>
      <c r="S5" s="70">
        <v>55</v>
      </c>
      <c r="T5" s="70">
        <v>1096</v>
      </c>
      <c r="U5" s="70">
        <v>4.37</v>
      </c>
      <c r="V5" s="70">
        <v>128</v>
      </c>
      <c r="W5" s="70">
        <v>3.79</v>
      </c>
      <c r="X5" s="70" t="s">
        <v>483</v>
      </c>
      <c r="Y5" s="70">
        <v>0.26</v>
      </c>
      <c r="Z5" s="70">
        <v>3.32</v>
      </c>
      <c r="AA5" s="70">
        <v>0.64</v>
      </c>
      <c r="AB5" s="70">
        <v>349.16800000000001</v>
      </c>
      <c r="AC5" s="70">
        <v>2278.1</v>
      </c>
      <c r="AD5" s="70"/>
      <c r="AE5" s="70">
        <v>26.6</v>
      </c>
      <c r="AF5" s="70">
        <v>55.8</v>
      </c>
      <c r="AG5" s="70">
        <v>7.07</v>
      </c>
      <c r="AH5" s="70">
        <v>26.73</v>
      </c>
      <c r="AI5" s="70">
        <v>4.6399999999999997</v>
      </c>
      <c r="AJ5" s="70">
        <v>1.29</v>
      </c>
      <c r="AK5" s="70">
        <v>3</v>
      </c>
      <c r="AL5" s="70">
        <v>0.33</v>
      </c>
      <c r="AM5" s="70">
        <v>1.05</v>
      </c>
      <c r="AN5" s="70">
        <v>0.14000000000000001</v>
      </c>
      <c r="AO5" s="70">
        <v>0.33</v>
      </c>
      <c r="AP5" s="70">
        <v>0.03</v>
      </c>
      <c r="AQ5" s="70">
        <v>0.28000000000000003</v>
      </c>
      <c r="AR5" s="70">
        <v>0.04</v>
      </c>
      <c r="AT5" s="70">
        <v>0.37127845884413302</v>
      </c>
      <c r="AU5" s="70">
        <v>250.80091533180777</v>
      </c>
      <c r="AV5" s="66" t="s">
        <v>475</v>
      </c>
      <c r="AX5" s="66">
        <f t="shared" si="0"/>
        <v>14</v>
      </c>
      <c r="AY5" s="70">
        <v>2.3013570018267657</v>
      </c>
      <c r="AZ5" s="70">
        <v>26.810526130222122</v>
      </c>
      <c r="BA5" s="70">
        <v>-58.360568093810969</v>
      </c>
      <c r="BB5" s="72"/>
      <c r="BC5" s="72"/>
    </row>
    <row r="6" spans="1:55" x14ac:dyDescent="0.2">
      <c r="A6" s="67" t="s">
        <v>275</v>
      </c>
      <c r="B6" s="67" t="s">
        <v>258</v>
      </c>
      <c r="C6" s="66" t="s">
        <v>777</v>
      </c>
      <c r="D6" s="70">
        <v>2.6840000000000002</v>
      </c>
      <c r="E6" s="69"/>
      <c r="F6" s="70">
        <v>68.75</v>
      </c>
      <c r="G6" s="70">
        <v>0.35</v>
      </c>
      <c r="H6" s="70">
        <v>15.78</v>
      </c>
      <c r="I6" s="70">
        <v>1.9880100801008</v>
      </c>
      <c r="J6" s="70">
        <v>0.01</v>
      </c>
      <c r="K6" s="70">
        <v>0.7</v>
      </c>
      <c r="L6" s="70">
        <v>2.2400000000000002</v>
      </c>
      <c r="M6" s="70">
        <v>2.4900000000000002</v>
      </c>
      <c r="N6" s="70">
        <v>5.65</v>
      </c>
      <c r="O6" s="70">
        <v>7.0000000000000007E-2</v>
      </c>
      <c r="P6" s="70"/>
      <c r="Q6" s="70">
        <v>14</v>
      </c>
      <c r="R6" s="70">
        <v>8</v>
      </c>
      <c r="S6" s="70">
        <v>60</v>
      </c>
      <c r="T6" s="70">
        <v>1059</v>
      </c>
      <c r="U6" s="70">
        <v>4.1100000000000003</v>
      </c>
      <c r="V6" s="70">
        <v>121</v>
      </c>
      <c r="W6" s="70">
        <v>3.53</v>
      </c>
      <c r="X6" s="70" t="s">
        <v>483</v>
      </c>
      <c r="Y6" s="70">
        <v>0.25</v>
      </c>
      <c r="Z6" s="70">
        <v>3.15</v>
      </c>
      <c r="AA6" s="70">
        <v>0.64</v>
      </c>
      <c r="AB6" s="70">
        <v>305.52199999999999</v>
      </c>
      <c r="AC6" s="70">
        <v>2098.25</v>
      </c>
      <c r="AD6" s="70"/>
      <c r="AE6" s="70">
        <v>23.5</v>
      </c>
      <c r="AF6" s="70">
        <v>49.9</v>
      </c>
      <c r="AG6" s="70">
        <v>6.31</v>
      </c>
      <c r="AH6" s="70">
        <v>23.85</v>
      </c>
      <c r="AI6" s="70">
        <v>4.18</v>
      </c>
      <c r="AJ6" s="70">
        <v>1.23</v>
      </c>
      <c r="AK6" s="70">
        <v>2.83</v>
      </c>
      <c r="AL6" s="70">
        <v>0.32</v>
      </c>
      <c r="AM6" s="70">
        <v>0.97</v>
      </c>
      <c r="AN6" s="70">
        <v>0.13</v>
      </c>
      <c r="AO6" s="70">
        <v>0.33</v>
      </c>
      <c r="AP6" s="70">
        <v>0.03</v>
      </c>
      <c r="AQ6" s="70">
        <v>0.27</v>
      </c>
      <c r="AR6" s="70">
        <v>0.04</v>
      </c>
      <c r="AT6" s="70">
        <v>0.44070796460176997</v>
      </c>
      <c r="AU6" s="70">
        <v>257.66423357664229</v>
      </c>
      <c r="AV6" s="66" t="s">
        <v>475</v>
      </c>
      <c r="AX6" s="66">
        <f t="shared" si="0"/>
        <v>14</v>
      </c>
      <c r="AY6" s="70">
        <v>2.2362320589448421</v>
      </c>
      <c r="AZ6" s="70">
        <v>26.144091744580649</v>
      </c>
      <c r="BA6" s="70">
        <v>-55.898109154254882</v>
      </c>
      <c r="BB6" s="72"/>
      <c r="BC6" s="72"/>
    </row>
    <row r="7" spans="1:55" x14ac:dyDescent="0.2">
      <c r="A7" s="67" t="s">
        <v>276</v>
      </c>
      <c r="B7" s="67" t="s">
        <v>258</v>
      </c>
      <c r="C7" s="66" t="s">
        <v>778</v>
      </c>
      <c r="D7" s="70">
        <v>2.6840000000000002</v>
      </c>
      <c r="E7" s="69"/>
      <c r="F7" s="70">
        <v>68.849999999999994</v>
      </c>
      <c r="G7" s="70">
        <v>0.39</v>
      </c>
      <c r="H7" s="70">
        <v>15.69</v>
      </c>
      <c r="I7" s="70">
        <v>2.0830105301052999</v>
      </c>
      <c r="J7" s="70">
        <v>0.02</v>
      </c>
      <c r="K7" s="70">
        <v>0.74</v>
      </c>
      <c r="L7" s="70">
        <v>2.4700000000000002</v>
      </c>
      <c r="M7" s="70">
        <v>2.2200000000000002</v>
      </c>
      <c r="N7" s="70">
        <v>5.76</v>
      </c>
      <c r="O7" s="70">
        <v>0.08</v>
      </c>
      <c r="P7" s="70"/>
      <c r="Q7" s="70">
        <v>15</v>
      </c>
      <c r="R7" s="70">
        <v>8</v>
      </c>
      <c r="S7" s="70">
        <v>56</v>
      </c>
      <c r="T7" s="70">
        <v>1086</v>
      </c>
      <c r="U7" s="70">
        <v>4.5</v>
      </c>
      <c r="V7" s="70">
        <v>134</v>
      </c>
      <c r="W7" s="70">
        <v>3.79</v>
      </c>
      <c r="X7" s="70" t="s">
        <v>483</v>
      </c>
      <c r="Y7" s="70">
        <v>0.27</v>
      </c>
      <c r="Z7" s="70">
        <v>3.46</v>
      </c>
      <c r="AA7" s="70">
        <v>0.71</v>
      </c>
      <c r="AB7" s="70">
        <v>349.16800000000001</v>
      </c>
      <c r="AC7" s="70">
        <v>2338.0500000000002</v>
      </c>
      <c r="AD7" s="70"/>
      <c r="AE7" s="70">
        <v>27</v>
      </c>
      <c r="AF7" s="70">
        <v>56.9</v>
      </c>
      <c r="AG7" s="70">
        <v>7.24</v>
      </c>
      <c r="AH7" s="70">
        <v>27.27</v>
      </c>
      <c r="AI7" s="70">
        <v>4.7699999999999996</v>
      </c>
      <c r="AJ7" s="70">
        <v>1.31</v>
      </c>
      <c r="AK7" s="70">
        <v>3.13</v>
      </c>
      <c r="AL7" s="70">
        <v>0.35</v>
      </c>
      <c r="AM7" s="70">
        <v>1.1000000000000001</v>
      </c>
      <c r="AN7" s="70">
        <v>0.14000000000000001</v>
      </c>
      <c r="AO7" s="70">
        <v>0.34</v>
      </c>
      <c r="AP7" s="70">
        <v>0.03</v>
      </c>
      <c r="AQ7" s="70">
        <v>0.28999999999999998</v>
      </c>
      <c r="AR7" s="70">
        <v>0.04</v>
      </c>
      <c r="AT7" s="70">
        <v>0.38541666666666702</v>
      </c>
      <c r="AU7" s="70">
        <v>241.33333333333334</v>
      </c>
      <c r="AV7" s="66" t="s">
        <v>475</v>
      </c>
      <c r="AX7" s="66">
        <f t="shared" si="0"/>
        <v>14</v>
      </c>
      <c r="AY7" s="70">
        <v>2.3258620796108915</v>
      </c>
      <c r="AZ7" s="70">
        <v>26.821959974006269</v>
      </c>
      <c r="BA7" s="70">
        <v>-61.865996925399571</v>
      </c>
      <c r="BB7" s="72"/>
      <c r="BC7" s="72"/>
    </row>
    <row r="8" spans="1:55" x14ac:dyDescent="0.2">
      <c r="A8" s="67" t="s">
        <v>277</v>
      </c>
      <c r="B8" s="67" t="s">
        <v>258</v>
      </c>
      <c r="C8" s="66" t="s">
        <v>779</v>
      </c>
      <c r="D8" s="70">
        <v>2.6840000000000002</v>
      </c>
      <c r="E8" s="69"/>
      <c r="F8" s="70">
        <v>67.239999999999995</v>
      </c>
      <c r="G8" s="70">
        <v>0.42</v>
      </c>
      <c r="H8" s="70">
        <v>15.81</v>
      </c>
      <c r="I8" s="70">
        <v>2.2750130501305001</v>
      </c>
      <c r="J8" s="70">
        <v>0.02</v>
      </c>
      <c r="K8" s="70">
        <v>0.79</v>
      </c>
      <c r="L8" s="70">
        <v>2.4700000000000002</v>
      </c>
      <c r="M8" s="70">
        <v>2.59</v>
      </c>
      <c r="N8" s="70">
        <v>5.8</v>
      </c>
      <c r="O8" s="70">
        <v>0.11</v>
      </c>
      <c r="P8" s="70"/>
      <c r="Q8" s="70">
        <v>12</v>
      </c>
      <c r="R8" s="70">
        <v>7</v>
      </c>
      <c r="S8" s="70">
        <v>66</v>
      </c>
      <c r="T8" s="70">
        <v>1226</v>
      </c>
      <c r="U8" s="70">
        <v>4.2699999999999996</v>
      </c>
      <c r="V8" s="70">
        <v>138</v>
      </c>
      <c r="W8" s="70">
        <v>4.7300000000000004</v>
      </c>
      <c r="X8" s="70" t="s">
        <v>483</v>
      </c>
      <c r="Y8" s="70">
        <v>0.28000000000000003</v>
      </c>
      <c r="Z8" s="70">
        <v>4.37</v>
      </c>
      <c r="AA8" s="70">
        <v>0.84</v>
      </c>
      <c r="AB8" s="70">
        <v>480.10599999999999</v>
      </c>
      <c r="AC8" s="70">
        <v>2517.9</v>
      </c>
      <c r="AD8" s="70"/>
      <c r="AE8" s="70">
        <v>35</v>
      </c>
      <c r="AF8" s="70">
        <v>72.599999999999994</v>
      </c>
      <c r="AG8" s="70">
        <v>9.15</v>
      </c>
      <c r="AH8" s="70">
        <v>34.06</v>
      </c>
      <c r="AI8" s="70">
        <v>5.68</v>
      </c>
      <c r="AJ8" s="70">
        <v>1.5</v>
      </c>
      <c r="AK8" s="70">
        <v>3.6</v>
      </c>
      <c r="AL8" s="70">
        <v>0.4</v>
      </c>
      <c r="AM8" s="70">
        <v>1.1000000000000001</v>
      </c>
      <c r="AN8" s="70">
        <v>0.13</v>
      </c>
      <c r="AO8" s="70">
        <v>0.28000000000000003</v>
      </c>
      <c r="AP8" s="70">
        <v>0.02</v>
      </c>
      <c r="AQ8" s="70">
        <v>0.24</v>
      </c>
      <c r="AR8" s="70">
        <v>0.03</v>
      </c>
      <c r="AT8" s="70">
        <v>0.44655172413793098</v>
      </c>
      <c r="AU8" s="70">
        <v>287.11943793911007</v>
      </c>
      <c r="AV8" s="66" t="s">
        <v>475</v>
      </c>
      <c r="AX8" s="66">
        <f t="shared" si="0"/>
        <v>14</v>
      </c>
      <c r="AY8" s="70">
        <v>2.3456332729762055</v>
      </c>
      <c r="AZ8" s="70">
        <v>30.053070477902473</v>
      </c>
      <c r="BA8" s="70">
        <v>-87.436456297217944</v>
      </c>
      <c r="BB8" s="72"/>
      <c r="BC8" s="72"/>
    </row>
    <row r="9" spans="1:55" x14ac:dyDescent="0.2">
      <c r="A9" s="67" t="s">
        <v>283</v>
      </c>
      <c r="B9" s="67" t="s">
        <v>258</v>
      </c>
      <c r="C9" s="66" t="s">
        <v>780</v>
      </c>
      <c r="D9" s="70">
        <v>2.6840000000000002</v>
      </c>
      <c r="E9" s="69"/>
      <c r="F9" s="70">
        <v>65.39</v>
      </c>
      <c r="G9" s="70">
        <v>0.45</v>
      </c>
      <c r="H9" s="70">
        <v>15.88</v>
      </c>
      <c r="I9" s="70">
        <v>2.9750112501124999</v>
      </c>
      <c r="J9" s="70">
        <v>0.05</v>
      </c>
      <c r="K9" s="70">
        <v>1.61</v>
      </c>
      <c r="L9" s="70">
        <v>3.12</v>
      </c>
      <c r="M9" s="70">
        <v>2.77</v>
      </c>
      <c r="N9" s="70">
        <v>5.33</v>
      </c>
      <c r="O9" s="70">
        <v>0.14000000000000001</v>
      </c>
      <c r="P9" s="70"/>
      <c r="Q9" s="70">
        <v>30</v>
      </c>
      <c r="R9" s="70">
        <v>20</v>
      </c>
      <c r="S9" s="70">
        <v>60</v>
      </c>
      <c r="T9" s="70">
        <v>1207</v>
      </c>
      <c r="U9" s="70">
        <v>9.94</v>
      </c>
      <c r="V9" s="70">
        <v>136</v>
      </c>
      <c r="W9" s="70">
        <v>6.07</v>
      </c>
      <c r="X9" s="70" t="s">
        <v>483</v>
      </c>
      <c r="Y9" s="70">
        <v>0.34</v>
      </c>
      <c r="Z9" s="70">
        <v>5.88</v>
      </c>
      <c r="AA9" s="70">
        <v>0.55000000000000004</v>
      </c>
      <c r="AB9" s="70">
        <v>611.04399999999998</v>
      </c>
      <c r="AC9" s="70">
        <v>2697.75</v>
      </c>
      <c r="AD9" s="70"/>
      <c r="AE9" s="70">
        <v>46.8</v>
      </c>
      <c r="AF9" s="70">
        <v>95.6</v>
      </c>
      <c r="AG9" s="70">
        <v>12.54</v>
      </c>
      <c r="AH9" s="70">
        <v>46.67</v>
      </c>
      <c r="AI9" s="70">
        <v>7.89</v>
      </c>
      <c r="AJ9" s="70">
        <v>1.98</v>
      </c>
      <c r="AK9" s="70">
        <v>5.24</v>
      </c>
      <c r="AL9" s="70">
        <v>0.6</v>
      </c>
      <c r="AM9" s="70">
        <v>2.2999999999999998</v>
      </c>
      <c r="AN9" s="70">
        <v>0.36</v>
      </c>
      <c r="AO9" s="70">
        <v>0.91</v>
      </c>
      <c r="AP9" s="70">
        <v>0.12</v>
      </c>
      <c r="AQ9" s="70">
        <v>0.77</v>
      </c>
      <c r="AR9" s="70">
        <v>0.12</v>
      </c>
      <c r="AT9" s="70">
        <v>0.51969981238273899</v>
      </c>
      <c r="AU9" s="70">
        <v>121.42857142857143</v>
      </c>
      <c r="AV9" s="66" t="s">
        <v>475</v>
      </c>
      <c r="AX9" s="66">
        <f t="shared" si="0"/>
        <v>14</v>
      </c>
      <c r="AY9" s="70">
        <v>3.0828666815567263</v>
      </c>
      <c r="AZ9" s="70">
        <v>23.209381723384901</v>
      </c>
      <c r="BA9" s="70">
        <v>-19.27475731530086</v>
      </c>
      <c r="BB9" s="72"/>
      <c r="BC9" s="72"/>
    </row>
    <row r="10" spans="1:55" x14ac:dyDescent="0.2">
      <c r="A10" s="67" t="s">
        <v>285</v>
      </c>
      <c r="B10" s="67" t="s">
        <v>258</v>
      </c>
      <c r="C10" s="66" t="s">
        <v>781</v>
      </c>
      <c r="D10" s="70">
        <v>2.6840000000000002</v>
      </c>
      <c r="E10" s="69"/>
      <c r="F10" s="70">
        <v>65.73</v>
      </c>
      <c r="G10" s="70">
        <v>0.49</v>
      </c>
      <c r="H10" s="70">
        <v>16.59</v>
      </c>
      <c r="I10" s="70">
        <v>2.6950130501305001</v>
      </c>
      <c r="J10" s="70">
        <v>0.02</v>
      </c>
      <c r="K10" s="70">
        <v>0.94</v>
      </c>
      <c r="L10" s="70">
        <v>3.06</v>
      </c>
      <c r="M10" s="70">
        <v>2.6</v>
      </c>
      <c r="N10" s="70">
        <v>5.77</v>
      </c>
      <c r="O10" s="70">
        <v>0.12</v>
      </c>
      <c r="P10" s="70"/>
      <c r="Q10" s="70">
        <v>10</v>
      </c>
      <c r="R10" s="70">
        <v>7</v>
      </c>
      <c r="S10" s="70">
        <v>79</v>
      </c>
      <c r="T10" s="70">
        <v>1131</v>
      </c>
      <c r="U10" s="70">
        <v>5.9</v>
      </c>
      <c r="V10" s="70">
        <v>151</v>
      </c>
      <c r="W10" s="70">
        <v>5.39</v>
      </c>
      <c r="X10" s="70" t="s">
        <v>483</v>
      </c>
      <c r="Y10" s="70">
        <v>0.31</v>
      </c>
      <c r="Z10" s="70">
        <v>4.45</v>
      </c>
      <c r="AA10" s="70">
        <v>1.1200000000000001</v>
      </c>
      <c r="AB10" s="70">
        <v>523.75199999999995</v>
      </c>
      <c r="AC10" s="70">
        <v>2937.55</v>
      </c>
      <c r="AD10" s="70"/>
      <c r="AE10" s="70">
        <v>36.799999999999997</v>
      </c>
      <c r="AF10" s="70">
        <v>78.400000000000006</v>
      </c>
      <c r="AG10" s="70">
        <v>9.75</v>
      </c>
      <c r="AH10" s="70">
        <v>37.82</v>
      </c>
      <c r="AI10" s="70">
        <v>6.33</v>
      </c>
      <c r="AJ10" s="70">
        <v>1.6</v>
      </c>
      <c r="AK10" s="70">
        <v>4.09</v>
      </c>
      <c r="AL10" s="70">
        <v>0.45</v>
      </c>
      <c r="AM10" s="70">
        <v>1.49</v>
      </c>
      <c r="AN10" s="70">
        <v>0.21</v>
      </c>
      <c r="AO10" s="70">
        <v>0.47</v>
      </c>
      <c r="AP10" s="70">
        <v>0.05</v>
      </c>
      <c r="AQ10" s="70">
        <v>0.34</v>
      </c>
      <c r="AR10" s="70">
        <v>0.04</v>
      </c>
      <c r="AT10" s="70">
        <v>0.450606585788562</v>
      </c>
      <c r="AU10" s="70">
        <v>191.69491525423729</v>
      </c>
      <c r="AV10" s="66" t="s">
        <v>475</v>
      </c>
      <c r="AX10" s="66">
        <f t="shared" si="0"/>
        <v>14</v>
      </c>
      <c r="AY10" s="70">
        <v>2.6150369369938677</v>
      </c>
      <c r="AZ10" s="70">
        <v>27.231625248298741</v>
      </c>
      <c r="BA10" s="70">
        <v>-72.859197352151625</v>
      </c>
      <c r="BB10" s="72"/>
      <c r="BC10" s="72"/>
    </row>
    <row r="11" spans="1:55" x14ac:dyDescent="0.2">
      <c r="A11" s="67" t="s">
        <v>286</v>
      </c>
      <c r="B11" s="67" t="s">
        <v>258</v>
      </c>
      <c r="C11" s="66" t="s">
        <v>782</v>
      </c>
      <c r="D11" s="70">
        <v>2.6840000000000002</v>
      </c>
      <c r="E11" s="69"/>
      <c r="F11" s="70">
        <v>65.650000000000006</v>
      </c>
      <c r="G11" s="70">
        <v>0.49</v>
      </c>
      <c r="H11" s="70">
        <v>16.96</v>
      </c>
      <c r="I11" s="70">
        <v>3.1510134101340999</v>
      </c>
      <c r="J11" s="70">
        <v>0.03</v>
      </c>
      <c r="K11" s="70">
        <v>1.45</v>
      </c>
      <c r="L11" s="70">
        <v>3.23</v>
      </c>
      <c r="M11" s="70">
        <v>2.62</v>
      </c>
      <c r="N11" s="70">
        <v>5.49</v>
      </c>
      <c r="O11" s="70">
        <v>0.14000000000000001</v>
      </c>
      <c r="P11" s="70"/>
      <c r="Q11" s="70">
        <v>22</v>
      </c>
      <c r="R11" s="70">
        <v>13</v>
      </c>
      <c r="S11" s="70">
        <v>53</v>
      </c>
      <c r="T11" s="70">
        <v>1205</v>
      </c>
      <c r="U11" s="70">
        <v>5</v>
      </c>
      <c r="V11" s="70">
        <v>151</v>
      </c>
      <c r="W11" s="70">
        <v>5.0999999999999996</v>
      </c>
      <c r="X11" s="70" t="s">
        <v>483</v>
      </c>
      <c r="Y11" s="70">
        <v>0.32</v>
      </c>
      <c r="Z11" s="70">
        <v>4.0599999999999996</v>
      </c>
      <c r="AA11" s="70">
        <v>0.57999999999999996</v>
      </c>
      <c r="AB11" s="70">
        <v>611.04399999999998</v>
      </c>
      <c r="AC11" s="70">
        <v>2937.55</v>
      </c>
      <c r="AD11" s="70"/>
      <c r="AE11" s="70">
        <v>36.299999999999997</v>
      </c>
      <c r="AF11" s="70">
        <v>76.2</v>
      </c>
      <c r="AG11" s="70">
        <v>9.7799999999999994</v>
      </c>
      <c r="AH11" s="70">
        <v>36.840000000000003</v>
      </c>
      <c r="AI11" s="70">
        <v>6.37</v>
      </c>
      <c r="AJ11" s="70">
        <v>1.58</v>
      </c>
      <c r="AK11" s="70">
        <v>3.99</v>
      </c>
      <c r="AL11" s="70">
        <v>0.47</v>
      </c>
      <c r="AM11" s="70">
        <v>1.68</v>
      </c>
      <c r="AN11" s="70">
        <v>0.23</v>
      </c>
      <c r="AO11" s="70">
        <v>0.53</v>
      </c>
      <c r="AP11" s="70">
        <v>0.06</v>
      </c>
      <c r="AQ11" s="70">
        <v>0.43</v>
      </c>
      <c r="AR11" s="70">
        <v>0.06</v>
      </c>
      <c r="AT11" s="70">
        <v>0.47723132969034598</v>
      </c>
      <c r="AU11" s="70">
        <v>241</v>
      </c>
      <c r="AV11" s="66" t="s">
        <v>475</v>
      </c>
      <c r="AX11" s="66">
        <f t="shared" si="0"/>
        <v>14</v>
      </c>
      <c r="AY11" s="70">
        <v>2.7006885622619685</v>
      </c>
      <c r="AZ11" s="70">
        <v>25.587233077322082</v>
      </c>
      <c r="BA11" s="70">
        <v>-51.33734936448991</v>
      </c>
      <c r="BB11" s="72"/>
      <c r="BC11" s="72"/>
    </row>
    <row r="12" spans="1:55" x14ac:dyDescent="0.2">
      <c r="A12" s="67" t="s">
        <v>287</v>
      </c>
      <c r="B12" s="67" t="s">
        <v>258</v>
      </c>
      <c r="C12" s="66" t="s">
        <v>783</v>
      </c>
      <c r="D12" s="70">
        <v>2.6840000000000002</v>
      </c>
      <c r="E12" s="69"/>
      <c r="F12" s="70">
        <v>66.86</v>
      </c>
      <c r="G12" s="70">
        <v>0.38</v>
      </c>
      <c r="H12" s="70">
        <v>15.74</v>
      </c>
      <c r="I12" s="70">
        <v>2.5710125101251</v>
      </c>
      <c r="J12" s="70">
        <v>0.03</v>
      </c>
      <c r="K12" s="70">
        <v>1.48</v>
      </c>
      <c r="L12" s="70">
        <v>2.58</v>
      </c>
      <c r="M12" s="70">
        <v>2.77</v>
      </c>
      <c r="N12" s="70">
        <v>5.42</v>
      </c>
      <c r="O12" s="70">
        <v>0.12</v>
      </c>
      <c r="P12" s="70"/>
      <c r="Q12" s="70">
        <v>26</v>
      </c>
      <c r="R12" s="70">
        <v>18</v>
      </c>
      <c r="S12" s="70">
        <v>67</v>
      </c>
      <c r="T12" s="70">
        <v>1167</v>
      </c>
      <c r="U12" s="70">
        <v>7</v>
      </c>
      <c r="V12" s="70">
        <v>140</v>
      </c>
      <c r="W12" s="70">
        <v>4.2</v>
      </c>
      <c r="X12" s="70" t="s">
        <v>483</v>
      </c>
      <c r="Y12" s="70">
        <v>0.23</v>
      </c>
      <c r="Z12" s="70">
        <v>5.74</v>
      </c>
      <c r="AA12" s="70">
        <v>1.05</v>
      </c>
      <c r="AB12" s="70">
        <v>523.75199999999995</v>
      </c>
      <c r="AC12" s="70">
        <v>2278.1</v>
      </c>
      <c r="AD12" s="70"/>
      <c r="AE12" s="70">
        <v>40.6</v>
      </c>
      <c r="AF12" s="70">
        <v>84.2</v>
      </c>
      <c r="AG12" s="70">
        <v>10.92</v>
      </c>
      <c r="AH12" s="70">
        <v>39.840000000000003</v>
      </c>
      <c r="AI12" s="70">
        <v>6.65</v>
      </c>
      <c r="AJ12" s="70">
        <v>1.67</v>
      </c>
      <c r="AK12" s="70">
        <v>4.1500000000000004</v>
      </c>
      <c r="AL12" s="70">
        <v>0.49</v>
      </c>
      <c r="AM12" s="70">
        <v>1.93</v>
      </c>
      <c r="AN12" s="70">
        <v>0.28999999999999998</v>
      </c>
      <c r="AO12" s="70">
        <v>0.72</v>
      </c>
      <c r="AP12" s="70">
        <v>0.09</v>
      </c>
      <c r="AQ12" s="70">
        <v>0.63</v>
      </c>
      <c r="AR12" s="70">
        <v>0.09</v>
      </c>
      <c r="AT12" s="70">
        <v>0.51107011070110697</v>
      </c>
      <c r="AU12" s="70">
        <v>166.71428571428572</v>
      </c>
      <c r="AV12" s="66" t="s">
        <v>475</v>
      </c>
      <c r="AX12" s="66">
        <f t="shared" si="0"/>
        <v>14</v>
      </c>
      <c r="AY12" s="70">
        <v>2.8848505255095716</v>
      </c>
      <c r="AZ12" s="70">
        <v>23.92694045573451</v>
      </c>
      <c r="BA12" s="70">
        <v>-21.202487261161309</v>
      </c>
      <c r="BB12" s="72"/>
      <c r="BC12" s="72"/>
    </row>
    <row r="13" spans="1:55" x14ac:dyDescent="0.2">
      <c r="A13" s="67" t="s">
        <v>288</v>
      </c>
      <c r="B13" s="67" t="s">
        <v>258</v>
      </c>
      <c r="C13" s="66" t="s">
        <v>784</v>
      </c>
      <c r="D13" s="70">
        <v>2.6840000000000002</v>
      </c>
      <c r="E13" s="69"/>
      <c r="F13" s="70">
        <v>65.260000000000005</v>
      </c>
      <c r="G13" s="70">
        <v>0.42</v>
      </c>
      <c r="H13" s="70">
        <v>16.03</v>
      </c>
      <c r="I13" s="70">
        <v>2.9080127801278</v>
      </c>
      <c r="J13" s="70">
        <v>0.04</v>
      </c>
      <c r="K13" s="70">
        <v>1.56</v>
      </c>
      <c r="L13" s="70">
        <v>3.13</v>
      </c>
      <c r="M13" s="70">
        <v>2.67</v>
      </c>
      <c r="N13" s="70">
        <v>5.53</v>
      </c>
      <c r="O13" s="70">
        <v>0.14000000000000001</v>
      </c>
      <c r="P13" s="70"/>
      <c r="Q13" s="70">
        <v>30</v>
      </c>
      <c r="R13" s="70">
        <v>20</v>
      </c>
      <c r="S13" s="70">
        <v>63</v>
      </c>
      <c r="T13" s="70">
        <v>1392</v>
      </c>
      <c r="U13" s="70">
        <v>8</v>
      </c>
      <c r="V13" s="70">
        <v>148</v>
      </c>
      <c r="W13" s="70">
        <v>4.5999999999999996</v>
      </c>
      <c r="X13" s="70" t="s">
        <v>483</v>
      </c>
      <c r="Y13" s="70">
        <v>0.26</v>
      </c>
      <c r="Z13" s="70">
        <v>5.0599999999999996</v>
      </c>
      <c r="AA13" s="70">
        <v>0.66</v>
      </c>
      <c r="AB13" s="70">
        <v>611.04399999999998</v>
      </c>
      <c r="AC13" s="70">
        <v>2517.9</v>
      </c>
      <c r="AD13" s="70"/>
      <c r="AE13" s="70">
        <v>44.9</v>
      </c>
      <c r="AF13" s="70">
        <v>92.7</v>
      </c>
      <c r="AG13" s="70">
        <v>11.99</v>
      </c>
      <c r="AH13" s="70">
        <v>44.99</v>
      </c>
      <c r="AI13" s="70">
        <v>7.43</v>
      </c>
      <c r="AJ13" s="70">
        <v>1.85</v>
      </c>
      <c r="AK13" s="70">
        <v>4.63</v>
      </c>
      <c r="AL13" s="70">
        <v>0.55000000000000004</v>
      </c>
      <c r="AM13" s="70">
        <v>2.11</v>
      </c>
      <c r="AN13" s="70">
        <v>0.33</v>
      </c>
      <c r="AO13" s="70">
        <v>0.82</v>
      </c>
      <c r="AP13" s="70">
        <v>0.1</v>
      </c>
      <c r="AQ13" s="70">
        <v>0.67</v>
      </c>
      <c r="AR13" s="70">
        <v>0.1</v>
      </c>
      <c r="AT13" s="70">
        <v>0.48282097649186301</v>
      </c>
      <c r="AU13" s="70">
        <v>174</v>
      </c>
      <c r="AV13" s="66" t="s">
        <v>475</v>
      </c>
      <c r="AX13" s="66">
        <f t="shared" si="0"/>
        <v>14</v>
      </c>
      <c r="AY13" s="70">
        <v>2.9901175442657899</v>
      </c>
      <c r="AZ13" s="70">
        <v>23.927134348189789</v>
      </c>
      <c r="BA13" s="70">
        <v>-23.639639448531057</v>
      </c>
      <c r="BB13" s="72"/>
      <c r="BC13" s="72"/>
    </row>
    <row r="14" spans="1:55" x14ac:dyDescent="0.2">
      <c r="A14" s="67" t="s">
        <v>289</v>
      </c>
      <c r="B14" s="67" t="s">
        <v>258</v>
      </c>
      <c r="C14" s="66" t="s">
        <v>785</v>
      </c>
      <c r="D14" s="70">
        <v>2.6840000000000002</v>
      </c>
      <c r="E14" s="69"/>
      <c r="F14" s="70">
        <v>65.849999999999994</v>
      </c>
      <c r="G14" s="70">
        <v>0.43</v>
      </c>
      <c r="H14" s="70">
        <v>15.7</v>
      </c>
      <c r="I14" s="70">
        <v>2.8410116101160998</v>
      </c>
      <c r="J14" s="70">
        <v>0.04</v>
      </c>
      <c r="K14" s="70">
        <v>1.53</v>
      </c>
      <c r="L14" s="70">
        <v>2.99</v>
      </c>
      <c r="M14" s="70">
        <v>2.76</v>
      </c>
      <c r="N14" s="70">
        <v>5.25</v>
      </c>
      <c r="O14" s="70">
        <v>0.13</v>
      </c>
      <c r="P14" s="70"/>
      <c r="Q14" s="70">
        <v>35</v>
      </c>
      <c r="R14" s="70">
        <v>21</v>
      </c>
      <c r="S14" s="70">
        <v>65</v>
      </c>
      <c r="T14" s="70">
        <v>1224</v>
      </c>
      <c r="U14" s="70">
        <v>9.75</v>
      </c>
      <c r="V14" s="70">
        <v>125</v>
      </c>
      <c r="W14" s="70">
        <v>5.89</v>
      </c>
      <c r="X14" s="70" t="s">
        <v>483</v>
      </c>
      <c r="Y14" s="70">
        <v>0.37</v>
      </c>
      <c r="Z14" s="70">
        <v>7.18</v>
      </c>
      <c r="AA14" s="70">
        <v>1.24</v>
      </c>
      <c r="AB14" s="70">
        <v>567.39800000000002</v>
      </c>
      <c r="AC14" s="70">
        <v>2577.85</v>
      </c>
      <c r="AD14" s="70"/>
      <c r="AE14" s="70">
        <v>42.2</v>
      </c>
      <c r="AF14" s="70">
        <v>83.5</v>
      </c>
      <c r="AG14" s="70">
        <v>10.91</v>
      </c>
      <c r="AH14" s="70">
        <v>40.42</v>
      </c>
      <c r="AI14" s="70">
        <v>6.81</v>
      </c>
      <c r="AJ14" s="70">
        <v>1.88</v>
      </c>
      <c r="AK14" s="70">
        <v>4.78</v>
      </c>
      <c r="AL14" s="70">
        <v>0.56000000000000005</v>
      </c>
      <c r="AM14" s="70">
        <v>2.02</v>
      </c>
      <c r="AN14" s="70">
        <v>0.33</v>
      </c>
      <c r="AO14" s="70">
        <v>0.83</v>
      </c>
      <c r="AP14" s="70">
        <v>0.1</v>
      </c>
      <c r="AQ14" s="70">
        <v>0.73</v>
      </c>
      <c r="AR14" s="70">
        <v>0.11</v>
      </c>
      <c r="AT14" s="70">
        <v>0.52571428571428602</v>
      </c>
      <c r="AU14" s="70">
        <v>125.53846153846153</v>
      </c>
      <c r="AV14" s="66" t="s">
        <v>475</v>
      </c>
      <c r="AX14" s="66">
        <f t="shared" si="0"/>
        <v>14</v>
      </c>
      <c r="AY14" s="70">
        <v>2.9704507076791655</v>
      </c>
      <c r="AZ14" s="70">
        <v>23.005588293169428</v>
      </c>
      <c r="BA14" s="70">
        <v>-17.572612527593094</v>
      </c>
      <c r="BB14" s="72"/>
      <c r="BC14" s="72"/>
    </row>
    <row r="15" spans="1:55" x14ac:dyDescent="0.2">
      <c r="A15" s="67" t="s">
        <v>290</v>
      </c>
      <c r="B15" s="67" t="s">
        <v>258</v>
      </c>
      <c r="C15" s="66" t="s">
        <v>786</v>
      </c>
      <c r="D15" s="70">
        <v>2.6840000000000002</v>
      </c>
      <c r="E15" s="69"/>
      <c r="F15" s="70">
        <v>67.27</v>
      </c>
      <c r="G15" s="70">
        <v>0.42</v>
      </c>
      <c r="H15" s="70">
        <v>16.63</v>
      </c>
      <c r="I15" s="70">
        <v>2.5060120601206002</v>
      </c>
      <c r="J15" s="70">
        <v>0.02</v>
      </c>
      <c r="K15" s="70">
        <v>0.87</v>
      </c>
      <c r="L15" s="70">
        <v>2.86</v>
      </c>
      <c r="M15" s="70">
        <v>2.46</v>
      </c>
      <c r="N15" s="70">
        <v>5.68</v>
      </c>
      <c r="O15" s="70">
        <v>0.1</v>
      </c>
      <c r="P15" s="70"/>
      <c r="Q15" s="70">
        <v>10</v>
      </c>
      <c r="R15" s="70">
        <v>7</v>
      </c>
      <c r="S15" s="70">
        <v>72</v>
      </c>
      <c r="T15" s="70">
        <v>1087</v>
      </c>
      <c r="U15" s="70">
        <v>5</v>
      </c>
      <c r="V15" s="70">
        <v>151</v>
      </c>
      <c r="W15" s="70">
        <v>4.7</v>
      </c>
      <c r="X15" s="70" t="s">
        <v>483</v>
      </c>
      <c r="Y15" s="70">
        <v>0.26</v>
      </c>
      <c r="Z15" s="70">
        <v>4.25</v>
      </c>
      <c r="AA15" s="70">
        <v>1.06</v>
      </c>
      <c r="AB15" s="70">
        <v>436.46</v>
      </c>
      <c r="AC15" s="70">
        <v>2517.9</v>
      </c>
      <c r="AD15" s="70"/>
      <c r="AE15" s="70">
        <v>33</v>
      </c>
      <c r="AF15" s="70">
        <v>70.3</v>
      </c>
      <c r="AG15" s="70">
        <v>8.84</v>
      </c>
      <c r="AH15" s="70">
        <v>32.49</v>
      </c>
      <c r="AI15" s="70">
        <v>5.54</v>
      </c>
      <c r="AJ15" s="70">
        <v>1.37</v>
      </c>
      <c r="AK15" s="70">
        <v>3.37</v>
      </c>
      <c r="AL15" s="70">
        <v>0.39</v>
      </c>
      <c r="AM15" s="70">
        <v>1.38</v>
      </c>
      <c r="AN15" s="70">
        <v>0.18</v>
      </c>
      <c r="AO15" s="70">
        <v>0.39</v>
      </c>
      <c r="AP15" s="70">
        <v>0.04</v>
      </c>
      <c r="AQ15" s="70">
        <v>0.3</v>
      </c>
      <c r="AR15" s="70">
        <v>0.04</v>
      </c>
      <c r="AT15" s="70">
        <v>0.43309859154929597</v>
      </c>
      <c r="AU15" s="70">
        <v>217.4</v>
      </c>
      <c r="AV15" s="66" t="s">
        <v>475</v>
      </c>
      <c r="AX15" s="66">
        <f t="shared" si="0"/>
        <v>14</v>
      </c>
      <c r="AY15" s="70">
        <v>2.4839828415950898</v>
      </c>
      <c r="AZ15" s="70">
        <v>27.293964466512232</v>
      </c>
      <c r="BA15" s="70">
        <v>-65.173911905526211</v>
      </c>
      <c r="BB15" s="72"/>
      <c r="BC15" s="72"/>
    </row>
    <row r="16" spans="1:55" x14ac:dyDescent="0.2">
      <c r="A16" s="67" t="s">
        <v>300</v>
      </c>
      <c r="B16" s="67" t="s">
        <v>258</v>
      </c>
      <c r="C16" s="66" t="s">
        <v>787</v>
      </c>
      <c r="D16" s="70">
        <v>2.6880000000000002</v>
      </c>
      <c r="E16" s="69"/>
      <c r="F16" s="70">
        <v>65.650000000000006</v>
      </c>
      <c r="G16" s="70">
        <v>0.34</v>
      </c>
      <c r="H16" s="70">
        <v>16.12</v>
      </c>
      <c r="I16" s="70">
        <v>2.9420133201332002</v>
      </c>
      <c r="J16" s="70">
        <v>0.04</v>
      </c>
      <c r="K16" s="70">
        <v>1.49</v>
      </c>
      <c r="L16" s="70">
        <v>3.27</v>
      </c>
      <c r="M16" s="70">
        <v>2.29</v>
      </c>
      <c r="N16" s="70">
        <v>5.46</v>
      </c>
      <c r="O16" s="70">
        <v>7.0000000000000007E-2</v>
      </c>
      <c r="P16" s="70"/>
      <c r="Q16" s="70">
        <v>46</v>
      </c>
      <c r="R16" s="70">
        <v>20</v>
      </c>
      <c r="S16" s="70">
        <v>69</v>
      </c>
      <c r="T16" s="70">
        <v>1099</v>
      </c>
      <c r="U16" s="70">
        <v>3.96</v>
      </c>
      <c r="V16" s="70">
        <v>95</v>
      </c>
      <c r="W16" s="70">
        <v>2.87</v>
      </c>
      <c r="X16" s="70" t="s">
        <v>483</v>
      </c>
      <c r="Y16" s="70">
        <v>0.18</v>
      </c>
      <c r="Z16" s="70">
        <v>2.3199999999999998</v>
      </c>
      <c r="AA16" s="70">
        <v>0.73</v>
      </c>
      <c r="AB16" s="70">
        <v>305.52199999999999</v>
      </c>
      <c r="AC16" s="70">
        <v>2038.3</v>
      </c>
      <c r="AD16" s="70"/>
      <c r="AE16" s="70">
        <v>14.6</v>
      </c>
      <c r="AF16" s="70">
        <v>33.700000000000003</v>
      </c>
      <c r="AG16" s="70">
        <v>4.05</v>
      </c>
      <c r="AH16" s="70">
        <v>15.81</v>
      </c>
      <c r="AI16" s="70">
        <v>2.91</v>
      </c>
      <c r="AJ16" s="70">
        <v>0.85</v>
      </c>
      <c r="AK16" s="70">
        <v>1.89</v>
      </c>
      <c r="AL16" s="70">
        <v>0.23</v>
      </c>
      <c r="AM16" s="70">
        <v>0.9</v>
      </c>
      <c r="AN16" s="70">
        <v>0.14000000000000001</v>
      </c>
      <c r="AO16" s="70">
        <v>0.37</v>
      </c>
      <c r="AP16" s="70">
        <v>0.04</v>
      </c>
      <c r="AQ16" s="70">
        <v>0.34</v>
      </c>
      <c r="AR16" s="70">
        <v>0.05</v>
      </c>
      <c r="AT16" s="70">
        <v>0.41941391941391898</v>
      </c>
      <c r="AU16" s="70">
        <v>277.52525252525254</v>
      </c>
      <c r="AV16" s="66" t="s">
        <v>475</v>
      </c>
      <c r="AX16" s="66">
        <f t="shared" si="0"/>
        <v>14</v>
      </c>
      <c r="AY16" s="70">
        <v>2.0851408918716796</v>
      </c>
      <c r="AZ16" s="70">
        <v>21.92174066159907</v>
      </c>
      <c r="BA16" s="70">
        <v>-19.528956394787457</v>
      </c>
      <c r="BB16" s="72"/>
      <c r="BC16" s="72"/>
    </row>
    <row r="17" spans="1:55" x14ac:dyDescent="0.2">
      <c r="A17" s="67" t="s">
        <v>301</v>
      </c>
      <c r="B17" s="67" t="s">
        <v>258</v>
      </c>
      <c r="C17" s="66" t="s">
        <v>788</v>
      </c>
      <c r="D17" s="70">
        <v>2.6880000000000002</v>
      </c>
      <c r="E17" s="69"/>
      <c r="F17" s="70">
        <v>67.36</v>
      </c>
      <c r="G17" s="70">
        <v>0.33</v>
      </c>
      <c r="H17" s="70">
        <v>15.79</v>
      </c>
      <c r="I17" s="70">
        <v>2.5500108001080002</v>
      </c>
      <c r="J17" s="70">
        <v>0.04</v>
      </c>
      <c r="K17" s="70">
        <v>1.22</v>
      </c>
      <c r="L17" s="70">
        <v>2.97</v>
      </c>
      <c r="M17" s="70">
        <v>2.42</v>
      </c>
      <c r="N17" s="70">
        <v>5.17</v>
      </c>
      <c r="O17" s="70">
        <v>0.06</v>
      </c>
      <c r="P17" s="70"/>
      <c r="Q17" s="70">
        <v>30</v>
      </c>
      <c r="R17" s="70">
        <v>10</v>
      </c>
      <c r="S17" s="70">
        <v>81</v>
      </c>
      <c r="T17" s="70">
        <v>899</v>
      </c>
      <c r="U17" s="70">
        <v>4.8600000000000003</v>
      </c>
      <c r="V17" s="70">
        <v>102</v>
      </c>
      <c r="W17" s="70">
        <v>3.37</v>
      </c>
      <c r="X17" s="70" t="s">
        <v>483</v>
      </c>
      <c r="Y17" s="70">
        <v>0.24</v>
      </c>
      <c r="Z17" s="70">
        <v>2.91</v>
      </c>
      <c r="AA17" s="70">
        <v>0.69</v>
      </c>
      <c r="AB17" s="70">
        <v>261.87599999999998</v>
      </c>
      <c r="AC17" s="70">
        <v>1978.35</v>
      </c>
      <c r="AD17" s="70"/>
      <c r="AE17" s="70">
        <v>17.600000000000001</v>
      </c>
      <c r="AF17" s="70">
        <v>35.799999999999997</v>
      </c>
      <c r="AG17" s="70">
        <v>4.57</v>
      </c>
      <c r="AH17" s="70">
        <v>17.61</v>
      </c>
      <c r="AI17" s="70">
        <v>3.17</v>
      </c>
      <c r="AJ17" s="70">
        <v>0.86</v>
      </c>
      <c r="AK17" s="70">
        <v>2.1</v>
      </c>
      <c r="AL17" s="70">
        <v>0.24</v>
      </c>
      <c r="AM17" s="70">
        <v>1.02</v>
      </c>
      <c r="AN17" s="70">
        <v>0.16</v>
      </c>
      <c r="AO17" s="70">
        <v>0.42</v>
      </c>
      <c r="AP17" s="70">
        <v>0.05</v>
      </c>
      <c r="AQ17" s="70">
        <v>0.42</v>
      </c>
      <c r="AR17" s="70">
        <v>0.06</v>
      </c>
      <c r="AT17" s="70">
        <v>0.46808510638297901</v>
      </c>
      <c r="AU17" s="70">
        <v>184.97942386831275</v>
      </c>
      <c r="AV17" s="66" t="s">
        <v>475</v>
      </c>
      <c r="AX17" s="66">
        <f t="shared" si="0"/>
        <v>14</v>
      </c>
      <c r="AY17" s="70">
        <v>2.2168076643071366</v>
      </c>
      <c r="AZ17" s="70">
        <v>21.561851517214564</v>
      </c>
      <c r="BA17" s="70">
        <v>-6.7911077431550382</v>
      </c>
      <c r="BB17" s="72"/>
      <c r="BC17" s="72"/>
    </row>
    <row r="18" spans="1:55" x14ac:dyDescent="0.2">
      <c r="A18" s="67" t="s">
        <v>302</v>
      </c>
      <c r="B18" s="67" t="s">
        <v>258</v>
      </c>
      <c r="C18" s="66" t="s">
        <v>789</v>
      </c>
      <c r="D18" s="70">
        <v>2.6880000000000002</v>
      </c>
      <c r="E18" s="69"/>
      <c r="F18" s="70">
        <v>65.91</v>
      </c>
      <c r="G18" s="70">
        <v>0.4</v>
      </c>
      <c r="H18" s="70">
        <v>15.81</v>
      </c>
      <c r="I18" s="70">
        <v>3.0010143101431002</v>
      </c>
      <c r="J18" s="70">
        <v>0.04</v>
      </c>
      <c r="K18" s="70">
        <v>1.53</v>
      </c>
      <c r="L18" s="70">
        <v>3.23</v>
      </c>
      <c r="M18" s="70">
        <v>2.2400000000000002</v>
      </c>
      <c r="N18" s="70">
        <v>5.09</v>
      </c>
      <c r="O18" s="70">
        <v>0.08</v>
      </c>
      <c r="P18" s="70"/>
      <c r="Q18" s="70">
        <v>38</v>
      </c>
      <c r="R18" s="70">
        <v>17</v>
      </c>
      <c r="S18" s="70">
        <v>54</v>
      </c>
      <c r="T18" s="70">
        <v>781</v>
      </c>
      <c r="U18" s="70">
        <v>4.92</v>
      </c>
      <c r="V18" s="70">
        <v>113</v>
      </c>
      <c r="W18" s="70">
        <v>3.02</v>
      </c>
      <c r="X18" s="70" t="s">
        <v>483</v>
      </c>
      <c r="Y18" s="70">
        <v>0.21</v>
      </c>
      <c r="Z18" s="70">
        <v>2.33</v>
      </c>
      <c r="AA18" s="70">
        <v>0.64</v>
      </c>
      <c r="AB18" s="70">
        <v>349.16800000000001</v>
      </c>
      <c r="AC18" s="70">
        <v>2398</v>
      </c>
      <c r="AD18" s="70"/>
      <c r="AE18" s="70">
        <v>15.8</v>
      </c>
      <c r="AF18" s="70">
        <v>34.4</v>
      </c>
      <c r="AG18" s="70">
        <v>4.43</v>
      </c>
      <c r="AH18" s="70">
        <v>17.41</v>
      </c>
      <c r="AI18" s="70">
        <v>3.13</v>
      </c>
      <c r="AJ18" s="70">
        <v>0.88</v>
      </c>
      <c r="AK18" s="70">
        <v>2.16</v>
      </c>
      <c r="AL18" s="70">
        <v>0.26</v>
      </c>
      <c r="AM18" s="70">
        <v>1.0900000000000001</v>
      </c>
      <c r="AN18" s="70">
        <v>0.17</v>
      </c>
      <c r="AO18" s="70">
        <v>0.46</v>
      </c>
      <c r="AP18" s="70">
        <v>0.05</v>
      </c>
      <c r="AQ18" s="70">
        <v>0.39</v>
      </c>
      <c r="AR18" s="70">
        <v>0.05</v>
      </c>
      <c r="AT18" s="70">
        <v>0.44007858546168999</v>
      </c>
      <c r="AU18" s="70">
        <v>158.73983739837399</v>
      </c>
      <c r="AV18" s="66" t="s">
        <v>475</v>
      </c>
      <c r="AX18" s="66">
        <f t="shared" si="0"/>
        <v>14</v>
      </c>
      <c r="AY18" s="70">
        <v>2.206556973341868</v>
      </c>
      <c r="AZ18" s="70">
        <v>21.376093206729255</v>
      </c>
      <c r="BA18" s="70">
        <v>-26.946857888598174</v>
      </c>
      <c r="BB18" s="72"/>
      <c r="BC18" s="72"/>
    </row>
    <row r="19" spans="1:55" x14ac:dyDescent="0.2">
      <c r="A19" s="67" t="s">
        <v>303</v>
      </c>
      <c r="B19" s="67" t="s">
        <v>258</v>
      </c>
      <c r="C19" s="66" t="s">
        <v>790</v>
      </c>
      <c r="D19" s="70">
        <v>2.6880000000000002</v>
      </c>
      <c r="E19" s="69"/>
      <c r="F19" s="70">
        <v>67.03</v>
      </c>
      <c r="G19" s="70">
        <v>0.38</v>
      </c>
      <c r="H19" s="70">
        <v>15.86</v>
      </c>
      <c r="I19" s="70">
        <v>2.5580118801188001</v>
      </c>
      <c r="J19" s="70">
        <v>0.03</v>
      </c>
      <c r="K19" s="70">
        <v>1.2</v>
      </c>
      <c r="L19" s="70">
        <v>3.13</v>
      </c>
      <c r="M19" s="70">
        <v>2.44</v>
      </c>
      <c r="N19" s="70">
        <v>5.18</v>
      </c>
      <c r="O19" s="70">
        <v>7.0000000000000007E-2</v>
      </c>
      <c r="P19" s="70"/>
      <c r="Q19" s="70">
        <v>28</v>
      </c>
      <c r="R19" s="70">
        <v>12</v>
      </c>
      <c r="S19" s="70">
        <v>63</v>
      </c>
      <c r="T19" s="70">
        <v>1069</v>
      </c>
      <c r="U19" s="70">
        <v>4.3899999999999997</v>
      </c>
      <c r="V19" s="70">
        <v>109</v>
      </c>
      <c r="W19" s="70">
        <v>3.29</v>
      </c>
      <c r="X19" s="70" t="s">
        <v>483</v>
      </c>
      <c r="Y19" s="70">
        <v>0.22</v>
      </c>
      <c r="Z19" s="70">
        <v>2.58</v>
      </c>
      <c r="AA19" s="70">
        <v>0.62</v>
      </c>
      <c r="AB19" s="70">
        <v>305.52199999999999</v>
      </c>
      <c r="AC19" s="70">
        <v>2278.1</v>
      </c>
      <c r="AD19" s="70"/>
      <c r="AE19" s="70">
        <v>19.399999999999999</v>
      </c>
      <c r="AF19" s="70">
        <v>41.2</v>
      </c>
      <c r="AG19" s="70">
        <v>5.09</v>
      </c>
      <c r="AH19" s="70">
        <v>19.18</v>
      </c>
      <c r="AI19" s="70">
        <v>3.44</v>
      </c>
      <c r="AJ19" s="70">
        <v>0.99</v>
      </c>
      <c r="AK19" s="70">
        <v>2.2999999999999998</v>
      </c>
      <c r="AL19" s="70">
        <v>0.26</v>
      </c>
      <c r="AM19" s="70">
        <v>1.02</v>
      </c>
      <c r="AN19" s="70">
        <v>0.15</v>
      </c>
      <c r="AO19" s="70">
        <v>0.37</v>
      </c>
      <c r="AP19" s="70">
        <v>0.04</v>
      </c>
      <c r="AQ19" s="70">
        <v>0.34</v>
      </c>
      <c r="AR19" s="70">
        <v>0.05</v>
      </c>
      <c r="AT19" s="70">
        <v>0.47104247104247099</v>
      </c>
      <c r="AU19" s="70">
        <v>243.50797266514809</v>
      </c>
      <c r="AV19" s="66" t="s">
        <v>475</v>
      </c>
      <c r="AX19" s="66">
        <f t="shared" si="0"/>
        <v>14</v>
      </c>
      <c r="AY19" s="70">
        <v>2.2072473143987139</v>
      </c>
      <c r="AZ19" s="70">
        <v>23.405787635888277</v>
      </c>
      <c r="BA19" s="70">
        <v>-26.122956794132904</v>
      </c>
      <c r="BB19" s="72"/>
      <c r="BC19" s="72"/>
    </row>
    <row r="20" spans="1:55" x14ac:dyDescent="0.2">
      <c r="A20" s="67" t="s">
        <v>304</v>
      </c>
      <c r="B20" s="67" t="s">
        <v>258</v>
      </c>
      <c r="C20" s="66" t="s">
        <v>791</v>
      </c>
      <c r="D20" s="70">
        <v>2.6880000000000002</v>
      </c>
      <c r="E20" s="69"/>
      <c r="F20" s="70">
        <v>67.08</v>
      </c>
      <c r="G20" s="70">
        <v>0.37</v>
      </c>
      <c r="H20" s="70">
        <v>15.93</v>
      </c>
      <c r="I20" s="70">
        <v>2.550011700117</v>
      </c>
      <c r="J20" s="70">
        <v>0.03</v>
      </c>
      <c r="K20" s="70">
        <v>1.1599999999999999</v>
      </c>
      <c r="L20" s="70">
        <v>3.17</v>
      </c>
      <c r="M20" s="70">
        <v>2.42</v>
      </c>
      <c r="N20" s="70">
        <v>5.28</v>
      </c>
      <c r="O20" s="70">
        <v>7.0000000000000007E-2</v>
      </c>
      <c r="P20" s="70"/>
      <c r="Q20" s="70">
        <v>29</v>
      </c>
      <c r="R20" s="70">
        <v>13</v>
      </c>
      <c r="S20" s="70">
        <v>67</v>
      </c>
      <c r="T20" s="70">
        <v>1030</v>
      </c>
      <c r="U20" s="70">
        <v>4.21</v>
      </c>
      <c r="V20" s="70">
        <v>110</v>
      </c>
      <c r="W20" s="70">
        <v>3.28</v>
      </c>
      <c r="X20" s="70" t="s">
        <v>483</v>
      </c>
      <c r="Y20" s="70">
        <v>0.23</v>
      </c>
      <c r="Z20" s="70">
        <v>2.4</v>
      </c>
      <c r="AA20" s="70">
        <v>0.54</v>
      </c>
      <c r="AB20" s="70">
        <v>305.52199999999999</v>
      </c>
      <c r="AC20" s="70">
        <v>2218.15</v>
      </c>
      <c r="AD20" s="70"/>
      <c r="AE20" s="70">
        <v>15.2</v>
      </c>
      <c r="AF20" s="70">
        <v>34.799999999999997</v>
      </c>
      <c r="AG20" s="70">
        <v>4.43</v>
      </c>
      <c r="AH20" s="70">
        <v>17.690000000000001</v>
      </c>
      <c r="AI20" s="70">
        <v>3.26</v>
      </c>
      <c r="AJ20" s="70">
        <v>0.92</v>
      </c>
      <c r="AK20" s="70">
        <v>2.17</v>
      </c>
      <c r="AL20" s="70">
        <v>0.25</v>
      </c>
      <c r="AM20" s="70">
        <v>1.03</v>
      </c>
      <c r="AN20" s="70">
        <v>0.14000000000000001</v>
      </c>
      <c r="AO20" s="70">
        <v>0.36</v>
      </c>
      <c r="AP20" s="70">
        <v>0.04</v>
      </c>
      <c r="AQ20" s="70">
        <v>0.33</v>
      </c>
      <c r="AR20" s="70">
        <v>0.04</v>
      </c>
      <c r="AT20" s="70">
        <v>0.45833333333333298</v>
      </c>
      <c r="AU20" s="70">
        <v>244.65558194774346</v>
      </c>
      <c r="AV20" s="66" t="s">
        <v>475</v>
      </c>
      <c r="AX20" s="66">
        <f t="shared" si="0"/>
        <v>14</v>
      </c>
      <c r="AY20" s="70">
        <v>2.1208378700571737</v>
      </c>
      <c r="AZ20" s="70">
        <v>22.724581069999779</v>
      </c>
      <c r="BA20" s="70">
        <v>-43.741680550925025</v>
      </c>
      <c r="BB20" s="72"/>
      <c r="BC20" s="72"/>
    </row>
    <row r="21" spans="1:55" x14ac:dyDescent="0.2">
      <c r="A21" s="67" t="s">
        <v>305</v>
      </c>
      <c r="B21" s="67" t="s">
        <v>258</v>
      </c>
      <c r="C21" s="66" t="s">
        <v>792</v>
      </c>
      <c r="D21" s="70">
        <v>2.6880000000000002</v>
      </c>
      <c r="E21" s="69"/>
      <c r="F21" s="70">
        <v>67.75</v>
      </c>
      <c r="G21" s="70">
        <v>0.36</v>
      </c>
      <c r="H21" s="70">
        <v>15.99</v>
      </c>
      <c r="I21" s="70">
        <v>2.5290117901179001</v>
      </c>
      <c r="J21" s="70">
        <v>0.03</v>
      </c>
      <c r="K21" s="70">
        <v>1.2</v>
      </c>
      <c r="L21" s="70">
        <v>3.06</v>
      </c>
      <c r="M21" s="70">
        <v>2.2400000000000002</v>
      </c>
      <c r="N21" s="70">
        <v>5.34</v>
      </c>
      <c r="O21" s="70">
        <v>0.06</v>
      </c>
      <c r="P21" s="70"/>
      <c r="Q21" s="70">
        <v>30</v>
      </c>
      <c r="R21" s="70">
        <v>10</v>
      </c>
      <c r="S21" s="70">
        <v>69</v>
      </c>
      <c r="T21" s="70">
        <v>1019</v>
      </c>
      <c r="U21" s="70">
        <v>4.22</v>
      </c>
      <c r="V21" s="70">
        <v>107</v>
      </c>
      <c r="W21" s="70">
        <v>3.42</v>
      </c>
      <c r="X21" s="70" t="s">
        <v>483</v>
      </c>
      <c r="Y21" s="70">
        <v>0.22</v>
      </c>
      <c r="Z21" s="70">
        <v>2.83</v>
      </c>
      <c r="AA21" s="70">
        <v>0.56999999999999995</v>
      </c>
      <c r="AB21" s="70">
        <v>261.87599999999998</v>
      </c>
      <c r="AC21" s="70">
        <v>2158.1999999999998</v>
      </c>
      <c r="AD21" s="70"/>
      <c r="AE21" s="70">
        <v>18.2</v>
      </c>
      <c r="AF21" s="70">
        <v>37.700000000000003</v>
      </c>
      <c r="AG21" s="70">
        <v>4.8499999999999996</v>
      </c>
      <c r="AH21" s="70">
        <v>18.989999999999998</v>
      </c>
      <c r="AI21" s="70">
        <v>3.38</v>
      </c>
      <c r="AJ21" s="70">
        <v>0.93</v>
      </c>
      <c r="AK21" s="70">
        <v>2.25</v>
      </c>
      <c r="AL21" s="70">
        <v>0.25</v>
      </c>
      <c r="AM21" s="70">
        <v>0.99</v>
      </c>
      <c r="AN21" s="70">
        <v>0.14000000000000001</v>
      </c>
      <c r="AO21" s="70">
        <v>0.36</v>
      </c>
      <c r="AP21" s="70">
        <v>0.03</v>
      </c>
      <c r="AQ21" s="70">
        <v>0.3</v>
      </c>
      <c r="AR21" s="70">
        <v>0.04</v>
      </c>
      <c r="AT21" s="70">
        <v>0.41947565543071202</v>
      </c>
      <c r="AU21" s="70">
        <v>241.46919431279622</v>
      </c>
      <c r="AV21" s="66" t="s">
        <v>475</v>
      </c>
      <c r="AX21" s="66">
        <f t="shared" si="0"/>
        <v>14</v>
      </c>
      <c r="AY21" s="70">
        <v>2.1263307855285669</v>
      </c>
      <c r="AZ21" s="70">
        <v>24.045166345318965</v>
      </c>
      <c r="BA21" s="70">
        <v>-43.811766125020966</v>
      </c>
      <c r="BB21" s="72"/>
      <c r="BC21" s="72"/>
    </row>
    <row r="22" spans="1:55" x14ac:dyDescent="0.2">
      <c r="A22" s="67" t="s">
        <v>306</v>
      </c>
      <c r="B22" s="67" t="s">
        <v>258</v>
      </c>
      <c r="C22" s="66" t="s">
        <v>793</v>
      </c>
      <c r="D22" s="70">
        <v>2.6880000000000002</v>
      </c>
      <c r="E22" s="69"/>
      <c r="F22" s="70">
        <v>67.47</v>
      </c>
      <c r="G22" s="70">
        <v>0.34</v>
      </c>
      <c r="H22" s="70">
        <v>15.62</v>
      </c>
      <c r="I22" s="70">
        <v>2.4360111601116001</v>
      </c>
      <c r="J22" s="70">
        <v>0.03</v>
      </c>
      <c r="K22" s="70">
        <v>1.1299999999999999</v>
      </c>
      <c r="L22" s="70">
        <v>2.89</v>
      </c>
      <c r="M22" s="70">
        <v>2.57</v>
      </c>
      <c r="N22" s="70">
        <v>5.23</v>
      </c>
      <c r="O22" s="70">
        <v>0.06</v>
      </c>
      <c r="P22" s="70"/>
      <c r="Q22" s="70">
        <v>32</v>
      </c>
      <c r="R22" s="70">
        <v>12</v>
      </c>
      <c r="S22" s="70">
        <v>74</v>
      </c>
      <c r="T22" s="70">
        <v>955</v>
      </c>
      <c r="U22" s="70">
        <v>3.89</v>
      </c>
      <c r="V22" s="70">
        <v>106</v>
      </c>
      <c r="W22" s="70">
        <v>3.46</v>
      </c>
      <c r="X22" s="70" t="s">
        <v>483</v>
      </c>
      <c r="Y22" s="70">
        <v>0.22</v>
      </c>
      <c r="Z22" s="70">
        <v>2.98</v>
      </c>
      <c r="AA22" s="70">
        <v>0.56999999999999995</v>
      </c>
      <c r="AB22" s="70">
        <v>261.87599999999998</v>
      </c>
      <c r="AC22" s="70">
        <v>2038.3</v>
      </c>
      <c r="AD22" s="70"/>
      <c r="AE22" s="70">
        <v>18.600000000000001</v>
      </c>
      <c r="AF22" s="70">
        <v>37.4</v>
      </c>
      <c r="AG22" s="70">
        <v>4.68</v>
      </c>
      <c r="AH22" s="70">
        <v>17.98</v>
      </c>
      <c r="AI22" s="70">
        <v>3.28</v>
      </c>
      <c r="AJ22" s="70">
        <v>0.91</v>
      </c>
      <c r="AK22" s="70">
        <v>2.12</v>
      </c>
      <c r="AL22" s="70">
        <v>0.24</v>
      </c>
      <c r="AM22" s="70">
        <v>0.93</v>
      </c>
      <c r="AN22" s="70">
        <v>0.13</v>
      </c>
      <c r="AO22" s="70">
        <v>0.35</v>
      </c>
      <c r="AP22" s="70">
        <v>0.03</v>
      </c>
      <c r="AQ22" s="70">
        <v>0.3</v>
      </c>
      <c r="AR22" s="70">
        <v>0.04</v>
      </c>
      <c r="AT22" s="70">
        <v>0.491395793499044</v>
      </c>
      <c r="AU22" s="70">
        <v>245.50128534704371</v>
      </c>
      <c r="AV22" s="66" t="s">
        <v>475</v>
      </c>
      <c r="AX22" s="66">
        <f t="shared" si="0"/>
        <v>14</v>
      </c>
      <c r="AY22" s="70">
        <v>2.097734614958803</v>
      </c>
      <c r="AZ22" s="70">
        <v>24.091152522263364</v>
      </c>
      <c r="BA22" s="70">
        <v>-35.354046284534689</v>
      </c>
      <c r="BB22" s="72"/>
      <c r="BC22" s="72"/>
    </row>
    <row r="23" spans="1:55" x14ac:dyDescent="0.2">
      <c r="A23" s="67" t="s">
        <v>307</v>
      </c>
      <c r="B23" s="67" t="s">
        <v>258</v>
      </c>
      <c r="C23" s="66" t="s">
        <v>794</v>
      </c>
      <c r="D23" s="70">
        <v>2.6880000000000002</v>
      </c>
      <c r="E23" s="69"/>
      <c r="F23" s="70">
        <v>65.459999999999994</v>
      </c>
      <c r="G23" s="70">
        <v>0.44</v>
      </c>
      <c r="H23" s="70">
        <v>16.170000000000002</v>
      </c>
      <c r="I23" s="70">
        <v>3.1120133201332001</v>
      </c>
      <c r="J23" s="70">
        <v>0.04</v>
      </c>
      <c r="K23" s="70">
        <v>1.54</v>
      </c>
      <c r="L23" s="70">
        <v>3.51</v>
      </c>
      <c r="M23" s="70">
        <v>2.0299999999999998</v>
      </c>
      <c r="N23" s="70">
        <v>5.16</v>
      </c>
      <c r="O23" s="70">
        <v>0.08</v>
      </c>
      <c r="P23" s="70"/>
      <c r="Q23" s="70">
        <v>41</v>
      </c>
      <c r="R23" s="70">
        <v>16</v>
      </c>
      <c r="S23" s="70">
        <v>55</v>
      </c>
      <c r="T23" s="70">
        <v>1060</v>
      </c>
      <c r="U23" s="70">
        <v>6.14</v>
      </c>
      <c r="V23" s="70">
        <v>115</v>
      </c>
      <c r="W23" s="70">
        <v>3.65</v>
      </c>
      <c r="X23" s="70" t="s">
        <v>483</v>
      </c>
      <c r="Y23" s="70">
        <v>0.26</v>
      </c>
      <c r="Z23" s="70">
        <v>2.73</v>
      </c>
      <c r="AA23" s="70">
        <v>0.8</v>
      </c>
      <c r="AB23" s="70">
        <v>349.16800000000001</v>
      </c>
      <c r="AC23" s="70">
        <v>2637.8</v>
      </c>
      <c r="AD23" s="70"/>
      <c r="AE23" s="70">
        <v>19.7</v>
      </c>
      <c r="AF23" s="70">
        <v>42.9</v>
      </c>
      <c r="AG23" s="70">
        <v>5.4</v>
      </c>
      <c r="AH23" s="70">
        <v>21.74</v>
      </c>
      <c r="AI23" s="70">
        <v>3.79</v>
      </c>
      <c r="AJ23" s="70">
        <v>1.07</v>
      </c>
      <c r="AK23" s="70">
        <v>2.67</v>
      </c>
      <c r="AL23" s="70">
        <v>0.3</v>
      </c>
      <c r="AM23" s="70">
        <v>1.34</v>
      </c>
      <c r="AN23" s="70">
        <v>0.21</v>
      </c>
      <c r="AO23" s="70">
        <v>0.52</v>
      </c>
      <c r="AP23" s="70">
        <v>0.06</v>
      </c>
      <c r="AQ23" s="70">
        <v>0.47</v>
      </c>
      <c r="AR23" s="70">
        <v>7.0000000000000007E-2</v>
      </c>
      <c r="AT23" s="70">
        <v>0.39341085271317799</v>
      </c>
      <c r="AU23" s="70">
        <v>172.6384364820847</v>
      </c>
      <c r="AV23" s="66" t="s">
        <v>475</v>
      </c>
      <c r="AX23" s="66">
        <f t="shared" si="0"/>
        <v>14</v>
      </c>
      <c r="AY23" s="70">
        <v>2.4106892728584959</v>
      </c>
      <c r="AZ23" s="70">
        <v>21.383867881969483</v>
      </c>
      <c r="BA23" s="70">
        <v>-19.735666511861751</v>
      </c>
      <c r="BB23" s="72"/>
      <c r="BC23" s="72"/>
    </row>
    <row r="24" spans="1:55" x14ac:dyDescent="0.2">
      <c r="A24" s="67" t="s">
        <v>308</v>
      </c>
      <c r="B24" s="67" t="s">
        <v>258</v>
      </c>
      <c r="C24" s="66" t="s">
        <v>795</v>
      </c>
      <c r="D24" s="70">
        <v>2.6880000000000002</v>
      </c>
      <c r="E24" s="69"/>
      <c r="F24" s="70">
        <v>66.48</v>
      </c>
      <c r="G24" s="70">
        <v>0.39</v>
      </c>
      <c r="H24" s="70">
        <v>16.07</v>
      </c>
      <c r="I24" s="70">
        <v>2.6870119701197002</v>
      </c>
      <c r="J24" s="70">
        <v>0.03</v>
      </c>
      <c r="K24" s="70">
        <v>1.25</v>
      </c>
      <c r="L24" s="70">
        <v>3.28</v>
      </c>
      <c r="M24" s="70">
        <v>2.0299999999999998</v>
      </c>
      <c r="N24" s="70">
        <v>5.42</v>
      </c>
      <c r="O24" s="70">
        <v>0.08</v>
      </c>
      <c r="P24" s="70"/>
      <c r="Q24" s="70">
        <v>30</v>
      </c>
      <c r="R24" s="70">
        <v>13</v>
      </c>
      <c r="S24" s="70">
        <v>61</v>
      </c>
      <c r="T24" s="70">
        <v>1051</v>
      </c>
      <c r="U24" s="70">
        <v>4.47</v>
      </c>
      <c r="V24" s="70">
        <v>114</v>
      </c>
      <c r="W24" s="70">
        <v>3.36</v>
      </c>
      <c r="X24" s="70" t="s">
        <v>483</v>
      </c>
      <c r="Y24" s="70">
        <v>0.22</v>
      </c>
      <c r="Z24" s="70">
        <v>2.61</v>
      </c>
      <c r="AA24" s="70">
        <v>0.73</v>
      </c>
      <c r="AB24" s="70">
        <v>349.16800000000001</v>
      </c>
      <c r="AC24" s="70">
        <v>2338.0500000000002</v>
      </c>
      <c r="AD24" s="70"/>
      <c r="AE24" s="70">
        <v>16.7</v>
      </c>
      <c r="AF24" s="70">
        <v>37.299999999999997</v>
      </c>
      <c r="AG24" s="70">
        <v>4.66</v>
      </c>
      <c r="AH24" s="70">
        <v>18.510000000000002</v>
      </c>
      <c r="AI24" s="70">
        <v>3.34</v>
      </c>
      <c r="AJ24" s="70">
        <v>0.96</v>
      </c>
      <c r="AK24" s="70">
        <v>2.27</v>
      </c>
      <c r="AL24" s="70">
        <v>0.25</v>
      </c>
      <c r="AM24" s="70">
        <v>1</v>
      </c>
      <c r="AN24" s="70">
        <v>0.15</v>
      </c>
      <c r="AO24" s="70">
        <v>0.35</v>
      </c>
      <c r="AP24" s="70">
        <v>0.04</v>
      </c>
      <c r="AQ24" s="70">
        <v>0.33</v>
      </c>
      <c r="AR24" s="70">
        <v>0.05</v>
      </c>
      <c r="AT24" s="70">
        <v>0.37453874538745402</v>
      </c>
      <c r="AU24" s="70">
        <v>235.12304250559285</v>
      </c>
      <c r="AV24" s="66" t="s">
        <v>475</v>
      </c>
      <c r="AX24" s="66">
        <f t="shared" si="0"/>
        <v>14</v>
      </c>
      <c r="AY24" s="70">
        <v>2.1641547776334398</v>
      </c>
      <c r="AZ24" s="70">
        <v>22.825145496690524</v>
      </c>
      <c r="BA24" s="70">
        <v>-32.170872790723763</v>
      </c>
      <c r="BB24" s="72"/>
      <c r="BC24" s="72"/>
    </row>
    <row r="25" spans="1:55" x14ac:dyDescent="0.2">
      <c r="A25" s="67" t="s">
        <v>310</v>
      </c>
      <c r="B25" s="67" t="s">
        <v>258</v>
      </c>
      <c r="C25" s="66" t="s">
        <v>796</v>
      </c>
      <c r="D25" s="70">
        <v>2.6880000000000002</v>
      </c>
      <c r="E25" s="69"/>
      <c r="F25" s="70">
        <v>66.23</v>
      </c>
      <c r="G25" s="70">
        <v>0.31</v>
      </c>
      <c r="H25" s="70">
        <v>16.010000000000002</v>
      </c>
      <c r="I25" s="70">
        <v>2.7540113401133999</v>
      </c>
      <c r="J25" s="70">
        <v>0.04</v>
      </c>
      <c r="K25" s="70">
        <v>1.38</v>
      </c>
      <c r="L25" s="70">
        <v>3.16</v>
      </c>
      <c r="M25" s="70">
        <v>2.34</v>
      </c>
      <c r="N25" s="70">
        <v>5.51</v>
      </c>
      <c r="O25" s="70">
        <v>0.06</v>
      </c>
      <c r="P25" s="70"/>
      <c r="Q25" s="70">
        <v>49</v>
      </c>
      <c r="R25" s="70">
        <v>15</v>
      </c>
      <c r="S25" s="70">
        <v>75</v>
      </c>
      <c r="T25" s="70">
        <v>974</v>
      </c>
      <c r="U25" s="70">
        <v>4.17</v>
      </c>
      <c r="V25" s="70">
        <v>90</v>
      </c>
      <c r="W25" s="70">
        <v>3.29</v>
      </c>
      <c r="X25" s="70" t="s">
        <v>483</v>
      </c>
      <c r="Y25" s="70">
        <v>0.2</v>
      </c>
      <c r="Z25" s="70">
        <v>2.4700000000000002</v>
      </c>
      <c r="AA25" s="70">
        <v>0.47</v>
      </c>
      <c r="AB25" s="70">
        <v>261.87599999999998</v>
      </c>
      <c r="AC25" s="70">
        <v>1858.45</v>
      </c>
      <c r="AD25" s="70"/>
      <c r="AE25" s="70">
        <v>17.2</v>
      </c>
      <c r="AF25" s="70">
        <v>34.1</v>
      </c>
      <c r="AG25" s="70">
        <v>4.47</v>
      </c>
      <c r="AH25" s="70">
        <v>16.48</v>
      </c>
      <c r="AI25" s="70">
        <v>2.95</v>
      </c>
      <c r="AJ25" s="70">
        <v>0.96</v>
      </c>
      <c r="AK25" s="70">
        <v>2.04</v>
      </c>
      <c r="AL25" s="70">
        <v>0.25</v>
      </c>
      <c r="AM25" s="70">
        <v>0.9</v>
      </c>
      <c r="AN25" s="70">
        <v>0.14000000000000001</v>
      </c>
      <c r="AO25" s="70">
        <v>0.37</v>
      </c>
      <c r="AP25" s="70">
        <v>0.04</v>
      </c>
      <c r="AQ25" s="70">
        <v>0.34</v>
      </c>
      <c r="AR25" s="70">
        <v>0.06</v>
      </c>
      <c r="AT25" s="70">
        <v>0.42468239564428301</v>
      </c>
      <c r="AU25" s="70">
        <v>233.57314148681056</v>
      </c>
      <c r="AV25" s="66" t="s">
        <v>475</v>
      </c>
      <c r="AX25" s="66">
        <f t="shared" si="0"/>
        <v>14</v>
      </c>
      <c r="AY25" s="70">
        <v>2.1368018013020325</v>
      </c>
      <c r="AZ25" s="70">
        <v>22.183315131698244</v>
      </c>
      <c r="BA25" s="70">
        <v>-10.564368405099231</v>
      </c>
      <c r="BB25" s="72"/>
      <c r="BC25" s="72"/>
    </row>
    <row r="26" spans="1:55" x14ac:dyDescent="0.2">
      <c r="A26" s="67" t="s">
        <v>311</v>
      </c>
      <c r="B26" s="67" t="s">
        <v>258</v>
      </c>
      <c r="C26" s="66" t="s">
        <v>797</v>
      </c>
      <c r="D26" s="70">
        <v>2.6880000000000002</v>
      </c>
      <c r="E26" s="69"/>
      <c r="F26" s="70">
        <v>65.52</v>
      </c>
      <c r="G26" s="70">
        <v>0.34</v>
      </c>
      <c r="H26" s="70">
        <v>16.78</v>
      </c>
      <c r="I26" s="70">
        <v>2.8080118801188001</v>
      </c>
      <c r="J26" s="70">
        <v>0.04</v>
      </c>
      <c r="K26" s="70">
        <v>1.51</v>
      </c>
      <c r="L26" s="70">
        <v>3.3</v>
      </c>
      <c r="M26" s="70">
        <v>2.14</v>
      </c>
      <c r="N26" s="70">
        <v>5.4</v>
      </c>
      <c r="O26" s="70">
        <v>0.06</v>
      </c>
      <c r="P26" s="70"/>
      <c r="Q26" s="70">
        <v>47</v>
      </c>
      <c r="R26" s="70">
        <v>17</v>
      </c>
      <c r="S26" s="70">
        <v>56</v>
      </c>
      <c r="T26" s="70">
        <v>995</v>
      </c>
      <c r="U26" s="70">
        <v>4.43</v>
      </c>
      <c r="V26" s="70">
        <v>95</v>
      </c>
      <c r="W26" s="70">
        <v>3.45</v>
      </c>
      <c r="X26" s="70" t="s">
        <v>483</v>
      </c>
      <c r="Y26" s="70">
        <v>0.23</v>
      </c>
      <c r="Z26" s="70">
        <v>2.35</v>
      </c>
      <c r="AA26" s="70">
        <v>0.57999999999999996</v>
      </c>
      <c r="AB26" s="70">
        <v>261.87599999999998</v>
      </c>
      <c r="AC26" s="70">
        <v>2038.3</v>
      </c>
      <c r="AD26" s="70"/>
      <c r="AE26" s="70">
        <v>16.3</v>
      </c>
      <c r="AF26" s="70">
        <v>33.799999999999997</v>
      </c>
      <c r="AG26" s="70">
        <v>4.54</v>
      </c>
      <c r="AH26" s="70">
        <v>17.170000000000002</v>
      </c>
      <c r="AI26" s="70">
        <v>3.13</v>
      </c>
      <c r="AJ26" s="70">
        <v>1.05</v>
      </c>
      <c r="AK26" s="70">
        <v>2.15</v>
      </c>
      <c r="AL26" s="70">
        <v>0.26</v>
      </c>
      <c r="AM26" s="70">
        <v>0.98</v>
      </c>
      <c r="AN26" s="70">
        <v>0.15</v>
      </c>
      <c r="AO26" s="70">
        <v>0.39</v>
      </c>
      <c r="AP26" s="70">
        <v>0.05</v>
      </c>
      <c r="AQ26" s="70">
        <v>0.37</v>
      </c>
      <c r="AR26" s="70">
        <v>0.06</v>
      </c>
      <c r="AT26" s="70">
        <v>0.39629629629629598</v>
      </c>
      <c r="AU26" s="70">
        <v>224.60496613995485</v>
      </c>
      <c r="AV26" s="66" t="s">
        <v>475</v>
      </c>
      <c r="AX26" s="66">
        <f t="shared" si="0"/>
        <v>14</v>
      </c>
      <c r="AY26" s="70">
        <v>2.1875277486109779</v>
      </c>
      <c r="AZ26" s="70">
        <v>21.556845248477181</v>
      </c>
      <c r="BA26" s="70">
        <v>-16.001717923846115</v>
      </c>
      <c r="BB26" s="72"/>
      <c r="BC26" s="72"/>
    </row>
    <row r="27" spans="1:55" x14ac:dyDescent="0.2">
      <c r="A27" s="67" t="s">
        <v>312</v>
      </c>
      <c r="B27" s="67" t="s">
        <v>258</v>
      </c>
      <c r="C27" s="66" t="s">
        <v>798</v>
      </c>
      <c r="D27" s="70">
        <v>2.6880000000000002</v>
      </c>
      <c r="E27" s="69"/>
      <c r="F27" s="70">
        <v>65.05</v>
      </c>
      <c r="G27" s="70">
        <v>0.44</v>
      </c>
      <c r="H27" s="70">
        <v>16.23</v>
      </c>
      <c r="I27" s="70">
        <v>3.1880145801458002</v>
      </c>
      <c r="J27" s="70">
        <v>0.04</v>
      </c>
      <c r="K27" s="70">
        <v>1.6</v>
      </c>
      <c r="L27" s="70">
        <v>3.76</v>
      </c>
      <c r="M27" s="70">
        <v>1.63</v>
      </c>
      <c r="N27" s="70">
        <v>5.26</v>
      </c>
      <c r="O27" s="70">
        <v>0.09</v>
      </c>
      <c r="P27" s="70"/>
      <c r="Q27" s="70">
        <v>42</v>
      </c>
      <c r="R27" s="70">
        <v>16</v>
      </c>
      <c r="S27" s="70">
        <v>47</v>
      </c>
      <c r="T27" s="70">
        <v>1144</v>
      </c>
      <c r="U27" s="70">
        <v>6.28</v>
      </c>
      <c r="V27" s="70">
        <v>119</v>
      </c>
      <c r="W27" s="70">
        <v>3.66</v>
      </c>
      <c r="X27" s="70" t="s">
        <v>483</v>
      </c>
      <c r="Y27" s="70">
        <v>0.24</v>
      </c>
      <c r="Z27" s="70">
        <v>2.48</v>
      </c>
      <c r="AA27" s="70">
        <v>0.59</v>
      </c>
      <c r="AB27" s="70">
        <v>392.81400000000002</v>
      </c>
      <c r="AC27" s="70">
        <v>2637.8</v>
      </c>
      <c r="AD27" s="70"/>
      <c r="AE27" s="70">
        <v>19.3</v>
      </c>
      <c r="AF27" s="70">
        <v>42</v>
      </c>
      <c r="AG27" s="70">
        <v>5.34</v>
      </c>
      <c r="AH27" s="70">
        <v>21.25</v>
      </c>
      <c r="AI27" s="70">
        <v>3.84</v>
      </c>
      <c r="AJ27" s="70">
        <v>1.07</v>
      </c>
      <c r="AK27" s="70">
        <v>2.69</v>
      </c>
      <c r="AL27" s="70">
        <v>0.31</v>
      </c>
      <c r="AM27" s="70">
        <v>1.34</v>
      </c>
      <c r="AN27" s="70">
        <v>0.21</v>
      </c>
      <c r="AO27" s="70">
        <v>0.54</v>
      </c>
      <c r="AP27" s="70">
        <v>7.0000000000000007E-2</v>
      </c>
      <c r="AQ27" s="70">
        <v>0.47</v>
      </c>
      <c r="AR27" s="70">
        <v>7.0000000000000007E-2</v>
      </c>
      <c r="AT27" s="70">
        <v>0.30988593155893501</v>
      </c>
      <c r="AU27" s="70">
        <v>182.16560509554139</v>
      </c>
      <c r="AV27" s="66" t="s">
        <v>475</v>
      </c>
      <c r="AX27" s="66">
        <f t="shared" si="0"/>
        <v>14</v>
      </c>
      <c r="AY27" s="70">
        <v>2.4237327165844893</v>
      </c>
      <c r="AZ27" s="70">
        <v>21.012733207397034</v>
      </c>
      <c r="BA27" s="70">
        <v>-20.021498887899185</v>
      </c>
      <c r="BB27" s="72"/>
      <c r="BC27" s="72"/>
    </row>
    <row r="28" spans="1:55" x14ac:dyDescent="0.2">
      <c r="A28" s="67" t="s">
        <v>313</v>
      </c>
      <c r="B28" s="67" t="s">
        <v>258</v>
      </c>
      <c r="C28" s="66" t="s">
        <v>799</v>
      </c>
      <c r="D28" s="70">
        <v>2.6880000000000002</v>
      </c>
      <c r="E28" s="69"/>
      <c r="F28" s="70">
        <v>66.040000000000006</v>
      </c>
      <c r="G28" s="70">
        <v>0.39</v>
      </c>
      <c r="H28" s="70">
        <v>15.9</v>
      </c>
      <c r="I28" s="70">
        <v>2.7840122401223999</v>
      </c>
      <c r="J28" s="70">
        <v>0.03</v>
      </c>
      <c r="K28" s="70">
        <v>1.37</v>
      </c>
      <c r="L28" s="70">
        <v>3.26</v>
      </c>
      <c r="M28" s="70">
        <v>2.08</v>
      </c>
      <c r="N28" s="70">
        <v>5.38</v>
      </c>
      <c r="O28" s="70">
        <v>0.06</v>
      </c>
      <c r="P28" s="70"/>
      <c r="Q28" s="70">
        <v>40</v>
      </c>
      <c r="R28" s="70">
        <v>15</v>
      </c>
      <c r="S28" s="70">
        <v>51</v>
      </c>
      <c r="T28" s="70">
        <v>1095</v>
      </c>
      <c r="U28" s="70">
        <v>4.4400000000000004</v>
      </c>
      <c r="V28" s="70">
        <v>114</v>
      </c>
      <c r="W28" s="70">
        <v>3.63</v>
      </c>
      <c r="X28" s="70" t="s">
        <v>483</v>
      </c>
      <c r="Y28" s="70">
        <v>0.24</v>
      </c>
      <c r="Z28" s="70">
        <v>2.9</v>
      </c>
      <c r="AA28" s="70">
        <v>0.6</v>
      </c>
      <c r="AB28" s="70">
        <v>261.87599999999998</v>
      </c>
      <c r="AC28" s="70">
        <v>2338.0500000000002</v>
      </c>
      <c r="AD28" s="70"/>
      <c r="AE28" s="70">
        <v>18.5</v>
      </c>
      <c r="AF28" s="70">
        <v>39.4</v>
      </c>
      <c r="AG28" s="70">
        <v>5.0199999999999996</v>
      </c>
      <c r="AH28" s="70">
        <v>19.579999999999998</v>
      </c>
      <c r="AI28" s="70">
        <v>3.4</v>
      </c>
      <c r="AJ28" s="70">
        <v>0.96</v>
      </c>
      <c r="AK28" s="70">
        <v>2.33</v>
      </c>
      <c r="AL28" s="70">
        <v>0.26</v>
      </c>
      <c r="AM28" s="70">
        <v>0.98</v>
      </c>
      <c r="AN28" s="70">
        <v>0.14000000000000001</v>
      </c>
      <c r="AO28" s="70">
        <v>0.37</v>
      </c>
      <c r="AP28" s="70">
        <v>0.04</v>
      </c>
      <c r="AQ28" s="70">
        <v>0.3</v>
      </c>
      <c r="AR28" s="70">
        <v>0.05</v>
      </c>
      <c r="AT28" s="70">
        <v>0.38661710037174701</v>
      </c>
      <c r="AU28" s="70">
        <v>246.62162162162161</v>
      </c>
      <c r="AV28" s="66" t="s">
        <v>475</v>
      </c>
      <c r="AX28" s="66">
        <f t="shared" si="0"/>
        <v>14</v>
      </c>
      <c r="AY28" s="70">
        <v>2.1827642052973171</v>
      </c>
      <c r="AZ28" s="70">
        <v>23.479350787782717</v>
      </c>
      <c r="BA28" s="70">
        <v>-31.631534321005432</v>
      </c>
      <c r="BB28" s="72"/>
      <c r="BC28" s="72"/>
    </row>
    <row r="29" spans="1:55" x14ac:dyDescent="0.2">
      <c r="A29" s="67" t="s">
        <v>314</v>
      </c>
      <c r="B29" s="67" t="s">
        <v>258</v>
      </c>
      <c r="C29" s="66" t="s">
        <v>800</v>
      </c>
      <c r="D29" s="70">
        <v>2.6880000000000002</v>
      </c>
      <c r="E29" s="69"/>
      <c r="F29" s="70">
        <v>66.58</v>
      </c>
      <c r="G29" s="70">
        <v>0.33</v>
      </c>
      <c r="H29" s="70">
        <v>15.74</v>
      </c>
      <c r="I29" s="70">
        <v>2.850012600126</v>
      </c>
      <c r="J29" s="70">
        <v>0.04</v>
      </c>
      <c r="K29" s="70">
        <v>1.3</v>
      </c>
      <c r="L29" s="70">
        <v>3.02</v>
      </c>
      <c r="M29" s="70">
        <v>2.27</v>
      </c>
      <c r="N29" s="70">
        <v>5.39</v>
      </c>
      <c r="O29" s="70">
        <v>0.06</v>
      </c>
      <c r="P29" s="70"/>
      <c r="Q29" s="70">
        <v>34</v>
      </c>
      <c r="R29" s="70">
        <v>13</v>
      </c>
      <c r="S29" s="70">
        <v>59</v>
      </c>
      <c r="T29" s="70">
        <v>1071</v>
      </c>
      <c r="U29" s="70">
        <v>5.0599999999999996</v>
      </c>
      <c r="V29" s="70">
        <v>100</v>
      </c>
      <c r="W29" s="70">
        <v>3.39</v>
      </c>
      <c r="X29" s="70" t="s">
        <v>483</v>
      </c>
      <c r="Y29" s="70">
        <v>0.21</v>
      </c>
      <c r="Z29" s="70">
        <v>2.42</v>
      </c>
      <c r="AA29" s="70">
        <v>0.7</v>
      </c>
      <c r="AB29" s="70">
        <v>261.87599999999998</v>
      </c>
      <c r="AC29" s="70">
        <v>1978.35</v>
      </c>
      <c r="AD29" s="70"/>
      <c r="AE29" s="70">
        <v>15.6</v>
      </c>
      <c r="AF29" s="70">
        <v>33.299999999999997</v>
      </c>
      <c r="AG29" s="70">
        <v>4.28</v>
      </c>
      <c r="AH29" s="70">
        <v>17.16</v>
      </c>
      <c r="AI29" s="70">
        <v>3.07</v>
      </c>
      <c r="AJ29" s="70">
        <v>0.95</v>
      </c>
      <c r="AK29" s="70">
        <v>2.13</v>
      </c>
      <c r="AL29" s="70">
        <v>0.25</v>
      </c>
      <c r="AM29" s="70">
        <v>1.02</v>
      </c>
      <c r="AN29" s="70">
        <v>0.17</v>
      </c>
      <c r="AO29" s="70">
        <v>0.44</v>
      </c>
      <c r="AP29" s="70">
        <v>0.05</v>
      </c>
      <c r="AQ29" s="70">
        <v>0.41</v>
      </c>
      <c r="AR29" s="70">
        <v>0.06</v>
      </c>
      <c r="AT29" s="70">
        <v>0.42115027829313501</v>
      </c>
      <c r="AU29" s="70">
        <v>211.66007905138341</v>
      </c>
      <c r="AV29" s="66" t="s">
        <v>475</v>
      </c>
      <c r="AX29" s="66">
        <f t="shared" si="0"/>
        <v>14</v>
      </c>
      <c r="AY29" s="70">
        <v>2.2030797342463191</v>
      </c>
      <c r="AZ29" s="70">
        <v>20.933927315643754</v>
      </c>
      <c r="BA29" s="70">
        <v>-15.13890700327002</v>
      </c>
      <c r="BB29" s="72"/>
      <c r="BC29" s="72"/>
    </row>
    <row r="30" spans="1:55" x14ac:dyDescent="0.2">
      <c r="A30" s="67" t="s">
        <v>315</v>
      </c>
      <c r="B30" s="67" t="s">
        <v>258</v>
      </c>
      <c r="C30" s="66" t="s">
        <v>801</v>
      </c>
      <c r="D30" s="70">
        <v>2.6880000000000002</v>
      </c>
      <c r="E30" s="69"/>
      <c r="F30" s="70">
        <v>65.73</v>
      </c>
      <c r="G30" s="70">
        <v>0.34</v>
      </c>
      <c r="H30" s="70">
        <v>15.83</v>
      </c>
      <c r="I30" s="70">
        <v>2.9550121501215001</v>
      </c>
      <c r="J30" s="70">
        <v>0.04</v>
      </c>
      <c r="K30" s="70">
        <v>1.54</v>
      </c>
      <c r="L30" s="70">
        <v>3.11</v>
      </c>
      <c r="M30" s="70">
        <v>2.35</v>
      </c>
      <c r="N30" s="70">
        <v>5.36</v>
      </c>
      <c r="O30" s="70">
        <v>0.06</v>
      </c>
      <c r="P30" s="70"/>
      <c r="Q30" s="70">
        <v>45</v>
      </c>
      <c r="R30" s="70">
        <v>17</v>
      </c>
      <c r="S30" s="70">
        <v>69</v>
      </c>
      <c r="T30" s="70">
        <v>1094</v>
      </c>
      <c r="U30" s="70">
        <v>4.5199999999999996</v>
      </c>
      <c r="V30" s="70">
        <v>97</v>
      </c>
      <c r="W30" s="70">
        <v>3.03</v>
      </c>
      <c r="X30" s="70" t="s">
        <v>483</v>
      </c>
      <c r="Y30" s="70">
        <v>0.18</v>
      </c>
      <c r="Z30" s="70">
        <v>2.27</v>
      </c>
      <c r="AA30" s="70">
        <v>0.51</v>
      </c>
      <c r="AB30" s="70">
        <v>261.87599999999998</v>
      </c>
      <c r="AC30" s="70">
        <v>2038.3</v>
      </c>
      <c r="AD30" s="70"/>
      <c r="AE30" s="70">
        <v>15.6</v>
      </c>
      <c r="AF30" s="70">
        <v>33</v>
      </c>
      <c r="AG30" s="70">
        <v>4.21</v>
      </c>
      <c r="AH30" s="70">
        <v>16.72</v>
      </c>
      <c r="AI30" s="70">
        <v>2.91</v>
      </c>
      <c r="AJ30" s="70">
        <v>0.89</v>
      </c>
      <c r="AK30" s="70">
        <v>2.02</v>
      </c>
      <c r="AL30" s="70">
        <v>0.23</v>
      </c>
      <c r="AM30" s="70">
        <v>0.92</v>
      </c>
      <c r="AN30" s="70">
        <v>0.14000000000000001</v>
      </c>
      <c r="AO30" s="70">
        <v>0.39</v>
      </c>
      <c r="AP30" s="70">
        <v>0.04</v>
      </c>
      <c r="AQ30" s="70">
        <v>0.34</v>
      </c>
      <c r="AR30" s="70">
        <v>0.05</v>
      </c>
      <c r="AT30" s="70">
        <v>0.43843283582089598</v>
      </c>
      <c r="AU30" s="70">
        <v>242.03539823008853</v>
      </c>
      <c r="AV30" s="66" t="s">
        <v>475</v>
      </c>
      <c r="AX30" s="66">
        <f t="shared" si="0"/>
        <v>14</v>
      </c>
      <c r="AY30" s="70">
        <v>2.1067647982077862</v>
      </c>
      <c r="AZ30" s="70">
        <v>22.080858251309198</v>
      </c>
      <c r="BA30" s="70">
        <v>-20.669742802563093</v>
      </c>
      <c r="BB30" s="72"/>
      <c r="BC30" s="72"/>
    </row>
    <row r="31" spans="1:55" x14ac:dyDescent="0.2">
      <c r="A31" s="67" t="s">
        <v>316</v>
      </c>
      <c r="B31" s="67" t="s">
        <v>258</v>
      </c>
      <c r="C31" s="66" t="s">
        <v>802</v>
      </c>
      <c r="D31" s="70">
        <v>2.6880000000000002</v>
      </c>
      <c r="E31" s="69"/>
      <c r="F31" s="70">
        <v>66.349999999999994</v>
      </c>
      <c r="G31" s="70">
        <v>0.38</v>
      </c>
      <c r="H31" s="70">
        <v>16.05</v>
      </c>
      <c r="I31" s="70">
        <v>2.7200153001529999</v>
      </c>
      <c r="J31" s="70">
        <v>0.04</v>
      </c>
      <c r="K31" s="70">
        <v>1.36</v>
      </c>
      <c r="L31" s="70">
        <v>3.4</v>
      </c>
      <c r="M31" s="70">
        <v>1.39</v>
      </c>
      <c r="N31" s="70">
        <v>5.52</v>
      </c>
      <c r="O31" s="70">
        <v>0.06</v>
      </c>
      <c r="P31" s="70"/>
      <c r="Q31" s="70">
        <v>38</v>
      </c>
      <c r="R31" s="70">
        <v>15</v>
      </c>
      <c r="S31" s="70">
        <v>27</v>
      </c>
      <c r="T31" s="70">
        <v>1057</v>
      </c>
      <c r="U31" s="70">
        <v>4.59</v>
      </c>
      <c r="V31" s="70">
        <v>111</v>
      </c>
      <c r="W31" s="70">
        <v>4.05</v>
      </c>
      <c r="X31" s="70" t="s">
        <v>483</v>
      </c>
      <c r="Y31" s="70">
        <v>0.28999999999999998</v>
      </c>
      <c r="Z31" s="70">
        <v>2.95</v>
      </c>
      <c r="AA31" s="70">
        <v>0.87</v>
      </c>
      <c r="AB31" s="70">
        <v>261.87599999999998</v>
      </c>
      <c r="AC31" s="70">
        <v>2278.1</v>
      </c>
      <c r="AD31" s="70"/>
      <c r="AE31" s="70">
        <v>19.399999999999999</v>
      </c>
      <c r="AF31" s="70">
        <v>40.6</v>
      </c>
      <c r="AG31" s="70">
        <v>5.42</v>
      </c>
      <c r="AH31" s="70">
        <v>20.32</v>
      </c>
      <c r="AI31" s="70">
        <v>3.61</v>
      </c>
      <c r="AJ31" s="70">
        <v>1.1200000000000001</v>
      </c>
      <c r="AK31" s="70">
        <v>2.5499999999999998</v>
      </c>
      <c r="AL31" s="70">
        <v>0.3</v>
      </c>
      <c r="AM31" s="70">
        <v>1.07</v>
      </c>
      <c r="AN31" s="70">
        <v>0.16</v>
      </c>
      <c r="AO31" s="70">
        <v>0.38</v>
      </c>
      <c r="AP31" s="70">
        <v>0.04</v>
      </c>
      <c r="AQ31" s="70">
        <v>0.34</v>
      </c>
      <c r="AR31" s="70">
        <v>0.05</v>
      </c>
      <c r="AT31" s="70">
        <v>0.251811594202899</v>
      </c>
      <c r="AU31" s="70">
        <v>230.28322440087146</v>
      </c>
      <c r="AV31" s="66" t="s">
        <v>475</v>
      </c>
      <c r="AX31" s="66">
        <f t="shared" si="0"/>
        <v>14</v>
      </c>
      <c r="AY31" s="70">
        <v>2.2487449869151286</v>
      </c>
      <c r="AZ31" s="70">
        <v>23.404403069814549</v>
      </c>
      <c r="BA31" s="70">
        <v>-38.914535792399505</v>
      </c>
      <c r="BB31" s="72"/>
      <c r="BC31" s="72"/>
    </row>
    <row r="32" spans="1:55" x14ac:dyDescent="0.2">
      <c r="A32" s="67" t="s">
        <v>318</v>
      </c>
      <c r="B32" s="67" t="s">
        <v>258</v>
      </c>
      <c r="C32" s="66" t="s">
        <v>803</v>
      </c>
      <c r="D32" s="70">
        <v>2.6880000000000002</v>
      </c>
      <c r="E32" s="69"/>
      <c r="F32" s="70">
        <v>65.62</v>
      </c>
      <c r="G32" s="70">
        <v>0.42</v>
      </c>
      <c r="H32" s="70">
        <v>15.83</v>
      </c>
      <c r="I32" s="70">
        <v>2.8520124201242001</v>
      </c>
      <c r="J32" s="70">
        <v>0.03</v>
      </c>
      <c r="K32" s="70">
        <v>1.38</v>
      </c>
      <c r="L32" s="70">
        <v>3.42</v>
      </c>
      <c r="M32" s="70">
        <v>2.0299999999999998</v>
      </c>
      <c r="N32" s="70">
        <v>5.39</v>
      </c>
      <c r="O32" s="70">
        <v>0.08</v>
      </c>
      <c r="P32" s="70"/>
      <c r="Q32" s="70">
        <v>41</v>
      </c>
      <c r="R32" s="70">
        <v>15</v>
      </c>
      <c r="S32" s="70">
        <v>49</v>
      </c>
      <c r="T32" s="70">
        <v>1140</v>
      </c>
      <c r="U32" s="70">
        <v>4.72</v>
      </c>
      <c r="V32" s="70">
        <v>118</v>
      </c>
      <c r="W32" s="70">
        <v>4.18</v>
      </c>
      <c r="X32" s="70" t="s">
        <v>483</v>
      </c>
      <c r="Y32" s="70">
        <v>0.3</v>
      </c>
      <c r="Z32" s="70">
        <v>2.82</v>
      </c>
      <c r="AA32" s="70">
        <v>0.64</v>
      </c>
      <c r="AB32" s="70">
        <v>349.16800000000001</v>
      </c>
      <c r="AC32" s="70">
        <v>2517.9</v>
      </c>
      <c r="AD32" s="70"/>
      <c r="AE32" s="70">
        <v>19</v>
      </c>
      <c r="AF32" s="70">
        <v>40.9</v>
      </c>
      <c r="AG32" s="70">
        <v>5.1100000000000003</v>
      </c>
      <c r="AH32" s="70">
        <v>20.67</v>
      </c>
      <c r="AI32" s="70">
        <v>3.75</v>
      </c>
      <c r="AJ32" s="70">
        <v>1.23</v>
      </c>
      <c r="AK32" s="70">
        <v>2.74</v>
      </c>
      <c r="AL32" s="70">
        <v>0.3</v>
      </c>
      <c r="AM32" s="70">
        <v>1.08</v>
      </c>
      <c r="AN32" s="70">
        <v>0.14000000000000001</v>
      </c>
      <c r="AO32" s="70">
        <v>0.38</v>
      </c>
      <c r="AP32" s="70">
        <v>0.03</v>
      </c>
      <c r="AQ32" s="70">
        <v>0.33</v>
      </c>
      <c r="AR32" s="70">
        <v>0.04</v>
      </c>
      <c r="AT32" s="70">
        <v>0.37662337662337703</v>
      </c>
      <c r="AU32" s="70">
        <v>241.52542372881356</v>
      </c>
      <c r="AV32" s="66" t="s">
        <v>475</v>
      </c>
      <c r="AX32" s="66">
        <f t="shared" si="0"/>
        <v>14</v>
      </c>
      <c r="AY32" s="70">
        <v>2.2017997896342343</v>
      </c>
      <c r="AZ32" s="70">
        <v>24.208161341067409</v>
      </c>
      <c r="BA32" s="70">
        <v>-56.952335472717976</v>
      </c>
      <c r="BB32" s="72"/>
      <c r="BC32" s="72"/>
    </row>
    <row r="33" spans="1:55" x14ac:dyDescent="0.2">
      <c r="A33" s="67" t="s">
        <v>319</v>
      </c>
      <c r="B33" s="67" t="s">
        <v>258</v>
      </c>
      <c r="C33" s="66" t="s">
        <v>804</v>
      </c>
      <c r="D33" s="70">
        <v>2.6880000000000002</v>
      </c>
      <c r="E33" s="69"/>
      <c r="F33" s="70">
        <v>66.31</v>
      </c>
      <c r="G33" s="70">
        <v>0.39</v>
      </c>
      <c r="H33" s="70">
        <v>15.99</v>
      </c>
      <c r="I33" s="70">
        <v>2.6680127801278002</v>
      </c>
      <c r="J33" s="70">
        <v>0.03</v>
      </c>
      <c r="K33" s="70">
        <v>1.1399999999999999</v>
      </c>
      <c r="L33" s="70">
        <v>3.04</v>
      </c>
      <c r="M33" s="70">
        <v>2.4300000000000002</v>
      </c>
      <c r="N33" s="70">
        <v>5.28</v>
      </c>
      <c r="O33" s="70">
        <v>7.0000000000000007E-2</v>
      </c>
      <c r="P33" s="70"/>
      <c r="Q33" s="70">
        <v>25</v>
      </c>
      <c r="R33" s="70">
        <v>10</v>
      </c>
      <c r="S33" s="70">
        <v>60</v>
      </c>
      <c r="T33" s="70">
        <v>1047</v>
      </c>
      <c r="U33" s="70">
        <v>4.2699999999999996</v>
      </c>
      <c r="V33" s="70">
        <v>110</v>
      </c>
      <c r="W33" s="70">
        <v>2.98</v>
      </c>
      <c r="X33" s="70" t="s">
        <v>483</v>
      </c>
      <c r="Y33" s="70">
        <v>0.19</v>
      </c>
      <c r="Z33" s="70">
        <v>2.39</v>
      </c>
      <c r="AA33" s="70">
        <v>0.68</v>
      </c>
      <c r="AB33" s="70">
        <v>305.52199999999999</v>
      </c>
      <c r="AC33" s="70">
        <v>2338.0500000000002</v>
      </c>
      <c r="AD33" s="70"/>
      <c r="AE33" s="70">
        <v>17.899999999999999</v>
      </c>
      <c r="AF33" s="70">
        <v>38.700000000000003</v>
      </c>
      <c r="AG33" s="70">
        <v>4.76</v>
      </c>
      <c r="AH33" s="70">
        <v>18.399999999999999</v>
      </c>
      <c r="AI33" s="70">
        <v>3.4</v>
      </c>
      <c r="AJ33" s="70">
        <v>0.92</v>
      </c>
      <c r="AK33" s="70">
        <v>2.1</v>
      </c>
      <c r="AL33" s="70">
        <v>0.24</v>
      </c>
      <c r="AM33" s="70">
        <v>0.98</v>
      </c>
      <c r="AN33" s="70">
        <v>0.14000000000000001</v>
      </c>
      <c r="AO33" s="70">
        <v>0.38</v>
      </c>
      <c r="AP33" s="70">
        <v>0.04</v>
      </c>
      <c r="AQ33" s="70">
        <v>0.33</v>
      </c>
      <c r="AR33" s="70">
        <v>0.05</v>
      </c>
      <c r="AT33" s="70">
        <v>0.46022727272727298</v>
      </c>
      <c r="AU33" s="70">
        <v>245.19906323185015</v>
      </c>
      <c r="AV33" s="66" t="s">
        <v>475</v>
      </c>
      <c r="AX33" s="66">
        <f t="shared" si="0"/>
        <v>14</v>
      </c>
      <c r="AY33" s="70">
        <v>2.1652079906172492</v>
      </c>
      <c r="AZ33" s="70">
        <v>23.08020492710067</v>
      </c>
      <c r="BA33" s="70">
        <v>-23.472468056229701</v>
      </c>
      <c r="BB33" s="72"/>
      <c r="BC33" s="72"/>
    </row>
    <row r="34" spans="1:55" x14ac:dyDescent="0.2">
      <c r="A34" s="67" t="s">
        <v>320</v>
      </c>
      <c r="B34" s="67" t="s">
        <v>258</v>
      </c>
      <c r="C34" s="66" t="s">
        <v>805</v>
      </c>
      <c r="D34" s="70">
        <v>2.6880000000000002</v>
      </c>
      <c r="E34" s="69"/>
      <c r="F34" s="70">
        <v>68.63</v>
      </c>
      <c r="G34" s="70">
        <v>0.31</v>
      </c>
      <c r="H34" s="70">
        <v>15.58</v>
      </c>
      <c r="I34" s="70">
        <v>1.9990090900909001</v>
      </c>
      <c r="J34" s="70">
        <v>0.02</v>
      </c>
      <c r="K34" s="70">
        <v>0.85</v>
      </c>
      <c r="L34" s="70">
        <v>2.68</v>
      </c>
      <c r="M34" s="70">
        <v>2.29</v>
      </c>
      <c r="N34" s="70">
        <v>5.36</v>
      </c>
      <c r="O34" s="70">
        <v>0.05</v>
      </c>
      <c r="P34" s="70"/>
      <c r="Q34" s="70">
        <v>15</v>
      </c>
      <c r="R34" s="70">
        <v>8</v>
      </c>
      <c r="S34" s="70">
        <v>61</v>
      </c>
      <c r="T34" s="70">
        <v>959</v>
      </c>
      <c r="U34" s="70">
        <v>3.37</v>
      </c>
      <c r="V34" s="70">
        <v>96</v>
      </c>
      <c r="W34" s="70">
        <v>2.6</v>
      </c>
      <c r="X34" s="70" t="s">
        <v>483</v>
      </c>
      <c r="Y34" s="70">
        <v>0.19</v>
      </c>
      <c r="Z34" s="70">
        <v>2.1800000000000002</v>
      </c>
      <c r="AA34" s="70">
        <v>0.56000000000000005</v>
      </c>
      <c r="AB34" s="70">
        <v>218.23</v>
      </c>
      <c r="AC34" s="70">
        <v>1858.45</v>
      </c>
      <c r="AD34" s="70"/>
      <c r="AE34" s="70">
        <v>17.399999999999999</v>
      </c>
      <c r="AF34" s="70">
        <v>33.799999999999997</v>
      </c>
      <c r="AG34" s="70">
        <v>4.72</v>
      </c>
      <c r="AH34" s="70">
        <v>17.649999999999999</v>
      </c>
      <c r="AI34" s="70">
        <v>2.99</v>
      </c>
      <c r="AJ34" s="70">
        <v>0.98</v>
      </c>
      <c r="AK34" s="70">
        <v>2.0099999999999998</v>
      </c>
      <c r="AL34" s="70">
        <v>0.23</v>
      </c>
      <c r="AM34" s="70">
        <v>0.75</v>
      </c>
      <c r="AN34" s="70">
        <v>0.11</v>
      </c>
      <c r="AO34" s="70">
        <v>0.25</v>
      </c>
      <c r="AP34" s="70">
        <v>0.03</v>
      </c>
      <c r="AQ34" s="70">
        <v>0.24</v>
      </c>
      <c r="AR34" s="70">
        <v>0.04</v>
      </c>
      <c r="AT34" s="70">
        <v>0.42723880597014902</v>
      </c>
      <c r="AU34" s="70">
        <v>284.56973293768544</v>
      </c>
      <c r="AV34" s="66" t="s">
        <v>475</v>
      </c>
      <c r="AX34" s="66">
        <f t="shared" si="0"/>
        <v>14</v>
      </c>
      <c r="AY34" s="70">
        <v>1.9971109041552837</v>
      </c>
      <c r="AZ34" s="70">
        <v>24.671447541505316</v>
      </c>
      <c r="BA34" s="70">
        <v>-34.303349927044707</v>
      </c>
      <c r="BB34" s="72"/>
      <c r="BC34" s="72"/>
    </row>
    <row r="35" spans="1:55" x14ac:dyDescent="0.2">
      <c r="A35" s="67" t="s">
        <v>321</v>
      </c>
      <c r="B35" s="67" t="s">
        <v>258</v>
      </c>
      <c r="C35" s="66" t="s">
        <v>806</v>
      </c>
      <c r="D35" s="70">
        <v>2.6880000000000002</v>
      </c>
      <c r="E35" s="69"/>
      <c r="F35" s="70">
        <v>68.38</v>
      </c>
      <c r="G35" s="70">
        <v>0.32</v>
      </c>
      <c r="H35" s="70">
        <v>15.66</v>
      </c>
      <c r="I35" s="70">
        <v>1.9400081000810001</v>
      </c>
      <c r="J35" s="70">
        <v>0.02</v>
      </c>
      <c r="K35" s="70">
        <v>0.85</v>
      </c>
      <c r="L35" s="70">
        <v>2.73</v>
      </c>
      <c r="M35" s="70">
        <v>2.57</v>
      </c>
      <c r="N35" s="70">
        <v>5.33</v>
      </c>
      <c r="O35" s="70">
        <v>0.04</v>
      </c>
      <c r="P35" s="70"/>
      <c r="Q35" s="70">
        <v>16</v>
      </c>
      <c r="R35" s="70">
        <v>9</v>
      </c>
      <c r="S35" s="70">
        <v>70</v>
      </c>
      <c r="T35" s="70">
        <v>974</v>
      </c>
      <c r="U35" s="70">
        <v>3.37</v>
      </c>
      <c r="V35" s="70">
        <v>96</v>
      </c>
      <c r="W35" s="70">
        <v>2.75</v>
      </c>
      <c r="X35" s="70" t="s">
        <v>483</v>
      </c>
      <c r="Y35" s="70">
        <v>0.21</v>
      </c>
      <c r="Z35" s="70">
        <v>2.02</v>
      </c>
      <c r="AA35" s="70">
        <v>0.45</v>
      </c>
      <c r="AB35" s="70">
        <v>174.584</v>
      </c>
      <c r="AC35" s="70">
        <v>1918.4</v>
      </c>
      <c r="AD35" s="70"/>
      <c r="AE35" s="70">
        <v>15.8</v>
      </c>
      <c r="AF35" s="70">
        <v>33.5</v>
      </c>
      <c r="AG35" s="70">
        <v>4.4800000000000004</v>
      </c>
      <c r="AH35" s="70">
        <v>17.16</v>
      </c>
      <c r="AI35" s="70">
        <v>3.03</v>
      </c>
      <c r="AJ35" s="70">
        <v>1.05</v>
      </c>
      <c r="AK35" s="70">
        <v>2.0099999999999998</v>
      </c>
      <c r="AL35" s="70">
        <v>0.23</v>
      </c>
      <c r="AM35" s="70">
        <v>0.76</v>
      </c>
      <c r="AN35" s="70">
        <v>0.11</v>
      </c>
      <c r="AO35" s="70">
        <v>0.27</v>
      </c>
      <c r="AP35" s="70">
        <v>0.03</v>
      </c>
      <c r="AQ35" s="70">
        <v>0.24</v>
      </c>
      <c r="AR35" s="70">
        <v>0.04</v>
      </c>
      <c r="AT35" s="70">
        <v>0.48217636022514099</v>
      </c>
      <c r="AU35" s="70">
        <v>289.02077151335311</v>
      </c>
      <c r="AV35" s="66" t="s">
        <v>475</v>
      </c>
      <c r="AX35" s="66">
        <f t="shared" si="0"/>
        <v>14</v>
      </c>
      <c r="AY35" s="70">
        <v>1.9907863296536503</v>
      </c>
      <c r="AZ35" s="70">
        <v>24.245055945228355</v>
      </c>
      <c r="BA35" s="70">
        <v>-39.030740901983705</v>
      </c>
      <c r="BB35" s="72"/>
      <c r="BC35" s="72"/>
    </row>
    <row r="36" spans="1:55" x14ac:dyDescent="0.2">
      <c r="A36" s="67" t="s">
        <v>322</v>
      </c>
      <c r="B36" s="67" t="s">
        <v>258</v>
      </c>
      <c r="C36" s="66" t="s">
        <v>807</v>
      </c>
      <c r="D36" s="70">
        <v>2.6880000000000002</v>
      </c>
      <c r="E36" s="69"/>
      <c r="F36" s="70">
        <v>68.430000000000007</v>
      </c>
      <c r="G36" s="70">
        <v>0.39</v>
      </c>
      <c r="H36" s="70">
        <v>15.71</v>
      </c>
      <c r="I36" s="70">
        <v>2.3250094500945</v>
      </c>
      <c r="J36" s="70">
        <v>0.02</v>
      </c>
      <c r="K36" s="70">
        <v>0.99</v>
      </c>
      <c r="L36" s="70">
        <v>2.98</v>
      </c>
      <c r="M36" s="70">
        <v>1.96</v>
      </c>
      <c r="N36" s="70">
        <v>5.52</v>
      </c>
      <c r="O36" s="70">
        <v>0.08</v>
      </c>
      <c r="P36" s="70"/>
      <c r="Q36" s="70">
        <v>18</v>
      </c>
      <c r="R36" s="70">
        <v>12</v>
      </c>
      <c r="S36" s="70">
        <v>54</v>
      </c>
      <c r="T36" s="70">
        <v>1131</v>
      </c>
      <c r="U36" s="70">
        <v>3.67</v>
      </c>
      <c r="V36" s="70">
        <v>110</v>
      </c>
      <c r="W36" s="70">
        <v>2.79</v>
      </c>
      <c r="X36" s="70" t="s">
        <v>483</v>
      </c>
      <c r="Y36" s="70">
        <v>0.21</v>
      </c>
      <c r="Z36" s="70">
        <v>2.31</v>
      </c>
      <c r="AA36" s="70">
        <v>0.62</v>
      </c>
      <c r="AB36" s="70">
        <v>349.16800000000001</v>
      </c>
      <c r="AC36" s="70">
        <v>2338.0500000000002</v>
      </c>
      <c r="AD36" s="70"/>
      <c r="AE36" s="70">
        <v>17.7</v>
      </c>
      <c r="AF36" s="70">
        <v>37.200000000000003</v>
      </c>
      <c r="AG36" s="70">
        <v>4.74</v>
      </c>
      <c r="AH36" s="70">
        <v>18.68</v>
      </c>
      <c r="AI36" s="70">
        <v>3.36</v>
      </c>
      <c r="AJ36" s="70">
        <v>1.08</v>
      </c>
      <c r="AK36" s="70">
        <v>2.3199999999999998</v>
      </c>
      <c r="AL36" s="70">
        <v>0.24</v>
      </c>
      <c r="AM36" s="70">
        <v>0.83</v>
      </c>
      <c r="AN36" s="70">
        <v>0.11</v>
      </c>
      <c r="AO36" s="70">
        <v>0.28999999999999998</v>
      </c>
      <c r="AP36" s="70">
        <v>0.02</v>
      </c>
      <c r="AQ36" s="70">
        <v>0.24</v>
      </c>
      <c r="AR36" s="70">
        <v>0.04</v>
      </c>
      <c r="AT36" s="70">
        <v>0.35507246376811602</v>
      </c>
      <c r="AU36" s="70">
        <v>308.17438692098091</v>
      </c>
      <c r="AV36" s="66" t="s">
        <v>475</v>
      </c>
      <c r="AX36" s="66">
        <f t="shared" si="0"/>
        <v>14</v>
      </c>
      <c r="AY36" s="70">
        <v>2.0217920035821058</v>
      </c>
      <c r="AZ36" s="70">
        <v>25.303958859850095</v>
      </c>
      <c r="BA36" s="70">
        <v>-50.998876622490741</v>
      </c>
      <c r="BB36" s="72"/>
      <c r="BC36" s="72"/>
    </row>
    <row r="37" spans="1:55" x14ac:dyDescent="0.2">
      <c r="A37" s="67" t="s">
        <v>323</v>
      </c>
      <c r="B37" s="67" t="s">
        <v>258</v>
      </c>
      <c r="C37" s="66" t="s">
        <v>808</v>
      </c>
      <c r="D37" s="70">
        <v>2.6880000000000002</v>
      </c>
      <c r="E37" s="69"/>
      <c r="F37" s="70">
        <v>68.42</v>
      </c>
      <c r="G37" s="70">
        <v>0.31</v>
      </c>
      <c r="H37" s="70">
        <v>15.92</v>
      </c>
      <c r="I37" s="70">
        <v>1.9660084600846</v>
      </c>
      <c r="J37" s="70">
        <v>0.02</v>
      </c>
      <c r="K37" s="70">
        <v>0.93</v>
      </c>
      <c r="L37" s="70">
        <v>2.4</v>
      </c>
      <c r="M37" s="70">
        <v>2.2200000000000002</v>
      </c>
      <c r="N37" s="70">
        <v>5.82</v>
      </c>
      <c r="O37" s="70">
        <v>0.05</v>
      </c>
      <c r="P37" s="70"/>
      <c r="Q37" s="70">
        <v>18</v>
      </c>
      <c r="R37" s="70">
        <v>8</v>
      </c>
      <c r="S37" s="70">
        <v>57</v>
      </c>
      <c r="T37" s="70">
        <v>849</v>
      </c>
      <c r="U37" s="70">
        <v>3</v>
      </c>
      <c r="V37" s="70">
        <v>104</v>
      </c>
      <c r="W37" s="70">
        <v>2.2000000000000002</v>
      </c>
      <c r="X37" s="70" t="s">
        <v>483</v>
      </c>
      <c r="Y37" s="70">
        <v>0.13</v>
      </c>
      <c r="Z37" s="70">
        <v>2.2400000000000002</v>
      </c>
      <c r="AA37" s="70">
        <v>0.57999999999999996</v>
      </c>
      <c r="AB37" s="70">
        <v>218.23</v>
      </c>
      <c r="AC37" s="70">
        <v>1858.45</v>
      </c>
      <c r="AD37" s="70"/>
      <c r="AE37" s="70">
        <v>14.1</v>
      </c>
      <c r="AF37" s="70">
        <v>29.3</v>
      </c>
      <c r="AG37" s="70">
        <v>3.91</v>
      </c>
      <c r="AH37" s="70">
        <v>15.09</v>
      </c>
      <c r="AI37" s="70">
        <v>2.57</v>
      </c>
      <c r="AJ37" s="70">
        <v>0.75</v>
      </c>
      <c r="AK37" s="70">
        <v>1.65</v>
      </c>
      <c r="AL37" s="70">
        <v>0.18</v>
      </c>
      <c r="AM37" s="70">
        <v>0.68</v>
      </c>
      <c r="AN37" s="70">
        <v>0.1</v>
      </c>
      <c r="AO37" s="70">
        <v>0.24</v>
      </c>
      <c r="AP37" s="70">
        <v>0.03</v>
      </c>
      <c r="AQ37" s="70">
        <v>0.2</v>
      </c>
      <c r="AR37" s="70">
        <v>0.03</v>
      </c>
      <c r="AT37" s="70">
        <v>0.38144329896907198</v>
      </c>
      <c r="AU37" s="70">
        <v>283</v>
      </c>
      <c r="AV37" s="66" t="s">
        <v>475</v>
      </c>
      <c r="AX37" s="66">
        <f t="shared" si="0"/>
        <v>14</v>
      </c>
      <c r="AY37" s="70">
        <v>1.8435640373326461</v>
      </c>
      <c r="AZ37" s="70">
        <v>24.403224844027331</v>
      </c>
      <c r="BA37" s="70">
        <v>-38.231204627295114</v>
      </c>
      <c r="BB37" s="72"/>
      <c r="BC37" s="72"/>
    </row>
    <row r="38" spans="1:55" x14ac:dyDescent="0.2">
      <c r="A38" s="67" t="s">
        <v>324</v>
      </c>
      <c r="B38" s="67" t="s">
        <v>258</v>
      </c>
      <c r="C38" s="66" t="s">
        <v>809</v>
      </c>
      <c r="D38" s="70">
        <v>2.6880000000000002</v>
      </c>
      <c r="E38" s="69"/>
      <c r="F38" s="70">
        <v>68.63</v>
      </c>
      <c r="G38" s="70">
        <v>0.31</v>
      </c>
      <c r="H38" s="70">
        <v>15.77</v>
      </c>
      <c r="I38" s="70">
        <v>2.4300117001169999</v>
      </c>
      <c r="J38" s="70">
        <v>0.02</v>
      </c>
      <c r="K38" s="70">
        <v>1.04</v>
      </c>
      <c r="L38" s="70">
        <v>3.11</v>
      </c>
      <c r="M38" s="70">
        <v>2.0499999999999998</v>
      </c>
      <c r="N38" s="70">
        <v>5.54</v>
      </c>
      <c r="O38" s="70">
        <v>0.05</v>
      </c>
      <c r="P38" s="70"/>
      <c r="Q38" s="70">
        <v>22</v>
      </c>
      <c r="R38" s="70">
        <v>11</v>
      </c>
      <c r="S38" s="70">
        <v>64</v>
      </c>
      <c r="T38" s="70">
        <v>889</v>
      </c>
      <c r="U38" s="70">
        <v>3</v>
      </c>
      <c r="V38" s="70">
        <v>105</v>
      </c>
      <c r="W38" s="70">
        <v>2.4</v>
      </c>
      <c r="X38" s="70" t="s">
        <v>483</v>
      </c>
      <c r="Y38" s="70">
        <v>0.13</v>
      </c>
      <c r="Z38" s="70">
        <v>2.0299999999999998</v>
      </c>
      <c r="AA38" s="70">
        <v>0.5</v>
      </c>
      <c r="AB38" s="70">
        <v>218.23</v>
      </c>
      <c r="AC38" s="70">
        <v>1858.45</v>
      </c>
      <c r="AD38" s="70"/>
      <c r="AE38" s="70">
        <v>13.8</v>
      </c>
      <c r="AF38" s="70">
        <v>28.6</v>
      </c>
      <c r="AG38" s="70">
        <v>3.78</v>
      </c>
      <c r="AH38" s="70">
        <v>14.18</v>
      </c>
      <c r="AI38" s="70">
        <v>2.44</v>
      </c>
      <c r="AJ38" s="70">
        <v>0.71</v>
      </c>
      <c r="AK38" s="70">
        <v>1.66</v>
      </c>
      <c r="AL38" s="70">
        <v>0.21</v>
      </c>
      <c r="AM38" s="70">
        <v>0.81</v>
      </c>
      <c r="AN38" s="70">
        <v>0.12</v>
      </c>
      <c r="AO38" s="70">
        <v>0.31</v>
      </c>
      <c r="AP38" s="70">
        <v>0.04</v>
      </c>
      <c r="AQ38" s="70">
        <v>0.26</v>
      </c>
      <c r="AR38" s="70">
        <v>0.03</v>
      </c>
      <c r="AT38" s="70">
        <v>0.37003610108303198</v>
      </c>
      <c r="AU38" s="70">
        <v>296.33333333333331</v>
      </c>
      <c r="AV38" s="66" t="s">
        <v>475</v>
      </c>
      <c r="AX38" s="66">
        <f t="shared" si="0"/>
        <v>14</v>
      </c>
      <c r="AY38" s="70">
        <v>1.9304741395464853</v>
      </c>
      <c r="AZ38" s="70">
        <v>22.823122351334195</v>
      </c>
      <c r="BA38" s="70">
        <v>-34.99077229304271</v>
      </c>
      <c r="BB38" s="72"/>
      <c r="BC38" s="72"/>
    </row>
    <row r="39" spans="1:55" x14ac:dyDescent="0.2">
      <c r="A39" s="67" t="s">
        <v>325</v>
      </c>
      <c r="B39" s="67" t="s">
        <v>258</v>
      </c>
      <c r="C39" s="66" t="s">
        <v>810</v>
      </c>
      <c r="D39" s="70">
        <v>2.6880000000000002</v>
      </c>
      <c r="E39" s="69"/>
      <c r="F39" s="70">
        <v>68.64</v>
      </c>
      <c r="G39" s="70">
        <v>0.32</v>
      </c>
      <c r="H39" s="70">
        <v>16.25</v>
      </c>
      <c r="I39" s="70">
        <v>2.0290054900548999</v>
      </c>
      <c r="J39" s="70">
        <v>0.02</v>
      </c>
      <c r="K39" s="70">
        <v>0.95</v>
      </c>
      <c r="L39" s="70">
        <v>2.84</v>
      </c>
      <c r="M39" s="70">
        <v>1.88</v>
      </c>
      <c r="N39" s="70">
        <v>5.6</v>
      </c>
      <c r="O39" s="70">
        <v>0.02</v>
      </c>
      <c r="P39" s="70"/>
      <c r="Q39" s="70">
        <v>15</v>
      </c>
      <c r="R39" s="70">
        <v>9</v>
      </c>
      <c r="S39" s="70">
        <v>51</v>
      </c>
      <c r="T39" s="70">
        <v>981</v>
      </c>
      <c r="U39" s="70">
        <v>3</v>
      </c>
      <c r="V39" s="70">
        <v>108</v>
      </c>
      <c r="W39" s="70">
        <v>1.9</v>
      </c>
      <c r="X39" s="70" t="s">
        <v>483</v>
      </c>
      <c r="Y39" s="70">
        <v>0.11</v>
      </c>
      <c r="Z39" s="70">
        <v>1.82</v>
      </c>
      <c r="AA39" s="70">
        <v>0.46</v>
      </c>
      <c r="AB39" s="70">
        <v>87.292000000000002</v>
      </c>
      <c r="AC39" s="70">
        <v>1918.4</v>
      </c>
      <c r="AD39" s="70"/>
      <c r="AE39" s="70">
        <v>14</v>
      </c>
      <c r="AF39" s="70">
        <v>30.2</v>
      </c>
      <c r="AG39" s="70">
        <v>3.94</v>
      </c>
      <c r="AH39" s="70">
        <v>15.16</v>
      </c>
      <c r="AI39" s="70">
        <v>2.58</v>
      </c>
      <c r="AJ39" s="70">
        <v>0.75</v>
      </c>
      <c r="AK39" s="70">
        <v>1.67</v>
      </c>
      <c r="AL39" s="70">
        <v>0.18</v>
      </c>
      <c r="AM39" s="70">
        <v>0.71</v>
      </c>
      <c r="AN39" s="70">
        <v>0.1</v>
      </c>
      <c r="AO39" s="70">
        <v>0.25</v>
      </c>
      <c r="AP39" s="70">
        <v>0.03</v>
      </c>
      <c r="AQ39" s="70">
        <v>0.21</v>
      </c>
      <c r="AR39" s="70">
        <v>0.03</v>
      </c>
      <c r="AT39" s="70">
        <v>0.33571428571428602</v>
      </c>
      <c r="AU39" s="70">
        <v>327</v>
      </c>
      <c r="AV39" s="66" t="s">
        <v>475</v>
      </c>
      <c r="AX39" s="66">
        <f t="shared" si="0"/>
        <v>14</v>
      </c>
      <c r="AY39" s="70">
        <v>1.8577274746453307</v>
      </c>
      <c r="AZ39" s="70">
        <v>24.320912567830025</v>
      </c>
      <c r="BA39" s="70">
        <v>-38.114539842127158</v>
      </c>
      <c r="BB39" s="72"/>
      <c r="BC39" s="72"/>
    </row>
    <row r="40" spans="1:55" x14ac:dyDescent="0.2">
      <c r="A40" s="67" t="s">
        <v>326</v>
      </c>
      <c r="B40" s="67" t="s">
        <v>258</v>
      </c>
      <c r="C40" s="66" t="s">
        <v>811</v>
      </c>
      <c r="D40" s="70">
        <v>2.6880000000000002</v>
      </c>
      <c r="E40" s="69"/>
      <c r="F40" s="70">
        <v>67.52</v>
      </c>
      <c r="G40" s="70">
        <v>0.36</v>
      </c>
      <c r="H40" s="70">
        <v>16.03</v>
      </c>
      <c r="I40" s="70">
        <v>2.3910107101070999</v>
      </c>
      <c r="J40" s="70">
        <v>0.03</v>
      </c>
      <c r="K40" s="70">
        <v>1.03</v>
      </c>
      <c r="L40" s="70">
        <v>2.75</v>
      </c>
      <c r="M40" s="70">
        <v>2.46</v>
      </c>
      <c r="N40" s="70">
        <v>5.42</v>
      </c>
      <c r="O40" s="70">
        <v>7.0000000000000007E-2</v>
      </c>
      <c r="P40" s="70"/>
      <c r="Q40" s="70">
        <v>13</v>
      </c>
      <c r="R40" s="70">
        <v>8</v>
      </c>
      <c r="S40" s="70">
        <v>60</v>
      </c>
      <c r="T40" s="70">
        <v>1068</v>
      </c>
      <c r="U40" s="70">
        <v>4</v>
      </c>
      <c r="V40" s="70">
        <v>115</v>
      </c>
      <c r="W40" s="70">
        <v>2.5</v>
      </c>
      <c r="X40" s="70" t="s">
        <v>483</v>
      </c>
      <c r="Y40" s="70">
        <v>0.13</v>
      </c>
      <c r="Z40" s="70">
        <v>4.08</v>
      </c>
      <c r="AA40" s="70">
        <v>1.23</v>
      </c>
      <c r="AB40" s="70">
        <v>305.52199999999999</v>
      </c>
      <c r="AC40" s="70">
        <v>2158.1999999999998</v>
      </c>
      <c r="AD40" s="70"/>
      <c r="AE40" s="70">
        <v>21.8</v>
      </c>
      <c r="AF40" s="70">
        <v>45.8</v>
      </c>
      <c r="AG40" s="70">
        <v>6.04</v>
      </c>
      <c r="AH40" s="70">
        <v>22.45</v>
      </c>
      <c r="AI40" s="70">
        <v>3.9</v>
      </c>
      <c r="AJ40" s="70">
        <v>1.05</v>
      </c>
      <c r="AK40" s="70">
        <v>2.4700000000000002</v>
      </c>
      <c r="AL40" s="70">
        <v>0.28000000000000003</v>
      </c>
      <c r="AM40" s="70">
        <v>1.06</v>
      </c>
      <c r="AN40" s="70">
        <v>0.17</v>
      </c>
      <c r="AO40" s="70">
        <v>0.4</v>
      </c>
      <c r="AP40" s="70">
        <v>0.05</v>
      </c>
      <c r="AQ40" s="70">
        <v>0.35</v>
      </c>
      <c r="AR40" s="70">
        <v>0.05</v>
      </c>
      <c r="AT40" s="70">
        <v>0.45387453874538702</v>
      </c>
      <c r="AU40" s="70">
        <v>267</v>
      </c>
      <c r="AV40" s="66" t="s">
        <v>475</v>
      </c>
      <c r="AX40" s="66">
        <f t="shared" si="0"/>
        <v>14</v>
      </c>
      <c r="AY40" s="70">
        <v>2.3084530133395784</v>
      </c>
      <c r="AZ40" s="70">
        <v>23.799115674699916</v>
      </c>
      <c r="BA40" s="70">
        <v>-28.986370930732363</v>
      </c>
      <c r="BB40" s="72"/>
      <c r="BC40" s="72"/>
    </row>
    <row r="41" spans="1:55" x14ac:dyDescent="0.2">
      <c r="A41" s="67" t="s">
        <v>327</v>
      </c>
      <c r="B41" s="67" t="s">
        <v>258</v>
      </c>
      <c r="C41" s="66" t="s">
        <v>812</v>
      </c>
      <c r="D41" s="70">
        <v>2.6880000000000002</v>
      </c>
      <c r="E41" s="69"/>
      <c r="F41" s="70">
        <v>65.8</v>
      </c>
      <c r="G41" s="70">
        <v>0.38</v>
      </c>
      <c r="H41" s="70">
        <v>16.05</v>
      </c>
      <c r="I41" s="70">
        <v>2.5950121501215002</v>
      </c>
      <c r="J41" s="70">
        <v>0.03</v>
      </c>
      <c r="K41" s="70">
        <v>1.1100000000000001</v>
      </c>
      <c r="L41" s="70">
        <v>3.36</v>
      </c>
      <c r="M41" s="70">
        <v>2.2400000000000002</v>
      </c>
      <c r="N41" s="70">
        <v>5.84</v>
      </c>
      <c r="O41" s="70">
        <v>0.08</v>
      </c>
      <c r="P41" s="70"/>
      <c r="Q41" s="70">
        <v>14</v>
      </c>
      <c r="R41" s="70">
        <v>8</v>
      </c>
      <c r="S41" s="70">
        <v>47</v>
      </c>
      <c r="T41" s="70">
        <v>1232</v>
      </c>
      <c r="U41" s="70">
        <v>4</v>
      </c>
      <c r="V41" s="70">
        <v>121</v>
      </c>
      <c r="W41" s="70">
        <v>2.2999999999999998</v>
      </c>
      <c r="X41" s="70" t="s">
        <v>483</v>
      </c>
      <c r="Y41" s="70">
        <v>0.13</v>
      </c>
      <c r="Z41" s="70">
        <v>3.47</v>
      </c>
      <c r="AA41" s="70">
        <v>0.59</v>
      </c>
      <c r="AB41" s="70">
        <v>349.16800000000001</v>
      </c>
      <c r="AC41" s="70">
        <v>2278.1</v>
      </c>
      <c r="AD41" s="70"/>
      <c r="AE41" s="70">
        <v>23.9</v>
      </c>
      <c r="AF41" s="70">
        <v>49.3</v>
      </c>
      <c r="AG41" s="70">
        <v>6.45</v>
      </c>
      <c r="AH41" s="70">
        <v>24.77</v>
      </c>
      <c r="AI41" s="70">
        <v>4.1900000000000004</v>
      </c>
      <c r="AJ41" s="70">
        <v>1.1200000000000001</v>
      </c>
      <c r="AK41" s="70">
        <v>2.67</v>
      </c>
      <c r="AL41" s="70">
        <v>0.3</v>
      </c>
      <c r="AM41" s="70">
        <v>1.1599999999999999</v>
      </c>
      <c r="AN41" s="70">
        <v>0.17</v>
      </c>
      <c r="AO41" s="70">
        <v>0.43</v>
      </c>
      <c r="AP41" s="70">
        <v>0.05</v>
      </c>
      <c r="AQ41" s="70">
        <v>0.36</v>
      </c>
      <c r="AR41" s="70">
        <v>0.05</v>
      </c>
      <c r="AT41" s="70">
        <v>0.38356164383561597</v>
      </c>
      <c r="AU41" s="70">
        <v>308</v>
      </c>
      <c r="AV41" s="66" t="s">
        <v>475</v>
      </c>
      <c r="AX41" s="66">
        <f t="shared" si="0"/>
        <v>14</v>
      </c>
      <c r="AY41" s="70">
        <v>2.365287337686317</v>
      </c>
      <c r="AZ41" s="70">
        <v>24.19359081607076</v>
      </c>
      <c r="BA41" s="70">
        <v>-33.522209892087375</v>
      </c>
      <c r="BB41" s="72"/>
      <c r="BC41" s="72"/>
    </row>
    <row r="42" spans="1:55" x14ac:dyDescent="0.2">
      <c r="A42" s="67" t="s">
        <v>328</v>
      </c>
      <c r="B42" s="67" t="s">
        <v>258</v>
      </c>
      <c r="C42" s="66" t="s">
        <v>813</v>
      </c>
      <c r="D42" s="70">
        <v>2.6880000000000002</v>
      </c>
      <c r="E42" s="69"/>
      <c r="F42" s="70">
        <v>66.84</v>
      </c>
      <c r="G42" s="70">
        <v>0.34</v>
      </c>
      <c r="H42" s="70">
        <v>16.62</v>
      </c>
      <c r="I42" s="70">
        <v>2.2920106201062</v>
      </c>
      <c r="J42" s="70">
        <v>0.02</v>
      </c>
      <c r="K42" s="70">
        <v>1.04</v>
      </c>
      <c r="L42" s="70">
        <v>2.94</v>
      </c>
      <c r="M42" s="70">
        <v>1.85</v>
      </c>
      <c r="N42" s="70">
        <v>5.79</v>
      </c>
      <c r="O42" s="70">
        <v>7.0000000000000007E-2</v>
      </c>
      <c r="P42" s="70"/>
      <c r="Q42" s="70">
        <v>13</v>
      </c>
      <c r="R42" s="70">
        <v>9</v>
      </c>
      <c r="S42" s="70">
        <v>41</v>
      </c>
      <c r="T42" s="70">
        <v>1161</v>
      </c>
      <c r="U42" s="70">
        <v>4</v>
      </c>
      <c r="V42" s="70">
        <v>124</v>
      </c>
      <c r="W42" s="70">
        <v>2.2000000000000002</v>
      </c>
      <c r="X42" s="70" t="s">
        <v>483</v>
      </c>
      <c r="Y42" s="70">
        <v>0.12</v>
      </c>
      <c r="Z42" s="70">
        <v>2.78</v>
      </c>
      <c r="AA42" s="70">
        <v>0.64</v>
      </c>
      <c r="AB42" s="70">
        <v>305.52199999999999</v>
      </c>
      <c r="AC42" s="70">
        <v>2038.3</v>
      </c>
      <c r="AD42" s="70"/>
      <c r="AE42" s="70">
        <v>21.8</v>
      </c>
      <c r="AF42" s="70">
        <v>44.8</v>
      </c>
      <c r="AG42" s="70">
        <v>5.91</v>
      </c>
      <c r="AH42" s="70">
        <v>22.37</v>
      </c>
      <c r="AI42" s="70">
        <v>3.88</v>
      </c>
      <c r="AJ42" s="70">
        <v>1.05</v>
      </c>
      <c r="AK42" s="70">
        <v>2.36</v>
      </c>
      <c r="AL42" s="70">
        <v>0.28000000000000003</v>
      </c>
      <c r="AM42" s="70">
        <v>1.01</v>
      </c>
      <c r="AN42" s="70">
        <v>0.14000000000000001</v>
      </c>
      <c r="AO42" s="70">
        <v>0.36</v>
      </c>
      <c r="AP42" s="70">
        <v>0.05</v>
      </c>
      <c r="AQ42" s="70">
        <v>0.3</v>
      </c>
      <c r="AR42" s="70">
        <v>0.04</v>
      </c>
      <c r="AT42" s="70">
        <v>0.31951640759930899</v>
      </c>
      <c r="AU42" s="70">
        <v>290.25</v>
      </c>
      <c r="AV42" s="66" t="s">
        <v>475</v>
      </c>
      <c r="AX42" s="66">
        <f t="shared" si="0"/>
        <v>14</v>
      </c>
      <c r="AY42" s="70">
        <v>2.2451273578115449</v>
      </c>
      <c r="AZ42" s="70">
        <v>24.620494197749242</v>
      </c>
      <c r="BA42" s="70">
        <v>-38.252519450026682</v>
      </c>
      <c r="BB42" s="72"/>
      <c r="BC42" s="72"/>
    </row>
    <row r="43" spans="1:55" x14ac:dyDescent="0.2">
      <c r="A43" s="67" t="s">
        <v>329</v>
      </c>
      <c r="B43" s="67" t="s">
        <v>258</v>
      </c>
      <c r="C43" s="66" t="s">
        <v>814</v>
      </c>
      <c r="D43" s="70">
        <v>2.6880000000000002</v>
      </c>
      <c r="E43" s="69"/>
      <c r="F43" s="70">
        <v>68.680000000000007</v>
      </c>
      <c r="G43" s="70">
        <v>0.27</v>
      </c>
      <c r="H43" s="70">
        <v>15.53</v>
      </c>
      <c r="I43" s="70">
        <v>2.0060093600936</v>
      </c>
      <c r="J43" s="70">
        <v>0.02</v>
      </c>
      <c r="K43" s="70">
        <v>0.85</v>
      </c>
      <c r="L43" s="70">
        <v>2.65</v>
      </c>
      <c r="M43" s="70">
        <v>2.29</v>
      </c>
      <c r="N43" s="70">
        <v>5.49</v>
      </c>
      <c r="O43" s="70">
        <v>0.04</v>
      </c>
      <c r="P43" s="70"/>
      <c r="Q43" s="70">
        <v>21</v>
      </c>
      <c r="R43" s="70">
        <v>10</v>
      </c>
      <c r="S43" s="70">
        <v>65</v>
      </c>
      <c r="T43" s="70">
        <v>999</v>
      </c>
      <c r="U43" s="70">
        <v>2.98</v>
      </c>
      <c r="V43" s="70">
        <v>84</v>
      </c>
      <c r="W43" s="70">
        <v>2.11</v>
      </c>
      <c r="X43" s="70" t="s">
        <v>483</v>
      </c>
      <c r="Y43" s="70">
        <v>0.15</v>
      </c>
      <c r="Z43" s="70">
        <v>1.52</v>
      </c>
      <c r="AA43" s="70">
        <v>0.55000000000000004</v>
      </c>
      <c r="AB43" s="70">
        <v>174.584</v>
      </c>
      <c r="AC43" s="70">
        <v>1618.65</v>
      </c>
      <c r="AD43" s="70"/>
      <c r="AE43" s="70">
        <v>9.66</v>
      </c>
      <c r="AF43" s="70">
        <v>20.5</v>
      </c>
      <c r="AG43" s="70">
        <v>2.59</v>
      </c>
      <c r="AH43" s="70">
        <v>10.23</v>
      </c>
      <c r="AI43" s="70">
        <v>1.92</v>
      </c>
      <c r="AJ43" s="70">
        <v>0.59</v>
      </c>
      <c r="AK43" s="70">
        <v>1.31</v>
      </c>
      <c r="AL43" s="70">
        <v>0.16</v>
      </c>
      <c r="AM43" s="70">
        <v>0.64</v>
      </c>
      <c r="AN43" s="70">
        <v>0.09</v>
      </c>
      <c r="AO43" s="70">
        <v>0.28000000000000003</v>
      </c>
      <c r="AP43" s="70">
        <v>0.03</v>
      </c>
      <c r="AQ43" s="70">
        <v>0.26</v>
      </c>
      <c r="AR43" s="70">
        <v>0.04</v>
      </c>
      <c r="AT43" s="70">
        <v>0.41712204007286002</v>
      </c>
      <c r="AU43" s="70">
        <v>335.23489932885906</v>
      </c>
      <c r="AV43" s="66" t="s">
        <v>475</v>
      </c>
      <c r="AX43" s="66">
        <f t="shared" si="0"/>
        <v>14</v>
      </c>
      <c r="AY43" s="70">
        <v>1.7175778150880756</v>
      </c>
      <c r="AZ43" s="70">
        <v>20.818430221603027</v>
      </c>
      <c r="BA43" s="70">
        <v>-10.839579531375762</v>
      </c>
      <c r="BB43" s="72"/>
      <c r="BC43" s="72"/>
    </row>
    <row r="44" spans="1:55" x14ac:dyDescent="0.2">
      <c r="A44" s="67" t="s">
        <v>330</v>
      </c>
      <c r="B44" s="67" t="s">
        <v>258</v>
      </c>
      <c r="C44" s="66" t="s">
        <v>815</v>
      </c>
      <c r="D44" s="70">
        <v>2.6880000000000002</v>
      </c>
      <c r="E44" s="69"/>
      <c r="F44" s="70">
        <v>68.75</v>
      </c>
      <c r="G44" s="70">
        <v>0.46</v>
      </c>
      <c r="H44" s="70">
        <v>15.45</v>
      </c>
      <c r="I44" s="70">
        <v>2.1960093600935999</v>
      </c>
      <c r="J44" s="70">
        <v>0.02</v>
      </c>
      <c r="K44" s="70">
        <v>0.88</v>
      </c>
      <c r="L44" s="70">
        <v>2.88</v>
      </c>
      <c r="M44" s="70">
        <v>2</v>
      </c>
      <c r="N44" s="70">
        <v>5.51</v>
      </c>
      <c r="O44" s="70">
        <v>0.09</v>
      </c>
      <c r="P44" s="70"/>
      <c r="Q44" s="70">
        <v>19</v>
      </c>
      <c r="R44" s="70">
        <v>9</v>
      </c>
      <c r="S44" s="70">
        <v>58</v>
      </c>
      <c r="T44" s="70">
        <v>883</v>
      </c>
      <c r="U44" s="70">
        <v>4.32</v>
      </c>
      <c r="V44" s="70">
        <v>135</v>
      </c>
      <c r="W44" s="70">
        <v>3.64</v>
      </c>
      <c r="X44" s="70" t="s">
        <v>483</v>
      </c>
      <c r="Y44" s="70">
        <v>0.26</v>
      </c>
      <c r="Z44" s="70">
        <v>3.21</v>
      </c>
      <c r="AA44" s="70">
        <v>0.9</v>
      </c>
      <c r="AB44" s="70">
        <v>392.81400000000002</v>
      </c>
      <c r="AC44" s="70">
        <v>2757.7</v>
      </c>
      <c r="AD44" s="70"/>
      <c r="AE44" s="70">
        <v>23.4</v>
      </c>
      <c r="AF44" s="70">
        <v>47.2</v>
      </c>
      <c r="AG44" s="70">
        <v>6.67</v>
      </c>
      <c r="AH44" s="70">
        <v>25.68</v>
      </c>
      <c r="AI44" s="70">
        <v>4.49</v>
      </c>
      <c r="AJ44" s="70">
        <v>1.29</v>
      </c>
      <c r="AK44" s="70">
        <v>2.93</v>
      </c>
      <c r="AL44" s="70">
        <v>0.35</v>
      </c>
      <c r="AM44" s="70">
        <v>1.05</v>
      </c>
      <c r="AN44" s="70">
        <v>0.14000000000000001</v>
      </c>
      <c r="AO44" s="70">
        <v>0.32</v>
      </c>
      <c r="AP44" s="70">
        <v>0.03</v>
      </c>
      <c r="AQ44" s="70">
        <v>0.27</v>
      </c>
      <c r="AR44" s="70">
        <v>0.04</v>
      </c>
      <c r="AT44" s="70">
        <v>0.36297640653357499</v>
      </c>
      <c r="AU44" s="70">
        <v>204.39814814814812</v>
      </c>
      <c r="AV44" s="66" t="s">
        <v>475</v>
      </c>
      <c r="AX44" s="66">
        <f t="shared" si="0"/>
        <v>14</v>
      </c>
      <c r="AY44" s="70">
        <v>2.2660771522582603</v>
      </c>
      <c r="AZ44" s="70">
        <v>26.130697145547082</v>
      </c>
      <c r="BA44" s="70">
        <v>-67.705055989178959</v>
      </c>
      <c r="BB44" s="72"/>
      <c r="BC44" s="72"/>
    </row>
    <row r="45" spans="1:55" x14ac:dyDescent="0.2">
      <c r="A45" s="67" t="s">
        <v>816</v>
      </c>
      <c r="B45" s="67" t="s">
        <v>255</v>
      </c>
      <c r="C45" s="66" t="s">
        <v>817</v>
      </c>
      <c r="D45" s="70">
        <v>2.6890000000000001</v>
      </c>
      <c r="E45" s="69"/>
      <c r="F45" s="70">
        <v>65</v>
      </c>
      <c r="G45" s="70">
        <v>0.47</v>
      </c>
      <c r="H45" s="70">
        <v>17.5</v>
      </c>
      <c r="I45" s="70">
        <v>3.7160111601115999</v>
      </c>
      <c r="J45" s="70">
        <v>0.05</v>
      </c>
      <c r="K45" s="70">
        <v>1.66</v>
      </c>
      <c r="L45" s="70">
        <v>4.8</v>
      </c>
      <c r="M45" s="70">
        <v>0.85</v>
      </c>
      <c r="N45" s="70">
        <v>4.6399999999999997</v>
      </c>
      <c r="O45" s="70">
        <v>0.1</v>
      </c>
      <c r="P45" s="70"/>
      <c r="Q45" s="70">
        <v>26</v>
      </c>
      <c r="R45" s="70">
        <v>21</v>
      </c>
      <c r="S45" s="70">
        <v>28</v>
      </c>
      <c r="T45" s="70">
        <v>363</v>
      </c>
      <c r="U45" s="70">
        <v>10</v>
      </c>
      <c r="V45" s="70">
        <v>116</v>
      </c>
      <c r="W45" s="70" t="s">
        <v>483</v>
      </c>
      <c r="X45" s="70" t="s">
        <v>483</v>
      </c>
      <c r="Y45" s="70" t="s">
        <v>483</v>
      </c>
      <c r="Z45" s="70" t="s">
        <v>483</v>
      </c>
      <c r="AA45" s="70" t="s">
        <v>483</v>
      </c>
      <c r="AB45" s="70">
        <v>436.46</v>
      </c>
      <c r="AC45" s="70">
        <v>2817.65</v>
      </c>
      <c r="AD45" s="70"/>
      <c r="AE45" s="70">
        <v>11.1</v>
      </c>
      <c r="AF45" s="70">
        <v>22.2</v>
      </c>
      <c r="AG45" s="70">
        <v>2.64</v>
      </c>
      <c r="AH45" s="70">
        <v>9.64</v>
      </c>
      <c r="AI45" s="70">
        <v>1.86</v>
      </c>
      <c r="AJ45" s="70">
        <v>0.65400000000000003</v>
      </c>
      <c r="AK45" s="70">
        <v>1.44</v>
      </c>
      <c r="AL45" s="70">
        <v>0.185</v>
      </c>
      <c r="AM45" s="70">
        <v>1.07</v>
      </c>
      <c r="AN45" s="70">
        <v>0.19700000000000001</v>
      </c>
      <c r="AO45" s="70">
        <v>0.505</v>
      </c>
      <c r="AP45" s="70">
        <v>0.68</v>
      </c>
      <c r="AQ45" s="70">
        <v>0.46600000000000003</v>
      </c>
      <c r="AR45" s="70">
        <v>5.3999999999999999E-2</v>
      </c>
      <c r="AS45" s="70"/>
      <c r="AT45" s="70">
        <v>0.18318965517241401</v>
      </c>
      <c r="AU45" s="70">
        <v>36.299999999999997</v>
      </c>
      <c r="AV45" s="66" t="s">
        <v>475</v>
      </c>
      <c r="AX45" s="66">
        <f t="shared" si="0"/>
        <v>14</v>
      </c>
      <c r="AY45" s="70">
        <v>2.200501819452056</v>
      </c>
      <c r="AZ45" s="70">
        <v>14.203433299293147</v>
      </c>
      <c r="BA45" s="70">
        <v>48.753710083741282</v>
      </c>
      <c r="BB45" s="72"/>
      <c r="BC45" s="72"/>
    </row>
    <row r="46" spans="1:55" x14ac:dyDescent="0.2">
      <c r="A46" s="67" t="s">
        <v>818</v>
      </c>
      <c r="B46" s="67" t="s">
        <v>255</v>
      </c>
      <c r="C46" s="66" t="s">
        <v>819</v>
      </c>
      <c r="D46" s="70">
        <v>2.6890000000000001</v>
      </c>
      <c r="E46" s="69"/>
      <c r="F46" s="70">
        <v>67.099999999999994</v>
      </c>
      <c r="G46" s="70">
        <v>0.44</v>
      </c>
      <c r="H46" s="70">
        <v>16.100000000000001</v>
      </c>
      <c r="I46" s="70">
        <v>3.5760084600846</v>
      </c>
      <c r="J46" s="70">
        <v>0.05</v>
      </c>
      <c r="K46" s="70">
        <v>1.38</v>
      </c>
      <c r="L46" s="70">
        <v>4.13</v>
      </c>
      <c r="M46" s="70">
        <v>1.01</v>
      </c>
      <c r="N46" s="70">
        <v>3.99</v>
      </c>
      <c r="O46" s="70">
        <v>0.1</v>
      </c>
      <c r="P46" s="70"/>
      <c r="Q46" s="70">
        <v>25</v>
      </c>
      <c r="R46" s="70">
        <v>14</v>
      </c>
      <c r="S46" s="70">
        <v>32</v>
      </c>
      <c r="T46" s="70">
        <v>296</v>
      </c>
      <c r="U46" s="70">
        <v>9</v>
      </c>
      <c r="V46" s="70">
        <v>119</v>
      </c>
      <c r="W46" s="70" t="s">
        <v>483</v>
      </c>
      <c r="X46" s="70" t="s">
        <v>483</v>
      </c>
      <c r="Y46" s="70" t="s">
        <v>483</v>
      </c>
      <c r="Z46" s="70" t="s">
        <v>483</v>
      </c>
      <c r="AA46" s="70" t="s">
        <v>483</v>
      </c>
      <c r="AB46" s="70">
        <v>436.46</v>
      </c>
      <c r="AC46" s="70">
        <v>2637.8</v>
      </c>
      <c r="AD46" s="70"/>
      <c r="AE46" s="70">
        <v>16.600000000000001</v>
      </c>
      <c r="AF46" s="70">
        <v>32.6</v>
      </c>
      <c r="AG46" s="70">
        <v>3.54</v>
      </c>
      <c r="AH46" s="70">
        <v>12.1</v>
      </c>
      <c r="AI46" s="70">
        <v>2.2400000000000002</v>
      </c>
      <c r="AJ46" s="70">
        <v>0.68799999999999994</v>
      </c>
      <c r="AK46" s="70">
        <v>1.61</v>
      </c>
      <c r="AL46" s="70">
        <v>0.218</v>
      </c>
      <c r="AM46" s="70">
        <v>1.25</v>
      </c>
      <c r="AN46" s="70">
        <v>0.22800000000000001</v>
      </c>
      <c r="AO46" s="70">
        <v>0.621</v>
      </c>
      <c r="AP46" s="70">
        <v>0.89</v>
      </c>
      <c r="AQ46" s="70">
        <v>0.52900000000000003</v>
      </c>
      <c r="AR46" s="70">
        <v>6.3E-2</v>
      </c>
      <c r="AS46" s="70"/>
      <c r="AT46" s="70">
        <v>0.25313283208019999</v>
      </c>
      <c r="AU46" s="70">
        <v>32.888888888888886</v>
      </c>
      <c r="AV46" s="66" t="s">
        <v>475</v>
      </c>
      <c r="AX46" s="66">
        <f t="shared" si="0"/>
        <v>14</v>
      </c>
      <c r="AY46" s="70">
        <v>2.4179954591236132</v>
      </c>
      <c r="AZ46" s="70">
        <v>15.337220856538739</v>
      </c>
      <c r="BA46" s="70">
        <v>64.507432261149177</v>
      </c>
      <c r="BB46" s="72"/>
      <c r="BC46" s="72"/>
    </row>
    <row r="47" spans="1:55" x14ac:dyDescent="0.2">
      <c r="A47" s="67" t="s">
        <v>820</v>
      </c>
      <c r="B47" s="67" t="s">
        <v>255</v>
      </c>
      <c r="C47" s="66" t="s">
        <v>821</v>
      </c>
      <c r="D47" s="70">
        <v>2.6890000000000001</v>
      </c>
      <c r="E47" s="69"/>
      <c r="F47" s="70">
        <v>71.5</v>
      </c>
      <c r="G47" s="70">
        <v>0.14000000000000001</v>
      </c>
      <c r="H47" s="70">
        <v>15.9</v>
      </c>
      <c r="I47" s="70">
        <v>0.87700477004770105</v>
      </c>
      <c r="J47" s="70">
        <v>0.05</v>
      </c>
      <c r="K47" s="70">
        <v>0.34</v>
      </c>
      <c r="L47" s="70">
        <v>1.84</v>
      </c>
      <c r="M47" s="70">
        <v>1.27</v>
      </c>
      <c r="N47" s="70">
        <v>6.28</v>
      </c>
      <c r="O47" s="70">
        <v>0.04</v>
      </c>
      <c r="P47" s="70"/>
      <c r="Q47" s="70">
        <v>11</v>
      </c>
      <c r="R47" s="70" t="s">
        <v>483</v>
      </c>
      <c r="S47" s="70">
        <v>26</v>
      </c>
      <c r="T47" s="70">
        <v>551</v>
      </c>
      <c r="U47" s="70">
        <v>5</v>
      </c>
      <c r="V47" s="70">
        <v>92</v>
      </c>
      <c r="W47" s="70" t="s">
        <v>483</v>
      </c>
      <c r="X47" s="70" t="s">
        <v>483</v>
      </c>
      <c r="Y47" s="70" t="s">
        <v>483</v>
      </c>
      <c r="Z47" s="70" t="s">
        <v>483</v>
      </c>
      <c r="AA47" s="70" t="s">
        <v>483</v>
      </c>
      <c r="AB47" s="70">
        <v>174.584</v>
      </c>
      <c r="AC47" s="70">
        <v>839.3</v>
      </c>
      <c r="AD47" s="70"/>
      <c r="AE47" s="70">
        <v>2.46</v>
      </c>
      <c r="AF47" s="70">
        <v>5.98</v>
      </c>
      <c r="AG47" s="70">
        <v>0.81</v>
      </c>
      <c r="AH47" s="70">
        <v>3.1</v>
      </c>
      <c r="AI47" s="70">
        <v>0.67400000000000004</v>
      </c>
      <c r="AJ47" s="70">
        <v>0.184</v>
      </c>
      <c r="AK47" s="70">
        <v>0.53400000000000003</v>
      </c>
      <c r="AL47" s="70">
        <v>0.56000000000000005</v>
      </c>
      <c r="AM47" s="70">
        <v>0.27800000000000002</v>
      </c>
      <c r="AN47" s="70">
        <v>0.54</v>
      </c>
      <c r="AO47" s="70">
        <v>0.13400000000000001</v>
      </c>
      <c r="AP47" s="70">
        <v>0.12</v>
      </c>
      <c r="AQ47" s="70">
        <v>0.12</v>
      </c>
      <c r="AR47" s="70">
        <v>1.2E-2</v>
      </c>
      <c r="AS47" s="70"/>
      <c r="AT47" s="70">
        <v>0.202229299363057</v>
      </c>
      <c r="AU47" s="70">
        <v>110.2</v>
      </c>
      <c r="AV47" s="66" t="s">
        <v>475</v>
      </c>
      <c r="AX47" s="66">
        <f t="shared" si="0"/>
        <v>14</v>
      </c>
      <c r="AY47" s="70">
        <v>1.2546933169896555</v>
      </c>
      <c r="AZ47" s="70">
        <v>12.563123239769277</v>
      </c>
      <c r="BA47" s="70">
        <v>-97.366052820916877</v>
      </c>
      <c r="BB47" s="72"/>
      <c r="BC47" s="72"/>
    </row>
    <row r="48" spans="1:55" x14ac:dyDescent="0.2">
      <c r="A48" s="67" t="s">
        <v>822</v>
      </c>
      <c r="B48" s="67" t="s">
        <v>255</v>
      </c>
      <c r="C48" s="66" t="s">
        <v>823</v>
      </c>
      <c r="D48" s="70">
        <v>2.6890000000000001</v>
      </c>
      <c r="E48" s="69"/>
      <c r="F48" s="70">
        <v>72.2</v>
      </c>
      <c r="G48" s="70">
        <v>0.08</v>
      </c>
      <c r="H48" s="70">
        <v>16.2</v>
      </c>
      <c r="I48" s="70">
        <v>0.94000270002700004</v>
      </c>
      <c r="J48" s="70">
        <v>0.02</v>
      </c>
      <c r="K48" s="70">
        <v>0.33</v>
      </c>
      <c r="L48" s="70">
        <v>2.58</v>
      </c>
      <c r="M48" s="70">
        <v>1.4</v>
      </c>
      <c r="N48" s="70">
        <v>4.71</v>
      </c>
      <c r="O48" s="70">
        <v>0.04</v>
      </c>
      <c r="P48" s="70"/>
      <c r="Q48" s="70">
        <v>10</v>
      </c>
      <c r="R48" s="70" t="s">
        <v>483</v>
      </c>
      <c r="S48" s="70">
        <v>38</v>
      </c>
      <c r="T48" s="70">
        <v>330</v>
      </c>
      <c r="U48" s="70">
        <v>6</v>
      </c>
      <c r="V48" s="70">
        <v>94</v>
      </c>
      <c r="W48" s="70" t="s">
        <v>483</v>
      </c>
      <c r="X48" s="70" t="s">
        <v>483</v>
      </c>
      <c r="Y48" s="70" t="s">
        <v>483</v>
      </c>
      <c r="Z48" s="70" t="s">
        <v>483</v>
      </c>
      <c r="AA48" s="70" t="s">
        <v>483</v>
      </c>
      <c r="AB48" s="70">
        <v>174.584</v>
      </c>
      <c r="AC48" s="70">
        <v>479.6</v>
      </c>
      <c r="AD48" s="70"/>
      <c r="AE48" s="70">
        <v>4.7699999999999996</v>
      </c>
      <c r="AF48" s="70">
        <v>10.4</v>
      </c>
      <c r="AG48" s="70">
        <v>1.24</v>
      </c>
      <c r="AH48" s="70">
        <v>4.5199999999999996</v>
      </c>
      <c r="AI48" s="70">
        <v>0.81599999999999995</v>
      </c>
      <c r="AJ48" s="70">
        <v>0.22</v>
      </c>
      <c r="AK48" s="70">
        <v>0.60299999999999998</v>
      </c>
      <c r="AL48" s="70">
        <v>0.54</v>
      </c>
      <c r="AM48" s="70">
        <v>0.33500000000000002</v>
      </c>
      <c r="AN48" s="70">
        <v>0.49</v>
      </c>
      <c r="AO48" s="70">
        <v>0.157</v>
      </c>
      <c r="AP48" s="70" t="s">
        <v>483</v>
      </c>
      <c r="AQ48" s="70">
        <v>0.114</v>
      </c>
      <c r="AR48" s="70" t="s">
        <v>483</v>
      </c>
      <c r="AS48" s="70"/>
      <c r="AT48" s="70">
        <v>0.29723991507431002</v>
      </c>
      <c r="AU48" s="70">
        <v>55</v>
      </c>
      <c r="AV48" s="66" t="s">
        <v>475</v>
      </c>
      <c r="AX48" s="66">
        <f t="shared" si="0"/>
        <v>12</v>
      </c>
      <c r="AY48" s="70">
        <v>1.2931409520970192</v>
      </c>
      <c r="AZ48" s="70">
        <v>18.912590065971017</v>
      </c>
      <c r="BA48" s="70">
        <v>-123.03901628404856</v>
      </c>
      <c r="BB48" s="72"/>
      <c r="BC48" s="72"/>
    </row>
    <row r="49" spans="1:55" x14ac:dyDescent="0.2">
      <c r="A49" s="67" t="s">
        <v>270</v>
      </c>
      <c r="B49" s="67" t="s">
        <v>258</v>
      </c>
      <c r="C49" s="66" t="s">
        <v>824</v>
      </c>
      <c r="D49" s="70">
        <v>2.6890000000000001</v>
      </c>
      <c r="E49" s="69"/>
      <c r="F49" s="70">
        <v>67.400000000000006</v>
      </c>
      <c r="G49" s="70">
        <v>0.32</v>
      </c>
      <c r="H49" s="70">
        <v>16.16</v>
      </c>
      <c r="I49" s="70">
        <v>2.5550103501035002</v>
      </c>
      <c r="J49" s="70">
        <v>0.02</v>
      </c>
      <c r="K49" s="70">
        <v>1.43</v>
      </c>
      <c r="L49" s="70">
        <v>1.22</v>
      </c>
      <c r="M49" s="70">
        <v>0.44</v>
      </c>
      <c r="N49" s="70">
        <v>6.92</v>
      </c>
      <c r="O49" s="70">
        <v>0.12</v>
      </c>
      <c r="P49" s="70"/>
      <c r="Q49" s="70">
        <v>27</v>
      </c>
      <c r="R49" s="70">
        <v>23</v>
      </c>
      <c r="S49" s="70">
        <v>19</v>
      </c>
      <c r="T49" s="70">
        <v>982</v>
      </c>
      <c r="U49" s="70">
        <v>10.08</v>
      </c>
      <c r="V49" s="70">
        <v>134</v>
      </c>
      <c r="W49" s="70">
        <v>4.96</v>
      </c>
      <c r="X49" s="70" t="s">
        <v>483</v>
      </c>
      <c r="Y49" s="70">
        <v>0.27</v>
      </c>
      <c r="Z49" s="70">
        <v>8.58</v>
      </c>
      <c r="AA49" s="70">
        <v>1.81</v>
      </c>
      <c r="AB49" s="70">
        <v>523.75199999999995</v>
      </c>
      <c r="AC49" s="70">
        <v>1918.4</v>
      </c>
      <c r="AD49" s="70"/>
      <c r="AE49" s="70">
        <v>52.6</v>
      </c>
      <c r="AF49" s="70">
        <v>123.8</v>
      </c>
      <c r="AG49" s="70">
        <v>13.6</v>
      </c>
      <c r="AH49" s="70">
        <v>50.88</v>
      </c>
      <c r="AI49" s="70">
        <v>8.3800000000000008</v>
      </c>
      <c r="AJ49" s="70">
        <v>2.04</v>
      </c>
      <c r="AK49" s="70">
        <v>5.63</v>
      </c>
      <c r="AL49" s="70">
        <v>0.66</v>
      </c>
      <c r="AM49" s="70">
        <v>2.23</v>
      </c>
      <c r="AN49" s="70">
        <v>0.34</v>
      </c>
      <c r="AO49" s="70">
        <v>0.88</v>
      </c>
      <c r="AP49" s="70">
        <v>0.11</v>
      </c>
      <c r="AQ49" s="70">
        <v>0.83</v>
      </c>
      <c r="AR49" s="70">
        <v>0.12</v>
      </c>
      <c r="AT49" s="70">
        <v>6.3583815028901702E-2</v>
      </c>
      <c r="AU49" s="70">
        <v>97.420634920634924</v>
      </c>
      <c r="AV49" s="66" t="s">
        <v>475</v>
      </c>
      <c r="AX49" s="66">
        <f t="shared" si="0"/>
        <v>14</v>
      </c>
      <c r="AY49" s="70">
        <v>3.1318377788068199</v>
      </c>
      <c r="AZ49" s="70">
        <v>24.276223844798622</v>
      </c>
      <c r="BA49" s="70">
        <v>-15.885401072795048</v>
      </c>
      <c r="BB49" s="72"/>
      <c r="BC49" s="72"/>
    </row>
    <row r="50" spans="1:55" x14ac:dyDescent="0.2">
      <c r="A50" s="67" t="s">
        <v>271</v>
      </c>
      <c r="B50" s="67" t="s">
        <v>258</v>
      </c>
      <c r="C50" s="66" t="s">
        <v>825</v>
      </c>
      <c r="D50" s="70">
        <v>2.6890000000000001</v>
      </c>
      <c r="E50" s="69"/>
      <c r="F50" s="70">
        <v>70.02</v>
      </c>
      <c r="G50" s="70">
        <v>0.25</v>
      </c>
      <c r="H50" s="70">
        <v>15.32</v>
      </c>
      <c r="I50" s="70">
        <v>1.5170083700837</v>
      </c>
      <c r="J50" s="70" t="s">
        <v>483</v>
      </c>
      <c r="K50" s="70">
        <v>0.61</v>
      </c>
      <c r="L50" s="70">
        <v>1.74</v>
      </c>
      <c r="M50" s="70">
        <v>2.38</v>
      </c>
      <c r="N50" s="70">
        <v>5.7</v>
      </c>
      <c r="O50" s="70">
        <v>0.05</v>
      </c>
      <c r="P50" s="70"/>
      <c r="Q50" s="70">
        <v>14</v>
      </c>
      <c r="R50" s="70">
        <v>6</v>
      </c>
      <c r="S50" s="70">
        <v>67</v>
      </c>
      <c r="T50" s="70">
        <v>1200</v>
      </c>
      <c r="U50" s="70">
        <v>2.87</v>
      </c>
      <c r="V50" s="70">
        <v>107</v>
      </c>
      <c r="W50" s="70">
        <v>1.62</v>
      </c>
      <c r="X50" s="70" t="s">
        <v>483</v>
      </c>
      <c r="Y50" s="70">
        <v>0.13</v>
      </c>
      <c r="Z50" s="70">
        <v>3.34</v>
      </c>
      <c r="AA50" s="70">
        <v>0.88</v>
      </c>
      <c r="AB50" s="70">
        <v>218.23</v>
      </c>
      <c r="AC50" s="70">
        <v>1498.75</v>
      </c>
      <c r="AD50" s="70"/>
      <c r="AE50" s="70">
        <v>21.9</v>
      </c>
      <c r="AF50" s="70">
        <v>44.5</v>
      </c>
      <c r="AG50" s="70">
        <v>5.63</v>
      </c>
      <c r="AH50" s="70">
        <v>21.33</v>
      </c>
      <c r="AI50" s="70">
        <v>3.69</v>
      </c>
      <c r="AJ50" s="70">
        <v>1.1499999999999999</v>
      </c>
      <c r="AK50" s="70">
        <v>2.35</v>
      </c>
      <c r="AL50" s="70">
        <v>0.24</v>
      </c>
      <c r="AM50" s="70">
        <v>0.66</v>
      </c>
      <c r="AN50" s="70">
        <v>0.08</v>
      </c>
      <c r="AO50" s="70">
        <v>0.2</v>
      </c>
      <c r="AP50" s="70">
        <v>0.01</v>
      </c>
      <c r="AQ50" s="70">
        <v>0.19</v>
      </c>
      <c r="AR50" s="70">
        <v>0.02</v>
      </c>
      <c r="AT50" s="70">
        <v>0.41754385964912299</v>
      </c>
      <c r="AU50" s="70">
        <v>418.11846689895469</v>
      </c>
      <c r="AV50" s="66" t="s">
        <v>475</v>
      </c>
      <c r="AX50" s="66">
        <f t="shared" si="0"/>
        <v>14</v>
      </c>
      <c r="AY50" s="70">
        <v>1.8882724024286719</v>
      </c>
      <c r="AZ50" s="70">
        <v>29.754020961277575</v>
      </c>
      <c r="BA50" s="70">
        <v>-82.101068337732499</v>
      </c>
      <c r="BB50" s="72"/>
      <c r="BC50" s="72"/>
    </row>
    <row r="51" spans="1:55" x14ac:dyDescent="0.2">
      <c r="A51" s="67" t="s">
        <v>272</v>
      </c>
      <c r="B51" s="67" t="s">
        <v>258</v>
      </c>
      <c r="C51" s="66" t="s">
        <v>826</v>
      </c>
      <c r="D51" s="70">
        <v>2.6890000000000001</v>
      </c>
      <c r="E51" s="69"/>
      <c r="F51" s="70">
        <v>69.400000000000006</v>
      </c>
      <c r="G51" s="70">
        <v>0.24</v>
      </c>
      <c r="H51" s="70">
        <v>15.55</v>
      </c>
      <c r="I51" s="70">
        <v>1.4830087300873001</v>
      </c>
      <c r="J51" s="70">
        <v>0.01</v>
      </c>
      <c r="K51" s="70">
        <v>0.57999999999999996</v>
      </c>
      <c r="L51" s="70">
        <v>2.12</v>
      </c>
      <c r="M51" s="70">
        <v>2.2999999999999998</v>
      </c>
      <c r="N51" s="70">
        <v>6.12</v>
      </c>
      <c r="O51" s="70">
        <v>0.02</v>
      </c>
      <c r="P51" s="70"/>
      <c r="Q51" s="70">
        <v>13</v>
      </c>
      <c r="R51" s="70" t="s">
        <v>483</v>
      </c>
      <c r="S51" s="70">
        <v>67</v>
      </c>
      <c r="T51" s="70">
        <v>1125</v>
      </c>
      <c r="U51" s="70">
        <v>2</v>
      </c>
      <c r="V51" s="70">
        <v>117</v>
      </c>
      <c r="W51" s="70">
        <v>1.8</v>
      </c>
      <c r="X51" s="70" t="s">
        <v>483</v>
      </c>
      <c r="Y51" s="70">
        <v>0.11</v>
      </c>
      <c r="Z51" s="70">
        <v>3.15</v>
      </c>
      <c r="AA51" s="70">
        <v>1.02</v>
      </c>
      <c r="AB51" s="70">
        <v>87.292000000000002</v>
      </c>
      <c r="AC51" s="70">
        <v>1438.8</v>
      </c>
      <c r="AD51" s="70"/>
      <c r="AE51" s="70">
        <v>18.899999999999999</v>
      </c>
      <c r="AF51" s="70">
        <v>40.5</v>
      </c>
      <c r="AG51" s="70">
        <v>5.34</v>
      </c>
      <c r="AH51" s="70">
        <v>20.32</v>
      </c>
      <c r="AI51" s="70">
        <v>3.63</v>
      </c>
      <c r="AJ51" s="70">
        <v>0.95</v>
      </c>
      <c r="AK51" s="70">
        <v>2.12</v>
      </c>
      <c r="AL51" s="70">
        <v>0.22</v>
      </c>
      <c r="AM51" s="70">
        <v>0.73</v>
      </c>
      <c r="AN51" s="70">
        <v>0.1</v>
      </c>
      <c r="AO51" s="70">
        <v>0.21</v>
      </c>
      <c r="AP51" s="70">
        <v>0.02</v>
      </c>
      <c r="AQ51" s="70">
        <v>0.17</v>
      </c>
      <c r="AR51" s="70">
        <v>0.02</v>
      </c>
      <c r="AT51" s="70">
        <v>0.37581699346405201</v>
      </c>
      <c r="AU51" s="70">
        <v>562.5</v>
      </c>
      <c r="AV51" s="66" t="s">
        <v>475</v>
      </c>
      <c r="AX51" s="66">
        <f t="shared" si="0"/>
        <v>14</v>
      </c>
      <c r="AY51" s="70">
        <v>1.9194534932047382</v>
      </c>
      <c r="AZ51" s="70">
        <v>28.109531363489978</v>
      </c>
      <c r="BA51" s="70">
        <v>-80.512561945215708</v>
      </c>
      <c r="BB51" s="72"/>
      <c r="BC51" s="72"/>
    </row>
    <row r="52" spans="1:55" x14ac:dyDescent="0.2">
      <c r="A52" s="67" t="s">
        <v>291</v>
      </c>
      <c r="B52" s="67" t="s">
        <v>258</v>
      </c>
      <c r="C52" s="66" t="s">
        <v>827</v>
      </c>
      <c r="D52" s="70">
        <v>2.6970000000000001</v>
      </c>
      <c r="E52" s="69"/>
      <c r="F52" s="70">
        <v>69.180000000000007</v>
      </c>
      <c r="G52" s="70">
        <v>0.24</v>
      </c>
      <c r="H52" s="70">
        <v>15.85</v>
      </c>
      <c r="I52" s="70">
        <v>1.9670092700927</v>
      </c>
      <c r="J52" s="70">
        <v>0.03</v>
      </c>
      <c r="K52" s="70">
        <v>0.97</v>
      </c>
      <c r="L52" s="70">
        <v>2.96</v>
      </c>
      <c r="M52" s="70">
        <v>1.1599999999999999</v>
      </c>
      <c r="N52" s="70">
        <v>5.41</v>
      </c>
      <c r="O52" s="70">
        <v>0.02</v>
      </c>
      <c r="P52" s="70"/>
      <c r="Q52" s="70">
        <v>18</v>
      </c>
      <c r="R52" s="70">
        <v>17</v>
      </c>
      <c r="S52" s="70">
        <v>38</v>
      </c>
      <c r="T52" s="70">
        <v>492</v>
      </c>
      <c r="U52" s="70">
        <v>4.2699999999999996</v>
      </c>
      <c r="V52" s="70">
        <v>82</v>
      </c>
      <c r="W52" s="70">
        <v>2.19</v>
      </c>
      <c r="X52" s="70" t="s">
        <v>483</v>
      </c>
      <c r="Y52" s="70">
        <v>0.21</v>
      </c>
      <c r="Z52" s="70">
        <v>0.71</v>
      </c>
      <c r="AA52" s="70">
        <v>0.25</v>
      </c>
      <c r="AB52" s="70">
        <v>87.292000000000002</v>
      </c>
      <c r="AC52" s="70">
        <v>1438.8</v>
      </c>
      <c r="AD52" s="70"/>
      <c r="AE52" s="70">
        <v>5.42</v>
      </c>
      <c r="AF52" s="70">
        <v>11.5</v>
      </c>
      <c r="AG52" s="70">
        <v>1.54</v>
      </c>
      <c r="AH52" s="70">
        <v>6.19</v>
      </c>
      <c r="AI52" s="70">
        <v>1.41</v>
      </c>
      <c r="AJ52" s="70">
        <v>0.53</v>
      </c>
      <c r="AK52" s="70">
        <v>1.26</v>
      </c>
      <c r="AL52" s="70">
        <v>0.17</v>
      </c>
      <c r="AM52" s="70">
        <v>0.8</v>
      </c>
      <c r="AN52" s="70">
        <v>0.13</v>
      </c>
      <c r="AO52" s="70">
        <v>0.39</v>
      </c>
      <c r="AP52" s="70">
        <v>0.04</v>
      </c>
      <c r="AQ52" s="70">
        <v>0.34</v>
      </c>
      <c r="AR52" s="70">
        <v>0.05</v>
      </c>
      <c r="AT52" s="70">
        <v>0.214417744916821</v>
      </c>
      <c r="AU52" s="70">
        <v>115.2224824355972</v>
      </c>
      <c r="AV52" s="66" t="s">
        <v>475</v>
      </c>
      <c r="AX52" s="66">
        <f t="shared" si="0"/>
        <v>14</v>
      </c>
      <c r="AY52" s="70">
        <v>1.6588135203015413</v>
      </c>
      <c r="AZ52" s="70">
        <v>14.982037159109668</v>
      </c>
      <c r="BA52" s="70">
        <v>-15.322870493728658</v>
      </c>
      <c r="BB52" s="72"/>
      <c r="BC52" s="72"/>
    </row>
    <row r="53" spans="1:55" x14ac:dyDescent="0.2">
      <c r="A53" s="67" t="s">
        <v>292</v>
      </c>
      <c r="B53" s="67" t="s">
        <v>258</v>
      </c>
      <c r="C53" s="66" t="s">
        <v>828</v>
      </c>
      <c r="D53" s="70">
        <v>2.6970000000000001</v>
      </c>
      <c r="E53" s="69"/>
      <c r="F53" s="70">
        <v>70.66</v>
      </c>
      <c r="G53" s="70">
        <v>0.23</v>
      </c>
      <c r="H53" s="70">
        <v>15.12</v>
      </c>
      <c r="I53" s="70">
        <v>1.9160084600845999</v>
      </c>
      <c r="J53" s="70">
        <v>0.03</v>
      </c>
      <c r="K53" s="70">
        <v>0.8</v>
      </c>
      <c r="L53" s="70">
        <v>2.54</v>
      </c>
      <c r="M53" s="70">
        <v>1.35</v>
      </c>
      <c r="N53" s="70">
        <v>5.2</v>
      </c>
      <c r="O53" s="70">
        <v>0.02</v>
      </c>
      <c r="P53" s="70"/>
      <c r="Q53" s="70">
        <v>15</v>
      </c>
      <c r="R53" s="70">
        <v>10</v>
      </c>
      <c r="S53" s="70">
        <v>40</v>
      </c>
      <c r="T53" s="70">
        <v>432</v>
      </c>
      <c r="U53" s="70">
        <v>4.18</v>
      </c>
      <c r="V53" s="70">
        <v>85</v>
      </c>
      <c r="W53" s="70">
        <v>2.58</v>
      </c>
      <c r="X53" s="70" t="s">
        <v>483</v>
      </c>
      <c r="Y53" s="70">
        <v>0.27</v>
      </c>
      <c r="Z53" s="70">
        <v>0.97</v>
      </c>
      <c r="AA53" s="70">
        <v>0.36</v>
      </c>
      <c r="AB53" s="70">
        <v>87.292000000000002</v>
      </c>
      <c r="AC53" s="70">
        <v>1378.85</v>
      </c>
      <c r="AD53" s="70"/>
      <c r="AE53" s="70">
        <v>4.57</v>
      </c>
      <c r="AF53" s="70">
        <v>9.6</v>
      </c>
      <c r="AG53" s="70">
        <v>1.23</v>
      </c>
      <c r="AH53" s="70">
        <v>4.9800000000000004</v>
      </c>
      <c r="AI53" s="70">
        <v>1.21</v>
      </c>
      <c r="AJ53" s="70">
        <v>0.48</v>
      </c>
      <c r="AK53" s="70">
        <v>1.08</v>
      </c>
      <c r="AL53" s="70">
        <v>0.14000000000000001</v>
      </c>
      <c r="AM53" s="70">
        <v>0.76</v>
      </c>
      <c r="AN53" s="70">
        <v>0.13</v>
      </c>
      <c r="AO53" s="70">
        <v>0.37</v>
      </c>
      <c r="AP53" s="70">
        <v>0.04</v>
      </c>
      <c r="AQ53" s="70">
        <v>0.39</v>
      </c>
      <c r="AR53" s="70">
        <v>0.06</v>
      </c>
      <c r="AT53" s="70">
        <v>0.25961538461538503</v>
      </c>
      <c r="AU53" s="70">
        <v>103.34928229665073</v>
      </c>
      <c r="AV53" s="66" t="s">
        <v>475</v>
      </c>
      <c r="AX53" s="66">
        <f t="shared" si="0"/>
        <v>14</v>
      </c>
      <c r="AY53" s="70">
        <v>1.5758038701168717</v>
      </c>
      <c r="AZ53" s="70">
        <v>13.247399167617374</v>
      </c>
      <c r="BA53" s="70">
        <v>6.7937720610777035</v>
      </c>
      <c r="BB53" s="72"/>
      <c r="BC53" s="72"/>
    </row>
    <row r="54" spans="1:55" x14ac:dyDescent="0.2">
      <c r="A54" s="67" t="s">
        <v>293</v>
      </c>
      <c r="B54" s="67" t="s">
        <v>258</v>
      </c>
      <c r="C54" s="66" t="s">
        <v>829</v>
      </c>
      <c r="D54" s="70">
        <v>2.6970000000000001</v>
      </c>
      <c r="E54" s="69"/>
      <c r="F54" s="70">
        <v>71.39</v>
      </c>
      <c r="G54" s="70">
        <v>0.16</v>
      </c>
      <c r="H54" s="70">
        <v>15.44</v>
      </c>
      <c r="I54" s="70">
        <v>1.3430060300602999</v>
      </c>
      <c r="J54" s="70">
        <v>0.02</v>
      </c>
      <c r="K54" s="70">
        <v>0.46</v>
      </c>
      <c r="L54" s="70">
        <v>2.11</v>
      </c>
      <c r="M54" s="70">
        <v>1.98</v>
      </c>
      <c r="N54" s="70">
        <v>5.7</v>
      </c>
      <c r="O54" s="70">
        <v>0.02</v>
      </c>
      <c r="P54" s="70"/>
      <c r="Q54" s="70">
        <v>10</v>
      </c>
      <c r="R54" s="70">
        <v>7</v>
      </c>
      <c r="S54" s="70">
        <v>58</v>
      </c>
      <c r="T54" s="70">
        <v>400</v>
      </c>
      <c r="U54" s="70">
        <v>4</v>
      </c>
      <c r="V54" s="70">
        <v>68</v>
      </c>
      <c r="W54" s="70">
        <v>2.5</v>
      </c>
      <c r="X54" s="70" t="s">
        <v>483</v>
      </c>
      <c r="Y54" s="70">
        <v>0.22</v>
      </c>
      <c r="Z54" s="70">
        <v>0.85</v>
      </c>
      <c r="AA54" s="70">
        <v>0.33</v>
      </c>
      <c r="AB54" s="70">
        <v>87.292000000000002</v>
      </c>
      <c r="AC54" s="70">
        <v>959.2</v>
      </c>
      <c r="AD54" s="70"/>
      <c r="AE54" s="70">
        <v>6.17</v>
      </c>
      <c r="AF54" s="70">
        <v>13.2</v>
      </c>
      <c r="AG54" s="70">
        <v>1.66</v>
      </c>
      <c r="AH54" s="70">
        <v>6.18</v>
      </c>
      <c r="AI54" s="70">
        <v>1.29</v>
      </c>
      <c r="AJ54" s="70">
        <v>0.36</v>
      </c>
      <c r="AK54" s="70">
        <v>1.07</v>
      </c>
      <c r="AL54" s="70">
        <v>0.15</v>
      </c>
      <c r="AM54" s="70">
        <v>0.81</v>
      </c>
      <c r="AN54" s="70">
        <v>0.14000000000000001</v>
      </c>
      <c r="AO54" s="70">
        <v>0.38</v>
      </c>
      <c r="AP54" s="70">
        <v>0.06</v>
      </c>
      <c r="AQ54" s="70">
        <v>0.38</v>
      </c>
      <c r="AR54" s="70">
        <v>0.05</v>
      </c>
      <c r="AT54" s="70">
        <v>0.34736842105263199</v>
      </c>
      <c r="AU54" s="70">
        <v>100</v>
      </c>
      <c r="AV54" s="66" t="s">
        <v>475</v>
      </c>
      <c r="AX54" s="66">
        <f t="shared" si="0"/>
        <v>14</v>
      </c>
      <c r="AY54" s="70">
        <v>1.7003959905113153</v>
      </c>
      <c r="AZ54" s="70">
        <v>14.911492193929639</v>
      </c>
      <c r="BA54" s="70">
        <v>14.024892036145019</v>
      </c>
      <c r="BB54" s="72"/>
      <c r="BC54" s="72"/>
    </row>
    <row r="55" spans="1:55" x14ac:dyDescent="0.2">
      <c r="A55" s="67" t="s">
        <v>294</v>
      </c>
      <c r="B55" s="67" t="s">
        <v>258</v>
      </c>
      <c r="C55" s="66" t="s">
        <v>830</v>
      </c>
      <c r="D55" s="70">
        <v>2.6970000000000001</v>
      </c>
      <c r="E55" s="69"/>
      <c r="F55" s="70">
        <v>68.25</v>
      </c>
      <c r="G55" s="70">
        <v>0.38</v>
      </c>
      <c r="H55" s="70">
        <v>14.77</v>
      </c>
      <c r="I55" s="70">
        <v>3.5160120601206</v>
      </c>
      <c r="J55" s="70">
        <v>0.06</v>
      </c>
      <c r="K55" s="70">
        <v>1.33</v>
      </c>
      <c r="L55" s="70">
        <v>3.47</v>
      </c>
      <c r="M55" s="70">
        <v>1.48</v>
      </c>
      <c r="N55" s="70">
        <v>4.18</v>
      </c>
      <c r="O55" s="70">
        <v>0.05</v>
      </c>
      <c r="P55" s="70"/>
      <c r="Q55" s="70">
        <v>30</v>
      </c>
      <c r="R55" s="70">
        <v>18</v>
      </c>
      <c r="S55" s="70">
        <v>54</v>
      </c>
      <c r="T55" s="70">
        <v>303</v>
      </c>
      <c r="U55" s="70">
        <v>8.7899999999999991</v>
      </c>
      <c r="V55" s="70">
        <v>97</v>
      </c>
      <c r="W55" s="70">
        <v>4.57</v>
      </c>
      <c r="X55" s="70" t="s">
        <v>483</v>
      </c>
      <c r="Y55" s="70">
        <v>0.38</v>
      </c>
      <c r="Z55" s="70">
        <v>2.38</v>
      </c>
      <c r="AA55" s="70">
        <v>0.48</v>
      </c>
      <c r="AB55" s="70">
        <v>218.23</v>
      </c>
      <c r="AC55" s="70">
        <v>2278.1</v>
      </c>
      <c r="AD55" s="70"/>
      <c r="AE55" s="70">
        <v>19</v>
      </c>
      <c r="AF55" s="70">
        <v>36.299999999999997</v>
      </c>
      <c r="AG55" s="70">
        <v>3.97</v>
      </c>
      <c r="AH55" s="70">
        <v>13.43</v>
      </c>
      <c r="AI55" s="70">
        <v>2.34</v>
      </c>
      <c r="AJ55" s="70">
        <v>0.74</v>
      </c>
      <c r="AK55" s="70">
        <v>2.12</v>
      </c>
      <c r="AL55" s="70">
        <v>0.28999999999999998</v>
      </c>
      <c r="AM55" s="70">
        <v>1.53</v>
      </c>
      <c r="AN55" s="70">
        <v>0.28999999999999998</v>
      </c>
      <c r="AO55" s="70">
        <v>0.84</v>
      </c>
      <c r="AP55" s="70">
        <v>0.11</v>
      </c>
      <c r="AQ55" s="70">
        <v>0.85</v>
      </c>
      <c r="AR55" s="70">
        <v>0.14000000000000001</v>
      </c>
      <c r="AT55" s="70">
        <v>0.35406698564593297</v>
      </c>
      <c r="AU55" s="70">
        <v>34.470989761092156</v>
      </c>
      <c r="AV55" s="66" t="s">
        <v>475</v>
      </c>
      <c r="AX55" s="66">
        <f t="shared" si="0"/>
        <v>14</v>
      </c>
      <c r="AY55" s="70">
        <v>2.4943382108430798</v>
      </c>
      <c r="AZ55" s="70">
        <v>16.083169847720491</v>
      </c>
      <c r="BA55" s="70">
        <v>60.523347668020705</v>
      </c>
      <c r="BB55" s="72"/>
      <c r="BC55" s="72"/>
    </row>
    <row r="56" spans="1:55" x14ac:dyDescent="0.2">
      <c r="A56" s="67" t="s">
        <v>295</v>
      </c>
      <c r="B56" s="67" t="s">
        <v>258</v>
      </c>
      <c r="C56" s="66" t="s">
        <v>831</v>
      </c>
      <c r="D56" s="70">
        <v>2.6970000000000001</v>
      </c>
      <c r="E56" s="69"/>
      <c r="F56" s="70">
        <v>72.16</v>
      </c>
      <c r="G56" s="70">
        <v>0.16</v>
      </c>
      <c r="H56" s="70">
        <v>14.57</v>
      </c>
      <c r="I56" s="70">
        <v>1.4300045000449999</v>
      </c>
      <c r="J56" s="70">
        <v>0.03</v>
      </c>
      <c r="K56" s="70">
        <v>0.5</v>
      </c>
      <c r="L56" s="70">
        <v>1.78</v>
      </c>
      <c r="M56" s="70">
        <v>2.0099999999999998</v>
      </c>
      <c r="N56" s="70">
        <v>5.18</v>
      </c>
      <c r="O56" s="70" t="s">
        <v>483</v>
      </c>
      <c r="P56" s="70"/>
      <c r="Q56" s="70">
        <v>16</v>
      </c>
      <c r="R56" s="70">
        <v>7</v>
      </c>
      <c r="S56" s="70">
        <v>52</v>
      </c>
      <c r="T56" s="70">
        <v>344</v>
      </c>
      <c r="U56" s="70">
        <v>5.18</v>
      </c>
      <c r="V56" s="70">
        <v>73</v>
      </c>
      <c r="W56" s="70">
        <v>2.5499999999999998</v>
      </c>
      <c r="X56" s="70" t="s">
        <v>483</v>
      </c>
      <c r="Y56" s="70">
        <v>0.32</v>
      </c>
      <c r="Z56" s="70">
        <v>1.29</v>
      </c>
      <c r="AA56" s="70">
        <v>0.39</v>
      </c>
      <c r="AB56" s="70" t="s">
        <v>483</v>
      </c>
      <c r="AC56" s="70">
        <v>959.2</v>
      </c>
      <c r="AD56" s="70"/>
      <c r="AE56" s="70">
        <v>6.97</v>
      </c>
      <c r="AF56" s="70">
        <v>15.4</v>
      </c>
      <c r="AG56" s="70">
        <v>1.82</v>
      </c>
      <c r="AH56" s="70">
        <v>6.66</v>
      </c>
      <c r="AI56" s="70">
        <v>1.42</v>
      </c>
      <c r="AJ56" s="70">
        <v>0.46</v>
      </c>
      <c r="AK56" s="70">
        <v>1.25</v>
      </c>
      <c r="AL56" s="70">
        <v>0.17</v>
      </c>
      <c r="AM56" s="70">
        <v>0.89</v>
      </c>
      <c r="AN56" s="70">
        <v>0.16</v>
      </c>
      <c r="AO56" s="70">
        <v>0.48</v>
      </c>
      <c r="AP56" s="70">
        <v>0.06</v>
      </c>
      <c r="AQ56" s="70">
        <v>0.47</v>
      </c>
      <c r="AR56" s="70">
        <v>7.0000000000000007E-2</v>
      </c>
      <c r="AT56" s="70">
        <v>0.38803088803088798</v>
      </c>
      <c r="AU56" s="70">
        <v>66.409266409266408</v>
      </c>
      <c r="AV56" s="66" t="s">
        <v>475</v>
      </c>
      <c r="AX56" s="66">
        <f t="shared" si="0"/>
        <v>14</v>
      </c>
      <c r="AY56" s="70">
        <v>1.8411589686487773</v>
      </c>
      <c r="AZ56" s="70">
        <v>14.412984777081942</v>
      </c>
      <c r="BA56" s="70">
        <v>25.644071257373923</v>
      </c>
      <c r="BB56" s="72"/>
      <c r="BC56" s="72"/>
    </row>
    <row r="57" spans="1:55" x14ac:dyDescent="0.2">
      <c r="A57" s="67" t="s">
        <v>296</v>
      </c>
      <c r="B57" s="67" t="s">
        <v>258</v>
      </c>
      <c r="C57" s="66" t="s">
        <v>832</v>
      </c>
      <c r="D57" s="70">
        <v>2.6970000000000001</v>
      </c>
      <c r="E57" s="69"/>
      <c r="F57" s="70">
        <v>72.62</v>
      </c>
      <c r="G57" s="70">
        <v>0.16</v>
      </c>
      <c r="H57" s="70">
        <v>14.55</v>
      </c>
      <c r="I57" s="70">
        <v>1.3670065700656999</v>
      </c>
      <c r="J57" s="70">
        <v>0.02</v>
      </c>
      <c r="K57" s="70">
        <v>0.44</v>
      </c>
      <c r="L57" s="70">
        <v>2</v>
      </c>
      <c r="M57" s="70">
        <v>1.93</v>
      </c>
      <c r="N57" s="70">
        <v>5.08</v>
      </c>
      <c r="O57" s="70" t="s">
        <v>483</v>
      </c>
      <c r="P57" s="70"/>
      <c r="Q57" s="70">
        <v>12</v>
      </c>
      <c r="R57" s="70">
        <v>5</v>
      </c>
      <c r="S57" s="70">
        <v>46</v>
      </c>
      <c r="T57" s="70">
        <v>412</v>
      </c>
      <c r="U57" s="70">
        <v>2.63</v>
      </c>
      <c r="V57" s="70">
        <v>70</v>
      </c>
      <c r="W57" s="70">
        <v>1.8</v>
      </c>
      <c r="X57" s="70" t="s">
        <v>483</v>
      </c>
      <c r="Y57" s="70">
        <v>0.15</v>
      </c>
      <c r="Z57" s="70">
        <v>0.94</v>
      </c>
      <c r="AA57" s="70">
        <v>0.33</v>
      </c>
      <c r="AB57" s="70" t="s">
        <v>483</v>
      </c>
      <c r="AC57" s="70">
        <v>959.2</v>
      </c>
      <c r="AD57" s="70"/>
      <c r="AE57" s="70">
        <v>7.11</v>
      </c>
      <c r="AF57" s="70">
        <v>15</v>
      </c>
      <c r="AG57" s="70">
        <v>1.82</v>
      </c>
      <c r="AH57" s="70">
        <v>6.66</v>
      </c>
      <c r="AI57" s="70">
        <v>1.22</v>
      </c>
      <c r="AJ57" s="70">
        <v>0.52</v>
      </c>
      <c r="AK57" s="70">
        <v>0.93</v>
      </c>
      <c r="AL57" s="70">
        <v>0.11</v>
      </c>
      <c r="AM57" s="70">
        <v>0.5</v>
      </c>
      <c r="AN57" s="70">
        <v>0.08</v>
      </c>
      <c r="AO57" s="70">
        <v>0.21</v>
      </c>
      <c r="AP57" s="70">
        <v>0.02</v>
      </c>
      <c r="AQ57" s="70">
        <v>0.26</v>
      </c>
      <c r="AR57" s="70">
        <v>0.04</v>
      </c>
      <c r="AT57" s="70">
        <v>0.37992125984252001</v>
      </c>
      <c r="AU57" s="70">
        <v>156.65399239543726</v>
      </c>
      <c r="AV57" s="66" t="s">
        <v>475</v>
      </c>
      <c r="AX57" s="66">
        <f t="shared" si="0"/>
        <v>14</v>
      </c>
      <c r="AY57" s="70">
        <v>1.4383897559350012</v>
      </c>
      <c r="AZ57" s="70">
        <v>19.499405931622768</v>
      </c>
      <c r="BA57" s="70">
        <v>16.73595731131465</v>
      </c>
      <c r="BB57" s="72"/>
      <c r="BC57" s="72"/>
    </row>
    <row r="58" spans="1:55" x14ac:dyDescent="0.2">
      <c r="A58" s="67" t="s">
        <v>297</v>
      </c>
      <c r="B58" s="67" t="s">
        <v>258</v>
      </c>
      <c r="C58" s="66" t="s">
        <v>833</v>
      </c>
      <c r="D58" s="70">
        <v>2.6970000000000001</v>
      </c>
      <c r="E58" s="69"/>
      <c r="F58" s="70">
        <v>71.459999999999994</v>
      </c>
      <c r="G58" s="70">
        <v>0.17</v>
      </c>
      <c r="H58" s="70">
        <v>14.68</v>
      </c>
      <c r="I58" s="70">
        <v>1.3930060300603</v>
      </c>
      <c r="J58" s="70">
        <v>0.02</v>
      </c>
      <c r="K58" s="70">
        <v>0.56999999999999995</v>
      </c>
      <c r="L58" s="70">
        <v>1.28</v>
      </c>
      <c r="M58" s="70">
        <v>2.0699999999999998</v>
      </c>
      <c r="N58" s="70">
        <v>5.62</v>
      </c>
      <c r="O58" s="70" t="s">
        <v>483</v>
      </c>
      <c r="P58" s="70"/>
      <c r="Q58" s="70">
        <v>13</v>
      </c>
      <c r="R58" s="70">
        <v>6</v>
      </c>
      <c r="S58" s="70">
        <v>53</v>
      </c>
      <c r="T58" s="70">
        <v>291</v>
      </c>
      <c r="U58" s="70">
        <v>3.9</v>
      </c>
      <c r="V58" s="70">
        <v>70</v>
      </c>
      <c r="W58" s="70">
        <v>1.86</v>
      </c>
      <c r="X58" s="70" t="s">
        <v>483</v>
      </c>
      <c r="Y58" s="70">
        <v>0.17</v>
      </c>
      <c r="Z58" s="70">
        <v>1.1200000000000001</v>
      </c>
      <c r="AA58" s="70">
        <v>0.38</v>
      </c>
      <c r="AB58" s="70" t="s">
        <v>483</v>
      </c>
      <c r="AC58" s="70">
        <v>1019.15</v>
      </c>
      <c r="AD58" s="70"/>
      <c r="AE58" s="70">
        <v>7.28</v>
      </c>
      <c r="AF58" s="70">
        <v>15.1</v>
      </c>
      <c r="AG58" s="70">
        <v>1.83</v>
      </c>
      <c r="AH58" s="70">
        <v>6.79</v>
      </c>
      <c r="AI58" s="70">
        <v>1.35</v>
      </c>
      <c r="AJ58" s="70">
        <v>0.48</v>
      </c>
      <c r="AK58" s="70">
        <v>1.1100000000000001</v>
      </c>
      <c r="AL58" s="70">
        <v>0.14000000000000001</v>
      </c>
      <c r="AM58" s="70">
        <v>0.69</v>
      </c>
      <c r="AN58" s="70">
        <v>0.12</v>
      </c>
      <c r="AO58" s="70">
        <v>0.34</v>
      </c>
      <c r="AP58" s="70">
        <v>0.04</v>
      </c>
      <c r="AQ58" s="70">
        <v>0.35</v>
      </c>
      <c r="AR58" s="70">
        <v>0.05</v>
      </c>
      <c r="AT58" s="70">
        <v>0.36832740213523102</v>
      </c>
      <c r="AU58" s="70">
        <v>74.615384615384613</v>
      </c>
      <c r="AV58" s="66" t="s">
        <v>475</v>
      </c>
      <c r="AX58" s="66">
        <f t="shared" si="0"/>
        <v>14</v>
      </c>
      <c r="AY58" s="70">
        <v>1.6689563791439166</v>
      </c>
      <c r="AZ58" s="70">
        <v>16.817163867966375</v>
      </c>
      <c r="BA58" s="70">
        <v>18.232781660672998</v>
      </c>
      <c r="BB58" s="72"/>
      <c r="BC58" s="72"/>
    </row>
    <row r="59" spans="1:55" x14ac:dyDescent="0.2">
      <c r="A59" s="67" t="s">
        <v>298</v>
      </c>
      <c r="B59" s="67" t="s">
        <v>258</v>
      </c>
      <c r="C59" s="66" t="s">
        <v>834</v>
      </c>
      <c r="D59" s="70">
        <v>2.6970000000000001</v>
      </c>
      <c r="E59" s="69"/>
      <c r="F59" s="70">
        <v>70.599999999999994</v>
      </c>
      <c r="G59" s="70">
        <v>0.22</v>
      </c>
      <c r="H59" s="70">
        <v>15.06</v>
      </c>
      <c r="I59" s="70">
        <v>1.8510080100801001</v>
      </c>
      <c r="J59" s="70">
        <v>0.02</v>
      </c>
      <c r="K59" s="70">
        <v>0.74</v>
      </c>
      <c r="L59" s="70">
        <v>2.5299999999999998</v>
      </c>
      <c r="M59" s="70">
        <v>1.33</v>
      </c>
      <c r="N59" s="70">
        <v>5.19</v>
      </c>
      <c r="O59" s="70">
        <v>0.02</v>
      </c>
      <c r="P59" s="70"/>
      <c r="Q59" s="70">
        <v>14</v>
      </c>
      <c r="R59" s="70">
        <v>11</v>
      </c>
      <c r="S59" s="70">
        <v>46</v>
      </c>
      <c r="T59" s="70">
        <v>444</v>
      </c>
      <c r="U59" s="70">
        <v>3.49</v>
      </c>
      <c r="V59" s="70">
        <v>82</v>
      </c>
      <c r="W59" s="70">
        <v>2.42</v>
      </c>
      <c r="X59" s="70" t="s">
        <v>483</v>
      </c>
      <c r="Y59" s="70">
        <v>0.21</v>
      </c>
      <c r="Z59" s="70">
        <v>1.1000000000000001</v>
      </c>
      <c r="AA59" s="70">
        <v>0.3</v>
      </c>
      <c r="AB59" s="70">
        <v>87.292000000000002</v>
      </c>
      <c r="AC59" s="70">
        <v>1318.9</v>
      </c>
      <c r="AD59" s="70"/>
      <c r="AE59" s="70">
        <v>9.11</v>
      </c>
      <c r="AF59" s="70">
        <v>18</v>
      </c>
      <c r="AG59" s="70">
        <v>2.16</v>
      </c>
      <c r="AH59" s="70">
        <v>7.89</v>
      </c>
      <c r="AI59" s="70">
        <v>1.44</v>
      </c>
      <c r="AJ59" s="70">
        <v>0.51</v>
      </c>
      <c r="AK59" s="70">
        <v>1.17</v>
      </c>
      <c r="AL59" s="70">
        <v>0.14000000000000001</v>
      </c>
      <c r="AM59" s="70">
        <v>0.65</v>
      </c>
      <c r="AN59" s="70">
        <v>0.1</v>
      </c>
      <c r="AO59" s="70">
        <v>0.31</v>
      </c>
      <c r="AP59" s="70">
        <v>0.03</v>
      </c>
      <c r="AQ59" s="70">
        <v>0.3</v>
      </c>
      <c r="AR59" s="70">
        <v>0.04</v>
      </c>
      <c r="AT59" s="70">
        <v>0.25626204238921002</v>
      </c>
      <c r="AU59" s="70">
        <v>127.22063037249283</v>
      </c>
      <c r="AV59" s="66" t="s">
        <v>475</v>
      </c>
      <c r="AX59" s="66">
        <f t="shared" si="0"/>
        <v>14</v>
      </c>
      <c r="AY59" s="70">
        <v>1.6561595564263691</v>
      </c>
      <c r="AZ59" s="70">
        <v>19.352295435381365</v>
      </c>
      <c r="BA59" s="70">
        <v>10.11640248640839</v>
      </c>
      <c r="BB59" s="72"/>
      <c r="BC59" s="72"/>
    </row>
    <row r="60" spans="1:55" x14ac:dyDescent="0.2">
      <c r="A60" s="67" t="s">
        <v>299</v>
      </c>
      <c r="B60" s="67" t="s">
        <v>258</v>
      </c>
      <c r="C60" s="66" t="s">
        <v>835</v>
      </c>
      <c r="D60" s="70">
        <v>2.6970000000000001</v>
      </c>
      <c r="E60" s="69"/>
      <c r="F60" s="70">
        <v>71.010000000000005</v>
      </c>
      <c r="G60" s="70">
        <v>0.22</v>
      </c>
      <c r="H60" s="70">
        <v>15.1</v>
      </c>
      <c r="I60" s="70">
        <v>1.5420070200702001</v>
      </c>
      <c r="J60" s="70">
        <v>0.02</v>
      </c>
      <c r="K60" s="70">
        <v>0.57999999999999996</v>
      </c>
      <c r="L60" s="70">
        <v>2.27</v>
      </c>
      <c r="M60" s="70">
        <v>1.07</v>
      </c>
      <c r="N60" s="70">
        <v>5.79</v>
      </c>
      <c r="O60" s="70">
        <v>0.01</v>
      </c>
      <c r="P60" s="70"/>
      <c r="Q60" s="70">
        <v>20</v>
      </c>
      <c r="R60" s="70">
        <v>6</v>
      </c>
      <c r="S60" s="70">
        <v>31</v>
      </c>
      <c r="T60" s="70">
        <v>589</v>
      </c>
      <c r="U60" s="70">
        <v>2.62</v>
      </c>
      <c r="V60" s="70">
        <v>86</v>
      </c>
      <c r="W60" s="70">
        <v>1.46</v>
      </c>
      <c r="X60" s="70" t="s">
        <v>483</v>
      </c>
      <c r="Y60" s="70">
        <v>0.14000000000000001</v>
      </c>
      <c r="Z60" s="70">
        <v>1.34</v>
      </c>
      <c r="AA60" s="70">
        <v>0.41</v>
      </c>
      <c r="AB60" s="70">
        <v>43.646000000000001</v>
      </c>
      <c r="AC60" s="70">
        <v>1318.9</v>
      </c>
      <c r="AD60" s="70"/>
      <c r="AE60" s="70">
        <v>8.25</v>
      </c>
      <c r="AF60" s="70">
        <v>16.7</v>
      </c>
      <c r="AG60" s="70">
        <v>1.97</v>
      </c>
      <c r="AH60" s="70">
        <v>7.33</v>
      </c>
      <c r="AI60" s="70">
        <v>1.43</v>
      </c>
      <c r="AJ60" s="70">
        <v>0.55000000000000004</v>
      </c>
      <c r="AK60" s="70">
        <v>1.08</v>
      </c>
      <c r="AL60" s="70">
        <v>0.12</v>
      </c>
      <c r="AM60" s="70">
        <v>0.52</v>
      </c>
      <c r="AN60" s="70">
        <v>7.0000000000000007E-2</v>
      </c>
      <c r="AO60" s="70">
        <v>0.2</v>
      </c>
      <c r="AP60" s="70">
        <v>0.02</v>
      </c>
      <c r="AQ60" s="70">
        <v>0.21</v>
      </c>
      <c r="AR60" s="70">
        <v>0.03</v>
      </c>
      <c r="AT60" s="70">
        <v>0.18480138169257301</v>
      </c>
      <c r="AU60" s="70">
        <v>224.80916030534351</v>
      </c>
      <c r="AV60" s="66" t="s">
        <v>475</v>
      </c>
      <c r="AX60" s="66">
        <f t="shared" si="0"/>
        <v>14</v>
      </c>
      <c r="AY60" s="70">
        <v>1.4523995757088914</v>
      </c>
      <c r="AZ60" s="70">
        <v>21.240854649579596</v>
      </c>
      <c r="BA60" s="70">
        <v>-7.0234983006599521</v>
      </c>
      <c r="BB60" s="72"/>
      <c r="BC60" s="72"/>
    </row>
    <row r="61" spans="1:55" x14ac:dyDescent="0.2">
      <c r="A61" s="67" t="s">
        <v>256</v>
      </c>
      <c r="B61" s="67" t="s">
        <v>255</v>
      </c>
      <c r="C61" s="66" t="s">
        <v>836</v>
      </c>
      <c r="D61" s="70">
        <v>2.698</v>
      </c>
      <c r="E61" s="69"/>
      <c r="F61" s="70">
        <v>69.099999999999994</v>
      </c>
      <c r="G61" s="70">
        <v>0.26</v>
      </c>
      <c r="H61" s="70">
        <v>16.13</v>
      </c>
      <c r="I61" s="70">
        <v>1.8860084600846001</v>
      </c>
      <c r="J61" s="70">
        <v>0.03</v>
      </c>
      <c r="K61" s="70">
        <v>0.95</v>
      </c>
      <c r="L61" s="70">
        <v>1.94</v>
      </c>
      <c r="M61" s="70">
        <v>3.36</v>
      </c>
      <c r="N61" s="70">
        <v>5.18</v>
      </c>
      <c r="O61" s="70">
        <v>0.09</v>
      </c>
      <c r="P61" s="70"/>
      <c r="Q61" s="70">
        <v>19</v>
      </c>
      <c r="R61" s="70">
        <v>9</v>
      </c>
      <c r="S61" s="70">
        <v>81</v>
      </c>
      <c r="T61" s="70">
        <v>1070</v>
      </c>
      <c r="U61" s="70">
        <v>3</v>
      </c>
      <c r="V61" s="70">
        <v>144</v>
      </c>
      <c r="W61" s="70" t="s">
        <v>483</v>
      </c>
      <c r="X61" s="70" t="s">
        <v>483</v>
      </c>
      <c r="Y61" s="70" t="s">
        <v>483</v>
      </c>
      <c r="Z61" s="70" t="s">
        <v>483</v>
      </c>
      <c r="AA61" s="70" t="s">
        <v>483</v>
      </c>
      <c r="AB61" s="70">
        <v>392.81400000000002</v>
      </c>
      <c r="AC61" s="70">
        <v>1558.7</v>
      </c>
      <c r="AD61" s="70"/>
      <c r="AE61" s="70">
        <v>20</v>
      </c>
      <c r="AF61" s="70">
        <v>49</v>
      </c>
      <c r="AG61" s="70">
        <v>4.2</v>
      </c>
      <c r="AH61" s="70">
        <v>16</v>
      </c>
      <c r="AI61" s="70">
        <v>2.2999999999999998</v>
      </c>
      <c r="AJ61" s="70">
        <v>0.67</v>
      </c>
      <c r="AK61" s="70">
        <v>1.4</v>
      </c>
      <c r="AL61" s="70">
        <v>0.16</v>
      </c>
      <c r="AM61" s="70">
        <v>0.84</v>
      </c>
      <c r="AN61" s="70">
        <v>0.13</v>
      </c>
      <c r="AO61" s="70">
        <v>0.37</v>
      </c>
      <c r="AP61" s="70">
        <v>0.05</v>
      </c>
      <c r="AQ61" s="70">
        <v>0.38</v>
      </c>
      <c r="AR61" s="70">
        <v>0.06</v>
      </c>
      <c r="AT61" s="70">
        <v>0.64864864864864902</v>
      </c>
      <c r="AU61" s="70">
        <v>356.66666666666669</v>
      </c>
      <c r="AV61" s="66" t="s">
        <v>475</v>
      </c>
      <c r="AX61" s="66">
        <f t="shared" si="0"/>
        <v>14</v>
      </c>
      <c r="AY61" s="70">
        <v>2.1015008067940388</v>
      </c>
      <c r="AZ61" s="70">
        <v>22.746315911300329</v>
      </c>
      <c r="BA61" s="70">
        <v>48.41232316238063</v>
      </c>
      <c r="BB61" s="72"/>
      <c r="BC61" s="72"/>
    </row>
    <row r="62" spans="1:55" x14ac:dyDescent="0.2">
      <c r="A62" s="67" t="s">
        <v>204</v>
      </c>
      <c r="B62" s="67" t="s">
        <v>205</v>
      </c>
      <c r="C62" s="66" t="s">
        <v>837</v>
      </c>
      <c r="D62" s="70">
        <v>2.7</v>
      </c>
      <c r="E62" s="69"/>
      <c r="F62" s="70">
        <v>70.208740000000006</v>
      </c>
      <c r="G62" s="70">
        <v>0.28190187999999999</v>
      </c>
      <c r="H62" s="70">
        <v>14.287165999999999</v>
      </c>
      <c r="I62" s="70">
        <v>3.5229618999999999</v>
      </c>
      <c r="J62" s="70">
        <v>5.6686920000000002E-2</v>
      </c>
      <c r="K62" s="70">
        <v>1.7121691800000001</v>
      </c>
      <c r="L62" s="70">
        <v>3.7757455000000002</v>
      </c>
      <c r="M62" s="70">
        <v>1.7053240999999999</v>
      </c>
      <c r="N62" s="70">
        <v>4.0903429999999998</v>
      </c>
      <c r="O62" s="70">
        <v>0.15535950000000001</v>
      </c>
      <c r="P62" s="70"/>
      <c r="Q62" s="70">
        <v>16.43</v>
      </c>
      <c r="R62" s="70">
        <v>19</v>
      </c>
      <c r="S62" s="70">
        <v>50.58</v>
      </c>
      <c r="T62" s="70">
        <v>494.2</v>
      </c>
      <c r="U62" s="70">
        <v>8.01</v>
      </c>
      <c r="V62" s="70">
        <v>96.8</v>
      </c>
      <c r="W62" s="70">
        <v>4</v>
      </c>
      <c r="X62" s="70">
        <v>2.6</v>
      </c>
      <c r="Y62" s="70">
        <v>0.28000000000000003</v>
      </c>
      <c r="Z62" s="70">
        <v>3.9</v>
      </c>
      <c r="AA62" s="70">
        <v>0.83699999999999997</v>
      </c>
      <c r="AB62" s="70">
        <v>678.08207370000002</v>
      </c>
      <c r="AC62" s="70">
        <v>1690.0017706000001</v>
      </c>
      <c r="AD62" s="70"/>
      <c r="AE62" s="70">
        <v>33.47</v>
      </c>
      <c r="AF62" s="70">
        <v>70.47</v>
      </c>
      <c r="AG62" s="70">
        <v>8.4870000000000001</v>
      </c>
      <c r="AH62" s="70">
        <v>32.76</v>
      </c>
      <c r="AI62" s="70">
        <v>4.9800000000000004</v>
      </c>
      <c r="AJ62" s="70">
        <v>1.256</v>
      </c>
      <c r="AK62" s="70">
        <v>3.0459999999999998</v>
      </c>
      <c r="AL62" s="70">
        <v>0.34499999999999997</v>
      </c>
      <c r="AM62" s="70">
        <v>1.71</v>
      </c>
      <c r="AN62" s="70">
        <v>0.307</v>
      </c>
      <c r="AO62" s="70">
        <v>0.81100000000000005</v>
      </c>
      <c r="AP62" s="70">
        <v>0.11</v>
      </c>
      <c r="AQ62" s="70">
        <v>0.76</v>
      </c>
      <c r="AR62" s="70">
        <v>0.114</v>
      </c>
      <c r="AT62" s="70">
        <v>0.41691469395109398</v>
      </c>
      <c r="AU62" s="70">
        <v>61.697877652933833</v>
      </c>
      <c r="AV62" s="66" t="s">
        <v>475</v>
      </c>
      <c r="AX62" s="66">
        <f t="shared" si="0"/>
        <v>14</v>
      </c>
      <c r="AY62" s="70">
        <v>2.8011154385915509</v>
      </c>
      <c r="AZ62" s="70">
        <v>21.502445683337324</v>
      </c>
      <c r="BA62" s="70">
        <v>22.206498509167261</v>
      </c>
      <c r="BB62" s="72"/>
      <c r="BC62" s="72"/>
    </row>
    <row r="63" spans="1:55" x14ac:dyDescent="0.2">
      <c r="A63" s="67" t="s">
        <v>213</v>
      </c>
      <c r="B63" s="67" t="s">
        <v>211</v>
      </c>
      <c r="C63" s="66" t="s">
        <v>838</v>
      </c>
      <c r="D63" s="70">
        <v>2.7</v>
      </c>
      <c r="E63" s="69"/>
      <c r="F63" s="70">
        <v>68.23</v>
      </c>
      <c r="G63" s="70">
        <v>0.37</v>
      </c>
      <c r="H63" s="70">
        <v>15.82</v>
      </c>
      <c r="I63" s="70">
        <v>3.2483141</v>
      </c>
      <c r="J63" s="70">
        <v>0.04</v>
      </c>
      <c r="K63" s="70">
        <v>1.08</v>
      </c>
      <c r="L63" s="70">
        <v>4.05</v>
      </c>
      <c r="M63" s="70">
        <v>0.53</v>
      </c>
      <c r="N63" s="70">
        <v>5.82</v>
      </c>
      <c r="O63" s="70">
        <v>0.08</v>
      </c>
      <c r="P63" s="70"/>
      <c r="Q63" s="70">
        <v>40</v>
      </c>
      <c r="R63" s="70">
        <v>15</v>
      </c>
      <c r="S63" s="70">
        <v>9</v>
      </c>
      <c r="T63" s="70">
        <v>697</v>
      </c>
      <c r="U63" s="70">
        <v>5.38</v>
      </c>
      <c r="V63" s="70">
        <v>121</v>
      </c>
      <c r="W63" s="70">
        <v>2.09</v>
      </c>
      <c r="X63" s="70">
        <v>3.02</v>
      </c>
      <c r="Y63" s="70" t="s">
        <v>483</v>
      </c>
      <c r="Z63" s="70">
        <v>0.27</v>
      </c>
      <c r="AA63" s="70">
        <v>0.13</v>
      </c>
      <c r="AB63" s="70">
        <v>349.16800000000001</v>
      </c>
      <c r="AC63" s="70">
        <v>2218.15</v>
      </c>
      <c r="AD63" s="70"/>
      <c r="AE63" s="70">
        <v>5.3</v>
      </c>
      <c r="AF63" s="70">
        <v>11.65</v>
      </c>
      <c r="AG63" s="70">
        <v>1.6</v>
      </c>
      <c r="AH63" s="70">
        <v>7.23</v>
      </c>
      <c r="AI63" s="70">
        <v>1.65</v>
      </c>
      <c r="AJ63" s="70">
        <v>0.81</v>
      </c>
      <c r="AK63" s="70">
        <v>1.4</v>
      </c>
      <c r="AL63" s="70">
        <v>0.19</v>
      </c>
      <c r="AM63" s="70">
        <v>0.95</v>
      </c>
      <c r="AN63" s="70">
        <v>0.2</v>
      </c>
      <c r="AO63" s="70">
        <v>0.51</v>
      </c>
      <c r="AP63" s="70">
        <v>7.0000000000000007E-2</v>
      </c>
      <c r="AQ63" s="70">
        <v>0.46</v>
      </c>
      <c r="AR63" s="70">
        <v>7.2999999999999995E-2</v>
      </c>
      <c r="AT63" s="70">
        <v>9.1065292096219996E-2</v>
      </c>
      <c r="AU63" s="70">
        <v>129.5539033457249</v>
      </c>
      <c r="AV63" s="66" t="s">
        <v>475</v>
      </c>
      <c r="AX63" s="66">
        <f t="shared" si="0"/>
        <v>14</v>
      </c>
      <c r="AY63" s="70">
        <v>1.8641291498999337</v>
      </c>
      <c r="AZ63" s="70">
        <v>12.691923198271974</v>
      </c>
      <c r="BA63" s="70">
        <v>-7.0062384178918364</v>
      </c>
      <c r="BB63" s="72"/>
      <c r="BC63" s="72"/>
    </row>
    <row r="64" spans="1:55" x14ac:dyDescent="0.2">
      <c r="A64" s="67" t="s">
        <v>214</v>
      </c>
      <c r="B64" s="67" t="s">
        <v>211</v>
      </c>
      <c r="C64" s="66" t="s">
        <v>839</v>
      </c>
      <c r="D64" s="70">
        <v>2.7</v>
      </c>
      <c r="E64" s="69"/>
      <c r="F64" s="70">
        <v>66.349999999999994</v>
      </c>
      <c r="G64" s="70">
        <v>0.41</v>
      </c>
      <c r="H64" s="70">
        <v>16.82</v>
      </c>
      <c r="I64" s="70">
        <v>3.6082380999999999</v>
      </c>
      <c r="J64" s="70">
        <v>0.06</v>
      </c>
      <c r="K64" s="70">
        <v>1.1499999999999999</v>
      </c>
      <c r="L64" s="70">
        <v>4.58</v>
      </c>
      <c r="M64" s="70">
        <v>0.81</v>
      </c>
      <c r="N64" s="70">
        <v>5.15</v>
      </c>
      <c r="O64" s="70">
        <v>0.09</v>
      </c>
      <c r="P64" s="70"/>
      <c r="Q64" s="70">
        <v>4</v>
      </c>
      <c r="R64" s="70">
        <v>10.32</v>
      </c>
      <c r="S64" s="70">
        <v>22</v>
      </c>
      <c r="T64" s="70">
        <v>276</v>
      </c>
      <c r="U64" s="70">
        <v>7.78</v>
      </c>
      <c r="V64" s="70">
        <v>117</v>
      </c>
      <c r="W64" s="70">
        <v>4.67</v>
      </c>
      <c r="X64" s="70">
        <v>2.83</v>
      </c>
      <c r="Y64" s="70">
        <v>0.38</v>
      </c>
      <c r="Z64" s="70">
        <v>0.4</v>
      </c>
      <c r="AA64" s="70">
        <v>0.14000000000000001</v>
      </c>
      <c r="AB64" s="70">
        <v>392.81400000000002</v>
      </c>
      <c r="AC64" s="70">
        <v>2457.9499999999998</v>
      </c>
      <c r="AD64" s="70"/>
      <c r="AE64" s="70">
        <v>6.72</v>
      </c>
      <c r="AF64" s="70">
        <v>12.83</v>
      </c>
      <c r="AG64" s="70">
        <v>1.7</v>
      </c>
      <c r="AH64" s="70">
        <v>7.56</v>
      </c>
      <c r="AI64" s="70">
        <v>1.88</v>
      </c>
      <c r="AJ64" s="70">
        <v>0.75</v>
      </c>
      <c r="AK64" s="70">
        <v>1.84</v>
      </c>
      <c r="AL64" s="70">
        <v>0.26</v>
      </c>
      <c r="AM64" s="70">
        <v>1.49</v>
      </c>
      <c r="AN64" s="70">
        <v>0.28000000000000003</v>
      </c>
      <c r="AO64" s="70">
        <v>0.75</v>
      </c>
      <c r="AP64" s="70">
        <v>0.11</v>
      </c>
      <c r="AQ64" s="70">
        <v>0.72</v>
      </c>
      <c r="AR64" s="70">
        <v>0.111</v>
      </c>
      <c r="AT64" s="70">
        <v>0.15728155339805799</v>
      </c>
      <c r="AU64" s="70">
        <v>35.475578406169667</v>
      </c>
      <c r="AV64" s="66" t="s">
        <v>475</v>
      </c>
      <c r="AX64" s="66">
        <f t="shared" si="0"/>
        <v>14</v>
      </c>
      <c r="AY64" s="70">
        <v>2.1447334711822124</v>
      </c>
      <c r="AZ64" s="70">
        <v>10.606001187673304</v>
      </c>
      <c r="BA64" s="70">
        <v>6.0036709832964732</v>
      </c>
      <c r="BB64" s="72"/>
      <c r="BC64" s="72"/>
    </row>
    <row r="65" spans="1:55" x14ac:dyDescent="0.2">
      <c r="A65" s="67" t="s">
        <v>215</v>
      </c>
      <c r="B65" s="67" t="s">
        <v>211</v>
      </c>
      <c r="C65" s="66" t="s">
        <v>840</v>
      </c>
      <c r="D65" s="70">
        <v>2.7</v>
      </c>
      <c r="E65" s="69"/>
      <c r="F65" s="70">
        <v>74</v>
      </c>
      <c r="G65" s="70">
        <v>0.30500000700000002</v>
      </c>
      <c r="H65" s="70">
        <v>13.5</v>
      </c>
      <c r="I65" s="70">
        <v>2.5644584145180498</v>
      </c>
      <c r="J65" s="70">
        <v>2.9999998999999999E-2</v>
      </c>
      <c r="K65" s="70">
        <v>0.730000019</v>
      </c>
      <c r="L65" s="70">
        <v>2.5999999049999998</v>
      </c>
      <c r="M65" s="70">
        <v>1.190000057</v>
      </c>
      <c r="N65" s="70">
        <v>4.1999998090000004</v>
      </c>
      <c r="O65" s="70">
        <v>5.9999998999999998E-2</v>
      </c>
      <c r="P65" s="70"/>
      <c r="Q65" s="70" t="s">
        <v>483</v>
      </c>
      <c r="R65" s="70" t="s">
        <v>483</v>
      </c>
      <c r="S65" s="70">
        <v>34</v>
      </c>
      <c r="T65" s="70">
        <v>215</v>
      </c>
      <c r="U65" s="70">
        <v>4.9099998469999999</v>
      </c>
      <c r="V65" s="70">
        <v>132</v>
      </c>
      <c r="W65" s="70">
        <v>4.2800002099999999</v>
      </c>
      <c r="X65" s="70">
        <v>3.4400000569999998</v>
      </c>
      <c r="Y65" s="70">
        <v>0.31999999299999998</v>
      </c>
      <c r="Z65" s="70">
        <v>3.4400000569999998</v>
      </c>
      <c r="AA65" s="70">
        <v>0.439999998</v>
      </c>
      <c r="AB65" s="70">
        <v>261.87599563539999</v>
      </c>
      <c r="AC65" s="70">
        <v>1828.4750419649999</v>
      </c>
      <c r="AD65" s="70"/>
      <c r="AE65" s="70">
        <v>32.16999817</v>
      </c>
      <c r="AF65" s="70">
        <v>51.22000122</v>
      </c>
      <c r="AG65" s="70">
        <v>5.5500001909999996</v>
      </c>
      <c r="AH65" s="70">
        <v>4.2800002099999999</v>
      </c>
      <c r="AI65" s="70">
        <v>2.25</v>
      </c>
      <c r="AJ65" s="70">
        <v>0.66000002599999996</v>
      </c>
      <c r="AK65" s="70">
        <v>1.4700000289999999</v>
      </c>
      <c r="AL65" s="70">
        <v>0.18000000699999999</v>
      </c>
      <c r="AM65" s="70">
        <v>0.94999998799999996</v>
      </c>
      <c r="AN65" s="70">
        <v>0.17000000200000001</v>
      </c>
      <c r="AO65" s="70">
        <v>0.469999999</v>
      </c>
      <c r="AP65" s="70">
        <v>7.0000000000000007E-2</v>
      </c>
      <c r="AQ65" s="70">
        <v>0.46000000800000002</v>
      </c>
      <c r="AR65" s="70">
        <v>7.5000002999999996E-2</v>
      </c>
      <c r="AT65" s="70">
        <v>0.28333335978968399</v>
      </c>
      <c r="AU65" s="70">
        <v>43.788188737187959</v>
      </c>
      <c r="AV65" s="66" t="s">
        <v>475</v>
      </c>
      <c r="AX65" s="66">
        <f t="shared" si="0"/>
        <v>14</v>
      </c>
      <c r="AY65" s="70">
        <v>2.1788479699302497</v>
      </c>
      <c r="AZ65" s="70">
        <v>21.106087019199439</v>
      </c>
      <c r="BA65" s="70">
        <v>106.95959158166528</v>
      </c>
      <c r="BB65" s="72"/>
      <c r="BC65" s="72"/>
    </row>
    <row r="66" spans="1:55" x14ac:dyDescent="0.2">
      <c r="A66" s="67" t="s">
        <v>841</v>
      </c>
      <c r="B66" s="67" t="s">
        <v>842</v>
      </c>
      <c r="C66" s="66" t="s">
        <v>843</v>
      </c>
      <c r="D66" s="70">
        <v>2.7</v>
      </c>
      <c r="E66" s="69"/>
      <c r="F66" s="70">
        <v>71.150000000000006</v>
      </c>
      <c r="G66" s="70">
        <v>0.3</v>
      </c>
      <c r="H66" s="70">
        <v>14.5</v>
      </c>
      <c r="I66" s="70">
        <v>2.5644585000000002</v>
      </c>
      <c r="J66" s="70">
        <v>0.08</v>
      </c>
      <c r="K66" s="70">
        <v>0.74</v>
      </c>
      <c r="L66" s="70">
        <v>3.37</v>
      </c>
      <c r="M66" s="70">
        <v>0.75</v>
      </c>
      <c r="N66" s="70">
        <v>4.72</v>
      </c>
      <c r="O66" s="70">
        <v>0.09</v>
      </c>
      <c r="P66" s="70"/>
      <c r="Q66" s="70">
        <v>37</v>
      </c>
      <c r="R66" s="70">
        <v>10</v>
      </c>
      <c r="S66" s="70">
        <v>21.46</v>
      </c>
      <c r="T66" s="70">
        <v>403.77</v>
      </c>
      <c r="U66" s="70">
        <v>5.62</v>
      </c>
      <c r="V66" s="70">
        <v>229.19</v>
      </c>
      <c r="W66" s="70">
        <v>3.93</v>
      </c>
      <c r="X66" s="70">
        <v>6.03</v>
      </c>
      <c r="Y66" s="70">
        <v>0.14000000000000001</v>
      </c>
      <c r="Z66" s="70">
        <v>2.67</v>
      </c>
      <c r="AA66" s="70">
        <v>0.43</v>
      </c>
      <c r="AB66" s="70">
        <v>392.81400000000002</v>
      </c>
      <c r="AC66" s="70">
        <v>1798.5</v>
      </c>
      <c r="AD66" s="70"/>
      <c r="AE66" s="70">
        <v>24.54</v>
      </c>
      <c r="AF66" s="70">
        <v>43.38</v>
      </c>
      <c r="AG66" s="70">
        <v>4.96</v>
      </c>
      <c r="AH66" s="70">
        <v>13.73</v>
      </c>
      <c r="AI66" s="70">
        <v>2.42</v>
      </c>
      <c r="AJ66" s="70">
        <v>1</v>
      </c>
      <c r="AK66" s="70">
        <v>1.36</v>
      </c>
      <c r="AL66" s="70" t="s">
        <v>483</v>
      </c>
      <c r="AM66" s="70">
        <v>0.93</v>
      </c>
      <c r="AN66" s="70" t="s">
        <v>483</v>
      </c>
      <c r="AO66" s="70">
        <v>0.76</v>
      </c>
      <c r="AP66" s="70" t="s">
        <v>483</v>
      </c>
      <c r="AQ66" s="70">
        <v>0.35</v>
      </c>
      <c r="AR66" s="70" t="s">
        <v>483</v>
      </c>
      <c r="AT66" s="70">
        <v>0.15889830508474601</v>
      </c>
      <c r="AU66" s="70">
        <v>71.845195729537366</v>
      </c>
      <c r="AV66" s="66" t="s">
        <v>475</v>
      </c>
      <c r="AX66" s="66">
        <f t="shared" si="0"/>
        <v>10</v>
      </c>
      <c r="AY66" s="70">
        <v>2.2405083465273492</v>
      </c>
      <c r="AZ66" s="70">
        <v>21.753792240750045</v>
      </c>
      <c r="BA66" s="70">
        <v>34.944850757718086</v>
      </c>
      <c r="BB66" s="72"/>
      <c r="BC66" s="72"/>
    </row>
    <row r="67" spans="1:55" x14ac:dyDescent="0.2">
      <c r="A67" s="67" t="s">
        <v>216</v>
      </c>
      <c r="B67" s="67" t="s">
        <v>205</v>
      </c>
      <c r="C67" s="66" t="s">
        <v>844</v>
      </c>
      <c r="D67" s="70">
        <v>2.7</v>
      </c>
      <c r="E67" s="69"/>
      <c r="F67" s="70">
        <v>74.215959999999995</v>
      </c>
      <c r="G67" s="70">
        <v>0.23853236</v>
      </c>
      <c r="H67" s="70">
        <v>13.120685</v>
      </c>
      <c r="I67" s="70">
        <v>2.4338967</v>
      </c>
      <c r="J67" s="70">
        <v>3.2927482000000001E-2</v>
      </c>
      <c r="K67" s="70">
        <v>0.86744818000000001</v>
      </c>
      <c r="L67" s="70">
        <v>3.0664902000000001</v>
      </c>
      <c r="M67" s="70">
        <v>1.4201798000000001</v>
      </c>
      <c r="N67" s="70">
        <v>4.358206</v>
      </c>
      <c r="O67" s="70">
        <v>7.2180300000000003E-2</v>
      </c>
      <c r="P67" s="70"/>
      <c r="Q67" s="70">
        <v>16.170000000000002</v>
      </c>
      <c r="R67" s="70">
        <v>12</v>
      </c>
      <c r="S67" s="70">
        <v>38.15</v>
      </c>
      <c r="T67" s="70">
        <v>475.7</v>
      </c>
      <c r="U67" s="70">
        <v>5.76</v>
      </c>
      <c r="V67" s="70">
        <v>93.8</v>
      </c>
      <c r="W67" s="70">
        <v>3.2</v>
      </c>
      <c r="X67" s="70">
        <v>2.6</v>
      </c>
      <c r="Y67" s="70">
        <v>0.23</v>
      </c>
      <c r="Z67" s="70">
        <v>1.89</v>
      </c>
      <c r="AA67" s="70">
        <v>0.55800000000000005</v>
      </c>
      <c r="AB67" s="70">
        <v>315.03813738000002</v>
      </c>
      <c r="AC67" s="70">
        <v>1430.0014982</v>
      </c>
      <c r="AD67" s="70"/>
      <c r="AE67" s="70">
        <v>13.66</v>
      </c>
      <c r="AF67" s="70">
        <v>29.77</v>
      </c>
      <c r="AG67" s="70">
        <v>3.6080000000000001</v>
      </c>
      <c r="AH67" s="70">
        <v>14.01</v>
      </c>
      <c r="AI67" s="70">
        <v>2.52</v>
      </c>
      <c r="AJ67" s="70">
        <v>0.76900000000000002</v>
      </c>
      <c r="AK67" s="70">
        <v>1.847</v>
      </c>
      <c r="AL67" s="70">
        <v>0.23200000000000001</v>
      </c>
      <c r="AM67" s="70">
        <v>1.202</v>
      </c>
      <c r="AN67" s="70">
        <v>0.221</v>
      </c>
      <c r="AO67" s="70">
        <v>0.624</v>
      </c>
      <c r="AP67" s="70">
        <v>8.5000000000000006E-2</v>
      </c>
      <c r="AQ67" s="70">
        <v>0.56000000000000005</v>
      </c>
      <c r="AR67" s="70">
        <v>8.4000000000000005E-2</v>
      </c>
      <c r="AT67" s="70">
        <v>0.32586339424983601</v>
      </c>
      <c r="AU67" s="70">
        <v>82.586805555555557</v>
      </c>
      <c r="AV67" s="66" t="s">
        <v>475</v>
      </c>
      <c r="AX67" s="66">
        <f t="shared" ref="AX67:AX130" si="1">COUNT(AE67:AR67)</f>
        <v>14</v>
      </c>
      <c r="AY67" s="70">
        <v>2.2739756320808415</v>
      </c>
      <c r="AZ67" s="70">
        <v>17.474603568789696</v>
      </c>
      <c r="BA67" s="70">
        <v>19.77888061723138</v>
      </c>
      <c r="BB67" s="72"/>
      <c r="BC67" s="72"/>
    </row>
    <row r="68" spans="1:55" x14ac:dyDescent="0.2">
      <c r="A68" s="67" t="s">
        <v>218</v>
      </c>
      <c r="B68" s="67" t="s">
        <v>205</v>
      </c>
      <c r="C68" s="66" t="s">
        <v>845</v>
      </c>
      <c r="D68" s="70">
        <v>2.7</v>
      </c>
      <c r="E68" s="69"/>
      <c r="F68" s="70">
        <v>73.794579999999996</v>
      </c>
      <c r="G68" s="70">
        <v>0.18782338000000001</v>
      </c>
      <c r="H68" s="70">
        <v>13.878755999999999</v>
      </c>
      <c r="I68" s="70">
        <v>1.7684926999999999</v>
      </c>
      <c r="J68" s="70">
        <v>2.9699297E-2</v>
      </c>
      <c r="K68" s="70">
        <v>0.73407118000000005</v>
      </c>
      <c r="L68" s="70">
        <v>1.9160667</v>
      </c>
      <c r="M68" s="70">
        <v>2.8295176</v>
      </c>
      <c r="N68" s="70">
        <v>4.5375009999999998</v>
      </c>
      <c r="O68" s="70">
        <v>8.6616360000000003E-2</v>
      </c>
      <c r="P68" s="70"/>
      <c r="Q68" s="70">
        <v>9.2799999999999994</v>
      </c>
      <c r="R68" s="70">
        <v>7</v>
      </c>
      <c r="S68" s="70">
        <v>61.64</v>
      </c>
      <c r="T68" s="70">
        <v>1020.6</v>
      </c>
      <c r="U68" s="70">
        <v>5.49</v>
      </c>
      <c r="V68" s="70">
        <v>125.3</v>
      </c>
      <c r="W68" s="70">
        <v>4.8</v>
      </c>
      <c r="X68" s="70">
        <v>3.2</v>
      </c>
      <c r="Y68" s="70">
        <v>0.35</v>
      </c>
      <c r="Z68" s="70">
        <v>4.82</v>
      </c>
      <c r="AA68" s="70">
        <v>1.0269999999999999</v>
      </c>
      <c r="AB68" s="70">
        <v>378.04576485600001</v>
      </c>
      <c r="AC68" s="70">
        <v>1126.0011631</v>
      </c>
      <c r="AD68" s="70"/>
      <c r="AE68" s="70">
        <v>20.57</v>
      </c>
      <c r="AF68" s="70">
        <v>51.12</v>
      </c>
      <c r="AG68" s="70">
        <v>5.17</v>
      </c>
      <c r="AH68" s="70">
        <v>19.05</v>
      </c>
      <c r="AI68" s="70">
        <v>3.28</v>
      </c>
      <c r="AJ68" s="70">
        <v>0.94899999999999995</v>
      </c>
      <c r="AK68" s="70">
        <v>2.173</v>
      </c>
      <c r="AL68" s="70">
        <v>0.25700000000000001</v>
      </c>
      <c r="AM68" s="70">
        <v>1.2250000000000001</v>
      </c>
      <c r="AN68" s="70">
        <v>0.20799999999999999</v>
      </c>
      <c r="AO68" s="70">
        <v>0.52600000000000002</v>
      </c>
      <c r="AP68" s="70">
        <v>7.0999999999999994E-2</v>
      </c>
      <c r="AQ68" s="70">
        <v>0.47</v>
      </c>
      <c r="AR68" s="70">
        <v>6.4000000000000001E-2</v>
      </c>
      <c r="AT68" s="70">
        <v>0.62358500857630705</v>
      </c>
      <c r="AU68" s="70">
        <v>185.90163934426229</v>
      </c>
      <c r="AV68" s="66" t="s">
        <v>475</v>
      </c>
      <c r="AX68" s="66">
        <f t="shared" si="1"/>
        <v>14</v>
      </c>
      <c r="AY68" s="70">
        <v>2.37442795381995</v>
      </c>
      <c r="AZ68" s="70">
        <v>21.551759097168443</v>
      </c>
      <c r="BA68" s="70">
        <v>6.1318972127036204</v>
      </c>
      <c r="BB68" s="72"/>
      <c r="BC68" s="72"/>
    </row>
    <row r="69" spans="1:55" x14ac:dyDescent="0.2">
      <c r="A69" s="67" t="s">
        <v>219</v>
      </c>
      <c r="B69" s="67" t="s">
        <v>205</v>
      </c>
      <c r="C69" s="66" t="s">
        <v>846</v>
      </c>
      <c r="D69" s="70">
        <v>2.7</v>
      </c>
      <c r="E69" s="69"/>
      <c r="F69" s="70">
        <v>76.397720000000007</v>
      </c>
      <c r="G69" s="70">
        <v>0.15079248000000001</v>
      </c>
      <c r="H69" s="70">
        <v>12.704153</v>
      </c>
      <c r="I69" s="70">
        <v>1.1993225999999999</v>
      </c>
      <c r="J69" s="70">
        <v>1.6140921999999999E-2</v>
      </c>
      <c r="K69" s="70">
        <v>0.33958050000000001</v>
      </c>
      <c r="L69" s="70">
        <v>1.4670628999999999</v>
      </c>
      <c r="M69" s="70">
        <v>2.9051705999999999</v>
      </c>
      <c r="N69" s="70">
        <v>4.4355859999999998</v>
      </c>
      <c r="O69" s="70">
        <v>5.2015640000000002E-2</v>
      </c>
      <c r="P69" s="70"/>
      <c r="Q69" s="70">
        <v>15.13</v>
      </c>
      <c r="R69" s="70">
        <v>4</v>
      </c>
      <c r="S69" s="70">
        <v>94.75</v>
      </c>
      <c r="T69" s="70">
        <v>862.7</v>
      </c>
      <c r="U69" s="70">
        <v>3.81</v>
      </c>
      <c r="V69" s="70">
        <v>119.3</v>
      </c>
      <c r="W69" s="70">
        <v>4.3</v>
      </c>
      <c r="X69" s="70">
        <v>3.3</v>
      </c>
      <c r="Y69" s="70">
        <v>0.28999999999999998</v>
      </c>
      <c r="Z69" s="70">
        <v>6.7</v>
      </c>
      <c r="AA69" s="70">
        <v>1.4890000000000001</v>
      </c>
      <c r="AB69" s="70">
        <v>227.02746234400001</v>
      </c>
      <c r="AC69" s="70">
        <v>904.00091759999998</v>
      </c>
      <c r="AD69" s="70"/>
      <c r="AE69" s="70">
        <v>15.74</v>
      </c>
      <c r="AF69" s="70">
        <v>36.950000000000003</v>
      </c>
      <c r="AG69" s="70">
        <v>4.3440000000000003</v>
      </c>
      <c r="AH69" s="70">
        <v>17.02</v>
      </c>
      <c r="AI69" s="70">
        <v>3.12</v>
      </c>
      <c r="AJ69" s="70">
        <v>0.82199999999999995</v>
      </c>
      <c r="AK69" s="70">
        <v>1.9079999999999999</v>
      </c>
      <c r="AL69" s="70">
        <v>0.19500000000000001</v>
      </c>
      <c r="AM69" s="70">
        <v>0.88200000000000001</v>
      </c>
      <c r="AN69" s="70">
        <v>0.13200000000000001</v>
      </c>
      <c r="AO69" s="70">
        <v>0.315</v>
      </c>
      <c r="AP69" s="70">
        <v>0.04</v>
      </c>
      <c r="AQ69" s="70">
        <v>0.27</v>
      </c>
      <c r="AR69" s="70">
        <v>3.5000000000000003E-2</v>
      </c>
      <c r="AT69" s="70">
        <v>0.65496883613574397</v>
      </c>
      <c r="AU69" s="70">
        <v>226.43044619422574</v>
      </c>
      <c r="AV69" s="66" t="s">
        <v>475</v>
      </c>
      <c r="AX69" s="66">
        <f t="shared" si="1"/>
        <v>14</v>
      </c>
      <c r="AY69" s="70">
        <v>2.0388315111585431</v>
      </c>
      <c r="AZ69" s="70">
        <v>23.701246602652752</v>
      </c>
      <c r="BA69" s="70">
        <v>-34.187899991827919</v>
      </c>
      <c r="BB69" s="72"/>
      <c r="BC69" s="72"/>
    </row>
    <row r="70" spans="1:55" x14ac:dyDescent="0.2">
      <c r="A70" s="67" t="s">
        <v>221</v>
      </c>
      <c r="B70" s="67" t="s">
        <v>217</v>
      </c>
      <c r="C70" s="66" t="s">
        <v>847</v>
      </c>
      <c r="D70" s="70">
        <v>2.7</v>
      </c>
      <c r="E70" s="69"/>
      <c r="F70" s="70">
        <v>67.7</v>
      </c>
      <c r="G70" s="70">
        <v>0.27</v>
      </c>
      <c r="H70" s="70">
        <v>16.399999999999999</v>
      </c>
      <c r="I70" s="70">
        <v>2.3098290000000001</v>
      </c>
      <c r="J70" s="70">
        <v>0.04</v>
      </c>
      <c r="K70" s="70">
        <v>1.43</v>
      </c>
      <c r="L70" s="70">
        <v>3.09</v>
      </c>
      <c r="M70" s="70">
        <v>2.66</v>
      </c>
      <c r="N70" s="70">
        <v>5.4</v>
      </c>
      <c r="O70" s="70">
        <v>0.1</v>
      </c>
      <c r="P70" s="70"/>
      <c r="Q70" s="70">
        <v>28</v>
      </c>
      <c r="R70" s="70" t="s">
        <v>483</v>
      </c>
      <c r="S70" s="70">
        <v>58</v>
      </c>
      <c r="T70" s="70">
        <v>960</v>
      </c>
      <c r="U70" s="70">
        <v>10</v>
      </c>
      <c r="V70" s="70">
        <v>150</v>
      </c>
      <c r="W70" s="70">
        <v>4.4000000000000004</v>
      </c>
      <c r="X70" s="70">
        <v>3</v>
      </c>
      <c r="Y70" s="70">
        <v>0.17</v>
      </c>
      <c r="Z70" s="70">
        <v>3.1</v>
      </c>
      <c r="AA70" s="70">
        <v>0.64</v>
      </c>
      <c r="AB70" s="70">
        <v>436.46</v>
      </c>
      <c r="AC70" s="70">
        <v>1618.65</v>
      </c>
      <c r="AD70" s="70"/>
      <c r="AE70" s="70">
        <v>26</v>
      </c>
      <c r="AF70" s="70">
        <v>52</v>
      </c>
      <c r="AG70" s="70">
        <v>6.2</v>
      </c>
      <c r="AH70" s="70">
        <v>23</v>
      </c>
      <c r="AI70" s="70">
        <v>4</v>
      </c>
      <c r="AJ70" s="70">
        <v>1.1000000000000001</v>
      </c>
      <c r="AK70" s="70">
        <v>2</v>
      </c>
      <c r="AL70" s="70">
        <v>0.34</v>
      </c>
      <c r="AM70" s="70">
        <v>1.8</v>
      </c>
      <c r="AN70" s="70">
        <v>0.32</v>
      </c>
      <c r="AO70" s="70" t="s">
        <v>483</v>
      </c>
      <c r="AP70" s="70">
        <v>0.13</v>
      </c>
      <c r="AQ70" s="70">
        <v>0.74</v>
      </c>
      <c r="AR70" s="70">
        <v>0.11</v>
      </c>
      <c r="AT70" s="70">
        <v>0.49259259259259303</v>
      </c>
      <c r="AU70" s="70">
        <v>96</v>
      </c>
      <c r="AV70" s="66" t="s">
        <v>475</v>
      </c>
      <c r="AX70" s="66">
        <f t="shared" si="1"/>
        <v>13</v>
      </c>
      <c r="AY70" s="70">
        <v>2.6737556167063303</v>
      </c>
      <c r="AZ70" s="70">
        <v>19.190462587750517</v>
      </c>
      <c r="BA70" s="70">
        <v>33.379342643311247</v>
      </c>
      <c r="BB70" s="72"/>
      <c r="BC70" s="72"/>
    </row>
    <row r="71" spans="1:55" x14ac:dyDescent="0.2">
      <c r="A71" s="67" t="s">
        <v>222</v>
      </c>
      <c r="B71" s="67" t="s">
        <v>217</v>
      </c>
      <c r="C71" s="66" t="s">
        <v>848</v>
      </c>
      <c r="D71" s="70">
        <v>2.7</v>
      </c>
      <c r="E71" s="69"/>
      <c r="F71" s="70">
        <v>69.400000000000006</v>
      </c>
      <c r="G71" s="70">
        <v>0.3</v>
      </c>
      <c r="H71" s="70">
        <v>15.5</v>
      </c>
      <c r="I71" s="70">
        <v>2.2198479999999998</v>
      </c>
      <c r="J71" s="70">
        <v>0.04</v>
      </c>
      <c r="K71" s="70">
        <v>1.39</v>
      </c>
      <c r="L71" s="70">
        <v>2.8</v>
      </c>
      <c r="M71" s="70">
        <v>2.3199999999999998</v>
      </c>
      <c r="N71" s="70">
        <v>5.2</v>
      </c>
      <c r="O71" s="70">
        <v>0.1</v>
      </c>
      <c r="P71" s="70"/>
      <c r="Q71" s="70">
        <v>31</v>
      </c>
      <c r="R71" s="70">
        <v>18</v>
      </c>
      <c r="S71" s="70">
        <v>66</v>
      </c>
      <c r="T71" s="70">
        <v>820</v>
      </c>
      <c r="U71" s="70">
        <v>10</v>
      </c>
      <c r="V71" s="70">
        <v>140</v>
      </c>
      <c r="W71" s="70">
        <v>6</v>
      </c>
      <c r="X71" s="70">
        <v>3.3</v>
      </c>
      <c r="Y71" s="70">
        <v>0.69</v>
      </c>
      <c r="Z71" s="70">
        <v>3.1</v>
      </c>
      <c r="AA71" s="70">
        <v>1.1000000000000001</v>
      </c>
      <c r="AB71" s="70">
        <v>436.46</v>
      </c>
      <c r="AC71" s="70">
        <v>1798.5</v>
      </c>
      <c r="AD71" s="70"/>
      <c r="AE71" s="70">
        <v>23</v>
      </c>
      <c r="AF71" s="70">
        <v>47</v>
      </c>
      <c r="AG71" s="70">
        <v>5.9</v>
      </c>
      <c r="AH71" s="70">
        <v>24</v>
      </c>
      <c r="AI71" s="70">
        <v>4.3</v>
      </c>
      <c r="AJ71" s="70">
        <v>1.2</v>
      </c>
      <c r="AK71" s="70">
        <v>3</v>
      </c>
      <c r="AL71" s="70">
        <v>0.39</v>
      </c>
      <c r="AM71" s="70">
        <v>1.9</v>
      </c>
      <c r="AN71" s="70">
        <v>0.33</v>
      </c>
      <c r="AO71" s="70" t="s">
        <v>483</v>
      </c>
      <c r="AP71" s="70">
        <v>0.12</v>
      </c>
      <c r="AQ71" s="70">
        <v>0.74</v>
      </c>
      <c r="AR71" s="70">
        <v>0.11</v>
      </c>
      <c r="AT71" s="70">
        <v>0.44615384615384601</v>
      </c>
      <c r="AU71" s="70">
        <v>82</v>
      </c>
      <c r="AV71" s="66" t="s">
        <v>475</v>
      </c>
      <c r="AX71" s="66">
        <f t="shared" si="1"/>
        <v>13</v>
      </c>
      <c r="AY71" s="70">
        <v>2.7024117329565343</v>
      </c>
      <c r="AZ71" s="70">
        <v>18.744473308790475</v>
      </c>
      <c r="BA71" s="70">
        <v>1.3780148839578032</v>
      </c>
      <c r="BB71" s="72"/>
      <c r="BC71" s="72"/>
    </row>
    <row r="72" spans="1:55" x14ac:dyDescent="0.2">
      <c r="A72" s="67" t="s">
        <v>849</v>
      </c>
      <c r="B72" s="67" t="s">
        <v>842</v>
      </c>
      <c r="C72" s="66" t="s">
        <v>850</v>
      </c>
      <c r="D72" s="70">
        <v>2.7</v>
      </c>
      <c r="E72" s="69"/>
      <c r="F72" s="70">
        <v>66.42</v>
      </c>
      <c r="G72" s="70">
        <v>0.37</v>
      </c>
      <c r="H72" s="70">
        <v>15.95</v>
      </c>
      <c r="I72" s="70">
        <v>2.7084280999999999</v>
      </c>
      <c r="J72" s="70">
        <v>0.08</v>
      </c>
      <c r="K72" s="70">
        <v>1.9</v>
      </c>
      <c r="L72" s="70">
        <v>3.5</v>
      </c>
      <c r="M72" s="70">
        <v>2.66</v>
      </c>
      <c r="N72" s="70">
        <v>5.05</v>
      </c>
      <c r="O72" s="70">
        <v>0.16</v>
      </c>
      <c r="P72" s="70"/>
      <c r="Q72" s="70">
        <v>62</v>
      </c>
      <c r="R72" s="70">
        <v>10</v>
      </c>
      <c r="S72" s="70">
        <v>61.8</v>
      </c>
      <c r="T72" s="70">
        <v>1331.08</v>
      </c>
      <c r="U72" s="70">
        <v>11.27</v>
      </c>
      <c r="V72" s="70">
        <v>119.4</v>
      </c>
      <c r="W72" s="70">
        <v>4.96</v>
      </c>
      <c r="X72" s="70">
        <v>2.2400000000000002</v>
      </c>
      <c r="Y72" s="70">
        <v>0.32</v>
      </c>
      <c r="Z72" s="70">
        <v>3.24</v>
      </c>
      <c r="AA72" s="70">
        <v>0.74</v>
      </c>
      <c r="AB72" s="70">
        <v>698.33600000000001</v>
      </c>
      <c r="AC72" s="70">
        <v>2218.15</v>
      </c>
      <c r="AD72" s="70"/>
      <c r="AE72" s="70">
        <v>34.93</v>
      </c>
      <c r="AF72" s="70">
        <v>66.03</v>
      </c>
      <c r="AG72" s="70">
        <v>7.8</v>
      </c>
      <c r="AH72" s="70">
        <v>28.21</v>
      </c>
      <c r="AI72" s="70">
        <v>4.6100000000000003</v>
      </c>
      <c r="AJ72" s="70">
        <v>1.53</v>
      </c>
      <c r="AK72" s="70">
        <v>3.86</v>
      </c>
      <c r="AL72" s="70" t="s">
        <v>483</v>
      </c>
      <c r="AM72" s="70">
        <v>1.9</v>
      </c>
      <c r="AN72" s="70" t="s">
        <v>483</v>
      </c>
      <c r="AO72" s="70">
        <v>0.93</v>
      </c>
      <c r="AP72" s="70" t="s">
        <v>483</v>
      </c>
      <c r="AQ72" s="70">
        <v>1.02</v>
      </c>
      <c r="AR72" s="70">
        <v>0.15</v>
      </c>
      <c r="AT72" s="70">
        <v>0.52673267326732698</v>
      </c>
      <c r="AU72" s="70">
        <v>118.10825199645075</v>
      </c>
      <c r="AV72" s="66" t="s">
        <v>475</v>
      </c>
      <c r="AX72" s="66">
        <f t="shared" si="1"/>
        <v>11</v>
      </c>
      <c r="AY72" s="70">
        <v>2.9038864627509611</v>
      </c>
      <c r="AZ72" s="70">
        <v>19.526955218054354</v>
      </c>
      <c r="BA72" s="70">
        <v>33.135423164814711</v>
      </c>
      <c r="BB72" s="72"/>
      <c r="BC72" s="72"/>
    </row>
    <row r="73" spans="1:55" x14ac:dyDescent="0.2">
      <c r="A73" s="67" t="s">
        <v>851</v>
      </c>
      <c r="B73" s="67" t="s">
        <v>842</v>
      </c>
      <c r="C73" s="66" t="s">
        <v>852</v>
      </c>
      <c r="D73" s="70">
        <v>2.7</v>
      </c>
      <c r="E73" s="69"/>
      <c r="F73" s="70">
        <v>68.66</v>
      </c>
      <c r="G73" s="70">
        <v>0.33</v>
      </c>
      <c r="H73" s="70">
        <v>15.25</v>
      </c>
      <c r="I73" s="70">
        <v>2.3665002999999998</v>
      </c>
      <c r="J73" s="70">
        <v>0.09</v>
      </c>
      <c r="K73" s="70">
        <v>1.48</v>
      </c>
      <c r="L73" s="70">
        <v>2.86</v>
      </c>
      <c r="M73" s="70">
        <v>3.03</v>
      </c>
      <c r="N73" s="70">
        <v>4.7</v>
      </c>
      <c r="O73" s="70">
        <v>0.14000000000000001</v>
      </c>
      <c r="P73" s="70"/>
      <c r="Q73" s="70">
        <v>57</v>
      </c>
      <c r="R73" s="70">
        <v>11</v>
      </c>
      <c r="S73" s="70">
        <v>86.49</v>
      </c>
      <c r="T73" s="70">
        <v>1046.1300000000001</v>
      </c>
      <c r="U73" s="70">
        <v>10.61</v>
      </c>
      <c r="V73" s="70">
        <v>88.76</v>
      </c>
      <c r="W73" s="70">
        <v>4.7699999999999996</v>
      </c>
      <c r="X73" s="70">
        <v>2.6</v>
      </c>
      <c r="Y73" s="70">
        <v>0.32</v>
      </c>
      <c r="Z73" s="70">
        <v>2.8</v>
      </c>
      <c r="AA73" s="70">
        <v>0.68</v>
      </c>
      <c r="AB73" s="70">
        <v>611.04399999999998</v>
      </c>
      <c r="AC73" s="70">
        <v>1978.35</v>
      </c>
      <c r="AD73" s="70"/>
      <c r="AE73" s="70">
        <v>31.65</v>
      </c>
      <c r="AF73" s="70">
        <v>62.5</v>
      </c>
      <c r="AG73" s="70">
        <v>7.29</v>
      </c>
      <c r="AH73" s="70">
        <v>23.88</v>
      </c>
      <c r="AI73" s="70">
        <v>3.7</v>
      </c>
      <c r="AJ73" s="70">
        <v>1.25</v>
      </c>
      <c r="AK73" s="70">
        <v>2.6</v>
      </c>
      <c r="AL73" s="70" t="s">
        <v>483</v>
      </c>
      <c r="AM73" s="70">
        <v>1.92</v>
      </c>
      <c r="AN73" s="70" t="s">
        <v>483</v>
      </c>
      <c r="AO73" s="70">
        <v>0.84</v>
      </c>
      <c r="AP73" s="70" t="s">
        <v>483</v>
      </c>
      <c r="AQ73" s="70">
        <v>0.95</v>
      </c>
      <c r="AR73" s="70">
        <v>0.28000000000000003</v>
      </c>
      <c r="AT73" s="70">
        <v>0.64468085106383</v>
      </c>
      <c r="AU73" s="70">
        <v>98.598491988689929</v>
      </c>
      <c r="AV73" s="66" t="s">
        <v>475</v>
      </c>
      <c r="AX73" s="66">
        <f t="shared" si="1"/>
        <v>11</v>
      </c>
      <c r="AY73" s="70">
        <v>2.8333167038508691</v>
      </c>
      <c r="AZ73" s="70">
        <v>18.143779852660373</v>
      </c>
      <c r="BA73" s="70">
        <v>86.457571312785149</v>
      </c>
      <c r="BB73" s="72"/>
      <c r="BC73" s="72"/>
    </row>
    <row r="74" spans="1:55" x14ac:dyDescent="0.2">
      <c r="A74" s="67" t="s">
        <v>853</v>
      </c>
      <c r="B74" s="67" t="s">
        <v>842</v>
      </c>
      <c r="C74" s="66" t="s">
        <v>854</v>
      </c>
      <c r="D74" s="70">
        <v>2.7</v>
      </c>
      <c r="E74" s="69"/>
      <c r="F74" s="70">
        <v>67.48</v>
      </c>
      <c r="G74" s="70">
        <v>0.3</v>
      </c>
      <c r="H74" s="70">
        <v>15.12</v>
      </c>
      <c r="I74" s="70">
        <v>2.1145535</v>
      </c>
      <c r="J74" s="70">
        <v>0.08</v>
      </c>
      <c r="K74" s="70">
        <v>1.35</v>
      </c>
      <c r="L74" s="70">
        <v>2.56</v>
      </c>
      <c r="M74" s="70">
        <v>3.35</v>
      </c>
      <c r="N74" s="70">
        <v>4.71</v>
      </c>
      <c r="O74" s="70">
        <v>0.13</v>
      </c>
      <c r="P74" s="70"/>
      <c r="Q74" s="70">
        <v>56</v>
      </c>
      <c r="R74" s="70">
        <v>12</v>
      </c>
      <c r="S74" s="70">
        <v>63.98</v>
      </c>
      <c r="T74" s="70">
        <v>847.3</v>
      </c>
      <c r="U74" s="70">
        <v>7.14</v>
      </c>
      <c r="V74" s="70">
        <v>87.3</v>
      </c>
      <c r="W74" s="70">
        <v>3.35</v>
      </c>
      <c r="X74" s="70">
        <v>2.29</v>
      </c>
      <c r="Y74" s="70">
        <v>7.0000000000000007E-2</v>
      </c>
      <c r="Z74" s="70">
        <v>2.68</v>
      </c>
      <c r="AA74" s="70">
        <v>0.65</v>
      </c>
      <c r="AB74" s="70">
        <v>567.39800000000002</v>
      </c>
      <c r="AC74" s="70">
        <v>1798.5</v>
      </c>
      <c r="AD74" s="70"/>
      <c r="AE74" s="70">
        <v>20.89</v>
      </c>
      <c r="AF74" s="70">
        <v>36.93</v>
      </c>
      <c r="AG74" s="70">
        <v>4.3600000000000003</v>
      </c>
      <c r="AH74" s="70">
        <v>17.32</v>
      </c>
      <c r="AI74" s="70">
        <v>2.77</v>
      </c>
      <c r="AJ74" s="70">
        <v>0.99</v>
      </c>
      <c r="AK74" s="70">
        <v>3.47</v>
      </c>
      <c r="AL74" s="70" t="s">
        <v>483</v>
      </c>
      <c r="AM74" s="70">
        <v>0.97</v>
      </c>
      <c r="AN74" s="70" t="s">
        <v>483</v>
      </c>
      <c r="AO74" s="70">
        <v>0.44</v>
      </c>
      <c r="AP74" s="70" t="s">
        <v>483</v>
      </c>
      <c r="AQ74" s="70">
        <v>0.64</v>
      </c>
      <c r="AR74" s="70">
        <v>0.15</v>
      </c>
      <c r="AT74" s="70">
        <v>0.71125265392781301</v>
      </c>
      <c r="AU74" s="70">
        <v>118.66946778711484</v>
      </c>
      <c r="AV74" s="66" t="s">
        <v>475</v>
      </c>
      <c r="AX74" s="66">
        <f t="shared" si="1"/>
        <v>11</v>
      </c>
      <c r="AY74" s="70">
        <v>2.4055830068245996</v>
      </c>
      <c r="AZ74" s="70">
        <v>19.018915132852271</v>
      </c>
      <c r="BA74" s="70">
        <v>43.140780918300152</v>
      </c>
      <c r="BB74" s="72"/>
      <c r="BC74" s="72"/>
    </row>
    <row r="75" spans="1:55" x14ac:dyDescent="0.2">
      <c r="A75" s="67" t="s">
        <v>223</v>
      </c>
      <c r="B75" s="67" t="s">
        <v>205</v>
      </c>
      <c r="C75" s="66" t="s">
        <v>855</v>
      </c>
      <c r="D75" s="70">
        <v>2.7</v>
      </c>
      <c r="E75" s="69"/>
      <c r="F75" s="70">
        <v>65.889179999999996</v>
      </c>
      <c r="G75" s="70">
        <v>0.42702296000000001</v>
      </c>
      <c r="H75" s="70">
        <v>13.34567</v>
      </c>
      <c r="I75" s="70">
        <v>4.5587638999999998</v>
      </c>
      <c r="J75" s="70">
        <v>7.5023008000000002E-2</v>
      </c>
      <c r="K75" s="70">
        <v>2.7479975300000001</v>
      </c>
      <c r="L75" s="70">
        <v>4.5713315000000003</v>
      </c>
      <c r="M75" s="70">
        <v>3.3884823000000002</v>
      </c>
      <c r="N75" s="70">
        <v>4.2716599999999998</v>
      </c>
      <c r="O75" s="70">
        <v>0.31163556999999997</v>
      </c>
      <c r="P75" s="70"/>
      <c r="Q75" s="70">
        <v>57.73</v>
      </c>
      <c r="R75" s="70">
        <v>29</v>
      </c>
      <c r="S75" s="70">
        <v>125.03</v>
      </c>
      <c r="T75" s="70">
        <v>1073</v>
      </c>
      <c r="U75" s="70">
        <v>19.510000000000002</v>
      </c>
      <c r="V75" s="70">
        <v>276.39999999999998</v>
      </c>
      <c r="W75" s="70">
        <v>7.9</v>
      </c>
      <c r="X75" s="70">
        <v>6.7</v>
      </c>
      <c r="Y75" s="70">
        <v>0.48</v>
      </c>
      <c r="Z75" s="70">
        <v>8.9600000000000009</v>
      </c>
      <c r="AA75" s="70">
        <v>2.1040000000000001</v>
      </c>
      <c r="AB75" s="70">
        <v>1360.164608822</v>
      </c>
      <c r="AC75" s="70">
        <v>2560.0026452000002</v>
      </c>
      <c r="AD75" s="70"/>
      <c r="AE75" s="70">
        <v>53.56</v>
      </c>
      <c r="AF75" s="70">
        <v>114.88</v>
      </c>
      <c r="AG75" s="70">
        <v>13.97</v>
      </c>
      <c r="AH75" s="70">
        <v>55.3</v>
      </c>
      <c r="AI75" s="70">
        <v>10.27</v>
      </c>
      <c r="AJ75" s="70">
        <v>2.61</v>
      </c>
      <c r="AK75" s="70">
        <v>7.7060000000000004</v>
      </c>
      <c r="AL75" s="70">
        <v>0.90800000000000003</v>
      </c>
      <c r="AM75" s="70">
        <v>4.4109999999999996</v>
      </c>
      <c r="AN75" s="70">
        <v>0.76100000000000001</v>
      </c>
      <c r="AO75" s="70">
        <v>1.9039999999999999</v>
      </c>
      <c r="AP75" s="70">
        <v>0.253</v>
      </c>
      <c r="AQ75" s="70">
        <v>1.64</v>
      </c>
      <c r="AR75" s="70">
        <v>0.23799999999999999</v>
      </c>
      <c r="AT75" s="70">
        <v>0.79324719195816196</v>
      </c>
      <c r="AU75" s="70">
        <v>54.997437211686311</v>
      </c>
      <c r="AV75" s="66" t="s">
        <v>475</v>
      </c>
      <c r="AX75" s="66">
        <f t="shared" si="1"/>
        <v>14</v>
      </c>
      <c r="AY75" s="70">
        <v>3.5432247961896679</v>
      </c>
      <c r="AZ75" s="70">
        <v>19.190392169010948</v>
      </c>
      <c r="BA75" s="70">
        <v>-7.5721975366107586</v>
      </c>
      <c r="BB75" s="72"/>
      <c r="BC75" s="72"/>
    </row>
    <row r="76" spans="1:55" x14ac:dyDescent="0.2">
      <c r="A76" s="67" t="s">
        <v>224</v>
      </c>
      <c r="B76" s="67" t="s">
        <v>205</v>
      </c>
      <c r="C76" s="66" t="s">
        <v>856</v>
      </c>
      <c r="D76" s="70">
        <v>2.7</v>
      </c>
      <c r="E76" s="69"/>
      <c r="F76" s="70">
        <v>68.748059999999995</v>
      </c>
      <c r="G76" s="70">
        <v>0.30525469999999999</v>
      </c>
      <c r="H76" s="70">
        <v>13.204558</v>
      </c>
      <c r="I76" s="70">
        <v>3.8061318000000002</v>
      </c>
      <c r="J76" s="70">
        <v>6.0818996E-2</v>
      </c>
      <c r="K76" s="70">
        <v>2.58127628</v>
      </c>
      <c r="L76" s="70">
        <v>3.9847861999999998</v>
      </c>
      <c r="M76" s="70">
        <v>2.8980630999999999</v>
      </c>
      <c r="N76" s="70">
        <v>3.9434019999999999</v>
      </c>
      <c r="O76" s="70">
        <v>0.16727497</v>
      </c>
      <c r="P76" s="70"/>
      <c r="Q76" s="70">
        <v>92.17</v>
      </c>
      <c r="R76" s="70">
        <v>33</v>
      </c>
      <c r="S76" s="70">
        <v>88.49</v>
      </c>
      <c r="T76" s="70">
        <v>747.6</v>
      </c>
      <c r="U76" s="70">
        <v>12.06</v>
      </c>
      <c r="V76" s="70">
        <v>134.69999999999999</v>
      </c>
      <c r="W76" s="70">
        <v>4.7</v>
      </c>
      <c r="X76" s="70">
        <v>3.6</v>
      </c>
      <c r="Y76" s="70">
        <v>0.33</v>
      </c>
      <c r="Z76" s="70">
        <v>4.8</v>
      </c>
      <c r="AA76" s="70">
        <v>1.653</v>
      </c>
      <c r="AB76" s="70">
        <v>730.08833406199994</v>
      </c>
      <c r="AC76" s="70">
        <v>1830.0019265000001</v>
      </c>
      <c r="AD76" s="70"/>
      <c r="AE76" s="70">
        <v>27.63</v>
      </c>
      <c r="AF76" s="70">
        <v>55.86</v>
      </c>
      <c r="AG76" s="70">
        <v>6.5789999999999997</v>
      </c>
      <c r="AH76" s="70">
        <v>25.15</v>
      </c>
      <c r="AI76" s="70">
        <v>4.83</v>
      </c>
      <c r="AJ76" s="70">
        <v>1.2490000000000001</v>
      </c>
      <c r="AK76" s="70">
        <v>3.819</v>
      </c>
      <c r="AL76" s="70">
        <v>0.48299999999999998</v>
      </c>
      <c r="AM76" s="70">
        <v>2.5830000000000002</v>
      </c>
      <c r="AN76" s="70">
        <v>0.47199999999999998</v>
      </c>
      <c r="AO76" s="70">
        <v>1.286</v>
      </c>
      <c r="AP76" s="70">
        <v>0.183</v>
      </c>
      <c r="AQ76" s="70">
        <v>1.21</v>
      </c>
      <c r="AR76" s="70">
        <v>0.184</v>
      </c>
      <c r="AT76" s="70">
        <v>0.73491444696736496</v>
      </c>
      <c r="AU76" s="70">
        <v>61.990049751243781</v>
      </c>
      <c r="AV76" s="66" t="s">
        <v>475</v>
      </c>
      <c r="AX76" s="66">
        <f t="shared" si="1"/>
        <v>14</v>
      </c>
      <c r="AY76" s="70">
        <v>2.9815297863738985</v>
      </c>
      <c r="AZ76" s="70">
        <v>16.592740048754418</v>
      </c>
      <c r="BA76" s="70">
        <v>25.423122097639862</v>
      </c>
      <c r="BB76" s="72"/>
      <c r="BC76" s="72"/>
    </row>
    <row r="77" spans="1:55" x14ac:dyDescent="0.2">
      <c r="A77" s="67" t="s">
        <v>857</v>
      </c>
      <c r="B77" s="67" t="s">
        <v>842</v>
      </c>
      <c r="C77" s="66" t="s">
        <v>858</v>
      </c>
      <c r="D77" s="70">
        <v>2.7</v>
      </c>
      <c r="E77" s="69"/>
      <c r="F77" s="70">
        <v>67.12</v>
      </c>
      <c r="G77" s="70">
        <v>0.46</v>
      </c>
      <c r="H77" s="70">
        <v>15.13</v>
      </c>
      <c r="I77" s="70">
        <v>3.0053654000000001</v>
      </c>
      <c r="J77" s="70">
        <v>0.08</v>
      </c>
      <c r="K77" s="70">
        <v>1.97</v>
      </c>
      <c r="L77" s="70">
        <v>2.27</v>
      </c>
      <c r="M77" s="70">
        <v>2.5499999999999998</v>
      </c>
      <c r="N77" s="70">
        <v>4.2300000000000004</v>
      </c>
      <c r="O77" s="70">
        <v>0.13</v>
      </c>
      <c r="P77" s="70"/>
      <c r="Q77" s="70">
        <v>48</v>
      </c>
      <c r="R77" s="70">
        <v>11</v>
      </c>
      <c r="S77" s="70">
        <v>50.46</v>
      </c>
      <c r="T77" s="70">
        <v>730.2</v>
      </c>
      <c r="U77" s="70">
        <v>6.14</v>
      </c>
      <c r="V77" s="70">
        <v>137.88999999999999</v>
      </c>
      <c r="W77" s="70">
        <v>5.44</v>
      </c>
      <c r="X77" s="70">
        <v>3.45</v>
      </c>
      <c r="Y77" s="70">
        <v>0.31</v>
      </c>
      <c r="Z77" s="70">
        <v>10.31</v>
      </c>
      <c r="AA77" s="70">
        <v>2.89</v>
      </c>
      <c r="AB77" s="70">
        <v>567.39800000000002</v>
      </c>
      <c r="AC77" s="70">
        <v>2757.7</v>
      </c>
      <c r="AD77" s="70"/>
      <c r="AE77" s="70">
        <v>48.03</v>
      </c>
      <c r="AF77" s="70">
        <v>96.47</v>
      </c>
      <c r="AG77" s="70">
        <v>11.11</v>
      </c>
      <c r="AH77" s="70">
        <v>40.619999999999997</v>
      </c>
      <c r="AI77" s="70">
        <v>5.85</v>
      </c>
      <c r="AJ77" s="70">
        <v>1.41</v>
      </c>
      <c r="AK77" s="70">
        <v>3.22</v>
      </c>
      <c r="AL77" s="70" t="s">
        <v>483</v>
      </c>
      <c r="AM77" s="70">
        <v>0.92</v>
      </c>
      <c r="AN77" s="70" t="s">
        <v>483</v>
      </c>
      <c r="AO77" s="70">
        <v>0.55000000000000004</v>
      </c>
      <c r="AP77" s="70" t="s">
        <v>483</v>
      </c>
      <c r="AQ77" s="70">
        <v>0.62</v>
      </c>
      <c r="AR77" s="70">
        <v>7.0000000000000007E-2</v>
      </c>
      <c r="AT77" s="70">
        <v>0.60283687943262398</v>
      </c>
      <c r="AU77" s="70">
        <v>118.92508143322478</v>
      </c>
      <c r="AV77" s="66" t="s">
        <v>475</v>
      </c>
      <c r="AX77" s="66">
        <f t="shared" si="1"/>
        <v>11</v>
      </c>
      <c r="AY77" s="70">
        <v>2.6997707964474102</v>
      </c>
      <c r="AZ77" s="70">
        <v>26.486765535315499</v>
      </c>
      <c r="BA77" s="70">
        <v>21.164272567257285</v>
      </c>
      <c r="BB77" s="72"/>
      <c r="BC77" s="72"/>
    </row>
    <row r="78" spans="1:55" x14ac:dyDescent="0.2">
      <c r="A78" s="67" t="s">
        <v>859</v>
      </c>
      <c r="B78" s="67" t="s">
        <v>842</v>
      </c>
      <c r="C78" s="66" t="s">
        <v>860</v>
      </c>
      <c r="D78" s="70">
        <v>2.7</v>
      </c>
      <c r="E78" s="69"/>
      <c r="F78" s="70">
        <v>67.010000000000005</v>
      </c>
      <c r="G78" s="70">
        <v>0.43</v>
      </c>
      <c r="H78" s="70">
        <v>15.15</v>
      </c>
      <c r="I78" s="70">
        <v>3.1313388</v>
      </c>
      <c r="J78" s="70">
        <v>0.09</v>
      </c>
      <c r="K78" s="70">
        <v>1.9</v>
      </c>
      <c r="L78" s="70">
        <v>3.46</v>
      </c>
      <c r="M78" s="70">
        <v>1.74</v>
      </c>
      <c r="N78" s="70">
        <v>5.46</v>
      </c>
      <c r="O78" s="70">
        <v>0.19</v>
      </c>
      <c r="P78" s="70"/>
      <c r="Q78" s="70">
        <v>57</v>
      </c>
      <c r="R78" s="70">
        <v>15</v>
      </c>
      <c r="S78" s="70">
        <v>43.39</v>
      </c>
      <c r="T78" s="70">
        <v>1002.35</v>
      </c>
      <c r="U78" s="70">
        <v>13.02</v>
      </c>
      <c r="V78" s="70">
        <v>148.77000000000001</v>
      </c>
      <c r="W78" s="70">
        <v>5.92</v>
      </c>
      <c r="X78" s="70">
        <v>3.86</v>
      </c>
      <c r="Y78" s="70">
        <v>0.46</v>
      </c>
      <c r="Z78" s="70">
        <v>5.92</v>
      </c>
      <c r="AA78" s="70">
        <v>1.57</v>
      </c>
      <c r="AB78" s="70">
        <v>829.274</v>
      </c>
      <c r="AC78" s="70">
        <v>2577.85</v>
      </c>
      <c r="AD78" s="70"/>
      <c r="AE78" s="70">
        <v>42.92</v>
      </c>
      <c r="AF78" s="70">
        <v>84.14</v>
      </c>
      <c r="AG78" s="70">
        <v>9.5399999999999991</v>
      </c>
      <c r="AH78" s="70">
        <v>38.380000000000003</v>
      </c>
      <c r="AI78" s="70">
        <v>6.92</v>
      </c>
      <c r="AJ78" s="70">
        <v>1.66</v>
      </c>
      <c r="AK78" s="70">
        <v>4.45</v>
      </c>
      <c r="AL78" s="70" t="s">
        <v>483</v>
      </c>
      <c r="AM78" s="70">
        <v>2.71</v>
      </c>
      <c r="AN78" s="70" t="s">
        <v>483</v>
      </c>
      <c r="AO78" s="70">
        <v>1.2</v>
      </c>
      <c r="AP78" s="70" t="s">
        <v>483</v>
      </c>
      <c r="AQ78" s="70">
        <v>0.91</v>
      </c>
      <c r="AR78" s="70">
        <v>0.16</v>
      </c>
      <c r="AT78" s="70">
        <v>0.31868131868131899</v>
      </c>
      <c r="AU78" s="70">
        <v>76.985407066052232</v>
      </c>
      <c r="AV78" s="66" t="s">
        <v>475</v>
      </c>
      <c r="AX78" s="66">
        <f t="shared" si="1"/>
        <v>11</v>
      </c>
      <c r="AY78" s="70">
        <v>3.1128243812127039</v>
      </c>
      <c r="AZ78" s="70">
        <v>20.436881886562333</v>
      </c>
      <c r="BA78" s="70">
        <v>4.6778899319469929</v>
      </c>
      <c r="BB78" s="72"/>
      <c r="BC78" s="72"/>
    </row>
    <row r="79" spans="1:55" x14ac:dyDescent="0.2">
      <c r="A79" s="67" t="s">
        <v>225</v>
      </c>
      <c r="B79" s="67" t="s">
        <v>205</v>
      </c>
      <c r="C79" s="66" t="s">
        <v>861</v>
      </c>
      <c r="D79" s="70">
        <v>2.7</v>
      </c>
      <c r="E79" s="69"/>
      <c r="F79" s="70">
        <v>76.547110000000004</v>
      </c>
      <c r="G79" s="70">
        <v>0.17648058</v>
      </c>
      <c r="H79" s="70">
        <v>12.695274</v>
      </c>
      <c r="I79" s="70">
        <v>1.8526331</v>
      </c>
      <c r="J79" s="70">
        <v>1.9110852000000001E-2</v>
      </c>
      <c r="K79" s="70">
        <v>0.53533280999999999</v>
      </c>
      <c r="L79" s="70">
        <v>2.6299393000000002</v>
      </c>
      <c r="M79" s="70">
        <v>0.99818560000000001</v>
      </c>
      <c r="N79" s="70">
        <v>4.3830109999999998</v>
      </c>
      <c r="O79" s="70">
        <v>4.07876E-2</v>
      </c>
      <c r="P79" s="70"/>
      <c r="Q79" s="70">
        <v>11.04</v>
      </c>
      <c r="R79" s="70">
        <v>5</v>
      </c>
      <c r="S79" s="70">
        <v>30.51</v>
      </c>
      <c r="T79" s="70">
        <v>270.5</v>
      </c>
      <c r="U79" s="70">
        <v>1.29</v>
      </c>
      <c r="V79" s="70">
        <v>130.30000000000001</v>
      </c>
      <c r="W79" s="70">
        <v>2.9</v>
      </c>
      <c r="X79" s="70">
        <v>3.6</v>
      </c>
      <c r="Y79" s="70" t="s">
        <v>483</v>
      </c>
      <c r="Z79" s="70">
        <v>0.59</v>
      </c>
      <c r="AA79" s="70">
        <v>0.22800000000000001</v>
      </c>
      <c r="AB79" s="70">
        <v>178.02155895999999</v>
      </c>
      <c r="AC79" s="70">
        <v>1058.0010771</v>
      </c>
      <c r="AD79" s="70"/>
      <c r="AE79" s="70">
        <v>3.67</v>
      </c>
      <c r="AF79" s="70">
        <v>5.98</v>
      </c>
      <c r="AG79" s="70">
        <v>0.60199999999999998</v>
      </c>
      <c r="AH79" s="70">
        <v>2.12</v>
      </c>
      <c r="AI79" s="70">
        <v>0.41</v>
      </c>
      <c r="AJ79" s="70">
        <v>0.47099999999999997</v>
      </c>
      <c r="AK79" s="70">
        <v>0.34300000000000003</v>
      </c>
      <c r="AL79" s="70">
        <v>4.5999999999999999E-2</v>
      </c>
      <c r="AM79" s="70">
        <v>0.23799999999999999</v>
      </c>
      <c r="AN79" s="70">
        <v>4.8000000000000001E-2</v>
      </c>
      <c r="AO79" s="70">
        <v>0.13500000000000001</v>
      </c>
      <c r="AP79" s="70">
        <v>0.02</v>
      </c>
      <c r="AQ79" s="70">
        <v>0.15</v>
      </c>
      <c r="AR79" s="70">
        <v>2.7E-2</v>
      </c>
      <c r="AT79" s="70">
        <v>0.22773969766445901</v>
      </c>
      <c r="AU79" s="70">
        <v>209.68992248062014</v>
      </c>
      <c r="AV79" s="66" t="s">
        <v>475</v>
      </c>
      <c r="AX79" s="66">
        <f t="shared" si="1"/>
        <v>14</v>
      </c>
      <c r="AY79" s="70">
        <v>0.7130208395675447</v>
      </c>
      <c r="AZ79" s="70">
        <v>15.876164875053247</v>
      </c>
      <c r="BA79" s="70">
        <v>79.848806863516771</v>
      </c>
      <c r="BB79" s="72"/>
      <c r="BC79" s="72"/>
    </row>
    <row r="80" spans="1:55" x14ac:dyDescent="0.2">
      <c r="A80" s="67" t="s">
        <v>226</v>
      </c>
      <c r="B80" s="67" t="s">
        <v>217</v>
      </c>
      <c r="C80" s="66" t="s">
        <v>862</v>
      </c>
      <c r="D80" s="70">
        <v>2.7</v>
      </c>
      <c r="E80" s="69"/>
      <c r="F80" s="70">
        <v>66.400000000000006</v>
      </c>
      <c r="G80" s="70">
        <v>0.54</v>
      </c>
      <c r="H80" s="70">
        <v>16.100000000000001</v>
      </c>
      <c r="I80" s="70">
        <v>4.1797719999999998</v>
      </c>
      <c r="J80" s="70">
        <v>0.06</v>
      </c>
      <c r="K80" s="70">
        <v>2.04</v>
      </c>
      <c r="L80" s="70">
        <v>5.26</v>
      </c>
      <c r="M80" s="70">
        <v>0.94</v>
      </c>
      <c r="N80" s="70">
        <v>4.0999999999999996</v>
      </c>
      <c r="O80" s="70">
        <v>0.2</v>
      </c>
      <c r="P80" s="70"/>
      <c r="Q80" s="70">
        <v>24</v>
      </c>
      <c r="R80" s="70">
        <v>27</v>
      </c>
      <c r="S80" s="70">
        <v>33</v>
      </c>
      <c r="T80" s="70">
        <v>440</v>
      </c>
      <c r="U80" s="70">
        <v>8</v>
      </c>
      <c r="V80" s="70">
        <v>170</v>
      </c>
      <c r="W80" s="70">
        <v>3.9</v>
      </c>
      <c r="X80" s="70">
        <v>3.9</v>
      </c>
      <c r="Y80" s="70">
        <v>0.23</v>
      </c>
      <c r="Z80" s="70">
        <v>4.4000000000000004</v>
      </c>
      <c r="AA80" s="70">
        <v>0.08</v>
      </c>
      <c r="AB80" s="70">
        <v>872.92</v>
      </c>
      <c r="AC80" s="70">
        <v>3237.3</v>
      </c>
      <c r="AD80" s="70"/>
      <c r="AE80" s="70">
        <v>39</v>
      </c>
      <c r="AF80" s="70">
        <v>76</v>
      </c>
      <c r="AG80" s="70">
        <v>7.3</v>
      </c>
      <c r="AH80" s="70">
        <v>25</v>
      </c>
      <c r="AI80" s="70">
        <v>3.1</v>
      </c>
      <c r="AJ80" s="70">
        <v>0.85</v>
      </c>
      <c r="AK80" s="70">
        <v>2</v>
      </c>
      <c r="AL80" s="70">
        <v>0.28000000000000003</v>
      </c>
      <c r="AM80" s="70">
        <v>1.5</v>
      </c>
      <c r="AN80" s="70">
        <v>0.28000000000000003</v>
      </c>
      <c r="AO80" s="70" t="s">
        <v>483</v>
      </c>
      <c r="AP80" s="70">
        <v>0.11</v>
      </c>
      <c r="AQ80" s="70">
        <v>0.73</v>
      </c>
      <c r="AR80" s="70">
        <v>0.11</v>
      </c>
      <c r="AT80" s="70">
        <v>0.22926829268292701</v>
      </c>
      <c r="AU80" s="70">
        <v>55</v>
      </c>
      <c r="AV80" s="66" t="s">
        <v>475</v>
      </c>
      <c r="AX80" s="66">
        <f t="shared" si="1"/>
        <v>13</v>
      </c>
      <c r="AY80" s="70">
        <v>2.6717410045093857</v>
      </c>
      <c r="AZ80" s="70">
        <v>21.650672821211629</v>
      </c>
      <c r="BA80" s="70">
        <v>75.229651197325438</v>
      </c>
      <c r="BB80" s="72"/>
      <c r="BC80" s="72"/>
    </row>
    <row r="81" spans="1:55" x14ac:dyDescent="0.2">
      <c r="A81" s="67" t="s">
        <v>229</v>
      </c>
      <c r="B81" s="67" t="s">
        <v>217</v>
      </c>
      <c r="C81" s="66" t="s">
        <v>863</v>
      </c>
      <c r="D81" s="70">
        <v>2.7</v>
      </c>
      <c r="E81" s="69"/>
      <c r="F81" s="70">
        <v>66.2</v>
      </c>
      <c r="G81" s="70">
        <v>0.52</v>
      </c>
      <c r="H81" s="70">
        <v>16.399999999999999</v>
      </c>
      <c r="I81" s="70">
        <v>3.9697529999999999</v>
      </c>
      <c r="J81" s="70">
        <v>0.06</v>
      </c>
      <c r="K81" s="70">
        <v>1.92</v>
      </c>
      <c r="L81" s="70">
        <v>4.26</v>
      </c>
      <c r="M81" s="70">
        <v>1.28</v>
      </c>
      <c r="N81" s="70">
        <v>4.8</v>
      </c>
      <c r="O81" s="70">
        <v>0.2</v>
      </c>
      <c r="P81" s="70"/>
      <c r="Q81" s="70">
        <v>28</v>
      </c>
      <c r="R81" s="70">
        <v>27</v>
      </c>
      <c r="S81" s="70">
        <v>46</v>
      </c>
      <c r="T81" s="70">
        <v>560</v>
      </c>
      <c r="U81" s="70">
        <v>7</v>
      </c>
      <c r="V81" s="70">
        <v>140</v>
      </c>
      <c r="W81" s="70">
        <v>4.3</v>
      </c>
      <c r="X81" s="70">
        <v>3.3</v>
      </c>
      <c r="Y81" s="70">
        <v>0.13</v>
      </c>
      <c r="Z81" s="70">
        <v>1.6</v>
      </c>
      <c r="AA81" s="70">
        <v>0.24</v>
      </c>
      <c r="AB81" s="70">
        <v>872.92</v>
      </c>
      <c r="AC81" s="70">
        <v>3117.4</v>
      </c>
      <c r="AD81" s="70"/>
      <c r="AE81" s="70">
        <v>20</v>
      </c>
      <c r="AF81" s="70">
        <v>42</v>
      </c>
      <c r="AG81" s="70">
        <v>4.9000000000000004</v>
      </c>
      <c r="AH81" s="70">
        <v>19</v>
      </c>
      <c r="AI81" s="70">
        <v>3.1</v>
      </c>
      <c r="AJ81" s="70">
        <v>0.94</v>
      </c>
      <c r="AK81" s="70">
        <v>2</v>
      </c>
      <c r="AL81" s="70">
        <v>0.28000000000000003</v>
      </c>
      <c r="AM81" s="70">
        <v>1.4</v>
      </c>
      <c r="AN81" s="70">
        <v>0.26</v>
      </c>
      <c r="AO81" s="70" t="s">
        <v>483</v>
      </c>
      <c r="AP81" s="70">
        <v>0.1</v>
      </c>
      <c r="AQ81" s="70">
        <v>0.57999999999999996</v>
      </c>
      <c r="AR81" s="70">
        <v>0.09</v>
      </c>
      <c r="AT81" s="70">
        <v>0.266666666666667</v>
      </c>
      <c r="AU81" s="70">
        <v>80</v>
      </c>
      <c r="AV81" s="66" t="s">
        <v>475</v>
      </c>
      <c r="AX81" s="66">
        <f t="shared" si="1"/>
        <v>13</v>
      </c>
      <c r="AY81" s="70">
        <v>2.4617635860922746</v>
      </c>
      <c r="AZ81" s="70">
        <v>19.169916223268956</v>
      </c>
      <c r="BA81" s="70">
        <v>23.770728922449052</v>
      </c>
      <c r="BB81" s="72"/>
      <c r="BC81" s="72"/>
    </row>
    <row r="82" spans="1:55" x14ac:dyDescent="0.2">
      <c r="A82" s="67" t="s">
        <v>230</v>
      </c>
      <c r="B82" s="67" t="s">
        <v>217</v>
      </c>
      <c r="C82" s="66" t="s">
        <v>864</v>
      </c>
      <c r="D82" s="70">
        <v>2.7</v>
      </c>
      <c r="E82" s="69"/>
      <c r="F82" s="70">
        <v>70.599999999999994</v>
      </c>
      <c r="G82" s="70">
        <v>0.33</v>
      </c>
      <c r="H82" s="70">
        <v>15.7</v>
      </c>
      <c r="I82" s="70">
        <v>2.609829</v>
      </c>
      <c r="J82" s="70">
        <v>0.03</v>
      </c>
      <c r="K82" s="70">
        <v>0.97</v>
      </c>
      <c r="L82" s="70">
        <v>3.35</v>
      </c>
      <c r="M82" s="70">
        <v>1.1100000000000001</v>
      </c>
      <c r="N82" s="70">
        <v>4.7</v>
      </c>
      <c r="O82" s="70">
        <v>0.1</v>
      </c>
      <c r="P82" s="70"/>
      <c r="Q82" s="70" t="s">
        <v>483</v>
      </c>
      <c r="R82" s="70" t="s">
        <v>483</v>
      </c>
      <c r="S82" s="70">
        <v>38</v>
      </c>
      <c r="T82" s="70">
        <v>370</v>
      </c>
      <c r="U82" s="70">
        <v>3</v>
      </c>
      <c r="V82" s="70">
        <v>150</v>
      </c>
      <c r="W82" s="70">
        <v>3.1</v>
      </c>
      <c r="X82" s="70">
        <v>3.6</v>
      </c>
      <c r="Y82" s="70">
        <v>0.08</v>
      </c>
      <c r="Z82" s="70">
        <v>2.9</v>
      </c>
      <c r="AA82" s="70">
        <v>0.16</v>
      </c>
      <c r="AB82" s="70">
        <v>436.46</v>
      </c>
      <c r="AC82" s="70">
        <v>1978.35</v>
      </c>
      <c r="AD82" s="70"/>
      <c r="AE82" s="70">
        <v>22</v>
      </c>
      <c r="AF82" s="70">
        <v>39</v>
      </c>
      <c r="AG82" s="70">
        <v>4.0999999999999996</v>
      </c>
      <c r="AH82" s="70">
        <v>14</v>
      </c>
      <c r="AI82" s="70">
        <v>1.8</v>
      </c>
      <c r="AJ82" s="70">
        <v>0.57999999999999996</v>
      </c>
      <c r="AK82" s="70">
        <v>1</v>
      </c>
      <c r="AL82" s="70">
        <v>0.13</v>
      </c>
      <c r="AM82" s="70">
        <v>0.67</v>
      </c>
      <c r="AN82" s="70">
        <v>0.11</v>
      </c>
      <c r="AO82" s="70" t="s">
        <v>483</v>
      </c>
      <c r="AP82" s="70">
        <v>0.05</v>
      </c>
      <c r="AQ82" s="70">
        <v>0.27</v>
      </c>
      <c r="AR82" s="70">
        <v>0.05</v>
      </c>
      <c r="AT82" s="70">
        <v>0.23617021276595701</v>
      </c>
      <c r="AU82" s="70">
        <v>123.33333333333333</v>
      </c>
      <c r="AV82" s="66" t="s">
        <v>475</v>
      </c>
      <c r="AX82" s="66">
        <f t="shared" si="1"/>
        <v>13</v>
      </c>
      <c r="AY82" s="70">
        <v>1.9307477850088617</v>
      </c>
      <c r="AZ82" s="70">
        <v>23.612632318167016</v>
      </c>
      <c r="BA82" s="70">
        <v>66.632202036678791</v>
      </c>
      <c r="BB82" s="72"/>
      <c r="BC82" s="72"/>
    </row>
    <row r="83" spans="1:55" x14ac:dyDescent="0.2">
      <c r="A83" s="67" t="s">
        <v>865</v>
      </c>
      <c r="B83" s="67" t="s">
        <v>842</v>
      </c>
      <c r="C83" s="66" t="s">
        <v>866</v>
      </c>
      <c r="D83" s="70">
        <v>2.7</v>
      </c>
      <c r="E83" s="69"/>
      <c r="F83" s="70">
        <v>67.81</v>
      </c>
      <c r="G83" s="70">
        <v>0.39</v>
      </c>
      <c r="H83" s="70">
        <v>14.92</v>
      </c>
      <c r="I83" s="70">
        <v>2.9783710999999999</v>
      </c>
      <c r="J83" s="70">
        <v>0.08</v>
      </c>
      <c r="K83" s="70">
        <v>1.35</v>
      </c>
      <c r="L83" s="70">
        <v>3.37</v>
      </c>
      <c r="M83" s="70">
        <v>1.29</v>
      </c>
      <c r="N83" s="70">
        <v>4.37</v>
      </c>
      <c r="O83" s="70">
        <v>0.12</v>
      </c>
      <c r="P83" s="70"/>
      <c r="Q83" s="70">
        <v>47</v>
      </c>
      <c r="R83" s="70">
        <v>11</v>
      </c>
      <c r="S83" s="70">
        <v>44.12</v>
      </c>
      <c r="T83" s="70">
        <v>477.73</v>
      </c>
      <c r="U83" s="70">
        <v>3.62</v>
      </c>
      <c r="V83" s="70">
        <v>137</v>
      </c>
      <c r="W83" s="70">
        <v>2.23</v>
      </c>
      <c r="X83" s="70">
        <v>3.61</v>
      </c>
      <c r="Y83" s="70">
        <v>7.0000000000000007E-2</v>
      </c>
      <c r="Z83" s="70">
        <v>2.0699999999999998</v>
      </c>
      <c r="AA83" s="70">
        <v>0.3</v>
      </c>
      <c r="AB83" s="70">
        <v>523.75199999999995</v>
      </c>
      <c r="AC83" s="70">
        <v>2338.0500000000002</v>
      </c>
      <c r="AD83" s="70"/>
      <c r="AE83" s="70">
        <v>17.87</v>
      </c>
      <c r="AF83" s="70">
        <v>31.85</v>
      </c>
      <c r="AG83" s="70">
        <v>3.14</v>
      </c>
      <c r="AH83" s="70">
        <v>11.64</v>
      </c>
      <c r="AI83" s="70">
        <v>1.95</v>
      </c>
      <c r="AJ83" s="70">
        <v>0.45</v>
      </c>
      <c r="AK83" s="70">
        <v>0.79</v>
      </c>
      <c r="AL83" s="70" t="s">
        <v>483</v>
      </c>
      <c r="AM83" s="70">
        <v>0.65</v>
      </c>
      <c r="AN83" s="70" t="s">
        <v>483</v>
      </c>
      <c r="AO83" s="70">
        <v>0.19</v>
      </c>
      <c r="AP83" s="70" t="s">
        <v>483</v>
      </c>
      <c r="AQ83" s="70">
        <v>0.4</v>
      </c>
      <c r="AR83" s="70" t="s">
        <v>483</v>
      </c>
      <c r="AT83" s="70">
        <v>0.29519450800915298</v>
      </c>
      <c r="AU83" s="70">
        <v>131.96961325966851</v>
      </c>
      <c r="AV83" s="66" t="s">
        <v>475</v>
      </c>
      <c r="AX83" s="66">
        <f t="shared" si="1"/>
        <v>10</v>
      </c>
      <c r="AY83" s="70">
        <v>1.8446368317963788</v>
      </c>
      <c r="AZ83" s="70">
        <v>21.640221414156258</v>
      </c>
      <c r="BA83" s="70">
        <v>104.00776712596416</v>
      </c>
      <c r="BB83" s="72"/>
      <c r="BC83" s="72"/>
    </row>
    <row r="84" spans="1:55" x14ac:dyDescent="0.2">
      <c r="A84" s="67" t="s">
        <v>867</v>
      </c>
      <c r="B84" s="67" t="s">
        <v>842</v>
      </c>
      <c r="C84" s="66" t="s">
        <v>868</v>
      </c>
      <c r="D84" s="70">
        <v>2.7</v>
      </c>
      <c r="E84" s="69"/>
      <c r="F84" s="70">
        <v>66.08</v>
      </c>
      <c r="G84" s="70">
        <v>0.49</v>
      </c>
      <c r="H84" s="70">
        <v>15.74</v>
      </c>
      <c r="I84" s="70">
        <v>4.0851373999999998</v>
      </c>
      <c r="J84" s="70">
        <v>0.1</v>
      </c>
      <c r="K84" s="70">
        <v>1.92</v>
      </c>
      <c r="L84" s="70">
        <v>4.5999999999999996</v>
      </c>
      <c r="M84" s="70">
        <v>0.98</v>
      </c>
      <c r="N84" s="70">
        <v>4.54</v>
      </c>
      <c r="O84" s="70">
        <v>0.13</v>
      </c>
      <c r="P84" s="70"/>
      <c r="Q84" s="70">
        <v>50</v>
      </c>
      <c r="R84" s="70">
        <v>15</v>
      </c>
      <c r="S84" s="70">
        <v>24.21</v>
      </c>
      <c r="T84" s="70">
        <v>569.94000000000005</v>
      </c>
      <c r="U84" s="70">
        <v>8.36</v>
      </c>
      <c r="V84" s="70">
        <v>123.25</v>
      </c>
      <c r="W84" s="70">
        <v>2.37</v>
      </c>
      <c r="X84" s="70">
        <v>2.82</v>
      </c>
      <c r="Y84" s="70">
        <v>0.14000000000000001</v>
      </c>
      <c r="Z84" s="70">
        <v>1.03</v>
      </c>
      <c r="AA84" s="70">
        <v>0.41</v>
      </c>
      <c r="AB84" s="70">
        <v>567.39800000000002</v>
      </c>
      <c r="AC84" s="70">
        <v>2937.55</v>
      </c>
      <c r="AD84" s="70"/>
      <c r="AE84" s="70">
        <v>17.09</v>
      </c>
      <c r="AF84" s="70">
        <v>30.87</v>
      </c>
      <c r="AG84" s="70">
        <v>3.79</v>
      </c>
      <c r="AH84" s="70">
        <v>15.65</v>
      </c>
      <c r="AI84" s="70">
        <v>3.6</v>
      </c>
      <c r="AJ84" s="70">
        <v>1.0900000000000001</v>
      </c>
      <c r="AK84" s="70">
        <v>2.29</v>
      </c>
      <c r="AL84" s="70" t="s">
        <v>483</v>
      </c>
      <c r="AM84" s="70">
        <v>1.8</v>
      </c>
      <c r="AN84" s="70" t="s">
        <v>483</v>
      </c>
      <c r="AO84" s="70">
        <v>0.87</v>
      </c>
      <c r="AP84" s="70" t="s">
        <v>483</v>
      </c>
      <c r="AQ84" s="70">
        <v>0.66</v>
      </c>
      <c r="AR84" s="70">
        <v>0.1</v>
      </c>
      <c r="AT84" s="70">
        <v>0.215859030837004</v>
      </c>
      <c r="AU84" s="70">
        <v>68.174641148325364</v>
      </c>
      <c r="AV84" s="66" t="s">
        <v>475</v>
      </c>
      <c r="AX84" s="66">
        <f t="shared" si="1"/>
        <v>11</v>
      </c>
      <c r="AY84" s="70">
        <v>2.5151447566167917</v>
      </c>
      <c r="AZ84" s="70">
        <v>16.506623847642913</v>
      </c>
      <c r="BA84" s="70">
        <v>-0.31211202964186668</v>
      </c>
      <c r="BB84" s="72"/>
      <c r="BC84" s="72"/>
    </row>
    <row r="85" spans="1:55" x14ac:dyDescent="0.2">
      <c r="A85" s="67" t="s">
        <v>869</v>
      </c>
      <c r="B85" s="67" t="s">
        <v>842</v>
      </c>
      <c r="C85" s="66" t="s">
        <v>870</v>
      </c>
      <c r="D85" s="70">
        <v>2.7</v>
      </c>
      <c r="E85" s="69"/>
      <c r="F85" s="70">
        <v>67.989999999999995</v>
      </c>
      <c r="G85" s="70">
        <v>0.54</v>
      </c>
      <c r="H85" s="70">
        <v>14.28</v>
      </c>
      <c r="I85" s="70">
        <v>4.2830956000000002</v>
      </c>
      <c r="J85" s="70">
        <v>0.09</v>
      </c>
      <c r="K85" s="70">
        <v>1.85</v>
      </c>
      <c r="L85" s="70">
        <v>2.62</v>
      </c>
      <c r="M85" s="70">
        <v>1.46</v>
      </c>
      <c r="N85" s="70">
        <v>4.3099999999999996</v>
      </c>
      <c r="O85" s="70">
        <v>0.13</v>
      </c>
      <c r="P85" s="70"/>
      <c r="Q85" s="70">
        <v>56</v>
      </c>
      <c r="R85" s="70">
        <v>11</v>
      </c>
      <c r="S85" s="70">
        <v>74.94</v>
      </c>
      <c r="T85" s="70">
        <v>357.66</v>
      </c>
      <c r="U85" s="70">
        <v>9.18</v>
      </c>
      <c r="V85" s="70">
        <v>174.57</v>
      </c>
      <c r="W85" s="70">
        <v>5.89</v>
      </c>
      <c r="X85" s="70">
        <v>4.2</v>
      </c>
      <c r="Y85" s="70">
        <v>0.35</v>
      </c>
      <c r="Z85" s="70">
        <v>5.61</v>
      </c>
      <c r="AA85" s="70">
        <v>0.85</v>
      </c>
      <c r="AB85" s="70">
        <v>567.39800000000002</v>
      </c>
      <c r="AC85" s="70">
        <v>3237.3</v>
      </c>
      <c r="AD85" s="70"/>
      <c r="AE85" s="70">
        <v>37.67</v>
      </c>
      <c r="AF85" s="70">
        <v>68.540000000000006</v>
      </c>
      <c r="AG85" s="70">
        <v>6.88</v>
      </c>
      <c r="AH85" s="70">
        <v>24.77</v>
      </c>
      <c r="AI85" s="70">
        <v>3.42</v>
      </c>
      <c r="AJ85" s="70">
        <v>1.08</v>
      </c>
      <c r="AK85" s="70">
        <v>2.2599999999999998</v>
      </c>
      <c r="AL85" s="70" t="s">
        <v>483</v>
      </c>
      <c r="AM85" s="70">
        <v>1.44</v>
      </c>
      <c r="AN85" s="70" t="s">
        <v>483</v>
      </c>
      <c r="AO85" s="70">
        <v>0.85</v>
      </c>
      <c r="AP85" s="70" t="s">
        <v>483</v>
      </c>
      <c r="AQ85" s="70">
        <v>0.93</v>
      </c>
      <c r="AR85" s="70">
        <v>0.12</v>
      </c>
      <c r="AT85" s="70">
        <v>0.33874709976798101</v>
      </c>
      <c r="AU85" s="70">
        <v>38.960784313725497</v>
      </c>
      <c r="AV85" s="66" t="s">
        <v>475</v>
      </c>
      <c r="AX85" s="66">
        <f t="shared" si="1"/>
        <v>11</v>
      </c>
      <c r="AY85" s="70">
        <v>2.7255776232923381</v>
      </c>
      <c r="AZ85" s="70">
        <v>20.474134932970628</v>
      </c>
      <c r="BA85" s="70">
        <v>74.306004552170634</v>
      </c>
      <c r="BB85" s="72"/>
      <c r="BC85" s="72"/>
    </row>
    <row r="86" spans="1:55" x14ac:dyDescent="0.2">
      <c r="A86" s="67" t="s">
        <v>231</v>
      </c>
      <c r="B86" s="67" t="s">
        <v>205</v>
      </c>
      <c r="C86" s="66" t="s">
        <v>871</v>
      </c>
      <c r="D86" s="70">
        <v>2.7</v>
      </c>
      <c r="E86" s="69"/>
      <c r="F86" s="70">
        <v>75.478260000000006</v>
      </c>
      <c r="G86" s="70">
        <v>0.20166827000000001</v>
      </c>
      <c r="H86" s="70">
        <v>13.311667</v>
      </c>
      <c r="I86" s="70">
        <v>1.9423056999999999</v>
      </c>
      <c r="J86" s="70">
        <v>1.8206961000000001E-2</v>
      </c>
      <c r="K86" s="70">
        <v>0.60086006999999997</v>
      </c>
      <c r="L86" s="70">
        <v>3.0225553000000001</v>
      </c>
      <c r="M86" s="70">
        <v>0.87747810000000004</v>
      </c>
      <c r="N86" s="70">
        <v>4.365081</v>
      </c>
      <c r="O86" s="70">
        <v>5.6827660000000002E-2</v>
      </c>
      <c r="P86" s="70"/>
      <c r="Q86" s="70">
        <v>13.03</v>
      </c>
      <c r="R86" s="70">
        <v>7</v>
      </c>
      <c r="S86" s="70">
        <v>33.54</v>
      </c>
      <c r="T86" s="70">
        <v>313.2</v>
      </c>
      <c r="U86" s="70">
        <v>1.4</v>
      </c>
      <c r="V86" s="70">
        <v>96.4</v>
      </c>
      <c r="W86" s="70">
        <v>1.8</v>
      </c>
      <c r="X86" s="70">
        <v>2.6</v>
      </c>
      <c r="Y86" s="70" t="s">
        <v>483</v>
      </c>
      <c r="Z86" s="70">
        <v>1.69</v>
      </c>
      <c r="AA86" s="70">
        <v>0.159</v>
      </c>
      <c r="AB86" s="70">
        <v>248.03000483599999</v>
      </c>
      <c r="AC86" s="70">
        <v>1209.0012786499999</v>
      </c>
      <c r="AD86" s="70"/>
      <c r="AE86" s="70">
        <v>14.22</v>
      </c>
      <c r="AF86" s="70">
        <v>25.82</v>
      </c>
      <c r="AG86" s="70">
        <v>2.7189999999999999</v>
      </c>
      <c r="AH86" s="70">
        <v>8.73</v>
      </c>
      <c r="AI86" s="70">
        <v>1.1399999999999999</v>
      </c>
      <c r="AJ86" s="70">
        <v>0.48899999999999999</v>
      </c>
      <c r="AK86" s="70">
        <v>0.64600000000000002</v>
      </c>
      <c r="AL86" s="70">
        <v>6.8000000000000005E-2</v>
      </c>
      <c r="AM86" s="70">
        <v>0.30299999999999999</v>
      </c>
      <c r="AN86" s="70">
        <v>5.2999999999999999E-2</v>
      </c>
      <c r="AO86" s="70">
        <v>0.13600000000000001</v>
      </c>
      <c r="AP86" s="70">
        <v>1.7999999999999999E-2</v>
      </c>
      <c r="AQ86" s="70">
        <v>0.13</v>
      </c>
      <c r="AR86" s="70">
        <v>0.02</v>
      </c>
      <c r="AT86" s="70">
        <v>0.20102218034441999</v>
      </c>
      <c r="AU86" s="70">
        <v>223.71428571428572</v>
      </c>
      <c r="AV86" s="66" t="s">
        <v>475</v>
      </c>
      <c r="AX86" s="66">
        <f t="shared" si="1"/>
        <v>14</v>
      </c>
      <c r="AY86" s="70">
        <v>1.2965744229315495</v>
      </c>
      <c r="AZ86" s="70">
        <v>26.514254952564936</v>
      </c>
      <c r="BA86" s="70">
        <v>47.994759195531032</v>
      </c>
      <c r="BB86" s="72"/>
      <c r="BC86" s="72"/>
    </row>
    <row r="87" spans="1:55" x14ac:dyDescent="0.2">
      <c r="A87" s="67" t="s">
        <v>232</v>
      </c>
      <c r="B87" s="67" t="s">
        <v>205</v>
      </c>
      <c r="C87" s="66" t="s">
        <v>872</v>
      </c>
      <c r="D87" s="70">
        <v>2.7</v>
      </c>
      <c r="E87" s="69"/>
      <c r="F87" s="70">
        <v>73.218350000000001</v>
      </c>
      <c r="G87" s="70">
        <v>0.24954154000000001</v>
      </c>
      <c r="H87" s="70">
        <v>13.916914</v>
      </c>
      <c r="I87" s="70">
        <v>2.6254640999999999</v>
      </c>
      <c r="J87" s="70">
        <v>3.6930431E-2</v>
      </c>
      <c r="K87" s="70">
        <v>1.0486020199999999</v>
      </c>
      <c r="L87" s="70">
        <v>3.5297659000000001</v>
      </c>
      <c r="M87" s="70">
        <v>1.0691404</v>
      </c>
      <c r="N87" s="70">
        <v>4.0759179999999997</v>
      </c>
      <c r="O87" s="70">
        <v>9.0740940000000006E-2</v>
      </c>
      <c r="P87" s="70"/>
      <c r="Q87" s="70">
        <v>17.03</v>
      </c>
      <c r="R87" s="70">
        <v>13</v>
      </c>
      <c r="S87" s="70">
        <v>36.369999999999997</v>
      </c>
      <c r="T87" s="70">
        <v>382.3</v>
      </c>
      <c r="U87" s="70">
        <v>6.16</v>
      </c>
      <c r="V87" s="70">
        <v>98.3</v>
      </c>
      <c r="W87" s="70">
        <v>3.3</v>
      </c>
      <c r="X87" s="70">
        <v>2.7</v>
      </c>
      <c r="Y87" s="70">
        <v>0.24</v>
      </c>
      <c r="Z87" s="70">
        <v>1.61</v>
      </c>
      <c r="AA87" s="70">
        <v>0.16200000000000001</v>
      </c>
      <c r="AB87" s="70">
        <v>396.04790672399997</v>
      </c>
      <c r="AC87" s="70">
        <v>1496.0015323</v>
      </c>
      <c r="AD87" s="70"/>
      <c r="AE87" s="70">
        <v>13.14</v>
      </c>
      <c r="AF87" s="70">
        <v>27.07</v>
      </c>
      <c r="AG87" s="70">
        <v>2.9860000000000002</v>
      </c>
      <c r="AH87" s="70">
        <v>11.18</v>
      </c>
      <c r="AI87" s="70">
        <v>1.98</v>
      </c>
      <c r="AJ87" s="70">
        <v>0.64300000000000002</v>
      </c>
      <c r="AK87" s="70">
        <v>1.6240000000000001</v>
      </c>
      <c r="AL87" s="70">
        <v>0.22600000000000001</v>
      </c>
      <c r="AM87" s="70">
        <v>1.262</v>
      </c>
      <c r="AN87" s="70">
        <v>0.246</v>
      </c>
      <c r="AO87" s="70">
        <v>0.65100000000000002</v>
      </c>
      <c r="AP87" s="70">
        <v>9.5000000000000001E-2</v>
      </c>
      <c r="AQ87" s="70">
        <v>0.61</v>
      </c>
      <c r="AR87" s="70">
        <v>9.1999999999999998E-2</v>
      </c>
      <c r="AT87" s="70">
        <v>0.262306650918885</v>
      </c>
      <c r="AU87" s="70">
        <v>62.061688311688314</v>
      </c>
      <c r="AV87" s="66" t="s">
        <v>475</v>
      </c>
      <c r="AX87" s="66">
        <f t="shared" si="1"/>
        <v>14</v>
      </c>
      <c r="AY87" s="70">
        <v>2.2386816149451918</v>
      </c>
      <c r="AZ87" s="70">
        <v>15.971382187449864</v>
      </c>
      <c r="BA87" s="70">
        <v>40.424938780694845</v>
      </c>
      <c r="BB87" s="72"/>
      <c r="BC87" s="72"/>
    </row>
    <row r="88" spans="1:55" x14ac:dyDescent="0.2">
      <c r="A88" s="67" t="s">
        <v>233</v>
      </c>
      <c r="B88" s="67" t="s">
        <v>205</v>
      </c>
      <c r="C88" s="66" t="s">
        <v>873</v>
      </c>
      <c r="D88" s="70">
        <v>2.7</v>
      </c>
      <c r="E88" s="69"/>
      <c r="F88" s="70">
        <v>75.859939999999995</v>
      </c>
      <c r="G88" s="70">
        <v>0.16663903999999999</v>
      </c>
      <c r="H88" s="70">
        <v>13.324323</v>
      </c>
      <c r="I88" s="70">
        <v>1.7151008000000001</v>
      </c>
      <c r="J88" s="70">
        <v>1.6140921999999999E-2</v>
      </c>
      <c r="K88" s="70">
        <v>0.57879645999999996</v>
      </c>
      <c r="L88" s="70">
        <v>3.0744657000000002</v>
      </c>
      <c r="M88" s="70">
        <v>0.74436259999999999</v>
      </c>
      <c r="N88" s="70">
        <v>4.3370410000000001</v>
      </c>
      <c r="O88" s="70">
        <v>5.2244789999999999E-2</v>
      </c>
      <c r="P88" s="70"/>
      <c r="Q88" s="70">
        <v>9.06</v>
      </c>
      <c r="R88" s="70">
        <v>6</v>
      </c>
      <c r="S88" s="70">
        <v>25.71</v>
      </c>
      <c r="T88" s="70">
        <v>365.2</v>
      </c>
      <c r="U88" s="70">
        <v>1.43</v>
      </c>
      <c r="V88" s="70">
        <v>101.1</v>
      </c>
      <c r="W88" s="70">
        <v>2.2999999999999998</v>
      </c>
      <c r="X88" s="70">
        <v>2.7</v>
      </c>
      <c r="Y88" s="70" t="s">
        <v>483</v>
      </c>
      <c r="Z88" s="70">
        <v>2.35</v>
      </c>
      <c r="AA88" s="70">
        <v>0.25900000000000001</v>
      </c>
      <c r="AB88" s="70">
        <v>228.027610434</v>
      </c>
      <c r="AC88" s="70">
        <v>999.00104480000005</v>
      </c>
      <c r="AD88" s="70"/>
      <c r="AE88" s="70">
        <v>15.32</v>
      </c>
      <c r="AF88" s="70">
        <v>28.94</v>
      </c>
      <c r="AG88" s="70">
        <v>2.98</v>
      </c>
      <c r="AH88" s="70">
        <v>9.8000000000000007</v>
      </c>
      <c r="AI88" s="70">
        <v>1.28</v>
      </c>
      <c r="AJ88" s="70">
        <v>0.46100000000000002</v>
      </c>
      <c r="AK88" s="70">
        <v>0.71199999999999997</v>
      </c>
      <c r="AL88" s="70">
        <v>7.6999999999999999E-2</v>
      </c>
      <c r="AM88" s="70">
        <v>0.318</v>
      </c>
      <c r="AN88" s="70">
        <v>5.1999999999999998E-2</v>
      </c>
      <c r="AO88" s="70">
        <v>0.126</v>
      </c>
      <c r="AP88" s="70">
        <v>1.7999999999999999E-2</v>
      </c>
      <c r="AQ88" s="70">
        <v>0.12</v>
      </c>
      <c r="AR88" s="70">
        <v>2.1000000000000001E-2</v>
      </c>
      <c r="AT88" s="70">
        <v>0.171629136086101</v>
      </c>
      <c r="AU88" s="70">
        <v>255.38461538461539</v>
      </c>
      <c r="AV88" s="66" t="s">
        <v>475</v>
      </c>
      <c r="AX88" s="66">
        <f t="shared" si="1"/>
        <v>14</v>
      </c>
      <c r="AY88" s="70">
        <v>1.3469522938262541</v>
      </c>
      <c r="AZ88" s="70">
        <v>27.289064195267748</v>
      </c>
      <c r="BA88" s="70">
        <v>38.970254895963933</v>
      </c>
      <c r="BB88" s="72"/>
      <c r="BC88" s="72"/>
    </row>
    <row r="89" spans="1:55" x14ac:dyDescent="0.2">
      <c r="A89" s="67" t="s">
        <v>234</v>
      </c>
      <c r="B89" s="67" t="s">
        <v>205</v>
      </c>
      <c r="C89" s="66" t="s">
        <v>874</v>
      </c>
      <c r="D89" s="70">
        <v>2.7</v>
      </c>
      <c r="E89" s="69"/>
      <c r="F89" s="70">
        <v>77.261840000000007</v>
      </c>
      <c r="G89" s="70">
        <v>0.15496262999999999</v>
      </c>
      <c r="H89" s="70">
        <v>12.365448000000001</v>
      </c>
      <c r="I89" s="70">
        <v>1.6700714999999999</v>
      </c>
      <c r="J89" s="70">
        <v>2.6471113000000001E-2</v>
      </c>
      <c r="K89" s="70">
        <v>0.56502744000000005</v>
      </c>
      <c r="L89" s="70">
        <v>2.1353216000000002</v>
      </c>
      <c r="M89" s="70">
        <v>1.2962198</v>
      </c>
      <c r="N89" s="70">
        <v>4.3745180000000001</v>
      </c>
      <c r="O89" s="70">
        <v>3.2996709999999999E-2</v>
      </c>
      <c r="P89" s="70"/>
      <c r="Q89" s="70">
        <v>13.71</v>
      </c>
      <c r="R89" s="70">
        <v>6</v>
      </c>
      <c r="S89" s="70">
        <v>40.94</v>
      </c>
      <c r="T89" s="70">
        <v>258.7</v>
      </c>
      <c r="U89" s="70">
        <v>4.2699999999999996</v>
      </c>
      <c r="V89" s="70">
        <v>82</v>
      </c>
      <c r="W89" s="70">
        <v>4.5</v>
      </c>
      <c r="X89" s="70">
        <v>2.2000000000000002</v>
      </c>
      <c r="Y89" s="70">
        <v>0.34</v>
      </c>
      <c r="Z89" s="70">
        <v>2.4</v>
      </c>
      <c r="AA89" s="70">
        <v>0.69099999999999995</v>
      </c>
      <c r="AB89" s="70">
        <v>144.01744046600001</v>
      </c>
      <c r="AC89" s="70">
        <v>929.00096685000005</v>
      </c>
      <c r="AD89" s="70"/>
      <c r="AE89" s="70">
        <v>9.2100000000000009</v>
      </c>
      <c r="AF89" s="70">
        <v>18.22</v>
      </c>
      <c r="AG89" s="70">
        <v>2.1280000000000001</v>
      </c>
      <c r="AH89" s="70">
        <v>8.4</v>
      </c>
      <c r="AI89" s="70">
        <v>1.64</v>
      </c>
      <c r="AJ89" s="70">
        <v>0.42899999999999999</v>
      </c>
      <c r="AK89" s="70">
        <v>1.2749999999999999</v>
      </c>
      <c r="AL89" s="70">
        <v>0.16800000000000001</v>
      </c>
      <c r="AM89" s="70">
        <v>0.82299999999999995</v>
      </c>
      <c r="AN89" s="70">
        <v>0.14599999999999999</v>
      </c>
      <c r="AO89" s="70">
        <v>0.374</v>
      </c>
      <c r="AP89" s="70">
        <v>5.2999999999999999E-2</v>
      </c>
      <c r="AQ89" s="70">
        <v>0.34</v>
      </c>
      <c r="AR89" s="70">
        <v>0.05</v>
      </c>
      <c r="AT89" s="70">
        <v>0.29631145648503399</v>
      </c>
      <c r="AU89" s="70">
        <v>60.585480093676821</v>
      </c>
      <c r="AV89" s="66" t="s">
        <v>475</v>
      </c>
      <c r="AX89" s="66">
        <f t="shared" si="1"/>
        <v>14</v>
      </c>
      <c r="AY89" s="70">
        <v>1.8245135565344841</v>
      </c>
      <c r="AZ89" s="70">
        <v>17.511124175503802</v>
      </c>
      <c r="BA89" s="70">
        <v>9.1842325371801223</v>
      </c>
      <c r="BB89" s="72"/>
      <c r="BC89" s="72"/>
    </row>
    <row r="90" spans="1:55" x14ac:dyDescent="0.2">
      <c r="A90" s="67" t="s">
        <v>235</v>
      </c>
      <c r="B90" s="67" t="s">
        <v>217</v>
      </c>
      <c r="C90" s="66" t="s">
        <v>875</v>
      </c>
      <c r="D90" s="70">
        <v>2.7</v>
      </c>
      <c r="E90" s="69"/>
      <c r="F90" s="70">
        <v>70</v>
      </c>
      <c r="G90" s="70">
        <v>0.45</v>
      </c>
      <c r="H90" s="70">
        <v>14.8</v>
      </c>
      <c r="I90" s="70">
        <v>3.0198480000000001</v>
      </c>
      <c r="J90" s="70">
        <v>0.05</v>
      </c>
      <c r="K90" s="70">
        <v>1.47</v>
      </c>
      <c r="L90" s="70">
        <v>3.43</v>
      </c>
      <c r="M90" s="70">
        <v>1.34</v>
      </c>
      <c r="N90" s="70">
        <v>4.2</v>
      </c>
      <c r="O90" s="70">
        <v>0.2</v>
      </c>
      <c r="P90" s="70"/>
      <c r="Q90" s="70">
        <v>28</v>
      </c>
      <c r="R90" s="70">
        <v>20</v>
      </c>
      <c r="S90" s="70">
        <v>120</v>
      </c>
      <c r="T90" s="70">
        <v>540</v>
      </c>
      <c r="U90" s="70">
        <v>7</v>
      </c>
      <c r="V90" s="70">
        <v>180</v>
      </c>
      <c r="W90" s="70">
        <v>3.2</v>
      </c>
      <c r="X90" s="70">
        <v>4</v>
      </c>
      <c r="Y90" s="70">
        <v>0.28999999999999998</v>
      </c>
      <c r="Z90" s="70">
        <v>2.1</v>
      </c>
      <c r="AA90" s="70">
        <v>0.38</v>
      </c>
      <c r="AB90" s="70">
        <v>872.92</v>
      </c>
      <c r="AC90" s="70">
        <v>2697.75</v>
      </c>
      <c r="AD90" s="70"/>
      <c r="AE90" s="70">
        <v>25</v>
      </c>
      <c r="AF90" s="70">
        <v>48</v>
      </c>
      <c r="AG90" s="70">
        <v>5.4</v>
      </c>
      <c r="AH90" s="70">
        <v>20</v>
      </c>
      <c r="AI90" s="70">
        <v>2.8</v>
      </c>
      <c r="AJ90" s="70">
        <v>1</v>
      </c>
      <c r="AK90" s="70">
        <v>2</v>
      </c>
      <c r="AL90" s="70">
        <v>0.24</v>
      </c>
      <c r="AM90" s="70">
        <v>1.2</v>
      </c>
      <c r="AN90" s="70">
        <v>0.2</v>
      </c>
      <c r="AO90" s="70" t="s">
        <v>483</v>
      </c>
      <c r="AP90" s="70">
        <v>0.08</v>
      </c>
      <c r="AQ90" s="70">
        <v>0.54</v>
      </c>
      <c r="AR90" s="70">
        <v>0.08</v>
      </c>
      <c r="AT90" s="70">
        <v>0.31904761904761902</v>
      </c>
      <c r="AU90" s="70">
        <v>77.142857142857139</v>
      </c>
      <c r="AV90" s="66" t="s">
        <v>475</v>
      </c>
      <c r="AX90" s="66">
        <f t="shared" si="1"/>
        <v>13</v>
      </c>
      <c r="AY90" s="70">
        <v>2.4012607509794179</v>
      </c>
      <c r="AZ90" s="70">
        <v>21.238884616992436</v>
      </c>
      <c r="BA90" s="70">
        <v>39.511896193493158</v>
      </c>
      <c r="BB90" s="72"/>
      <c r="BC90" s="72"/>
    </row>
    <row r="91" spans="1:55" x14ac:dyDescent="0.2">
      <c r="A91" s="67" t="s">
        <v>236</v>
      </c>
      <c r="B91" s="67" t="s">
        <v>205</v>
      </c>
      <c r="C91" s="66" t="s">
        <v>876</v>
      </c>
      <c r="D91" s="70">
        <v>2.7</v>
      </c>
      <c r="E91" s="69"/>
      <c r="F91" s="70">
        <v>74.981579999999994</v>
      </c>
      <c r="G91" s="70">
        <v>0.1968309</v>
      </c>
      <c r="H91" s="70">
        <v>13.36626</v>
      </c>
      <c r="I91" s="70">
        <v>1.9267384000000001</v>
      </c>
      <c r="J91" s="70">
        <v>2.6600240000000001E-2</v>
      </c>
      <c r="K91" s="70">
        <v>0.60417790999999998</v>
      </c>
      <c r="L91" s="70">
        <v>2.7399165999999999</v>
      </c>
      <c r="M91" s="70">
        <v>1.4512601999999999</v>
      </c>
      <c r="N91" s="70">
        <v>4.512022</v>
      </c>
      <c r="O91" s="70">
        <v>6.4389409999999994E-2</v>
      </c>
      <c r="P91" s="70"/>
      <c r="Q91" s="70">
        <v>15.41</v>
      </c>
      <c r="R91" s="70">
        <v>7</v>
      </c>
      <c r="S91" s="70">
        <v>66.52</v>
      </c>
      <c r="T91" s="70">
        <v>270.2</v>
      </c>
      <c r="U91" s="70">
        <v>4.3899999999999997</v>
      </c>
      <c r="V91" s="70">
        <v>137.80000000000001</v>
      </c>
      <c r="W91" s="70">
        <v>5</v>
      </c>
      <c r="X91" s="70">
        <v>3.7</v>
      </c>
      <c r="Y91" s="70">
        <v>0.56000000000000005</v>
      </c>
      <c r="Z91" s="70">
        <v>3.02</v>
      </c>
      <c r="AA91" s="70">
        <v>0.94</v>
      </c>
      <c r="AB91" s="70">
        <v>281.03401888600001</v>
      </c>
      <c r="AC91" s="70">
        <v>1180.0012455000001</v>
      </c>
      <c r="AD91" s="70"/>
      <c r="AE91" s="70">
        <v>11.02</v>
      </c>
      <c r="AF91" s="70">
        <v>21.9</v>
      </c>
      <c r="AG91" s="70">
        <v>2.1909999999999998</v>
      </c>
      <c r="AH91" s="70">
        <v>7.78</v>
      </c>
      <c r="AI91" s="70">
        <v>1.46</v>
      </c>
      <c r="AJ91" s="70">
        <v>0.51700000000000002</v>
      </c>
      <c r="AK91" s="70">
        <v>1.2270000000000001</v>
      </c>
      <c r="AL91" s="70">
        <v>0.17399999999999999</v>
      </c>
      <c r="AM91" s="70">
        <v>0.92500000000000004</v>
      </c>
      <c r="AN91" s="70">
        <v>0.16500000000000001</v>
      </c>
      <c r="AO91" s="70">
        <v>0.44900000000000001</v>
      </c>
      <c r="AP91" s="70">
        <v>6.8000000000000005E-2</v>
      </c>
      <c r="AQ91" s="70">
        <v>0.47</v>
      </c>
      <c r="AR91" s="70">
        <v>6.8000000000000005E-2</v>
      </c>
      <c r="AT91" s="70">
        <v>0.32164297957767002</v>
      </c>
      <c r="AU91" s="70">
        <v>61.548974943052393</v>
      </c>
      <c r="AV91" s="66" t="s">
        <v>475</v>
      </c>
      <c r="AX91" s="66">
        <f t="shared" si="1"/>
        <v>14</v>
      </c>
      <c r="AY91" s="70">
        <v>1.9398042962391973</v>
      </c>
      <c r="AZ91" s="70">
        <v>16.46767933949052</v>
      </c>
      <c r="BA91" s="70">
        <v>49.338443567759413</v>
      </c>
      <c r="BB91" s="72"/>
      <c r="BC91" s="72"/>
    </row>
    <row r="92" spans="1:55" x14ac:dyDescent="0.2">
      <c r="A92" s="67" t="s">
        <v>237</v>
      </c>
      <c r="B92" s="67" t="s">
        <v>205</v>
      </c>
      <c r="C92" s="66" t="s">
        <v>877</v>
      </c>
      <c r="D92" s="70">
        <v>2.7</v>
      </c>
      <c r="E92" s="69"/>
      <c r="F92" s="70">
        <v>75.111720000000005</v>
      </c>
      <c r="G92" s="70">
        <v>0.18348643000000001</v>
      </c>
      <c r="H92" s="70">
        <v>13.567254</v>
      </c>
      <c r="I92" s="70">
        <v>1.7035218999999999</v>
      </c>
      <c r="J92" s="70">
        <v>2.7245877000000002E-2</v>
      </c>
      <c r="K92" s="70">
        <v>0.67302300000000004</v>
      </c>
      <c r="L92" s="70">
        <v>2.3712268999999999</v>
      </c>
      <c r="M92" s="70">
        <v>1.1829812</v>
      </c>
      <c r="N92" s="70">
        <v>4.9769750000000004</v>
      </c>
      <c r="O92" s="70">
        <v>6.0035680000000001E-2</v>
      </c>
      <c r="P92" s="70"/>
      <c r="Q92" s="70">
        <v>17.510000000000002</v>
      </c>
      <c r="R92" s="70">
        <v>8</v>
      </c>
      <c r="S92" s="70">
        <v>42.62</v>
      </c>
      <c r="T92" s="70">
        <v>378.1</v>
      </c>
      <c r="U92" s="70">
        <v>3.47</v>
      </c>
      <c r="V92" s="70">
        <v>116.6</v>
      </c>
      <c r="W92" s="70">
        <v>2.5</v>
      </c>
      <c r="X92" s="70">
        <v>3.2</v>
      </c>
      <c r="Y92" s="70">
        <v>0.24</v>
      </c>
      <c r="Z92" s="70">
        <v>2.04</v>
      </c>
      <c r="AA92" s="70">
        <v>0.68899999999999995</v>
      </c>
      <c r="AB92" s="70">
        <v>262.03172892800001</v>
      </c>
      <c r="AC92" s="70">
        <v>1100.0011478500001</v>
      </c>
      <c r="AD92" s="70"/>
      <c r="AE92" s="70">
        <v>13.52</v>
      </c>
      <c r="AF92" s="70">
        <v>26.98</v>
      </c>
      <c r="AG92" s="70">
        <v>2.85</v>
      </c>
      <c r="AH92" s="70">
        <v>10.15</v>
      </c>
      <c r="AI92" s="70">
        <v>1.73</v>
      </c>
      <c r="AJ92" s="70">
        <v>0.54100000000000004</v>
      </c>
      <c r="AK92" s="70">
        <v>1.294</v>
      </c>
      <c r="AL92" s="70">
        <v>0.16500000000000001</v>
      </c>
      <c r="AM92" s="70">
        <v>0.81100000000000005</v>
      </c>
      <c r="AN92" s="70">
        <v>0.13900000000000001</v>
      </c>
      <c r="AO92" s="70">
        <v>0.37</v>
      </c>
      <c r="AP92" s="70">
        <v>5.0999999999999997E-2</v>
      </c>
      <c r="AQ92" s="70">
        <v>0.34</v>
      </c>
      <c r="AR92" s="70">
        <v>4.9000000000000002E-2</v>
      </c>
      <c r="AT92" s="70">
        <v>0.237690806162378</v>
      </c>
      <c r="AU92" s="70">
        <v>108.96253602305475</v>
      </c>
      <c r="AV92" s="66" t="s">
        <v>475</v>
      </c>
      <c r="AX92" s="66">
        <f t="shared" si="1"/>
        <v>14</v>
      </c>
      <c r="AY92" s="70">
        <v>1.9148815087968978</v>
      </c>
      <c r="AZ92" s="70">
        <v>19.934998254355047</v>
      </c>
      <c r="BA92" s="70">
        <v>28.382785271189903</v>
      </c>
      <c r="BB92" s="72"/>
      <c r="BC92" s="72"/>
    </row>
    <row r="93" spans="1:55" x14ac:dyDescent="0.2">
      <c r="A93" s="67" t="s">
        <v>238</v>
      </c>
      <c r="B93" s="67" t="s">
        <v>205</v>
      </c>
      <c r="C93" s="66" t="s">
        <v>878</v>
      </c>
      <c r="D93" s="70">
        <v>2.7</v>
      </c>
      <c r="E93" s="69"/>
      <c r="F93" s="70">
        <v>75.052509999999998</v>
      </c>
      <c r="G93" s="70">
        <v>0.2397</v>
      </c>
      <c r="H93" s="70">
        <v>12.795014999999999</v>
      </c>
      <c r="I93" s="70">
        <v>2.5507154999999999</v>
      </c>
      <c r="J93" s="70">
        <v>4.6485856999999998E-2</v>
      </c>
      <c r="K93" s="70">
        <v>1.0434593700000001</v>
      </c>
      <c r="L93" s="70">
        <v>2.4094251</v>
      </c>
      <c r="M93" s="70">
        <v>1.3147716</v>
      </c>
      <c r="N93" s="70">
        <v>4.335693</v>
      </c>
      <c r="O93" s="70">
        <v>7.1722010000000003E-2</v>
      </c>
      <c r="P93" s="70"/>
      <c r="Q93" s="70">
        <v>28.78</v>
      </c>
      <c r="R93" s="70">
        <v>15</v>
      </c>
      <c r="S93" s="70">
        <v>48.39</v>
      </c>
      <c r="T93" s="70">
        <v>338.9</v>
      </c>
      <c r="U93" s="70">
        <v>6.13</v>
      </c>
      <c r="V93" s="70">
        <v>115.2</v>
      </c>
      <c r="W93" s="70">
        <v>3.8</v>
      </c>
      <c r="X93" s="70">
        <v>3</v>
      </c>
      <c r="Y93" s="70">
        <v>0.3</v>
      </c>
      <c r="Z93" s="70">
        <v>1.76</v>
      </c>
      <c r="AA93" s="70">
        <v>0.47899999999999998</v>
      </c>
      <c r="AB93" s="70">
        <v>313.037884846</v>
      </c>
      <c r="AC93" s="70">
        <v>1437.0015000000001</v>
      </c>
      <c r="AD93" s="70"/>
      <c r="AE93" s="70">
        <v>13.59</v>
      </c>
      <c r="AF93" s="70">
        <v>27.85</v>
      </c>
      <c r="AG93" s="70">
        <v>3.2330000000000001</v>
      </c>
      <c r="AH93" s="70">
        <v>12.43</v>
      </c>
      <c r="AI93" s="70">
        <v>2.33</v>
      </c>
      <c r="AJ93" s="70">
        <v>0.71199999999999997</v>
      </c>
      <c r="AK93" s="70">
        <v>1.8759999999999999</v>
      </c>
      <c r="AL93" s="70">
        <v>0.255</v>
      </c>
      <c r="AM93" s="70">
        <v>1.347</v>
      </c>
      <c r="AN93" s="70">
        <v>0.23699999999999999</v>
      </c>
      <c r="AO93" s="70">
        <v>0.65100000000000002</v>
      </c>
      <c r="AP93" s="70">
        <v>8.5000000000000006E-2</v>
      </c>
      <c r="AQ93" s="70">
        <v>0.56999999999999995</v>
      </c>
      <c r="AR93" s="70">
        <v>8.1000000000000003E-2</v>
      </c>
      <c r="AT93" s="70">
        <v>0.30324370290977698</v>
      </c>
      <c r="AU93" s="70">
        <v>55.285481239804241</v>
      </c>
      <c r="AV93" s="66" t="s">
        <v>475</v>
      </c>
      <c r="AX93" s="66">
        <f t="shared" si="1"/>
        <v>14</v>
      </c>
      <c r="AY93" s="70">
        <v>2.2692056991762675</v>
      </c>
      <c r="AZ93" s="70">
        <v>16.827597942167785</v>
      </c>
      <c r="BA93" s="70">
        <v>16.115034680616816</v>
      </c>
      <c r="BB93" s="72"/>
      <c r="BC93" s="72"/>
    </row>
    <row r="94" spans="1:55" x14ac:dyDescent="0.2">
      <c r="A94" s="67" t="s">
        <v>239</v>
      </c>
      <c r="B94" s="67" t="s">
        <v>205</v>
      </c>
      <c r="C94" s="66" t="s">
        <v>879</v>
      </c>
      <c r="D94" s="70">
        <v>2.7</v>
      </c>
      <c r="E94" s="69"/>
      <c r="F94" s="70">
        <v>73.658940000000001</v>
      </c>
      <c r="G94" s="70">
        <v>0.25738142000000003</v>
      </c>
      <c r="H94" s="70">
        <v>13.644515</v>
      </c>
      <c r="I94" s="70">
        <v>2.5763178999999998</v>
      </c>
      <c r="J94" s="70">
        <v>3.0861443999999998E-2</v>
      </c>
      <c r="K94" s="70">
        <v>0.94823747999999997</v>
      </c>
      <c r="L94" s="70">
        <v>2.9759619000000002</v>
      </c>
      <c r="M94" s="70">
        <v>0.86278120000000003</v>
      </c>
      <c r="N94" s="70">
        <v>4.8294949999999996</v>
      </c>
      <c r="O94" s="70">
        <v>8.5928920000000006E-2</v>
      </c>
      <c r="P94" s="70"/>
      <c r="Q94" s="70">
        <v>20.079999999999998</v>
      </c>
      <c r="R94" s="70">
        <v>12</v>
      </c>
      <c r="S94" s="70">
        <v>27.56</v>
      </c>
      <c r="T94" s="70">
        <v>355.2</v>
      </c>
      <c r="U94" s="70">
        <v>5.01</v>
      </c>
      <c r="V94" s="70">
        <v>113.4</v>
      </c>
      <c r="W94" s="70">
        <v>3.4</v>
      </c>
      <c r="X94" s="70">
        <v>2.8</v>
      </c>
      <c r="Y94" s="70" t="s">
        <v>483</v>
      </c>
      <c r="Z94" s="70">
        <v>1.43</v>
      </c>
      <c r="AA94" s="70">
        <v>0.17799999999999999</v>
      </c>
      <c r="AB94" s="70">
        <v>375.045364232</v>
      </c>
      <c r="AC94" s="70">
        <v>1543.0016129000001</v>
      </c>
      <c r="AD94" s="70"/>
      <c r="AE94" s="70">
        <v>13.7</v>
      </c>
      <c r="AF94" s="70">
        <v>27.58</v>
      </c>
      <c r="AG94" s="70">
        <v>3.1619999999999999</v>
      </c>
      <c r="AH94" s="70">
        <v>12.09</v>
      </c>
      <c r="AI94" s="70">
        <v>2.2000000000000002</v>
      </c>
      <c r="AJ94" s="70">
        <v>0.754</v>
      </c>
      <c r="AK94" s="70">
        <v>1.7430000000000001</v>
      </c>
      <c r="AL94" s="70">
        <v>0.219</v>
      </c>
      <c r="AM94" s="70">
        <v>1.1180000000000001</v>
      </c>
      <c r="AN94" s="70">
        <v>0.19600000000000001</v>
      </c>
      <c r="AO94" s="70">
        <v>0.52400000000000002</v>
      </c>
      <c r="AP94" s="70">
        <v>7.0999999999999994E-2</v>
      </c>
      <c r="AQ94" s="70">
        <v>0.45</v>
      </c>
      <c r="AR94" s="70">
        <v>6.4000000000000001E-2</v>
      </c>
      <c r="AT94" s="70">
        <v>0.17864832658487101</v>
      </c>
      <c r="AU94" s="70">
        <v>70.898203592814369</v>
      </c>
      <c r="AV94" s="66" t="s">
        <v>475</v>
      </c>
      <c r="AX94" s="66">
        <f t="shared" si="1"/>
        <v>14</v>
      </c>
      <c r="AY94" s="70">
        <v>2.1476680543887317</v>
      </c>
      <c r="AZ94" s="70">
        <v>18.254636740633298</v>
      </c>
      <c r="BA94" s="70">
        <v>12.505896116826136</v>
      </c>
      <c r="BB94" s="72"/>
      <c r="BC94" s="72"/>
    </row>
    <row r="95" spans="1:55" x14ac:dyDescent="0.2">
      <c r="A95" s="67" t="s">
        <v>240</v>
      </c>
      <c r="B95" s="67" t="s">
        <v>205</v>
      </c>
      <c r="C95" s="66" t="s">
        <v>880</v>
      </c>
      <c r="D95" s="70">
        <v>2.7</v>
      </c>
      <c r="E95" s="69"/>
      <c r="F95" s="70">
        <v>66.242999999999995</v>
      </c>
      <c r="G95" s="70">
        <v>0.58148518000000005</v>
      </c>
      <c r="H95" s="70">
        <v>15.629704</v>
      </c>
      <c r="I95" s="70">
        <v>3.9611611</v>
      </c>
      <c r="J95" s="70">
        <v>4.1320761999999997E-2</v>
      </c>
      <c r="K95" s="70">
        <v>2.0268659100000002</v>
      </c>
      <c r="L95" s="70">
        <v>4.2600091999999998</v>
      </c>
      <c r="M95" s="70">
        <v>1.9739644000000001</v>
      </c>
      <c r="N95" s="70">
        <v>4.6891600000000002</v>
      </c>
      <c r="O95" s="70">
        <v>0.26397366</v>
      </c>
      <c r="P95" s="70"/>
      <c r="Q95" s="70">
        <v>52.34</v>
      </c>
      <c r="R95" s="70">
        <v>28</v>
      </c>
      <c r="S95" s="70">
        <v>105.84</v>
      </c>
      <c r="T95" s="70">
        <v>775.1</v>
      </c>
      <c r="U95" s="70">
        <v>8.9</v>
      </c>
      <c r="V95" s="70">
        <v>356.4</v>
      </c>
      <c r="W95" s="70">
        <v>9</v>
      </c>
      <c r="X95" s="70">
        <v>7.9</v>
      </c>
      <c r="Y95" s="70">
        <v>0.57999999999999996</v>
      </c>
      <c r="Z95" s="70">
        <v>8.34</v>
      </c>
      <c r="AA95" s="70">
        <v>1.7070000000000001</v>
      </c>
      <c r="AB95" s="70">
        <v>1152.1394364360001</v>
      </c>
      <c r="AC95" s="70">
        <v>3486.0036540999999</v>
      </c>
      <c r="AD95" s="70"/>
      <c r="AE95" s="70">
        <v>47.5</v>
      </c>
      <c r="AF95" s="70">
        <v>105.57</v>
      </c>
      <c r="AG95" s="70">
        <v>12.021000000000001</v>
      </c>
      <c r="AH95" s="70">
        <v>44.46</v>
      </c>
      <c r="AI95" s="70">
        <v>6.85</v>
      </c>
      <c r="AJ95" s="70">
        <v>1.6619999999999999</v>
      </c>
      <c r="AK95" s="70">
        <v>4.1769999999999996</v>
      </c>
      <c r="AL95" s="70">
        <v>0.46400000000000002</v>
      </c>
      <c r="AM95" s="70">
        <v>2.161</v>
      </c>
      <c r="AN95" s="70">
        <v>0.35499999999999998</v>
      </c>
      <c r="AO95" s="70">
        <v>0.88800000000000001</v>
      </c>
      <c r="AP95" s="70">
        <v>0.11600000000000001</v>
      </c>
      <c r="AQ95" s="70">
        <v>0.74</v>
      </c>
      <c r="AR95" s="70">
        <v>0.106</v>
      </c>
      <c r="AT95" s="70">
        <v>0.42096332818671101</v>
      </c>
      <c r="AU95" s="70">
        <v>87.089887640449433</v>
      </c>
      <c r="AV95" s="66" t="s">
        <v>475</v>
      </c>
      <c r="AX95" s="66">
        <f t="shared" si="1"/>
        <v>14</v>
      </c>
      <c r="AY95" s="70">
        <v>3.013609214452261</v>
      </c>
      <c r="AZ95" s="70">
        <v>23.706114642984836</v>
      </c>
      <c r="BA95" s="70">
        <v>-0.37610689728705893</v>
      </c>
      <c r="BB95" s="72"/>
      <c r="BC95" s="72"/>
    </row>
    <row r="96" spans="1:55" x14ac:dyDescent="0.2">
      <c r="A96" s="67" t="s">
        <v>241</v>
      </c>
      <c r="B96" s="67" t="s">
        <v>205</v>
      </c>
      <c r="C96" s="66" t="s">
        <v>881</v>
      </c>
      <c r="D96" s="70">
        <v>2.7</v>
      </c>
      <c r="E96" s="69"/>
      <c r="F96" s="70">
        <v>71.9529</v>
      </c>
      <c r="G96" s="70">
        <v>0.31576346999999999</v>
      </c>
      <c r="H96" s="70">
        <v>13.620713</v>
      </c>
      <c r="I96" s="70">
        <v>3.0721544999999999</v>
      </c>
      <c r="J96" s="70">
        <v>4.5194583000000003E-2</v>
      </c>
      <c r="K96" s="70">
        <v>1.31552191</v>
      </c>
      <c r="L96" s="70">
        <v>3.5993062</v>
      </c>
      <c r="M96" s="70">
        <v>1.1116649999999999</v>
      </c>
      <c r="N96" s="70">
        <v>4.6875419999999997</v>
      </c>
      <c r="O96" s="70">
        <v>0.10975988</v>
      </c>
      <c r="P96" s="70"/>
      <c r="Q96" s="70">
        <v>28.8</v>
      </c>
      <c r="R96" s="70">
        <v>20</v>
      </c>
      <c r="S96" s="70">
        <v>34.33</v>
      </c>
      <c r="T96" s="70">
        <v>504.4</v>
      </c>
      <c r="U96" s="70">
        <v>6.72</v>
      </c>
      <c r="V96" s="70">
        <v>83.7</v>
      </c>
      <c r="W96" s="70">
        <v>3.7</v>
      </c>
      <c r="X96" s="70">
        <v>2.2000000000000002</v>
      </c>
      <c r="Y96" s="70">
        <v>0.3</v>
      </c>
      <c r="Z96" s="70">
        <v>1.34</v>
      </c>
      <c r="AA96" s="70">
        <v>0.63800000000000001</v>
      </c>
      <c r="AB96" s="70">
        <v>479.057972248</v>
      </c>
      <c r="AC96" s="70">
        <v>1893.0020026499999</v>
      </c>
      <c r="AD96" s="70"/>
      <c r="AE96" s="70">
        <v>15.61</v>
      </c>
      <c r="AF96" s="70">
        <v>35.1</v>
      </c>
      <c r="AG96" s="70">
        <v>4.3780000000000001</v>
      </c>
      <c r="AH96" s="70">
        <v>16.600000000000001</v>
      </c>
      <c r="AI96" s="70">
        <v>2.75</v>
      </c>
      <c r="AJ96" s="70">
        <v>0.89700000000000002</v>
      </c>
      <c r="AK96" s="70">
        <v>2.0880000000000001</v>
      </c>
      <c r="AL96" s="70">
        <v>0.25900000000000001</v>
      </c>
      <c r="AM96" s="70">
        <v>1.3380000000000001</v>
      </c>
      <c r="AN96" s="70">
        <v>0.245</v>
      </c>
      <c r="AO96" s="70">
        <v>0.68400000000000005</v>
      </c>
      <c r="AP96" s="70">
        <v>9.9000000000000005E-2</v>
      </c>
      <c r="AQ96" s="70">
        <v>0.66</v>
      </c>
      <c r="AR96" s="70">
        <v>9.5000000000000001E-2</v>
      </c>
      <c r="AT96" s="70">
        <v>0.23715307510844699</v>
      </c>
      <c r="AU96" s="70">
        <v>75.05952380952381</v>
      </c>
      <c r="AV96" s="66" t="s">
        <v>475</v>
      </c>
      <c r="AX96" s="66">
        <f t="shared" si="1"/>
        <v>14</v>
      </c>
      <c r="AY96" s="70">
        <v>2.4065301973244457</v>
      </c>
      <c r="AZ96" s="70">
        <v>17.681896392738629</v>
      </c>
      <c r="BA96" s="70">
        <v>23.772039074772692</v>
      </c>
      <c r="BB96" s="72"/>
      <c r="BC96" s="72"/>
    </row>
    <row r="97" spans="1:55" x14ac:dyDescent="0.2">
      <c r="A97" s="67" t="s">
        <v>242</v>
      </c>
      <c r="B97" s="67" t="s">
        <v>205</v>
      </c>
      <c r="C97" s="66" t="s">
        <v>882</v>
      </c>
      <c r="D97" s="70">
        <v>2.7</v>
      </c>
      <c r="E97" s="69"/>
      <c r="F97" s="70">
        <v>74.735749999999996</v>
      </c>
      <c r="G97" s="70">
        <v>0.20366993999999999</v>
      </c>
      <c r="H97" s="70">
        <v>13.585198999999999</v>
      </c>
      <c r="I97" s="70">
        <v>2.0806098999999998</v>
      </c>
      <c r="J97" s="70">
        <v>3.1507080999999999E-2</v>
      </c>
      <c r="K97" s="70">
        <v>0.75829137999999996</v>
      </c>
      <c r="L97" s="70">
        <v>2.8157532999999999</v>
      </c>
      <c r="M97" s="70">
        <v>0.84001300000000001</v>
      </c>
      <c r="N97" s="70">
        <v>4.7248840000000003</v>
      </c>
      <c r="O97" s="70">
        <v>7.1951150000000005E-2</v>
      </c>
      <c r="P97" s="70"/>
      <c r="Q97" s="70">
        <v>20.170000000000002</v>
      </c>
      <c r="R97" s="70">
        <v>10</v>
      </c>
      <c r="S97" s="70">
        <v>31.85</v>
      </c>
      <c r="T97" s="70">
        <v>413.6</v>
      </c>
      <c r="U97" s="70">
        <v>3.03</v>
      </c>
      <c r="V97" s="70">
        <v>127.4</v>
      </c>
      <c r="W97" s="70">
        <v>3.1</v>
      </c>
      <c r="X97" s="70">
        <v>3.2</v>
      </c>
      <c r="Y97" s="70" t="s">
        <v>483</v>
      </c>
      <c r="Z97" s="70">
        <v>2.2599999999999998</v>
      </c>
      <c r="AA97" s="70">
        <v>0.308</v>
      </c>
      <c r="AB97" s="70">
        <v>314.03798928999998</v>
      </c>
      <c r="AC97" s="70">
        <v>1221.0012902999999</v>
      </c>
      <c r="AD97" s="70"/>
      <c r="AE97" s="70">
        <v>16.559999999999999</v>
      </c>
      <c r="AF97" s="70">
        <v>30.66</v>
      </c>
      <c r="AG97" s="70">
        <v>3.266</v>
      </c>
      <c r="AH97" s="70">
        <v>10.99</v>
      </c>
      <c r="AI97" s="70">
        <v>1.67</v>
      </c>
      <c r="AJ97" s="70">
        <v>0.53</v>
      </c>
      <c r="AK97" s="70">
        <v>1.091</v>
      </c>
      <c r="AL97" s="70">
        <v>0.127</v>
      </c>
      <c r="AM97" s="70">
        <v>0.64</v>
      </c>
      <c r="AN97" s="70">
        <v>0.112</v>
      </c>
      <c r="AO97" s="70">
        <v>0.28599999999999998</v>
      </c>
      <c r="AP97" s="70">
        <v>3.5999999999999997E-2</v>
      </c>
      <c r="AQ97" s="70">
        <v>0.25</v>
      </c>
      <c r="AR97" s="70">
        <v>3.5999999999999997E-2</v>
      </c>
      <c r="AT97" s="70">
        <v>0.17778489376670401</v>
      </c>
      <c r="AU97" s="70">
        <v>136.50165016501651</v>
      </c>
      <c r="AV97" s="66" t="s">
        <v>475</v>
      </c>
      <c r="AX97" s="66">
        <f t="shared" si="1"/>
        <v>14</v>
      </c>
      <c r="AY97" s="70">
        <v>1.7921395719056337</v>
      </c>
      <c r="AZ97" s="70">
        <v>23.001224213968598</v>
      </c>
      <c r="BA97" s="70">
        <v>33.921571337917385</v>
      </c>
      <c r="BB97" s="72"/>
      <c r="BC97" s="72"/>
    </row>
    <row r="98" spans="1:55" x14ac:dyDescent="0.2">
      <c r="A98" s="67" t="s">
        <v>243</v>
      </c>
      <c r="B98" s="67" t="s">
        <v>217</v>
      </c>
      <c r="C98" s="66" t="s">
        <v>883</v>
      </c>
      <c r="D98" s="70">
        <v>2.7</v>
      </c>
      <c r="E98" s="69"/>
      <c r="F98" s="70">
        <v>71.2</v>
      </c>
      <c r="G98" s="70">
        <v>0.33</v>
      </c>
      <c r="H98" s="70">
        <v>16.8</v>
      </c>
      <c r="I98" s="70">
        <v>1.469943</v>
      </c>
      <c r="J98" s="70">
        <v>0.02</v>
      </c>
      <c r="K98" s="70">
        <v>0.71</v>
      </c>
      <c r="L98" s="70">
        <v>3.26</v>
      </c>
      <c r="M98" s="70">
        <v>0.74</v>
      </c>
      <c r="N98" s="70">
        <v>5.7</v>
      </c>
      <c r="O98" s="70">
        <v>0.1</v>
      </c>
      <c r="P98" s="70"/>
      <c r="Q98" s="70" t="s">
        <v>483</v>
      </c>
      <c r="R98" s="70" t="s">
        <v>483</v>
      </c>
      <c r="S98" s="70">
        <v>28</v>
      </c>
      <c r="T98" s="70">
        <v>540</v>
      </c>
      <c r="U98" s="70">
        <v>3</v>
      </c>
      <c r="V98" s="70">
        <v>110</v>
      </c>
      <c r="W98" s="70">
        <v>3.7</v>
      </c>
      <c r="X98" s="70">
        <v>2.9</v>
      </c>
      <c r="Y98" s="70">
        <v>0.32</v>
      </c>
      <c r="Z98" s="70">
        <v>1.5</v>
      </c>
      <c r="AA98" s="70">
        <v>0.36</v>
      </c>
      <c r="AB98" s="70">
        <v>436.46</v>
      </c>
      <c r="AC98" s="70">
        <v>1978.35</v>
      </c>
      <c r="AD98" s="70"/>
      <c r="AE98" s="70">
        <v>8</v>
      </c>
      <c r="AF98" s="70">
        <v>19</v>
      </c>
      <c r="AG98" s="70">
        <v>2.2000000000000002</v>
      </c>
      <c r="AH98" s="70">
        <v>9</v>
      </c>
      <c r="AI98" s="70">
        <v>1.7</v>
      </c>
      <c r="AJ98" s="70">
        <v>0.53</v>
      </c>
      <c r="AK98" s="70">
        <v>1</v>
      </c>
      <c r="AL98" s="70">
        <v>0.13</v>
      </c>
      <c r="AM98" s="70">
        <v>0.62</v>
      </c>
      <c r="AN98" s="70">
        <v>0.1</v>
      </c>
      <c r="AO98" s="70" t="s">
        <v>483</v>
      </c>
      <c r="AP98" s="70">
        <v>0.04</v>
      </c>
      <c r="AQ98" s="70">
        <v>0.22</v>
      </c>
      <c r="AR98" s="70">
        <v>0.03</v>
      </c>
      <c r="AT98" s="70">
        <v>0.12982456140350901</v>
      </c>
      <c r="AU98" s="70">
        <v>180</v>
      </c>
      <c r="AV98" s="66" t="s">
        <v>475</v>
      </c>
      <c r="AX98" s="66">
        <f t="shared" si="1"/>
        <v>13</v>
      </c>
      <c r="AY98" s="70">
        <v>1.6150278024942963</v>
      </c>
      <c r="AZ98" s="70">
        <v>20.246761301648803</v>
      </c>
      <c r="BA98" s="70">
        <v>-11.590245312545449</v>
      </c>
      <c r="BB98" s="72"/>
      <c r="BC98" s="72"/>
    </row>
    <row r="99" spans="1:55" x14ac:dyDescent="0.2">
      <c r="A99" s="67" t="s">
        <v>884</v>
      </c>
      <c r="B99" s="67" t="s">
        <v>217</v>
      </c>
      <c r="C99" s="66" t="s">
        <v>885</v>
      </c>
      <c r="D99" s="70">
        <v>2.7</v>
      </c>
      <c r="E99" s="69"/>
      <c r="F99" s="70">
        <v>70.7</v>
      </c>
      <c r="G99" s="70">
        <v>0.28000000000000003</v>
      </c>
      <c r="H99" s="70">
        <v>16.5</v>
      </c>
      <c r="I99" s="70">
        <v>1.929867</v>
      </c>
      <c r="J99" s="70">
        <v>0.03</v>
      </c>
      <c r="K99" s="70">
        <v>0.84</v>
      </c>
      <c r="L99" s="70">
        <v>3.23</v>
      </c>
      <c r="M99" s="70">
        <v>1.22</v>
      </c>
      <c r="N99" s="70">
        <v>5.3</v>
      </c>
      <c r="O99" s="70">
        <v>0.1</v>
      </c>
      <c r="P99" s="70"/>
      <c r="Q99" s="70" t="s">
        <v>483</v>
      </c>
      <c r="R99" s="70" t="s">
        <v>483</v>
      </c>
      <c r="S99" s="70">
        <v>36</v>
      </c>
      <c r="T99" s="70">
        <v>580</v>
      </c>
      <c r="U99" s="70">
        <v>1</v>
      </c>
      <c r="V99" s="70">
        <v>120</v>
      </c>
      <c r="W99" s="70">
        <v>1.6</v>
      </c>
      <c r="X99" s="70">
        <v>2.7</v>
      </c>
      <c r="Y99" s="70">
        <v>0.13</v>
      </c>
      <c r="Z99" s="70">
        <v>0.55000000000000004</v>
      </c>
      <c r="AA99" s="70">
        <v>0.05</v>
      </c>
      <c r="AB99" s="70">
        <v>436.46</v>
      </c>
      <c r="AC99" s="70">
        <v>1678.6</v>
      </c>
      <c r="AD99" s="70"/>
      <c r="AE99" s="70">
        <v>6</v>
      </c>
      <c r="AF99" s="70">
        <v>12</v>
      </c>
      <c r="AG99" s="70">
        <v>1.2</v>
      </c>
      <c r="AH99" s="70">
        <v>4</v>
      </c>
      <c r="AI99" s="70">
        <v>0.64</v>
      </c>
      <c r="AJ99" s="70">
        <v>0.31</v>
      </c>
      <c r="AK99" s="70" t="s">
        <v>483</v>
      </c>
      <c r="AL99" s="70">
        <v>0.06</v>
      </c>
      <c r="AM99" s="70">
        <v>0.28000000000000003</v>
      </c>
      <c r="AN99" s="70">
        <v>0.05</v>
      </c>
      <c r="AO99" s="70" t="s">
        <v>483</v>
      </c>
      <c r="AP99" s="70" t="s">
        <v>483</v>
      </c>
      <c r="AQ99" s="70">
        <v>0.1</v>
      </c>
      <c r="AR99" s="70" t="s">
        <v>483</v>
      </c>
      <c r="AT99" s="70">
        <v>0.230188679245283</v>
      </c>
      <c r="AU99" s="70">
        <v>580</v>
      </c>
      <c r="AV99" s="66" t="s">
        <v>475</v>
      </c>
      <c r="AX99" s="66">
        <f t="shared" si="1"/>
        <v>10</v>
      </c>
      <c r="AY99" s="70">
        <v>0.89252412208588794</v>
      </c>
      <c r="AZ99" s="70">
        <v>22.051887019420974</v>
      </c>
      <c r="BA99" s="70">
        <v>25.866355333477259</v>
      </c>
      <c r="BB99" s="72"/>
      <c r="BC99" s="72"/>
    </row>
    <row r="100" spans="1:55" x14ac:dyDescent="0.2">
      <c r="A100" s="67" t="s">
        <v>886</v>
      </c>
      <c r="B100" s="67" t="s">
        <v>217</v>
      </c>
      <c r="C100" s="66" t="s">
        <v>887</v>
      </c>
      <c r="D100" s="70">
        <v>2.7</v>
      </c>
      <c r="E100" s="69"/>
      <c r="F100" s="70">
        <v>74.099999999999994</v>
      </c>
      <c r="G100" s="70">
        <v>0.26</v>
      </c>
      <c r="H100" s="70">
        <v>14.7</v>
      </c>
      <c r="I100" s="70">
        <v>1.8499049999999999</v>
      </c>
      <c r="J100" s="70">
        <v>0.02</v>
      </c>
      <c r="K100" s="70">
        <v>0.71</v>
      </c>
      <c r="L100" s="70">
        <v>3.3</v>
      </c>
      <c r="M100" s="70">
        <v>1.03</v>
      </c>
      <c r="N100" s="70">
        <v>4.0999999999999996</v>
      </c>
      <c r="O100" s="70">
        <v>0.1</v>
      </c>
      <c r="P100" s="70"/>
      <c r="Q100" s="70" t="s">
        <v>483</v>
      </c>
      <c r="R100" s="70" t="s">
        <v>483</v>
      </c>
      <c r="S100" s="70">
        <v>35</v>
      </c>
      <c r="T100" s="70">
        <v>310</v>
      </c>
      <c r="U100" s="70">
        <v>1</v>
      </c>
      <c r="V100" s="70">
        <v>140</v>
      </c>
      <c r="W100" s="70">
        <v>3.1</v>
      </c>
      <c r="X100" s="70">
        <v>3.1</v>
      </c>
      <c r="Y100" s="70">
        <v>0.26</v>
      </c>
      <c r="Z100" s="70">
        <v>1</v>
      </c>
      <c r="AA100" s="70">
        <v>0.1</v>
      </c>
      <c r="AB100" s="70">
        <v>436.46</v>
      </c>
      <c r="AC100" s="70">
        <v>1558.7</v>
      </c>
      <c r="AD100" s="70"/>
      <c r="AE100" s="70">
        <v>10</v>
      </c>
      <c r="AF100" s="70">
        <v>19</v>
      </c>
      <c r="AG100" s="70">
        <v>1.9</v>
      </c>
      <c r="AH100" s="70">
        <v>6</v>
      </c>
      <c r="AI100" s="70">
        <v>0.79</v>
      </c>
      <c r="AJ100" s="70">
        <v>0.37</v>
      </c>
      <c r="AK100" s="70" t="s">
        <v>483</v>
      </c>
      <c r="AL100" s="70">
        <v>0.05</v>
      </c>
      <c r="AM100" s="70">
        <v>0.26</v>
      </c>
      <c r="AN100" s="70">
        <v>0.04</v>
      </c>
      <c r="AO100" s="70" t="s">
        <v>483</v>
      </c>
      <c r="AP100" s="70" t="s">
        <v>483</v>
      </c>
      <c r="AQ100" s="70">
        <v>0.1</v>
      </c>
      <c r="AR100" s="70" t="s">
        <v>483</v>
      </c>
      <c r="AT100" s="70">
        <v>0.25121951219512201</v>
      </c>
      <c r="AU100" s="70">
        <v>310</v>
      </c>
      <c r="AV100" s="66" t="s">
        <v>475</v>
      </c>
      <c r="AX100" s="66">
        <f t="shared" si="1"/>
        <v>10</v>
      </c>
      <c r="AY100" s="70">
        <v>1.0019241279660491</v>
      </c>
      <c r="AZ100" s="70">
        <v>25.691383472876623</v>
      </c>
      <c r="BA100" s="70">
        <v>56.70053755491972</v>
      </c>
      <c r="BB100" s="72"/>
      <c r="BC100" s="72"/>
    </row>
    <row r="101" spans="1:55" x14ac:dyDescent="0.2">
      <c r="A101" s="67" t="s">
        <v>244</v>
      </c>
      <c r="B101" s="67" t="s">
        <v>205</v>
      </c>
      <c r="C101" s="66" t="s">
        <v>888</v>
      </c>
      <c r="D101" s="70">
        <v>2.7</v>
      </c>
      <c r="E101" s="69"/>
      <c r="F101" s="70">
        <v>75.803160000000005</v>
      </c>
      <c r="G101" s="70">
        <v>0.17264404999999999</v>
      </c>
      <c r="H101" s="70">
        <v>13.388928999999999</v>
      </c>
      <c r="I101" s="70">
        <v>1.8507032999999999</v>
      </c>
      <c r="J101" s="70">
        <v>2.5696349E-2</v>
      </c>
      <c r="K101" s="70">
        <v>0.87242492999999999</v>
      </c>
      <c r="L101" s="70">
        <v>2.1137739</v>
      </c>
      <c r="M101" s="70">
        <v>0.98228400000000005</v>
      </c>
      <c r="N101" s="70">
        <v>4.6035570000000003</v>
      </c>
      <c r="O101" s="70">
        <v>5.2703069999999998E-2</v>
      </c>
      <c r="P101" s="70"/>
      <c r="Q101" s="70">
        <v>11.99</v>
      </c>
      <c r="R101" s="70">
        <v>6</v>
      </c>
      <c r="S101" s="70">
        <v>41.43</v>
      </c>
      <c r="T101" s="70">
        <v>358.6</v>
      </c>
      <c r="U101" s="70">
        <v>4.16</v>
      </c>
      <c r="V101" s="70">
        <v>133.1</v>
      </c>
      <c r="W101" s="70">
        <v>3.2</v>
      </c>
      <c r="X101" s="70">
        <v>3.4</v>
      </c>
      <c r="Y101" s="70" t="s">
        <v>483</v>
      </c>
      <c r="Z101" s="70">
        <v>4.78</v>
      </c>
      <c r="AA101" s="70">
        <v>0.52900000000000003</v>
      </c>
      <c r="AB101" s="70">
        <v>230.027819322</v>
      </c>
      <c r="AC101" s="70">
        <v>1035.0010797499999</v>
      </c>
      <c r="AD101" s="70"/>
      <c r="AE101" s="70">
        <v>19.2</v>
      </c>
      <c r="AF101" s="70">
        <v>33.53</v>
      </c>
      <c r="AG101" s="70">
        <v>3.4830000000000001</v>
      </c>
      <c r="AH101" s="70">
        <v>11.63</v>
      </c>
      <c r="AI101" s="70">
        <v>1.9</v>
      </c>
      <c r="AJ101" s="70">
        <v>0.61699999999999999</v>
      </c>
      <c r="AK101" s="70">
        <v>1.4</v>
      </c>
      <c r="AL101" s="70">
        <v>0.17599999999999999</v>
      </c>
      <c r="AM101" s="70">
        <v>0.86899999999999999</v>
      </c>
      <c r="AN101" s="70">
        <v>0.14599999999999999</v>
      </c>
      <c r="AO101" s="70">
        <v>0.37</v>
      </c>
      <c r="AP101" s="70">
        <v>4.7E-2</v>
      </c>
      <c r="AQ101" s="70">
        <v>0.28999999999999998</v>
      </c>
      <c r="AR101" s="70">
        <v>4.1000000000000002E-2</v>
      </c>
      <c r="AT101" s="70">
        <v>0.21337500545773599</v>
      </c>
      <c r="AU101" s="70">
        <v>86.20192307692308</v>
      </c>
      <c r="AV101" s="66" t="s">
        <v>475</v>
      </c>
      <c r="AX101" s="66">
        <f t="shared" si="1"/>
        <v>14</v>
      </c>
      <c r="AY101" s="70">
        <v>1.9795730221124606</v>
      </c>
      <c r="AZ101" s="70">
        <v>22.158279191516236</v>
      </c>
      <c r="BA101" s="70">
        <v>23.165475962290913</v>
      </c>
      <c r="BB101" s="72"/>
      <c r="BC101" s="72"/>
    </row>
    <row r="102" spans="1:55" x14ac:dyDescent="0.2">
      <c r="A102" s="67" t="s">
        <v>245</v>
      </c>
      <c r="B102" s="67" t="s">
        <v>205</v>
      </c>
      <c r="C102" s="66" t="s">
        <v>889</v>
      </c>
      <c r="D102" s="70">
        <v>2.7</v>
      </c>
      <c r="E102" s="69"/>
      <c r="F102" s="70">
        <v>71.795240000000007</v>
      </c>
      <c r="G102" s="70">
        <v>0.34829061</v>
      </c>
      <c r="H102" s="70">
        <v>13.652827</v>
      </c>
      <c r="I102" s="70">
        <v>3.3330669999999998</v>
      </c>
      <c r="J102" s="70">
        <v>4.6098475E-2</v>
      </c>
      <c r="K102" s="70">
        <v>1.4475717800000001</v>
      </c>
      <c r="L102" s="70">
        <v>3.8434669000000001</v>
      </c>
      <c r="M102" s="70">
        <v>1.1351560000000001</v>
      </c>
      <c r="N102" s="70">
        <v>4.0743010000000002</v>
      </c>
      <c r="O102" s="70">
        <v>0.12671652</v>
      </c>
      <c r="P102" s="70"/>
      <c r="Q102" s="70">
        <v>26.76</v>
      </c>
      <c r="R102" s="70">
        <v>22</v>
      </c>
      <c r="S102" s="70">
        <v>51.58</v>
      </c>
      <c r="T102" s="70">
        <v>501.3</v>
      </c>
      <c r="U102" s="70">
        <v>7.16</v>
      </c>
      <c r="V102" s="70">
        <v>79.7</v>
      </c>
      <c r="W102" s="70">
        <v>3.3</v>
      </c>
      <c r="X102" s="70">
        <v>2</v>
      </c>
      <c r="Y102" s="70">
        <v>0.18</v>
      </c>
      <c r="Z102" s="70">
        <v>3.14</v>
      </c>
      <c r="AA102" s="70">
        <v>0.62</v>
      </c>
      <c r="AB102" s="70">
        <v>553.06692319199999</v>
      </c>
      <c r="AC102" s="70">
        <v>2088.0022069500001</v>
      </c>
      <c r="AD102" s="70"/>
      <c r="AE102" s="70">
        <v>28.8</v>
      </c>
      <c r="AF102" s="70">
        <v>59.96</v>
      </c>
      <c r="AG102" s="70">
        <v>6.9530000000000003</v>
      </c>
      <c r="AH102" s="70">
        <v>24.88</v>
      </c>
      <c r="AI102" s="70">
        <v>3.79</v>
      </c>
      <c r="AJ102" s="70">
        <v>1.022</v>
      </c>
      <c r="AK102" s="70">
        <v>2.5299999999999998</v>
      </c>
      <c r="AL102" s="70">
        <v>0.308</v>
      </c>
      <c r="AM102" s="70">
        <v>1.5409999999999999</v>
      </c>
      <c r="AN102" s="70">
        <v>0.26900000000000002</v>
      </c>
      <c r="AO102" s="70">
        <v>0.69799999999999995</v>
      </c>
      <c r="AP102" s="70">
        <v>9.4E-2</v>
      </c>
      <c r="AQ102" s="70">
        <v>0.61</v>
      </c>
      <c r="AR102" s="70">
        <v>8.4000000000000005E-2</v>
      </c>
      <c r="AT102" s="70">
        <v>0.27861368121795599</v>
      </c>
      <c r="AU102" s="70">
        <v>70.013966480446925</v>
      </c>
      <c r="AV102" s="66" t="s">
        <v>475</v>
      </c>
      <c r="AX102" s="66">
        <f t="shared" si="1"/>
        <v>14</v>
      </c>
      <c r="AY102" s="70">
        <v>2.6144167761118462</v>
      </c>
      <c r="AZ102" s="70">
        <v>21.515259895104727</v>
      </c>
      <c r="BA102" s="70">
        <v>19.291190146056294</v>
      </c>
      <c r="BB102" s="72"/>
      <c r="BC102" s="72"/>
    </row>
    <row r="103" spans="1:55" x14ac:dyDescent="0.2">
      <c r="A103" s="67" t="s">
        <v>246</v>
      </c>
      <c r="B103" s="67" t="s">
        <v>205</v>
      </c>
      <c r="C103" s="66" t="s">
        <v>890</v>
      </c>
      <c r="D103" s="70">
        <v>2.7</v>
      </c>
      <c r="E103" s="69"/>
      <c r="F103" s="70">
        <v>75.300629999999998</v>
      </c>
      <c r="G103" s="70">
        <v>0.24970835</v>
      </c>
      <c r="H103" s="70">
        <v>13.041157</v>
      </c>
      <c r="I103" s="70">
        <v>2.1082706999999998</v>
      </c>
      <c r="J103" s="70">
        <v>2.2726419000000001E-2</v>
      </c>
      <c r="K103" s="70">
        <v>0.77255806999999999</v>
      </c>
      <c r="L103" s="70">
        <v>3.3278610999999998</v>
      </c>
      <c r="M103" s="70">
        <v>0.98445240000000001</v>
      </c>
      <c r="N103" s="70">
        <v>4.0098630000000002</v>
      </c>
      <c r="O103" s="70">
        <v>4.9724200000000003E-2</v>
      </c>
      <c r="P103" s="70"/>
      <c r="Q103" s="70">
        <v>11.48</v>
      </c>
      <c r="R103" s="70">
        <v>9</v>
      </c>
      <c r="S103" s="70">
        <v>42.91</v>
      </c>
      <c r="T103" s="70">
        <v>264.5</v>
      </c>
      <c r="U103" s="70">
        <v>1.71</v>
      </c>
      <c r="V103" s="70">
        <v>95.7</v>
      </c>
      <c r="W103" s="70">
        <v>3.2</v>
      </c>
      <c r="X103" s="70">
        <v>2.2999999999999998</v>
      </c>
      <c r="Y103" s="70">
        <v>0.19</v>
      </c>
      <c r="Z103" s="70">
        <v>6.08</v>
      </c>
      <c r="AA103" s="70">
        <v>0.21099999999999999</v>
      </c>
      <c r="AB103" s="70">
        <v>217.02624331999999</v>
      </c>
      <c r="AC103" s="70">
        <v>1497.00155825</v>
      </c>
      <c r="AD103" s="70"/>
      <c r="AE103" s="70">
        <v>26.89</v>
      </c>
      <c r="AF103" s="70">
        <v>45.8</v>
      </c>
      <c r="AG103" s="70">
        <v>3.7210000000000001</v>
      </c>
      <c r="AH103" s="70">
        <v>10.84</v>
      </c>
      <c r="AI103" s="70">
        <v>1.1599999999999999</v>
      </c>
      <c r="AJ103" s="70">
        <v>0.46600000000000003</v>
      </c>
      <c r="AK103" s="70">
        <v>0.63800000000000001</v>
      </c>
      <c r="AL103" s="70">
        <v>7.3999999999999996E-2</v>
      </c>
      <c r="AM103" s="70">
        <v>0.36099999999999999</v>
      </c>
      <c r="AN103" s="70">
        <v>6.5000000000000002E-2</v>
      </c>
      <c r="AO103" s="70">
        <v>0.186</v>
      </c>
      <c r="AP103" s="70">
        <v>2.5000000000000001E-2</v>
      </c>
      <c r="AQ103" s="70">
        <v>0.18</v>
      </c>
      <c r="AR103" s="70">
        <v>0.03</v>
      </c>
      <c r="AT103" s="70">
        <v>0.245507739291841</v>
      </c>
      <c r="AU103" s="70">
        <v>154.67836257309941</v>
      </c>
      <c r="AV103" s="66" t="s">
        <v>475</v>
      </c>
      <c r="AX103" s="66">
        <f t="shared" si="1"/>
        <v>14</v>
      </c>
      <c r="AY103" s="70">
        <v>1.5720862263367414</v>
      </c>
      <c r="AZ103" s="70">
        <v>27.526885881827596</v>
      </c>
      <c r="BA103" s="70">
        <v>107.57114260026495</v>
      </c>
      <c r="BB103" s="72"/>
      <c r="BC103" s="72"/>
    </row>
    <row r="104" spans="1:55" x14ac:dyDescent="0.2">
      <c r="A104" s="67" t="s">
        <v>248</v>
      </c>
      <c r="B104" s="67" t="s">
        <v>205</v>
      </c>
      <c r="C104" s="66" t="s">
        <v>891</v>
      </c>
      <c r="D104" s="70">
        <v>2.7</v>
      </c>
      <c r="E104" s="69"/>
      <c r="F104" s="70">
        <v>75.441890000000001</v>
      </c>
      <c r="G104" s="70">
        <v>0.17447890999999999</v>
      </c>
      <c r="H104" s="70">
        <v>13.514737999999999</v>
      </c>
      <c r="I104" s="70">
        <v>1.6982470000000001</v>
      </c>
      <c r="J104" s="70">
        <v>2.3113801E-2</v>
      </c>
      <c r="K104" s="70">
        <v>0.65975165999999996</v>
      </c>
      <c r="L104" s="70">
        <v>2.3867581000000002</v>
      </c>
      <c r="M104" s="70">
        <v>1.4504169</v>
      </c>
      <c r="N104" s="70">
        <v>4.3955479999999998</v>
      </c>
      <c r="O104" s="70">
        <v>4.5370470000000003E-2</v>
      </c>
      <c r="P104" s="70"/>
      <c r="Q104" s="70">
        <v>9.2799999999999994</v>
      </c>
      <c r="R104" s="70">
        <v>6</v>
      </c>
      <c r="S104" s="70">
        <v>52.66</v>
      </c>
      <c r="T104" s="70">
        <v>524.4</v>
      </c>
      <c r="U104" s="70">
        <v>2.23</v>
      </c>
      <c r="V104" s="70">
        <v>82.6</v>
      </c>
      <c r="W104" s="70">
        <v>1.7</v>
      </c>
      <c r="X104" s="70">
        <v>2.2000000000000002</v>
      </c>
      <c r="Y104" s="70" t="s">
        <v>483</v>
      </c>
      <c r="Z104" s="70">
        <v>0.75</v>
      </c>
      <c r="AA104" s="70">
        <v>0.19800000000000001</v>
      </c>
      <c r="AB104" s="70">
        <v>198.02395336199999</v>
      </c>
      <c r="AC104" s="70">
        <v>1046.0010654499999</v>
      </c>
      <c r="AD104" s="70"/>
      <c r="AE104" s="70">
        <v>6.5</v>
      </c>
      <c r="AF104" s="70">
        <v>13.1</v>
      </c>
      <c r="AG104" s="70">
        <v>1.4950000000000001</v>
      </c>
      <c r="AH104" s="70">
        <v>5.56</v>
      </c>
      <c r="AI104" s="70">
        <v>1</v>
      </c>
      <c r="AJ104" s="70">
        <v>0.434</v>
      </c>
      <c r="AK104" s="70">
        <v>0.74399999999999999</v>
      </c>
      <c r="AL104" s="70">
        <v>9.1999999999999998E-2</v>
      </c>
      <c r="AM104" s="70">
        <v>0.47499999999999998</v>
      </c>
      <c r="AN104" s="70">
        <v>8.5999999999999993E-2</v>
      </c>
      <c r="AO104" s="70">
        <v>0.223</v>
      </c>
      <c r="AP104" s="70">
        <v>3.1E-2</v>
      </c>
      <c r="AQ104" s="70">
        <v>0.21</v>
      </c>
      <c r="AR104" s="70">
        <v>3.2000000000000001E-2</v>
      </c>
      <c r="AT104" s="70">
        <v>0.32997407831742498</v>
      </c>
      <c r="AU104" s="70">
        <v>235.15695067264573</v>
      </c>
      <c r="AV104" s="66" t="s">
        <v>475</v>
      </c>
      <c r="AX104" s="66">
        <f t="shared" si="1"/>
        <v>14</v>
      </c>
      <c r="AY104" s="70">
        <v>1.3522031579365783</v>
      </c>
      <c r="AZ104" s="70">
        <v>18.528340554084615</v>
      </c>
      <c r="BA104" s="70">
        <v>25.456640311155695</v>
      </c>
      <c r="BB104" s="72"/>
      <c r="BC104" s="72"/>
    </row>
    <row r="105" spans="1:55" x14ac:dyDescent="0.2">
      <c r="A105" s="67" t="s">
        <v>252</v>
      </c>
      <c r="B105" s="67" t="s">
        <v>253</v>
      </c>
      <c r="C105" s="66" t="s">
        <v>892</v>
      </c>
      <c r="D105" s="70">
        <v>2.7</v>
      </c>
      <c r="E105" s="69"/>
      <c r="F105" s="70">
        <v>70.959999999999994</v>
      </c>
      <c r="G105" s="70">
        <v>0.26</v>
      </c>
      <c r="H105" s="70">
        <v>15.05</v>
      </c>
      <c r="I105" s="70">
        <v>1.7549999999999999</v>
      </c>
      <c r="J105" s="70">
        <v>0.04</v>
      </c>
      <c r="K105" s="70">
        <v>0.64</v>
      </c>
      <c r="L105" s="70">
        <v>1.92</v>
      </c>
      <c r="M105" s="70">
        <v>3.58</v>
      </c>
      <c r="N105" s="70">
        <v>4.87</v>
      </c>
      <c r="O105" s="70">
        <v>0.12</v>
      </c>
      <c r="P105" s="70"/>
      <c r="Q105" s="70">
        <v>27</v>
      </c>
      <c r="R105" s="70">
        <v>23</v>
      </c>
      <c r="S105" s="70">
        <v>112</v>
      </c>
      <c r="T105" s="70">
        <v>928</v>
      </c>
      <c r="U105" s="70">
        <v>8.9</v>
      </c>
      <c r="V105" s="70">
        <v>117</v>
      </c>
      <c r="W105" s="70">
        <v>5.5</v>
      </c>
      <c r="X105" s="70" t="s">
        <v>483</v>
      </c>
      <c r="Y105" s="70" t="s">
        <v>483</v>
      </c>
      <c r="Z105" s="70">
        <v>15.75</v>
      </c>
      <c r="AA105" s="70" t="s">
        <v>483</v>
      </c>
      <c r="AB105" s="70">
        <v>523.75199999999995</v>
      </c>
      <c r="AC105" s="70">
        <v>1558.7</v>
      </c>
      <c r="AD105" s="70"/>
      <c r="AE105" s="70">
        <v>51.7</v>
      </c>
      <c r="AF105" s="70">
        <v>96.5</v>
      </c>
      <c r="AG105" s="70" t="s">
        <v>483</v>
      </c>
      <c r="AH105" s="70">
        <v>32.700000000000003</v>
      </c>
      <c r="AI105" s="70">
        <v>4.8800001144409197</v>
      </c>
      <c r="AJ105" s="70">
        <v>1.04999995231628</v>
      </c>
      <c r="AK105" s="70">
        <v>3.1900000572204599</v>
      </c>
      <c r="AL105" s="70" t="s">
        <v>483</v>
      </c>
      <c r="AM105" s="70">
        <v>1.45000004768372</v>
      </c>
      <c r="AN105" s="70">
        <v>0.28000000119209301</v>
      </c>
      <c r="AO105" s="70">
        <v>0.82999998331070002</v>
      </c>
      <c r="AP105" s="70">
        <v>0.108999997377396</v>
      </c>
      <c r="AQ105" s="70">
        <v>0.62000000476837203</v>
      </c>
      <c r="AR105" s="70" t="s">
        <v>483</v>
      </c>
      <c r="AT105" s="70">
        <v>0.73511293634496899</v>
      </c>
      <c r="AU105" s="70">
        <v>104.26966292134831</v>
      </c>
      <c r="AV105" s="66" t="s">
        <v>475</v>
      </c>
      <c r="AX105" s="66">
        <f t="shared" si="1"/>
        <v>11</v>
      </c>
      <c r="AY105" s="70">
        <v>2.8369466818694491</v>
      </c>
      <c r="AZ105" s="70">
        <v>23.880177325569093</v>
      </c>
      <c r="BA105" s="70">
        <v>41.841108918190002</v>
      </c>
      <c r="BB105" s="72"/>
      <c r="BC105" s="72"/>
    </row>
    <row r="106" spans="1:55" x14ac:dyDescent="0.2">
      <c r="A106" s="67" t="s">
        <v>254</v>
      </c>
      <c r="B106" s="67" t="s">
        <v>250</v>
      </c>
      <c r="C106" s="66" t="s">
        <v>893</v>
      </c>
      <c r="D106" s="70">
        <v>2.7</v>
      </c>
      <c r="E106" s="69"/>
      <c r="F106" s="70">
        <v>67.680000000000007</v>
      </c>
      <c r="G106" s="70">
        <v>0.35</v>
      </c>
      <c r="H106" s="70">
        <v>15.18</v>
      </c>
      <c r="I106" s="70">
        <v>2.1779999999999999</v>
      </c>
      <c r="J106" s="70">
        <v>0.04</v>
      </c>
      <c r="K106" s="70">
        <v>0.87</v>
      </c>
      <c r="L106" s="70">
        <v>2.4300000000000002</v>
      </c>
      <c r="M106" s="70">
        <v>3.54</v>
      </c>
      <c r="N106" s="70">
        <v>4.7</v>
      </c>
      <c r="O106" s="70">
        <v>0.16</v>
      </c>
      <c r="P106" s="70"/>
      <c r="Q106" s="70">
        <v>19</v>
      </c>
      <c r="R106" s="70">
        <v>17</v>
      </c>
      <c r="S106" s="70">
        <v>87.7</v>
      </c>
      <c r="T106" s="70">
        <v>1148</v>
      </c>
      <c r="U106" s="70">
        <v>12.9</v>
      </c>
      <c r="V106" s="70">
        <v>143</v>
      </c>
      <c r="W106" s="70">
        <v>5.8</v>
      </c>
      <c r="X106" s="70" t="s">
        <v>483</v>
      </c>
      <c r="Y106" s="70" t="s">
        <v>483</v>
      </c>
      <c r="Z106" s="70">
        <v>14.96</v>
      </c>
      <c r="AA106" s="70" t="s">
        <v>483</v>
      </c>
      <c r="AB106" s="70">
        <v>698.33600000000001</v>
      </c>
      <c r="AC106" s="70">
        <v>2098.25</v>
      </c>
      <c r="AD106" s="70"/>
      <c r="AE106" s="70">
        <v>66.2</v>
      </c>
      <c r="AF106" s="70">
        <v>131</v>
      </c>
      <c r="AG106" s="70" t="s">
        <v>483</v>
      </c>
      <c r="AH106" s="70">
        <v>44.6</v>
      </c>
      <c r="AI106" s="70">
        <v>6.6199998855590803</v>
      </c>
      <c r="AJ106" s="70">
        <v>1.49600005149841</v>
      </c>
      <c r="AK106" s="70">
        <v>4.46000003814697</v>
      </c>
      <c r="AL106" s="70" t="s">
        <v>483</v>
      </c>
      <c r="AM106" s="70">
        <v>2.1700000762939502</v>
      </c>
      <c r="AN106" s="70">
        <v>0.41999998688697798</v>
      </c>
      <c r="AO106" s="70">
        <v>1.1499999761581401</v>
      </c>
      <c r="AP106" s="70">
        <v>0.15500000119209301</v>
      </c>
      <c r="AQ106" s="70">
        <v>1.03999996185303</v>
      </c>
      <c r="AR106" s="70" t="s">
        <v>483</v>
      </c>
      <c r="AT106" s="70">
        <v>0.75319148936170199</v>
      </c>
      <c r="AU106" s="70">
        <v>88.992248062015506</v>
      </c>
      <c r="AV106" s="66" t="s">
        <v>475</v>
      </c>
      <c r="AX106" s="66">
        <f t="shared" si="1"/>
        <v>11</v>
      </c>
      <c r="AY106" s="70">
        <v>3.1946607246354688</v>
      </c>
      <c r="AZ106" s="70">
        <v>22.871487556025386</v>
      </c>
      <c r="BA106" s="70">
        <v>48.675631448626518</v>
      </c>
      <c r="BB106" s="72"/>
      <c r="BC106" s="72"/>
    </row>
    <row r="107" spans="1:55" x14ac:dyDescent="0.2">
      <c r="A107" s="67" t="s">
        <v>361</v>
      </c>
      <c r="B107" s="67" t="s">
        <v>359</v>
      </c>
      <c r="C107" s="66" t="s">
        <v>894</v>
      </c>
      <c r="D107" s="70">
        <v>2.7</v>
      </c>
      <c r="E107" s="69"/>
      <c r="F107" s="70">
        <v>69.730512829552694</v>
      </c>
      <c r="G107" s="70">
        <v>0.43020251765733403</v>
      </c>
      <c r="H107" s="70">
        <v>15.295411979076</v>
      </c>
      <c r="I107" s="70">
        <v>2.7236189485417501</v>
      </c>
      <c r="J107" s="70">
        <v>3.2826698134495298E-2</v>
      </c>
      <c r="K107" s="70">
        <v>1.34823212833503</v>
      </c>
      <c r="L107" s="70">
        <v>3.30756932132245</v>
      </c>
      <c r="M107" s="70">
        <v>2.26087531486063</v>
      </c>
      <c r="N107" s="70">
        <v>4.7149504846861996</v>
      </c>
      <c r="O107" s="70">
        <v>0.15579977783337901</v>
      </c>
      <c r="P107" s="70"/>
      <c r="Q107" s="70">
        <v>23.600000381469702</v>
      </c>
      <c r="R107" s="70" t="s">
        <v>483</v>
      </c>
      <c r="S107" s="70">
        <v>46.537636515072997</v>
      </c>
      <c r="T107" s="70">
        <v>316.09553566051397</v>
      </c>
      <c r="U107" s="70">
        <v>3.2269613252473301</v>
      </c>
      <c r="V107" s="70">
        <v>156.067059743106</v>
      </c>
      <c r="W107" s="70">
        <v>4.0702654777591603</v>
      </c>
      <c r="X107" s="70">
        <v>4.0885865464025697</v>
      </c>
      <c r="Y107" s="70">
        <v>0.22400927690394001</v>
      </c>
      <c r="Z107" s="70">
        <v>19.515923758964099</v>
      </c>
      <c r="AA107" s="70">
        <v>0.43768298399382</v>
      </c>
      <c r="AB107" s="70">
        <v>680.00371033156603</v>
      </c>
      <c r="AC107" s="70">
        <v>2579.0640933557202</v>
      </c>
      <c r="AD107" s="70"/>
      <c r="AE107" s="70">
        <v>45.044850107438997</v>
      </c>
      <c r="AF107" s="70">
        <v>79.949669103355006</v>
      </c>
      <c r="AG107" s="70">
        <v>7.2748357292205901</v>
      </c>
      <c r="AH107" s="70">
        <v>22.101887707898101</v>
      </c>
      <c r="AI107" s="70">
        <v>2.4049915466035001</v>
      </c>
      <c r="AJ107" s="70">
        <v>0.65846679932351704</v>
      </c>
      <c r="AK107" s="70">
        <v>1.0665478287552199</v>
      </c>
      <c r="AL107" s="70">
        <v>0.155832958866293</v>
      </c>
      <c r="AM107" s="70">
        <v>0.73870297998048595</v>
      </c>
      <c r="AN107" s="70">
        <v>0.136443651165186</v>
      </c>
      <c r="AO107" s="70">
        <v>0.38079884611003001</v>
      </c>
      <c r="AP107" s="70">
        <v>4.0046182353448298E-2</v>
      </c>
      <c r="AQ107" s="70">
        <v>0.233504558316389</v>
      </c>
      <c r="AR107" s="70">
        <v>3.7848215504535002E-2</v>
      </c>
      <c r="AT107" s="70">
        <v>0.47951199534412497</v>
      </c>
      <c r="AU107" s="70">
        <v>97.954547266316197</v>
      </c>
      <c r="AV107" s="66" t="s">
        <v>475</v>
      </c>
      <c r="AX107" s="66">
        <f t="shared" si="1"/>
        <v>14</v>
      </c>
      <c r="AY107" s="70">
        <v>2.1552715136736067</v>
      </c>
      <c r="AZ107" s="70">
        <v>28.479462812193972</v>
      </c>
      <c r="BA107" s="70">
        <v>63.871274247207822</v>
      </c>
      <c r="BB107" s="72"/>
      <c r="BC107" s="72"/>
    </row>
    <row r="108" spans="1:55" x14ac:dyDescent="0.2">
      <c r="A108" s="67" t="s">
        <v>363</v>
      </c>
      <c r="B108" s="67" t="s">
        <v>359</v>
      </c>
      <c r="C108" s="66" t="s">
        <v>895</v>
      </c>
      <c r="D108" s="70">
        <v>2.7</v>
      </c>
      <c r="E108" s="69"/>
      <c r="F108" s="70">
        <v>73.502872973123999</v>
      </c>
      <c r="G108" s="70">
        <v>0.15044655441246199</v>
      </c>
      <c r="H108" s="70">
        <v>15.050833944507399</v>
      </c>
      <c r="I108" s="70">
        <v>1.2978955255876601</v>
      </c>
      <c r="J108" s="70">
        <v>2.2036661631941699E-2</v>
      </c>
      <c r="K108" s="70">
        <v>0.55503554297273605</v>
      </c>
      <c r="L108" s="70">
        <v>3.20530451690396</v>
      </c>
      <c r="M108" s="70">
        <v>1.5556441461389801</v>
      </c>
      <c r="N108" s="70">
        <v>4.6334655457516201</v>
      </c>
      <c r="O108" s="70">
        <v>2.6464588969201001E-2</v>
      </c>
      <c r="P108" s="70"/>
      <c r="Q108" s="70" t="s">
        <v>483</v>
      </c>
      <c r="R108" s="70" t="s">
        <v>483</v>
      </c>
      <c r="S108" s="70">
        <v>46.995274480054903</v>
      </c>
      <c r="T108" s="70">
        <v>296.17856865996401</v>
      </c>
      <c r="U108" s="70">
        <v>3.0829970627776899</v>
      </c>
      <c r="V108" s="70">
        <v>50.241228143891703</v>
      </c>
      <c r="W108" s="70">
        <v>5.2206809315045497</v>
      </c>
      <c r="X108" s="70">
        <v>2.66131651472972</v>
      </c>
      <c r="Y108" s="70">
        <v>0.29917984650010199</v>
      </c>
      <c r="Z108" s="70">
        <v>3.25106313250566</v>
      </c>
      <c r="AA108" s="70">
        <v>1.2969409641154599</v>
      </c>
      <c r="AB108" s="70">
        <v>115.507345014975</v>
      </c>
      <c r="AC108" s="70">
        <v>901.92709370270995</v>
      </c>
      <c r="AD108" s="70"/>
      <c r="AE108" s="70">
        <v>5.5339029203541799</v>
      </c>
      <c r="AF108" s="70">
        <v>10.5240512097288</v>
      </c>
      <c r="AG108" s="70">
        <v>1.16889206576856</v>
      </c>
      <c r="AH108" s="70">
        <v>4.2496788537081303</v>
      </c>
      <c r="AI108" s="70">
        <v>0.99083319236112199</v>
      </c>
      <c r="AJ108" s="70">
        <v>0.33709784556390099</v>
      </c>
      <c r="AK108" s="70">
        <v>0.989253918973096</v>
      </c>
      <c r="AL108" s="70">
        <v>0.16364763046966099</v>
      </c>
      <c r="AM108" s="70">
        <v>0.83374246195426804</v>
      </c>
      <c r="AN108" s="70">
        <v>0.143213430173568</v>
      </c>
      <c r="AO108" s="70">
        <v>0.29181704814762099</v>
      </c>
      <c r="AP108" s="70">
        <v>3.3710450662762403E-2</v>
      </c>
      <c r="AQ108" s="70">
        <v>0.21350292782506</v>
      </c>
      <c r="AR108" s="70">
        <v>3.03272157111001E-2</v>
      </c>
      <c r="AT108" s="70">
        <v>0.33574095475153298</v>
      </c>
      <c r="AU108" s="70">
        <v>96.068391448000867</v>
      </c>
      <c r="AV108" s="66" t="s">
        <v>475</v>
      </c>
      <c r="AX108" s="66">
        <f t="shared" si="1"/>
        <v>14</v>
      </c>
      <c r="AY108" s="70">
        <v>1.4556785998539001</v>
      </c>
      <c r="AZ108" s="70">
        <v>15.791838203168563</v>
      </c>
      <c r="BA108" s="70">
        <v>-24.955928227599628</v>
      </c>
      <c r="BB108" s="72"/>
      <c r="BC108" s="72"/>
    </row>
    <row r="109" spans="1:55" x14ac:dyDescent="0.2">
      <c r="A109" s="67" t="s">
        <v>364</v>
      </c>
      <c r="B109" s="67" t="s">
        <v>359</v>
      </c>
      <c r="C109" s="66" t="s">
        <v>896</v>
      </c>
      <c r="D109" s="70">
        <v>2.7</v>
      </c>
      <c r="E109" s="69"/>
      <c r="F109" s="70">
        <v>70.250784662983506</v>
      </c>
      <c r="G109" s="70">
        <v>0.366885512627039</v>
      </c>
      <c r="H109" s="70">
        <v>15.774255769044499</v>
      </c>
      <c r="I109" s="70">
        <v>2.5278482647321998</v>
      </c>
      <c r="J109" s="70">
        <v>3.5818387057355697E-2</v>
      </c>
      <c r="K109" s="70">
        <v>0.98288082450608305</v>
      </c>
      <c r="L109" s="70">
        <v>3.4522247118924301</v>
      </c>
      <c r="M109" s="70">
        <v>1.5572903819202299</v>
      </c>
      <c r="N109" s="70">
        <v>4.9615548806341598</v>
      </c>
      <c r="O109" s="70">
        <v>9.0456604602474497E-2</v>
      </c>
      <c r="P109" s="70"/>
      <c r="Q109" s="70" t="s">
        <v>483</v>
      </c>
      <c r="R109" s="70" t="s">
        <v>483</v>
      </c>
      <c r="S109" s="70">
        <v>25.6408304812518</v>
      </c>
      <c r="T109" s="70">
        <v>311.37923082964198</v>
      </c>
      <c r="U109" s="70">
        <v>7.8968909714922999</v>
      </c>
      <c r="V109" s="70">
        <v>112.77519968150899</v>
      </c>
      <c r="W109" s="70">
        <v>4.6038885636340403</v>
      </c>
      <c r="X109" s="70">
        <v>2.9807892187895502</v>
      </c>
      <c r="Y109" s="70">
        <v>0.15813480530857299</v>
      </c>
      <c r="Z109" s="70">
        <v>0.38902422741196602</v>
      </c>
      <c r="AA109" s="70">
        <v>0.11910668998616</v>
      </c>
      <c r="AB109" s="70">
        <v>394.80689644796001</v>
      </c>
      <c r="AC109" s="70">
        <v>2199.4786481991</v>
      </c>
      <c r="AD109" s="70"/>
      <c r="AE109" s="70">
        <v>13.8421165565693</v>
      </c>
      <c r="AF109" s="70">
        <v>29.124239903098498</v>
      </c>
      <c r="AG109" s="70">
        <v>3.6007794404782301</v>
      </c>
      <c r="AH109" s="70">
        <v>13.954901630204301</v>
      </c>
      <c r="AI109" s="70">
        <v>2.7158904588911499</v>
      </c>
      <c r="AJ109" s="70">
        <v>0.64999253909311805</v>
      </c>
      <c r="AK109" s="70">
        <v>2.3290359960243099</v>
      </c>
      <c r="AL109" s="70">
        <v>0.35044528768121402</v>
      </c>
      <c r="AM109" s="70">
        <v>1.85199758815441</v>
      </c>
      <c r="AN109" s="70">
        <v>0.31344319228330197</v>
      </c>
      <c r="AO109" s="70">
        <v>0.80717913722561996</v>
      </c>
      <c r="AP109" s="70">
        <v>9.2570514246257701E-2</v>
      </c>
      <c r="AQ109" s="70">
        <v>0.53991952802675602</v>
      </c>
      <c r="AR109" s="70">
        <v>7.4033403475611298E-2</v>
      </c>
      <c r="AT109" s="70">
        <v>0.31387144138999901</v>
      </c>
      <c r="AU109" s="70">
        <v>39.430610344465691</v>
      </c>
      <c r="AV109" s="66" t="s">
        <v>475</v>
      </c>
      <c r="AX109" s="66">
        <f t="shared" si="1"/>
        <v>14</v>
      </c>
      <c r="AY109" s="70">
        <v>2.4021466296467482</v>
      </c>
      <c r="AZ109" s="70">
        <v>16.683208519607565</v>
      </c>
      <c r="BA109" s="70">
        <v>-20.486436586954341</v>
      </c>
      <c r="BB109" s="72"/>
      <c r="BC109" s="72"/>
    </row>
    <row r="110" spans="1:55" x14ac:dyDescent="0.2">
      <c r="A110" s="67" t="s">
        <v>365</v>
      </c>
      <c r="B110" s="67" t="s">
        <v>359</v>
      </c>
      <c r="C110" s="66" t="s">
        <v>897</v>
      </c>
      <c r="D110" s="70">
        <v>2.7</v>
      </c>
      <c r="E110" s="69"/>
      <c r="F110" s="70">
        <v>71.280878036132805</v>
      </c>
      <c r="G110" s="70">
        <v>0.355959822770959</v>
      </c>
      <c r="H110" s="70">
        <v>15.189726381606899</v>
      </c>
      <c r="I110" s="70">
        <v>2.5978296586132199</v>
      </c>
      <c r="J110" s="70">
        <v>3.6095610788003302E-2</v>
      </c>
      <c r="K110" s="70">
        <v>0.92512846519647995</v>
      </c>
      <c r="L110" s="70">
        <v>3.4277574798313699</v>
      </c>
      <c r="M110" s="70">
        <v>1.50571718787131</v>
      </c>
      <c r="N110" s="70">
        <v>4.5934213852789796</v>
      </c>
      <c r="O110" s="70">
        <v>8.7485971909906202E-2</v>
      </c>
      <c r="P110" s="70"/>
      <c r="Q110" s="70" t="s">
        <v>483</v>
      </c>
      <c r="R110" s="70" t="s">
        <v>483</v>
      </c>
      <c r="S110" s="70">
        <v>40.453844228613001</v>
      </c>
      <c r="T110" s="70">
        <v>348.65326714430302</v>
      </c>
      <c r="U110" s="70">
        <v>2.7075103372490998</v>
      </c>
      <c r="V110" s="70">
        <v>125.369957927193</v>
      </c>
      <c r="W110" s="70">
        <v>4.6216586913855302</v>
      </c>
      <c r="X110" s="70">
        <v>3.3843254531768001</v>
      </c>
      <c r="Y110" s="70">
        <v>0.30989107343797501</v>
      </c>
      <c r="Z110" s="70">
        <v>4.2912440853639602</v>
      </c>
      <c r="AA110" s="70">
        <v>0.163300764740474</v>
      </c>
      <c r="AB110" s="70">
        <v>381.841272997977</v>
      </c>
      <c r="AC110" s="70">
        <v>2133.9791375118998</v>
      </c>
      <c r="AD110" s="70"/>
      <c r="AE110" s="70">
        <v>23.234229820527698</v>
      </c>
      <c r="AF110" s="70">
        <v>42.474453454248497</v>
      </c>
      <c r="AG110" s="70">
        <v>4.4120714511091403</v>
      </c>
      <c r="AH110" s="70">
        <v>13.8545693310089</v>
      </c>
      <c r="AI110" s="70">
        <v>1.7690852587033901</v>
      </c>
      <c r="AJ110" s="70">
        <v>0.52709794430950696</v>
      </c>
      <c r="AK110" s="70">
        <v>0.91352446557467804</v>
      </c>
      <c r="AL110" s="70">
        <v>0.117649860290424</v>
      </c>
      <c r="AM110" s="70">
        <v>0.59011849479608003</v>
      </c>
      <c r="AN110" s="70">
        <v>0.101678886154542</v>
      </c>
      <c r="AO110" s="70">
        <v>0.258249531960695</v>
      </c>
      <c r="AP110" s="70">
        <v>3.1806765028255503E-2</v>
      </c>
      <c r="AQ110" s="70">
        <v>0.202436018635963</v>
      </c>
      <c r="AR110" s="70">
        <v>3.8105271930726999E-2</v>
      </c>
      <c r="AT110" s="70">
        <v>0.327798619281227</v>
      </c>
      <c r="AU110" s="70">
        <v>128.77264487142963</v>
      </c>
      <c r="AV110" s="66" t="s">
        <v>475</v>
      </c>
      <c r="AX110" s="66">
        <f t="shared" si="1"/>
        <v>14</v>
      </c>
      <c r="AY110" s="70">
        <v>1.8261912702483656</v>
      </c>
      <c r="AZ110" s="70">
        <v>25.761247801457877</v>
      </c>
      <c r="BA110" s="70">
        <v>54.84431193412766</v>
      </c>
      <c r="BB110" s="72"/>
      <c r="BC110" s="72"/>
    </row>
    <row r="111" spans="1:55" x14ac:dyDescent="0.2">
      <c r="A111" s="67" t="s">
        <v>366</v>
      </c>
      <c r="B111" s="67" t="s">
        <v>359</v>
      </c>
      <c r="C111" s="66" t="s">
        <v>898</v>
      </c>
      <c r="D111" s="70">
        <v>2.7</v>
      </c>
      <c r="E111" s="69"/>
      <c r="F111" s="70">
        <v>71.608231854147704</v>
      </c>
      <c r="G111" s="70">
        <v>0.27205529196420603</v>
      </c>
      <c r="H111" s="70">
        <v>15.2894049393519</v>
      </c>
      <c r="I111" s="70">
        <v>2.0671652564058101</v>
      </c>
      <c r="J111" s="70">
        <v>2.7051825641638601E-2</v>
      </c>
      <c r="K111" s="70">
        <v>0.76093506520760601</v>
      </c>
      <c r="L111" s="70">
        <v>3.1232562331709999</v>
      </c>
      <c r="M111" s="70">
        <v>1.6479070453364799</v>
      </c>
      <c r="N111" s="70">
        <v>5.1398468719113302</v>
      </c>
      <c r="O111" s="70">
        <v>6.4145616862370206E-2</v>
      </c>
      <c r="P111" s="70"/>
      <c r="Q111" s="70" t="s">
        <v>483</v>
      </c>
      <c r="R111" s="70" t="s">
        <v>483</v>
      </c>
      <c r="S111" s="70">
        <v>37.9897699314851</v>
      </c>
      <c r="T111" s="70">
        <v>242.072535228117</v>
      </c>
      <c r="U111" s="70">
        <v>2.4775860800282801</v>
      </c>
      <c r="V111" s="70">
        <v>105.275649939034</v>
      </c>
      <c r="W111" s="70">
        <v>4.5292412586353104</v>
      </c>
      <c r="X111" s="70">
        <v>2.8283002045655299</v>
      </c>
      <c r="Y111" s="70">
        <v>0.31106426071939702</v>
      </c>
      <c r="Z111" s="70">
        <v>15.3452366999449</v>
      </c>
      <c r="AA111" s="70">
        <v>0.51728068896083601</v>
      </c>
      <c r="AB111" s="70">
        <v>279.96995935750101</v>
      </c>
      <c r="AC111" s="70">
        <v>1630.97147532541</v>
      </c>
      <c r="AD111" s="70"/>
      <c r="AE111" s="70">
        <v>34.256592303744803</v>
      </c>
      <c r="AF111" s="70">
        <v>63.913927863750899</v>
      </c>
      <c r="AG111" s="70">
        <v>6.0338716321541499</v>
      </c>
      <c r="AH111" s="70">
        <v>18.050265497046801</v>
      </c>
      <c r="AI111" s="70">
        <v>1.8800023175070899</v>
      </c>
      <c r="AJ111" s="70">
        <v>0.45841252639336</v>
      </c>
      <c r="AK111" s="70">
        <v>0.87562810027048998</v>
      </c>
      <c r="AL111" s="70">
        <v>0.11432478461158301</v>
      </c>
      <c r="AM111" s="70">
        <v>0.55288215458812595</v>
      </c>
      <c r="AN111" s="70">
        <v>9.62709730585318E-2</v>
      </c>
      <c r="AO111" s="70">
        <v>0.28410558410451803</v>
      </c>
      <c r="AP111" s="70">
        <v>3.3948265386774298E-2</v>
      </c>
      <c r="AQ111" s="70">
        <v>0.22501743851664999</v>
      </c>
      <c r="AR111" s="70">
        <v>3.7975614980916797E-2</v>
      </c>
      <c r="AT111" s="70">
        <v>0.32061403508771902</v>
      </c>
      <c r="AU111" s="70">
        <v>97.704994865548286</v>
      </c>
      <c r="AV111" s="66" t="s">
        <v>475</v>
      </c>
      <c r="AX111" s="66">
        <f t="shared" si="1"/>
        <v>14</v>
      </c>
      <c r="AY111" s="70">
        <v>1.9421400852492714</v>
      </c>
      <c r="AZ111" s="70">
        <v>27.955073038985532</v>
      </c>
      <c r="BA111" s="70">
        <v>81.632757583558316</v>
      </c>
      <c r="BB111" s="72"/>
      <c r="BC111" s="72"/>
    </row>
    <row r="112" spans="1:55" x14ac:dyDescent="0.2">
      <c r="A112" s="67" t="s">
        <v>368</v>
      </c>
      <c r="B112" s="67" t="s">
        <v>359</v>
      </c>
      <c r="C112" s="66" t="s">
        <v>899</v>
      </c>
      <c r="D112" s="70">
        <v>2.7</v>
      </c>
      <c r="E112" s="69"/>
      <c r="F112" s="70">
        <v>71.670989151414901</v>
      </c>
      <c r="G112" s="70">
        <v>0.27714553123885599</v>
      </c>
      <c r="H112" s="70">
        <v>15.123544937430699</v>
      </c>
      <c r="I112" s="70">
        <v>2.38145958514838</v>
      </c>
      <c r="J112" s="70">
        <v>3.2652203393083598E-2</v>
      </c>
      <c r="K112" s="70">
        <v>0.610237825608544</v>
      </c>
      <c r="L112" s="70">
        <v>3.0450170652062201</v>
      </c>
      <c r="M112" s="70">
        <v>1.5468981357473299</v>
      </c>
      <c r="N112" s="70">
        <v>5.2326151431422296</v>
      </c>
      <c r="O112" s="70">
        <v>7.9440421669758204E-2</v>
      </c>
      <c r="P112" s="70"/>
      <c r="Q112" s="70">
        <v>44.700000762939503</v>
      </c>
      <c r="R112" s="70">
        <v>53.900001525878899</v>
      </c>
      <c r="S112" s="70">
        <v>29.359485579917099</v>
      </c>
      <c r="T112" s="70">
        <v>406.50430928038202</v>
      </c>
      <c r="U112" s="70">
        <v>2.9779701276394999</v>
      </c>
      <c r="V112" s="70">
        <v>124.694732712243</v>
      </c>
      <c r="W112" s="70">
        <v>2.7978802395834301</v>
      </c>
      <c r="X112" s="70">
        <v>3.36058605029341</v>
      </c>
      <c r="Y112" s="70">
        <v>0.106931709955934</v>
      </c>
      <c r="Z112" s="70">
        <v>1.07813970076138</v>
      </c>
      <c r="AA112" s="70">
        <v>0.30991619863436998</v>
      </c>
      <c r="AB112" s="70">
        <v>346.72566441982701</v>
      </c>
      <c r="AC112" s="70">
        <v>1661.4874597769401</v>
      </c>
      <c r="AD112" s="70"/>
      <c r="AE112" s="70">
        <v>13.4863149074631</v>
      </c>
      <c r="AF112" s="70">
        <v>25.633904322145799</v>
      </c>
      <c r="AG112" s="70">
        <v>2.6671775779468101</v>
      </c>
      <c r="AH112" s="70">
        <v>9.7057899473486593</v>
      </c>
      <c r="AI112" s="70">
        <v>1.44308231539149</v>
      </c>
      <c r="AJ112" s="70">
        <v>0.56101198542255404</v>
      </c>
      <c r="AK112" s="70">
        <v>1.3921663588065101</v>
      </c>
      <c r="AL112" s="70">
        <v>0.13116642749180399</v>
      </c>
      <c r="AM112" s="70">
        <v>0.55036263228410798</v>
      </c>
      <c r="AN112" s="70">
        <v>8.1075744486152998E-2</v>
      </c>
      <c r="AO112" s="70">
        <v>0.18373077268701701</v>
      </c>
      <c r="AP112" s="70">
        <v>2.3603277178202601E-2</v>
      </c>
      <c r="AQ112" s="70">
        <v>0.15704837256954701</v>
      </c>
      <c r="AR112" s="70">
        <v>2.6062332287785001E-2</v>
      </c>
      <c r="AT112" s="70">
        <v>0.295626200939824</v>
      </c>
      <c r="AU112" s="70">
        <v>136.503823697721</v>
      </c>
      <c r="AV112" s="66" t="s">
        <v>475</v>
      </c>
      <c r="AX112" s="66">
        <f t="shared" si="1"/>
        <v>14</v>
      </c>
      <c r="AY112" s="70">
        <v>1.5838504627380425</v>
      </c>
      <c r="AZ112" s="70">
        <v>24.265543529014501</v>
      </c>
      <c r="BA112" s="70">
        <v>-7.6872136927970303</v>
      </c>
      <c r="BB112" s="72"/>
      <c r="BC112" s="72"/>
    </row>
    <row r="113" spans="1:55" x14ac:dyDescent="0.2">
      <c r="A113" s="67" t="s">
        <v>369</v>
      </c>
      <c r="B113" s="67" t="s">
        <v>359</v>
      </c>
      <c r="C113" s="66" t="s">
        <v>900</v>
      </c>
      <c r="D113" s="70">
        <v>2.7</v>
      </c>
      <c r="E113" s="69"/>
      <c r="F113" s="70">
        <v>73.626425501932204</v>
      </c>
      <c r="G113" s="70">
        <v>0.173743576720749</v>
      </c>
      <c r="H113" s="70">
        <v>14.8817354132866</v>
      </c>
      <c r="I113" s="70">
        <v>1.4316399764669701</v>
      </c>
      <c r="J113" s="70">
        <v>2.3010380347497101E-2</v>
      </c>
      <c r="K113" s="70">
        <v>0.587727688347084</v>
      </c>
      <c r="L113" s="70">
        <v>2.01538494303496</v>
      </c>
      <c r="M113" s="70">
        <v>2.0846188187060699</v>
      </c>
      <c r="N113" s="70">
        <v>5.1306052462917098</v>
      </c>
      <c r="O113" s="70">
        <v>4.5108454866238802E-2</v>
      </c>
      <c r="P113" s="70"/>
      <c r="Q113" s="70" t="s">
        <v>483</v>
      </c>
      <c r="R113" s="70" t="s">
        <v>483</v>
      </c>
      <c r="S113" s="70">
        <v>41.251421282209698</v>
      </c>
      <c r="T113" s="70">
        <v>376.832591348221</v>
      </c>
      <c r="U113" s="70">
        <v>3.1085160363639601</v>
      </c>
      <c r="V113" s="70">
        <v>103.341327302846</v>
      </c>
      <c r="W113" s="70">
        <v>2.7560555873925199</v>
      </c>
      <c r="X113" s="70">
        <v>2.8156232776068602</v>
      </c>
      <c r="Y113" s="70">
        <v>0.20798098327631701</v>
      </c>
      <c r="Z113" s="70">
        <v>1.8030018376601</v>
      </c>
      <c r="AA113" s="70">
        <v>0.42433630280245899</v>
      </c>
      <c r="AB113" s="70">
        <v>196.880362109186</v>
      </c>
      <c r="AC113" s="70">
        <v>1041.5927424408901</v>
      </c>
      <c r="AD113" s="70"/>
      <c r="AE113" s="70">
        <v>12.2652520618028</v>
      </c>
      <c r="AF113" s="70">
        <v>22.074262134737701</v>
      </c>
      <c r="AG113" s="70">
        <v>2.3664190560156402</v>
      </c>
      <c r="AH113" s="70">
        <v>7.8662291506421598</v>
      </c>
      <c r="AI113" s="70">
        <v>1.0622134393971401</v>
      </c>
      <c r="AJ113" s="70">
        <v>0.44740323945087002</v>
      </c>
      <c r="AK113" s="70">
        <v>0.805203780891388</v>
      </c>
      <c r="AL113" s="70">
        <v>0.12009534266222199</v>
      </c>
      <c r="AM113" s="70">
        <v>0.58244222696296699</v>
      </c>
      <c r="AN113" s="70">
        <v>0.104320699963943</v>
      </c>
      <c r="AO113" s="70">
        <v>0.31099508552261101</v>
      </c>
      <c r="AP113" s="70">
        <v>3.9815558797600403E-2</v>
      </c>
      <c r="AQ113" s="70">
        <v>0.24645664115296301</v>
      </c>
      <c r="AR113" s="70">
        <v>3.1862165771080003E-2</v>
      </c>
      <c r="AT113" s="70">
        <v>0.406310506974355</v>
      </c>
      <c r="AU113" s="70">
        <v>121.22587978957417</v>
      </c>
      <c r="AV113" s="66" t="s">
        <v>475</v>
      </c>
      <c r="AX113" s="66">
        <f t="shared" si="1"/>
        <v>14</v>
      </c>
      <c r="AY113" s="70">
        <v>1.6217858457817602</v>
      </c>
      <c r="AZ113" s="70">
        <v>20.762609427578393</v>
      </c>
      <c r="BA113" s="70">
        <v>47.526127136579134</v>
      </c>
      <c r="BB113" s="72"/>
      <c r="BC113" s="72"/>
    </row>
    <row r="114" spans="1:55" x14ac:dyDescent="0.2">
      <c r="A114" s="67" t="s">
        <v>370</v>
      </c>
      <c r="B114" s="67" t="s">
        <v>359</v>
      </c>
      <c r="C114" s="66" t="s">
        <v>901</v>
      </c>
      <c r="D114" s="70">
        <v>2.7</v>
      </c>
      <c r="E114" s="69"/>
      <c r="F114" s="70">
        <v>74.668503449710698</v>
      </c>
      <c r="G114" s="70">
        <v>0.14198682561466699</v>
      </c>
      <c r="H114" s="70">
        <v>14.492413360340301</v>
      </c>
      <c r="I114" s="70">
        <v>1.1786939265109899</v>
      </c>
      <c r="J114" s="70">
        <v>1.41275366932274E-2</v>
      </c>
      <c r="K114" s="70">
        <v>0.34698856309840698</v>
      </c>
      <c r="L114" s="70">
        <v>2.8509165773023701</v>
      </c>
      <c r="M114" s="70">
        <v>1.0200284766419501</v>
      </c>
      <c r="N114" s="70">
        <v>5.2614402302036396</v>
      </c>
      <c r="O114" s="70">
        <v>2.4901053883746201E-2</v>
      </c>
      <c r="P114" s="70"/>
      <c r="Q114" s="70" t="s">
        <v>483</v>
      </c>
      <c r="R114" s="70" t="s">
        <v>483</v>
      </c>
      <c r="S114" s="70">
        <v>12.4409605158239</v>
      </c>
      <c r="T114" s="70">
        <v>457.49796668133899</v>
      </c>
      <c r="U114" s="70">
        <v>0.96887050636917804</v>
      </c>
      <c r="V114" s="70">
        <v>123.48125392447299</v>
      </c>
      <c r="W114" s="70">
        <v>1.0419884237599699</v>
      </c>
      <c r="X114" s="70">
        <v>3.3963395447251701</v>
      </c>
      <c r="Y114" s="70">
        <v>5.6724675799403698E-2</v>
      </c>
      <c r="Z114" s="70">
        <v>4.6295696532927604</v>
      </c>
      <c r="AA114" s="70">
        <v>0.34050822258649199</v>
      </c>
      <c r="AB114" s="70">
        <v>108.683139780999</v>
      </c>
      <c r="AC114" s="70">
        <v>851.21101955992901</v>
      </c>
      <c r="AD114" s="70"/>
      <c r="AE114" s="70">
        <v>21.067181688037699</v>
      </c>
      <c r="AF114" s="70">
        <v>36.850015502675703</v>
      </c>
      <c r="AG114" s="70">
        <v>3.23443648826896</v>
      </c>
      <c r="AH114" s="70">
        <v>9.9917241243385995</v>
      </c>
      <c r="AI114" s="70">
        <v>1.13622525274513</v>
      </c>
      <c r="AJ114" s="70">
        <v>0.55767690101143796</v>
      </c>
      <c r="AK114" s="70">
        <v>0.61386309031590203</v>
      </c>
      <c r="AL114" s="70">
        <v>6.8511750241452798E-2</v>
      </c>
      <c r="AM114" s="70">
        <v>0.229860369162071</v>
      </c>
      <c r="AN114" s="70">
        <v>3.3184908585060097E-2</v>
      </c>
      <c r="AO114" s="70">
        <v>9.5210416551388205E-2</v>
      </c>
      <c r="AP114" s="70">
        <v>8.8776807261287793E-3</v>
      </c>
      <c r="AQ114" s="70">
        <v>7.8128468431080997E-2</v>
      </c>
      <c r="AR114" s="70">
        <v>1.2433732468032799E-2</v>
      </c>
      <c r="AT114" s="70">
        <v>0.193868680819828</v>
      </c>
      <c r="AU114" s="70">
        <v>472.19722725981518</v>
      </c>
      <c r="AV114" s="66" t="s">
        <v>475</v>
      </c>
      <c r="AX114" s="66">
        <f t="shared" si="1"/>
        <v>14</v>
      </c>
      <c r="AY114" s="70">
        <v>1.1595083920060292</v>
      </c>
      <c r="AZ114" s="70">
        <v>31.854536178923325</v>
      </c>
      <c r="BA114" s="70">
        <v>38.048809323050278</v>
      </c>
      <c r="BB114" s="72"/>
      <c r="BC114" s="72"/>
    </row>
    <row r="115" spans="1:55" x14ac:dyDescent="0.2">
      <c r="A115" s="67" t="s">
        <v>371</v>
      </c>
      <c r="B115" s="67" t="s">
        <v>359</v>
      </c>
      <c r="C115" s="66" t="s">
        <v>902</v>
      </c>
      <c r="D115" s="70">
        <v>2.7</v>
      </c>
      <c r="E115" s="69"/>
      <c r="F115" s="70">
        <v>70.061630529196606</v>
      </c>
      <c r="G115" s="70">
        <v>0.34073561780168399</v>
      </c>
      <c r="H115" s="70">
        <v>15.613454891672101</v>
      </c>
      <c r="I115" s="70">
        <v>2.8148695175133298</v>
      </c>
      <c r="J115" s="70">
        <v>4.2001467052709102E-2</v>
      </c>
      <c r="K115" s="70">
        <v>0.991707010581936</v>
      </c>
      <c r="L115" s="70">
        <v>3.22107094272683</v>
      </c>
      <c r="M115" s="70">
        <v>1.39354500710333</v>
      </c>
      <c r="N115" s="70">
        <v>5.4203458043425199</v>
      </c>
      <c r="O115" s="70">
        <v>0.100639212008936</v>
      </c>
      <c r="P115" s="70"/>
      <c r="Q115" s="70" t="s">
        <v>483</v>
      </c>
      <c r="R115" s="70" t="s">
        <v>483</v>
      </c>
      <c r="S115" s="70">
        <v>28.892106127184999</v>
      </c>
      <c r="T115" s="70">
        <v>447.44126296049097</v>
      </c>
      <c r="U115" s="70">
        <v>2.7887074944445001</v>
      </c>
      <c r="V115" s="70">
        <v>101.548990727142</v>
      </c>
      <c r="W115" s="70">
        <v>2.2153105762296299</v>
      </c>
      <c r="X115" s="70">
        <v>2.6993834063770099</v>
      </c>
      <c r="Y115" s="70">
        <v>0.14120465508298</v>
      </c>
      <c r="Z115" s="70">
        <v>2.3722135458633899</v>
      </c>
      <c r="AA115" s="70">
        <v>0.29462033030212098</v>
      </c>
      <c r="AB115" s="70">
        <v>439.249904734202</v>
      </c>
      <c r="AC115" s="70">
        <v>2042.7100287210999</v>
      </c>
      <c r="AD115" s="70"/>
      <c r="AE115" s="70">
        <v>20.177916968928301</v>
      </c>
      <c r="AF115" s="70">
        <v>40.618984357290202</v>
      </c>
      <c r="AG115" s="70">
        <v>3.91992091706051</v>
      </c>
      <c r="AH115" s="70">
        <v>12.7665106313436</v>
      </c>
      <c r="AI115" s="70">
        <v>1.78224023803249</v>
      </c>
      <c r="AJ115" s="70">
        <v>0.605431066615296</v>
      </c>
      <c r="AK115" s="70">
        <v>1.0937802192116699</v>
      </c>
      <c r="AL115" s="70">
        <v>0.15441136975021</v>
      </c>
      <c r="AM115" s="70">
        <v>0.66891780997564798</v>
      </c>
      <c r="AN115" s="70">
        <v>0.120326429924872</v>
      </c>
      <c r="AO115" s="70">
        <v>0.26168199647790602</v>
      </c>
      <c r="AP115" s="70">
        <v>3.02348739615752E-2</v>
      </c>
      <c r="AQ115" s="70">
        <v>0.20849624843814901</v>
      </c>
      <c r="AR115" s="70">
        <v>3.2906302514408001E-2</v>
      </c>
      <c r="AT115" s="70">
        <v>0.25709522185593597</v>
      </c>
      <c r="AU115" s="70">
        <v>160.44754204299207</v>
      </c>
      <c r="AV115" s="66" t="s">
        <v>475</v>
      </c>
      <c r="AX115" s="66">
        <f t="shared" si="1"/>
        <v>14</v>
      </c>
      <c r="AY115" s="70">
        <v>1.8425521536451526</v>
      </c>
      <c r="AZ115" s="70">
        <v>25.036656614267649</v>
      </c>
      <c r="BA115" s="70">
        <v>24.03117540407618</v>
      </c>
      <c r="BB115" s="72"/>
      <c r="BC115" s="72"/>
    </row>
    <row r="116" spans="1:55" x14ac:dyDescent="0.2">
      <c r="A116" s="67" t="s">
        <v>372</v>
      </c>
      <c r="B116" s="67" t="s">
        <v>359</v>
      </c>
      <c r="C116" s="66" t="s">
        <v>903</v>
      </c>
      <c r="D116" s="70">
        <v>2.7</v>
      </c>
      <c r="E116" s="69"/>
      <c r="F116" s="70">
        <v>67.975414651633301</v>
      </c>
      <c r="G116" s="70">
        <v>0.41925323010100202</v>
      </c>
      <c r="H116" s="70">
        <v>16.5512217186409</v>
      </c>
      <c r="I116" s="70">
        <v>2.4178019037365099</v>
      </c>
      <c r="J116" s="70">
        <v>3.98472150841905E-2</v>
      </c>
      <c r="K116" s="70">
        <v>1.4049421885506901</v>
      </c>
      <c r="L116" s="70">
        <v>2.86657838944901</v>
      </c>
      <c r="M116" s="70">
        <v>3.3207357623832499</v>
      </c>
      <c r="N116" s="70">
        <v>4.8949529557725997</v>
      </c>
      <c r="O116" s="70">
        <v>0.109251984648553</v>
      </c>
      <c r="P116" s="70"/>
      <c r="Q116" s="70" t="s">
        <v>483</v>
      </c>
      <c r="R116" s="70" t="s">
        <v>483</v>
      </c>
      <c r="S116" s="70">
        <v>55.735250765965901</v>
      </c>
      <c r="T116" s="70">
        <v>445.98278140670698</v>
      </c>
      <c r="U116" s="70">
        <v>6.3244796663834002</v>
      </c>
      <c r="V116" s="70">
        <v>81.327560487805002</v>
      </c>
      <c r="W116" s="70">
        <v>4.2312476989753396</v>
      </c>
      <c r="X116" s="70">
        <v>2.0811385649130401</v>
      </c>
      <c r="Y116" s="70">
        <v>0.17581781400798999</v>
      </c>
      <c r="Z116" s="70">
        <v>20.931247174002401</v>
      </c>
      <c r="AA116" s="70">
        <v>0.82876904608942203</v>
      </c>
      <c r="AB116" s="70">
        <v>476.84121219707401</v>
      </c>
      <c r="AC116" s="70">
        <v>2513.4231144555101</v>
      </c>
      <c r="AD116" s="70"/>
      <c r="AE116" s="70">
        <v>41.944958820572801</v>
      </c>
      <c r="AF116" s="70">
        <v>83.927581634561193</v>
      </c>
      <c r="AG116" s="70">
        <v>7.8078986675783</v>
      </c>
      <c r="AH116" s="70">
        <v>26.811248135459</v>
      </c>
      <c r="AI116" s="70">
        <v>3.5218954207127502</v>
      </c>
      <c r="AJ116" s="70">
        <v>0.68775952236107896</v>
      </c>
      <c r="AK116" s="70">
        <v>1.4360814489506799</v>
      </c>
      <c r="AL116" s="70">
        <v>0.21485054189661901</v>
      </c>
      <c r="AM116" s="70">
        <v>1.44655213383589</v>
      </c>
      <c r="AN116" s="70">
        <v>0.211082470842481</v>
      </c>
      <c r="AO116" s="70">
        <v>0.59124666334554199</v>
      </c>
      <c r="AP116" s="70">
        <v>8.0159500080868001E-2</v>
      </c>
      <c r="AQ116" s="70">
        <v>0.428267731011858</v>
      </c>
      <c r="AR116" s="70">
        <v>6.1724105873527897E-2</v>
      </c>
      <c r="AT116" s="70">
        <v>0.67839993405189303</v>
      </c>
      <c r="AU116" s="70">
        <v>70.51691284221306</v>
      </c>
      <c r="AV116" s="66" t="s">
        <v>475</v>
      </c>
      <c r="AX116" s="66">
        <f t="shared" si="1"/>
        <v>14</v>
      </c>
      <c r="AY116" s="70">
        <v>2.5075180957529493</v>
      </c>
      <c r="AZ116" s="70">
        <v>24.993416906877556</v>
      </c>
      <c r="BA116" s="70">
        <v>53.642822279756786</v>
      </c>
      <c r="BB116" s="72"/>
      <c r="BC116" s="72"/>
    </row>
    <row r="117" spans="1:55" x14ac:dyDescent="0.2">
      <c r="A117" s="67" t="s">
        <v>373</v>
      </c>
      <c r="B117" s="67" t="s">
        <v>359</v>
      </c>
      <c r="C117" s="66" t="s">
        <v>904</v>
      </c>
      <c r="D117" s="70">
        <v>2.7</v>
      </c>
      <c r="E117" s="69"/>
      <c r="F117" s="70">
        <v>68.7165423182485</v>
      </c>
      <c r="G117" s="70">
        <v>0.450943781859932</v>
      </c>
      <c r="H117" s="70">
        <v>14.9791937654624</v>
      </c>
      <c r="I117" s="70">
        <v>4.0878517089140303</v>
      </c>
      <c r="J117" s="70">
        <v>5.6406153793272101E-2</v>
      </c>
      <c r="K117" s="70">
        <v>0.99596569748337005</v>
      </c>
      <c r="L117" s="70">
        <v>3.21331807529904</v>
      </c>
      <c r="M117" s="70">
        <v>3.03870335732889</v>
      </c>
      <c r="N117" s="70">
        <v>4.2208908152597298</v>
      </c>
      <c r="O117" s="70">
        <v>0.240184326350774</v>
      </c>
      <c r="P117" s="70"/>
      <c r="Q117" s="70" t="s">
        <v>483</v>
      </c>
      <c r="R117" s="70" t="s">
        <v>483</v>
      </c>
      <c r="S117" s="70">
        <v>26.978140054533501</v>
      </c>
      <c r="T117" s="70">
        <v>422.39582307273201</v>
      </c>
      <c r="U117" s="70">
        <v>8.8318229671449107</v>
      </c>
      <c r="V117" s="70">
        <v>187.87580387297101</v>
      </c>
      <c r="W117" s="70">
        <v>4.0671873363481597</v>
      </c>
      <c r="X117" s="70">
        <v>4.424586016129</v>
      </c>
      <c r="Y117" s="70">
        <v>0.17573099509255</v>
      </c>
      <c r="Z117" s="70">
        <v>1.0680744112884999</v>
      </c>
      <c r="AA117" s="70">
        <v>0.59616002212172003</v>
      </c>
      <c r="AB117" s="70">
        <v>1048.3085107905899</v>
      </c>
      <c r="AC117" s="70">
        <v>2703.4079722502902</v>
      </c>
      <c r="AD117" s="70"/>
      <c r="AE117" s="70">
        <v>35.8936184400456</v>
      </c>
      <c r="AF117" s="70">
        <v>71.882581102723805</v>
      </c>
      <c r="AG117" s="70">
        <v>7.4378928955217898</v>
      </c>
      <c r="AH117" s="70">
        <v>28.7440327689005</v>
      </c>
      <c r="AI117" s="70">
        <v>4.0761031570850204</v>
      </c>
      <c r="AJ117" s="70">
        <v>0.93997669311554</v>
      </c>
      <c r="AK117" s="70">
        <v>2.3945369848299101</v>
      </c>
      <c r="AL117" s="70">
        <v>0.31862508701093301</v>
      </c>
      <c r="AM117" s="70">
        <v>2.0188261906095</v>
      </c>
      <c r="AN117" s="70">
        <v>0.297226950212369</v>
      </c>
      <c r="AO117" s="70">
        <v>0.82406777845938495</v>
      </c>
      <c r="AP117" s="70">
        <v>9.7951682607771901E-2</v>
      </c>
      <c r="AQ117" s="70">
        <v>0.58384177260448</v>
      </c>
      <c r="AR117" s="70">
        <v>8.9974733088560896E-2</v>
      </c>
      <c r="AT117" s="70">
        <v>0.71991991509069797</v>
      </c>
      <c r="AU117" s="70">
        <v>47.826572684266694</v>
      </c>
      <c r="AV117" s="66" t="s">
        <v>475</v>
      </c>
      <c r="AX117" s="66">
        <f t="shared" si="1"/>
        <v>14</v>
      </c>
      <c r="AY117" s="70">
        <v>2.7118741320444473</v>
      </c>
      <c r="AZ117" s="70">
        <v>22.118310388418649</v>
      </c>
      <c r="BA117" s="70">
        <v>24.431087742418185</v>
      </c>
      <c r="BB117" s="72"/>
      <c r="BC117" s="72"/>
    </row>
    <row r="118" spans="1:55" x14ac:dyDescent="0.2">
      <c r="A118" s="67" t="s">
        <v>377</v>
      </c>
      <c r="B118" s="67" t="s">
        <v>359</v>
      </c>
      <c r="C118" s="66" t="s">
        <v>905</v>
      </c>
      <c r="D118" s="70">
        <v>2.7</v>
      </c>
      <c r="E118" s="69"/>
      <c r="F118" s="70">
        <v>74.7577212929871</v>
      </c>
      <c r="G118" s="70">
        <v>0.213048332891693</v>
      </c>
      <c r="H118" s="70">
        <v>14.1471031395753</v>
      </c>
      <c r="I118" s="70">
        <v>1.71533498024048</v>
      </c>
      <c r="J118" s="70">
        <v>1.99987898691436E-2</v>
      </c>
      <c r="K118" s="70">
        <v>0.51945836338678697</v>
      </c>
      <c r="L118" s="70">
        <v>3.6409021372482302</v>
      </c>
      <c r="M118" s="70">
        <v>0.61884010487936802</v>
      </c>
      <c r="N118" s="70">
        <v>4.3416760598057698</v>
      </c>
      <c r="O118" s="70">
        <v>2.5916799116135099E-2</v>
      </c>
      <c r="P118" s="70"/>
      <c r="Q118" s="70" t="s">
        <v>483</v>
      </c>
      <c r="R118" s="70" t="s">
        <v>483</v>
      </c>
      <c r="S118" s="70">
        <v>17.765852115300099</v>
      </c>
      <c r="T118" s="70">
        <v>436.02009876547402</v>
      </c>
      <c r="U118" s="70">
        <v>2.5807155621863398</v>
      </c>
      <c r="V118" s="70">
        <v>189.62002935983901</v>
      </c>
      <c r="W118" s="70">
        <v>1.97538325698311</v>
      </c>
      <c r="X118" s="70">
        <v>5.0989145367378503</v>
      </c>
      <c r="Y118" s="70">
        <v>0.14471107690440399</v>
      </c>
      <c r="Z118" s="70">
        <v>12.6221365926841</v>
      </c>
      <c r="AA118" s="70">
        <v>0.43211291286786901</v>
      </c>
      <c r="AB118" s="70">
        <v>113.116461422283</v>
      </c>
      <c r="AC118" s="70">
        <v>1277.2247556857001</v>
      </c>
      <c r="AD118" s="70"/>
      <c r="AE118" s="70">
        <v>32.467695931711603</v>
      </c>
      <c r="AF118" s="70">
        <v>63.687064518644803</v>
      </c>
      <c r="AG118" s="70">
        <v>6.2261815180614901</v>
      </c>
      <c r="AH118" s="70">
        <v>19.754485571098702</v>
      </c>
      <c r="AI118" s="70">
        <v>2.1200632299858801</v>
      </c>
      <c r="AJ118" s="70">
        <v>0.60914848362674801</v>
      </c>
      <c r="AK118" s="70">
        <v>1.1823550697640499</v>
      </c>
      <c r="AL118" s="70">
        <v>0.128420547144627</v>
      </c>
      <c r="AM118" s="70">
        <v>0.61663380683447699</v>
      </c>
      <c r="AN118" s="70">
        <v>0.101221472840447</v>
      </c>
      <c r="AO118" s="70">
        <v>0.298445364701449</v>
      </c>
      <c r="AP118" s="70">
        <v>3.1258674312083998E-2</v>
      </c>
      <c r="AQ118" s="70">
        <v>0.245306727985943</v>
      </c>
      <c r="AR118" s="70">
        <v>5.0613158777378903E-2</v>
      </c>
      <c r="AT118" s="70">
        <v>0.142534840544288</v>
      </c>
      <c r="AU118" s="70">
        <v>168.95317917023175</v>
      </c>
      <c r="AV118" s="66" t="s">
        <v>475</v>
      </c>
      <c r="AX118" s="66">
        <f t="shared" si="1"/>
        <v>14</v>
      </c>
      <c r="AY118" s="70">
        <v>2.0268126744564068</v>
      </c>
      <c r="AZ118" s="70">
        <v>27.340100409087228</v>
      </c>
      <c r="BA118" s="70">
        <v>69.409543528756274</v>
      </c>
      <c r="BB118" s="72"/>
      <c r="BC118" s="72"/>
    </row>
    <row r="119" spans="1:55" x14ac:dyDescent="0.2">
      <c r="A119" s="67" t="s">
        <v>378</v>
      </c>
      <c r="B119" s="67" t="s">
        <v>359</v>
      </c>
      <c r="C119" s="66" t="s">
        <v>906</v>
      </c>
      <c r="D119" s="70">
        <v>2.7</v>
      </c>
      <c r="E119" s="69"/>
      <c r="F119" s="70">
        <v>71.374509526200995</v>
      </c>
      <c r="G119" s="70">
        <v>0.28363173730920399</v>
      </c>
      <c r="H119" s="70">
        <v>15.5898352886481</v>
      </c>
      <c r="I119" s="70">
        <v>1.6998995456065</v>
      </c>
      <c r="J119" s="70">
        <v>1.1099494961087E-2</v>
      </c>
      <c r="K119" s="70">
        <v>0.67251047148157195</v>
      </c>
      <c r="L119" s="70">
        <v>2.6041199026114499</v>
      </c>
      <c r="M119" s="70">
        <v>2.0768938919598199</v>
      </c>
      <c r="N119" s="70">
        <v>5.6077225211884398</v>
      </c>
      <c r="O119" s="70">
        <v>7.9777620032812496E-2</v>
      </c>
      <c r="P119" s="70"/>
      <c r="Q119" s="70" t="s">
        <v>483</v>
      </c>
      <c r="R119" s="70" t="s">
        <v>483</v>
      </c>
      <c r="S119" s="70">
        <v>35.829104668364799</v>
      </c>
      <c r="T119" s="70">
        <v>930.10489448682802</v>
      </c>
      <c r="U119" s="70">
        <v>1.4300044270121099</v>
      </c>
      <c r="V119" s="70">
        <v>152.81315262797301</v>
      </c>
      <c r="W119" s="70">
        <v>1.9987801007630299</v>
      </c>
      <c r="X119" s="70">
        <v>3.7667905743382701</v>
      </c>
      <c r="Y119" s="70">
        <v>6.9407775382072795E-2</v>
      </c>
      <c r="Z119" s="70">
        <v>7.9508866216102403</v>
      </c>
      <c r="AA119" s="70">
        <v>0.24478274998393099</v>
      </c>
      <c r="AB119" s="70">
        <v>348.19740039521298</v>
      </c>
      <c r="AC119" s="70">
        <v>1700.3722651686801</v>
      </c>
      <c r="AD119" s="70"/>
      <c r="AE119" s="70">
        <v>31.808503449001901</v>
      </c>
      <c r="AF119" s="70">
        <v>58.039619327164701</v>
      </c>
      <c r="AG119" s="70">
        <v>5.4033722933231001</v>
      </c>
      <c r="AH119" s="70">
        <v>18.142970426614099</v>
      </c>
      <c r="AI119" s="70">
        <v>1.8819740601728501</v>
      </c>
      <c r="AJ119" s="70">
        <v>0.69772577996919605</v>
      </c>
      <c r="AK119" s="70">
        <v>0.95189547874070202</v>
      </c>
      <c r="AL119" s="70">
        <v>8.0181823229618504E-2</v>
      </c>
      <c r="AM119" s="70">
        <v>0.321935526723236</v>
      </c>
      <c r="AN119" s="70">
        <v>5.4564790944635899E-2</v>
      </c>
      <c r="AO119" s="70">
        <v>0.124166782620195</v>
      </c>
      <c r="AP119" s="70">
        <v>1.3245504762464E-2</v>
      </c>
      <c r="AQ119" s="70">
        <v>9.2893973960590903E-2</v>
      </c>
      <c r="AR119" s="70">
        <v>1.57028157698689E-2</v>
      </c>
      <c r="AT119" s="70">
        <v>0.370363170451534</v>
      </c>
      <c r="AU119" s="70">
        <v>650.42098955610538</v>
      </c>
      <c r="AV119" s="66" t="s">
        <v>475</v>
      </c>
      <c r="AX119" s="66">
        <f t="shared" si="1"/>
        <v>14</v>
      </c>
      <c r="AY119" s="70">
        <v>1.5428099495384966</v>
      </c>
      <c r="AZ119" s="70">
        <v>33.21645407439712</v>
      </c>
      <c r="BA119" s="70">
        <v>24.50838597158716</v>
      </c>
      <c r="BB119" s="72"/>
      <c r="BC119" s="72"/>
    </row>
    <row r="120" spans="1:55" x14ac:dyDescent="0.2">
      <c r="A120" s="67" t="s">
        <v>379</v>
      </c>
      <c r="B120" s="67" t="s">
        <v>359</v>
      </c>
      <c r="C120" s="66" t="s">
        <v>907</v>
      </c>
      <c r="D120" s="70">
        <v>2.7</v>
      </c>
      <c r="E120" s="69"/>
      <c r="F120" s="70">
        <v>66.912052404927906</v>
      </c>
      <c r="G120" s="70">
        <v>0.49247583012714302</v>
      </c>
      <c r="H120" s="70">
        <v>15.5274849535333</v>
      </c>
      <c r="I120" s="70">
        <v>4.3816779144705702</v>
      </c>
      <c r="J120" s="70">
        <v>5.6789646605800402E-2</v>
      </c>
      <c r="K120" s="70">
        <v>1.8973719823874799</v>
      </c>
      <c r="L120" s="70">
        <v>4.5545296577851904</v>
      </c>
      <c r="M120" s="70">
        <v>1.25285930889112</v>
      </c>
      <c r="N120" s="70">
        <v>4.80520115052237</v>
      </c>
      <c r="O120" s="70">
        <v>0.119557150749053</v>
      </c>
      <c r="P120" s="70"/>
      <c r="Q120" s="70">
        <v>31.799999237060501</v>
      </c>
      <c r="R120" s="70" t="s">
        <v>483</v>
      </c>
      <c r="S120" s="70">
        <v>19.8145102640093</v>
      </c>
      <c r="T120" s="70">
        <v>411.95342656482802</v>
      </c>
      <c r="U120" s="70">
        <v>10.728621824366501</v>
      </c>
      <c r="V120" s="70">
        <v>100.267845244754</v>
      </c>
      <c r="W120" s="70">
        <v>5.0142003065260798</v>
      </c>
      <c r="X120" s="70">
        <v>2.5848109527586498</v>
      </c>
      <c r="Y120" s="70">
        <v>0.15444353546008999</v>
      </c>
      <c r="Z120" s="70">
        <v>0.50038590847961895</v>
      </c>
      <c r="AA120" s="70">
        <v>0.257529383577141</v>
      </c>
      <c r="AB120" s="70">
        <v>521.81914015931704</v>
      </c>
      <c r="AC120" s="70">
        <v>2952.39260161222</v>
      </c>
      <c r="AD120" s="70"/>
      <c r="AE120" s="70">
        <v>22.972577136171299</v>
      </c>
      <c r="AF120" s="70">
        <v>53.567987530592397</v>
      </c>
      <c r="AG120" s="70">
        <v>6.1002617982328804</v>
      </c>
      <c r="AH120" s="70">
        <v>24.3360667747436</v>
      </c>
      <c r="AI120" s="70">
        <v>4.2722342099934503</v>
      </c>
      <c r="AJ120" s="70">
        <v>1.01183349146229</v>
      </c>
      <c r="AK120" s="70">
        <v>4.2260966074976096</v>
      </c>
      <c r="AL120" s="70">
        <v>0.483611683394011</v>
      </c>
      <c r="AM120" s="70">
        <v>2.4801616361343601</v>
      </c>
      <c r="AN120" s="70">
        <v>0.45857940219476101</v>
      </c>
      <c r="AO120" s="70">
        <v>1.2104023603135501</v>
      </c>
      <c r="AP120" s="70">
        <v>0.152933969560686</v>
      </c>
      <c r="AQ120" s="70">
        <v>0.89058281742602097</v>
      </c>
      <c r="AR120" s="70">
        <v>0.12439422637737201</v>
      </c>
      <c r="AT120" s="70">
        <v>0.260729836201534</v>
      </c>
      <c r="AU120" s="70">
        <v>38.397609060020429</v>
      </c>
      <c r="AV120" s="66" t="s">
        <v>475</v>
      </c>
      <c r="AX120" s="66">
        <f t="shared" si="1"/>
        <v>14</v>
      </c>
      <c r="AY120" s="70">
        <v>2.876712868272254</v>
      </c>
      <c r="AZ120" s="70">
        <v>17.326071166220075</v>
      </c>
      <c r="BA120" s="70">
        <v>-9.1777222536763929</v>
      </c>
      <c r="BB120" s="72"/>
      <c r="BC120" s="72"/>
    </row>
    <row r="121" spans="1:55" x14ac:dyDescent="0.2">
      <c r="A121" s="67" t="s">
        <v>381</v>
      </c>
      <c r="B121" s="67" t="s">
        <v>359</v>
      </c>
      <c r="C121" s="66" t="s">
        <v>908</v>
      </c>
      <c r="D121" s="70">
        <v>2.7</v>
      </c>
      <c r="E121" s="69"/>
      <c r="F121" s="70">
        <v>71.149026819515299</v>
      </c>
      <c r="G121" s="70">
        <v>0.24730726487709501</v>
      </c>
      <c r="H121" s="70">
        <v>16.2245573981528</v>
      </c>
      <c r="I121" s="70">
        <v>1.6956210092459401</v>
      </c>
      <c r="J121" s="70">
        <v>2.83642488808389E-2</v>
      </c>
      <c r="K121" s="70">
        <v>0.79378489203749003</v>
      </c>
      <c r="L121" s="70">
        <v>2.6596141687828898</v>
      </c>
      <c r="M121" s="70">
        <v>2.3215206036558098</v>
      </c>
      <c r="N121" s="70">
        <v>4.8155041220396404</v>
      </c>
      <c r="O121" s="70">
        <v>6.4699472812132494E-2</v>
      </c>
      <c r="P121" s="70"/>
      <c r="Q121" s="70" t="s">
        <v>483</v>
      </c>
      <c r="R121" s="70" t="s">
        <v>483</v>
      </c>
      <c r="S121" s="70">
        <v>24.8974341388246</v>
      </c>
      <c r="T121" s="70">
        <v>382.10965961702999</v>
      </c>
      <c r="U121" s="70">
        <v>3.0848929019899698</v>
      </c>
      <c r="V121" s="70">
        <v>125.52925186924401</v>
      </c>
      <c r="W121" s="70">
        <v>2.7031976820838999</v>
      </c>
      <c r="X121" s="70">
        <v>3.2881113081570001</v>
      </c>
      <c r="Y121" s="70">
        <v>9.6619169296241203E-2</v>
      </c>
      <c r="Z121" s="70">
        <v>1.5530676783772199</v>
      </c>
      <c r="AA121" s="70">
        <v>0.27966424332883899</v>
      </c>
      <c r="AB121" s="70">
        <v>282.38731903583403</v>
      </c>
      <c r="AC121" s="70">
        <v>1482.60705293818</v>
      </c>
      <c r="AD121" s="70"/>
      <c r="AE121" s="70">
        <v>33.4934377296143</v>
      </c>
      <c r="AF121" s="70">
        <v>54.5632819526137</v>
      </c>
      <c r="AG121" s="70">
        <v>4.6475932761939003</v>
      </c>
      <c r="AH121" s="70">
        <v>15.225141468091699</v>
      </c>
      <c r="AI121" s="70">
        <v>1.80294504891871</v>
      </c>
      <c r="AJ121" s="70">
        <v>0.66545198623592305</v>
      </c>
      <c r="AK121" s="70">
        <v>0.77900770298891497</v>
      </c>
      <c r="AL121" s="70">
        <v>9.0429567556633603E-2</v>
      </c>
      <c r="AM121" s="70">
        <v>0.69458246074500196</v>
      </c>
      <c r="AN121" s="70">
        <v>0.10306998726040301</v>
      </c>
      <c r="AO121" s="70">
        <v>0.23761096054595399</v>
      </c>
      <c r="AP121" s="70">
        <v>3.5568313020274502E-2</v>
      </c>
      <c r="AQ121" s="70">
        <v>0.22190629130845499</v>
      </c>
      <c r="AR121" s="70">
        <v>3.7942117046791901E-2</v>
      </c>
      <c r="AT121" s="70">
        <v>0.48209295326540302</v>
      </c>
      <c r="AU121" s="70">
        <v>123.86480560493455</v>
      </c>
      <c r="AV121" s="66" t="s">
        <v>475</v>
      </c>
      <c r="AX121" s="66">
        <f t="shared" si="1"/>
        <v>14</v>
      </c>
      <c r="AY121" s="70">
        <v>1.8763177590482476</v>
      </c>
      <c r="AZ121" s="70">
        <v>27.038823813119013</v>
      </c>
      <c r="BA121" s="70">
        <v>88.319231183137077</v>
      </c>
      <c r="BB121" s="72"/>
      <c r="BC121" s="72"/>
    </row>
    <row r="122" spans="1:55" x14ac:dyDescent="0.2">
      <c r="A122" s="67" t="s">
        <v>382</v>
      </c>
      <c r="B122" s="67" t="s">
        <v>359</v>
      </c>
      <c r="C122" s="66" t="s">
        <v>909</v>
      </c>
      <c r="D122" s="70">
        <v>2.7</v>
      </c>
      <c r="E122" s="69"/>
      <c r="F122" s="70">
        <v>66.777351503516599</v>
      </c>
      <c r="G122" s="70">
        <v>0.53408266731461795</v>
      </c>
      <c r="H122" s="70">
        <v>15.7891181976201</v>
      </c>
      <c r="I122" s="70">
        <v>4.6942167315412497</v>
      </c>
      <c r="J122" s="70">
        <v>7.0925689076697898E-2</v>
      </c>
      <c r="K122" s="70">
        <v>1.6894784471301401</v>
      </c>
      <c r="L122" s="70">
        <v>4.3661079719700098</v>
      </c>
      <c r="M122" s="70">
        <v>1.17119101229668</v>
      </c>
      <c r="N122" s="70">
        <v>4.7650649730264298</v>
      </c>
      <c r="O122" s="70">
        <v>0.14246280650750501</v>
      </c>
      <c r="P122" s="70"/>
      <c r="Q122" s="70">
        <v>26.600000381469702</v>
      </c>
      <c r="R122" s="70" t="s">
        <v>483</v>
      </c>
      <c r="S122" s="70">
        <v>10.068492910951001</v>
      </c>
      <c r="T122" s="70">
        <v>315.57424141860298</v>
      </c>
      <c r="U122" s="70">
        <v>9.0287878409740507</v>
      </c>
      <c r="V122" s="70">
        <v>190.327199514271</v>
      </c>
      <c r="W122" s="70">
        <v>5.0230442250694098</v>
      </c>
      <c r="X122" s="70">
        <v>4.4144486713677598</v>
      </c>
      <c r="Y122" s="70">
        <v>0.193807566786215</v>
      </c>
      <c r="Z122" s="70">
        <v>3.4076806412601202</v>
      </c>
      <c r="AA122" s="70">
        <v>0.52192221426627605</v>
      </c>
      <c r="AB122" s="70">
        <v>621.79316528265599</v>
      </c>
      <c r="AC122" s="70">
        <v>3201.8255905511401</v>
      </c>
      <c r="AD122" s="70"/>
      <c r="AE122" s="70">
        <v>40.310625660203101</v>
      </c>
      <c r="AF122" s="70">
        <v>75.8212230638036</v>
      </c>
      <c r="AG122" s="70">
        <v>6.7641572703743504</v>
      </c>
      <c r="AH122" s="70">
        <v>23.098952828910001</v>
      </c>
      <c r="AI122" s="70">
        <v>3.0588735600050199</v>
      </c>
      <c r="AJ122" s="70">
        <v>0.75502701269986106</v>
      </c>
      <c r="AK122" s="70">
        <v>1.65156048433144</v>
      </c>
      <c r="AL122" s="70">
        <v>0.283176578138299</v>
      </c>
      <c r="AM122" s="70">
        <v>1.9586148981746101</v>
      </c>
      <c r="AN122" s="70">
        <v>0.32147358249712499</v>
      </c>
      <c r="AO122" s="70">
        <v>0.99995764225770001</v>
      </c>
      <c r="AP122" s="70">
        <v>0.122259948758024</v>
      </c>
      <c r="AQ122" s="70">
        <v>0.77735924089940001</v>
      </c>
      <c r="AR122" s="70">
        <v>0.12726811998246301</v>
      </c>
      <c r="AT122" s="70">
        <v>0.245786997433704</v>
      </c>
      <c r="AU122" s="70">
        <v>34.952005405030974</v>
      </c>
      <c r="AV122" s="66" t="s">
        <v>475</v>
      </c>
      <c r="AX122" s="66">
        <f t="shared" si="1"/>
        <v>14</v>
      </c>
      <c r="AY122" s="70">
        <v>2.7253831871098777</v>
      </c>
      <c r="AZ122" s="70">
        <v>20.450168094182345</v>
      </c>
      <c r="BA122" s="70">
        <v>88.030995875119515</v>
      </c>
      <c r="BB122" s="72"/>
      <c r="BC122" s="72"/>
    </row>
    <row r="123" spans="1:55" x14ac:dyDescent="0.2">
      <c r="A123" s="67" t="s">
        <v>384</v>
      </c>
      <c r="B123" s="67" t="s">
        <v>359</v>
      </c>
      <c r="C123" s="66" t="s">
        <v>910</v>
      </c>
      <c r="D123" s="70">
        <v>2.7</v>
      </c>
      <c r="E123" s="69"/>
      <c r="F123" s="70">
        <v>70.293197933561899</v>
      </c>
      <c r="G123" s="70">
        <v>0.283487993787434</v>
      </c>
      <c r="H123" s="70">
        <v>15.7807314463221</v>
      </c>
      <c r="I123" s="70">
        <v>2.17469662525831</v>
      </c>
      <c r="J123" s="70">
        <v>3.3369212418245198E-2</v>
      </c>
      <c r="K123" s="70">
        <v>1.04697156560308</v>
      </c>
      <c r="L123" s="70">
        <v>2.6824638054774899</v>
      </c>
      <c r="M123" s="70">
        <v>2.4340485574750002</v>
      </c>
      <c r="N123" s="70">
        <v>5.1599023598807197</v>
      </c>
      <c r="O123" s="70">
        <v>0.11113050021571701</v>
      </c>
      <c r="P123" s="70"/>
      <c r="Q123" s="70">
        <v>28.600000381469702</v>
      </c>
      <c r="R123" s="70" t="s">
        <v>483</v>
      </c>
      <c r="S123" s="70">
        <v>24.754182672702601</v>
      </c>
      <c r="T123" s="70">
        <v>460.702626357393</v>
      </c>
      <c r="U123" s="70">
        <v>4.6074098475555703</v>
      </c>
      <c r="V123" s="70">
        <v>60.734295769942399</v>
      </c>
      <c r="W123" s="70">
        <v>4.1646231807463101</v>
      </c>
      <c r="X123" s="70">
        <v>1.5927113057165201</v>
      </c>
      <c r="Y123" s="70">
        <v>0.17812489619834901</v>
      </c>
      <c r="Z123" s="70">
        <v>4.2838680821347301</v>
      </c>
      <c r="AA123" s="70">
        <v>0.58317451674070298</v>
      </c>
      <c r="AB123" s="70">
        <v>485.04018124151798</v>
      </c>
      <c r="AC123" s="70">
        <v>1699.5105227556701</v>
      </c>
      <c r="AD123" s="70"/>
      <c r="AE123" s="70">
        <v>24.3367024660329</v>
      </c>
      <c r="AF123" s="70">
        <v>44.726177242582303</v>
      </c>
      <c r="AG123" s="70">
        <v>4.5494150114663503</v>
      </c>
      <c r="AH123" s="70">
        <v>15.479737221019599</v>
      </c>
      <c r="AI123" s="70">
        <v>2.13366134740291</v>
      </c>
      <c r="AJ123" s="70">
        <v>0.78548562741003802</v>
      </c>
      <c r="AK123" s="70">
        <v>1.35412580013651</v>
      </c>
      <c r="AL123" s="70">
        <v>0.183980482279792</v>
      </c>
      <c r="AM123" s="70">
        <v>1.02513665480089</v>
      </c>
      <c r="AN123" s="70">
        <v>0.17443823298646799</v>
      </c>
      <c r="AO123" s="70">
        <v>0.47754131751350398</v>
      </c>
      <c r="AP123" s="70">
        <v>5.44557800694625E-2</v>
      </c>
      <c r="AQ123" s="70">
        <v>0.329755922063313</v>
      </c>
      <c r="AR123" s="70">
        <v>5.22001083204571E-2</v>
      </c>
      <c r="AT123" s="70">
        <v>0.47172376291462798</v>
      </c>
      <c r="AU123" s="70">
        <v>99.991674628601928</v>
      </c>
      <c r="AV123" s="66" t="s">
        <v>475</v>
      </c>
      <c r="AX123" s="66">
        <f t="shared" si="1"/>
        <v>14</v>
      </c>
      <c r="AY123" s="70">
        <v>2.1580984512013064</v>
      </c>
      <c r="AZ123" s="70">
        <v>22.704715379714546</v>
      </c>
      <c r="BA123" s="70">
        <v>40.548088397955723</v>
      </c>
      <c r="BB123" s="72"/>
      <c r="BC123" s="72"/>
    </row>
    <row r="124" spans="1:55" x14ac:dyDescent="0.2">
      <c r="A124" s="67" t="s">
        <v>385</v>
      </c>
      <c r="B124" s="67" t="s">
        <v>359</v>
      </c>
      <c r="C124" s="66" t="s">
        <v>911</v>
      </c>
      <c r="D124" s="70">
        <v>2.7</v>
      </c>
      <c r="E124" s="69"/>
      <c r="F124" s="70">
        <v>66.554615652313998</v>
      </c>
      <c r="G124" s="70">
        <v>0.62712599835350102</v>
      </c>
      <c r="H124" s="70">
        <v>15.681129651576001</v>
      </c>
      <c r="I124" s="70">
        <v>3.9984715368128798</v>
      </c>
      <c r="J124" s="70">
        <v>7.0718040992666001E-2</v>
      </c>
      <c r="K124" s="70">
        <v>1.87293553230155</v>
      </c>
      <c r="L124" s="70">
        <v>4.4680492613133103</v>
      </c>
      <c r="M124" s="70">
        <v>1.7021991383880699</v>
      </c>
      <c r="N124" s="70">
        <v>4.8321677139525203</v>
      </c>
      <c r="O124" s="70">
        <v>0.19258747399547699</v>
      </c>
      <c r="P124" s="70"/>
      <c r="Q124" s="70">
        <v>19.299999237060501</v>
      </c>
      <c r="R124" s="70" t="s">
        <v>483</v>
      </c>
      <c r="S124" s="70">
        <v>14.867815206814001</v>
      </c>
      <c r="T124" s="70">
        <v>384.78150977011802</v>
      </c>
      <c r="U124" s="70">
        <v>10.1030762308179</v>
      </c>
      <c r="V124" s="70">
        <v>197.40897065626399</v>
      </c>
      <c r="W124" s="70">
        <v>9.66189168098553</v>
      </c>
      <c r="X124" s="70">
        <v>4.9660484615133997</v>
      </c>
      <c r="Y124" s="70">
        <v>0.288751680077518</v>
      </c>
      <c r="Z124" s="70">
        <v>0.73516384688816605</v>
      </c>
      <c r="AA124" s="70">
        <v>0.23930726301083699</v>
      </c>
      <c r="AB124" s="70">
        <v>840.567289000659</v>
      </c>
      <c r="AC124" s="70">
        <v>3759.62036012924</v>
      </c>
      <c r="AD124" s="70"/>
      <c r="AE124" s="70">
        <v>28.5650881505297</v>
      </c>
      <c r="AF124" s="70">
        <v>56.330435184588701</v>
      </c>
      <c r="AG124" s="70">
        <v>5.9950992831681997</v>
      </c>
      <c r="AH124" s="70">
        <v>21.879003143493399</v>
      </c>
      <c r="AI124" s="70">
        <v>3.5178598049856</v>
      </c>
      <c r="AJ124" s="70">
        <v>1.1091020633807001</v>
      </c>
      <c r="AK124" s="70">
        <v>2.7876864828462802</v>
      </c>
      <c r="AL124" s="70">
        <v>0.38431465027531703</v>
      </c>
      <c r="AM124" s="70">
        <v>2.29434793139013</v>
      </c>
      <c r="AN124" s="70">
        <v>0.43168529077814399</v>
      </c>
      <c r="AO124" s="70">
        <v>1.18372255257795</v>
      </c>
      <c r="AP124" s="70">
        <v>0.13993151977207699</v>
      </c>
      <c r="AQ124" s="70">
        <v>0.93750970152190005</v>
      </c>
      <c r="AR124" s="70">
        <v>0.13505616224757999</v>
      </c>
      <c r="AT124" s="70">
        <v>0.35226408501366802</v>
      </c>
      <c r="AU124" s="70">
        <v>38.085579181952568</v>
      </c>
      <c r="AV124" s="66" t="s">
        <v>475</v>
      </c>
      <c r="AX124" s="66">
        <f t="shared" si="1"/>
        <v>14</v>
      </c>
      <c r="AY124" s="70">
        <v>2.8142747866807429</v>
      </c>
      <c r="AZ124" s="70">
        <v>17.768591352174028</v>
      </c>
      <c r="BA124" s="70">
        <v>38.34982800091899</v>
      </c>
      <c r="BB124" s="72"/>
      <c r="BC124" s="72"/>
    </row>
    <row r="125" spans="1:55" x14ac:dyDescent="0.2">
      <c r="A125" s="67" t="s">
        <v>386</v>
      </c>
      <c r="B125" s="67" t="s">
        <v>359</v>
      </c>
      <c r="C125" s="66" t="s">
        <v>912</v>
      </c>
      <c r="D125" s="70">
        <v>2.7</v>
      </c>
      <c r="E125" s="69"/>
      <c r="F125" s="70">
        <v>66.695210143829001</v>
      </c>
      <c r="G125" s="70">
        <v>0.69245888743397199</v>
      </c>
      <c r="H125" s="70">
        <v>15.9748277604861</v>
      </c>
      <c r="I125" s="70">
        <v>4.8029264845971698</v>
      </c>
      <c r="J125" s="70">
        <v>7.6466608249152801E-2</v>
      </c>
      <c r="K125" s="70">
        <v>1.48105881547829</v>
      </c>
      <c r="L125" s="70">
        <v>4.3590023286009103</v>
      </c>
      <c r="M125" s="70">
        <v>0.91141300840203698</v>
      </c>
      <c r="N125" s="70">
        <v>4.8306816322704202</v>
      </c>
      <c r="O125" s="70">
        <v>0.17595433065289101</v>
      </c>
      <c r="P125" s="70"/>
      <c r="Q125" s="70">
        <v>22.600000381469702</v>
      </c>
      <c r="R125" s="70" t="s">
        <v>483</v>
      </c>
      <c r="S125" s="70">
        <v>10.421335273936799</v>
      </c>
      <c r="T125" s="70">
        <v>429.112137385008</v>
      </c>
      <c r="U125" s="70">
        <v>6.7679424008824096</v>
      </c>
      <c r="V125" s="70">
        <v>512.35828778674897</v>
      </c>
      <c r="W125" s="70">
        <v>10.4165181825211</v>
      </c>
      <c r="X125" s="70">
        <v>11.4915068474108</v>
      </c>
      <c r="Y125" s="70">
        <v>0.214369569835691</v>
      </c>
      <c r="Z125" s="70">
        <v>1.6720692934453301</v>
      </c>
      <c r="AA125" s="70">
        <v>0.681581957851632</v>
      </c>
      <c r="AB125" s="70">
        <v>767.97027156760805</v>
      </c>
      <c r="AC125" s="70">
        <v>4151.2910301666598</v>
      </c>
      <c r="AD125" s="70"/>
      <c r="AE125" s="70">
        <v>33.698059468855199</v>
      </c>
      <c r="AF125" s="70">
        <v>61.759400919809401</v>
      </c>
      <c r="AG125" s="70">
        <v>6.4503902729612301</v>
      </c>
      <c r="AH125" s="70">
        <v>23.020364880932799</v>
      </c>
      <c r="AI125" s="70">
        <v>3.5170227233935001</v>
      </c>
      <c r="AJ125" s="70">
        <v>1.5572571579977501</v>
      </c>
      <c r="AK125" s="70">
        <v>3.7580820507473098</v>
      </c>
      <c r="AL125" s="70">
        <v>0.35105153094519698</v>
      </c>
      <c r="AM125" s="70">
        <v>1.70273786508592</v>
      </c>
      <c r="AN125" s="70">
        <v>0.29934641904616999</v>
      </c>
      <c r="AO125" s="70">
        <v>0.83501216215930296</v>
      </c>
      <c r="AP125" s="70">
        <v>9.7677620473333698E-2</v>
      </c>
      <c r="AQ125" s="70">
        <v>0.69490892454782405</v>
      </c>
      <c r="AR125" s="70">
        <v>0.11026191597160501</v>
      </c>
      <c r="AT125" s="70">
        <v>0.18867171918627801</v>
      </c>
      <c r="AU125" s="70">
        <v>63.403633182377561</v>
      </c>
      <c r="AV125" s="66" t="s">
        <v>475</v>
      </c>
      <c r="AX125" s="66">
        <f t="shared" si="1"/>
        <v>14</v>
      </c>
      <c r="AY125" s="70">
        <v>2.7153671823097469</v>
      </c>
      <c r="AZ125" s="70">
        <v>20.592626106448428</v>
      </c>
      <c r="BA125" s="70">
        <v>26.633078917682951</v>
      </c>
      <c r="BB125" s="72"/>
      <c r="BC125" s="72"/>
    </row>
    <row r="126" spans="1:55" x14ac:dyDescent="0.2">
      <c r="A126" s="67" t="s">
        <v>387</v>
      </c>
      <c r="B126" s="67" t="s">
        <v>359</v>
      </c>
      <c r="C126" s="66" t="s">
        <v>913</v>
      </c>
      <c r="D126" s="70">
        <v>2.7</v>
      </c>
      <c r="E126" s="69"/>
      <c r="F126" s="70">
        <v>71.074560018602895</v>
      </c>
      <c r="G126" s="70">
        <v>0.38522742581778202</v>
      </c>
      <c r="H126" s="70">
        <v>14.603457942910699</v>
      </c>
      <c r="I126" s="70">
        <v>3.3266077462618302</v>
      </c>
      <c r="J126" s="70">
        <v>3.6883476940000402E-2</v>
      </c>
      <c r="K126" s="70">
        <v>1.00594935480803</v>
      </c>
      <c r="L126" s="70">
        <v>3.32191184992947</v>
      </c>
      <c r="M126" s="70">
        <v>1.46704279416907</v>
      </c>
      <c r="N126" s="70">
        <v>4.6738062282858497</v>
      </c>
      <c r="O126" s="70">
        <v>0.10455316227436399</v>
      </c>
      <c r="P126" s="70"/>
      <c r="Q126" s="70" t="s">
        <v>483</v>
      </c>
      <c r="R126" s="70" t="s">
        <v>483</v>
      </c>
      <c r="S126" s="70">
        <v>18.217839360374899</v>
      </c>
      <c r="T126" s="70">
        <v>318.67918029042198</v>
      </c>
      <c r="U126" s="70">
        <v>3.93758506281281</v>
      </c>
      <c r="V126" s="70">
        <v>173.80026777108</v>
      </c>
      <c r="W126" s="70">
        <v>4.2772667820670698</v>
      </c>
      <c r="X126" s="70">
        <v>4.2822729170998901</v>
      </c>
      <c r="Y126" s="70">
        <v>0.113553708488718</v>
      </c>
      <c r="Z126" s="70">
        <v>17.878953660028301</v>
      </c>
      <c r="AA126" s="70">
        <v>0.87074594105894099</v>
      </c>
      <c r="AB126" s="70">
        <v>456.33273206268899</v>
      </c>
      <c r="AC126" s="70">
        <v>2309.4384177776001</v>
      </c>
      <c r="AD126" s="70"/>
      <c r="AE126" s="70">
        <v>64.502220222932394</v>
      </c>
      <c r="AF126" s="70">
        <v>108.7502080212</v>
      </c>
      <c r="AG126" s="70">
        <v>10.127126611841399</v>
      </c>
      <c r="AH126" s="70">
        <v>31.413345441565301</v>
      </c>
      <c r="AI126" s="70">
        <v>3.4089153488660702</v>
      </c>
      <c r="AJ126" s="70">
        <v>1.10773318978749</v>
      </c>
      <c r="AK126" s="70">
        <v>4.0152434456321702</v>
      </c>
      <c r="AL126" s="70">
        <v>0.27158233661011999</v>
      </c>
      <c r="AM126" s="70">
        <v>1.0223277854039301</v>
      </c>
      <c r="AN126" s="70">
        <v>0.171469115739386</v>
      </c>
      <c r="AO126" s="70">
        <v>0.440000022101462</v>
      </c>
      <c r="AP126" s="70">
        <v>4.8354249769689099E-2</v>
      </c>
      <c r="AQ126" s="70">
        <v>0.38860739306834302</v>
      </c>
      <c r="AR126" s="70">
        <v>6.00959090979611E-2</v>
      </c>
      <c r="AT126" s="70">
        <v>0.31388609679420099</v>
      </c>
      <c r="AU126" s="70">
        <v>80.932646585868</v>
      </c>
      <c r="AV126" s="66" t="s">
        <v>475</v>
      </c>
      <c r="AX126" s="66">
        <f t="shared" si="1"/>
        <v>14</v>
      </c>
      <c r="AY126" s="70">
        <v>2.5735214304383822</v>
      </c>
      <c r="AZ126" s="70">
        <v>28.417219153220749</v>
      </c>
      <c r="BA126" s="70">
        <v>31.704443609608802</v>
      </c>
      <c r="BB126" s="72"/>
      <c r="BC126" s="72"/>
    </row>
    <row r="127" spans="1:55" x14ac:dyDescent="0.2">
      <c r="A127" s="67" t="s">
        <v>388</v>
      </c>
      <c r="B127" s="67" t="s">
        <v>359</v>
      </c>
      <c r="C127" s="66" t="s">
        <v>914</v>
      </c>
      <c r="D127" s="70">
        <v>2.7</v>
      </c>
      <c r="E127" s="69"/>
      <c r="F127" s="70">
        <v>73.773945493821401</v>
      </c>
      <c r="G127" s="70">
        <v>0.10711118807174901</v>
      </c>
      <c r="H127" s="70">
        <v>15.0817705239602</v>
      </c>
      <c r="I127" s="70">
        <v>1.1900776317318</v>
      </c>
      <c r="J127" s="70">
        <v>1.6943582941969602E-2</v>
      </c>
      <c r="K127" s="70">
        <v>0.30686711328233801</v>
      </c>
      <c r="L127" s="70">
        <v>1.74340550797635</v>
      </c>
      <c r="M127" s="70">
        <v>2.7703253536522099</v>
      </c>
      <c r="N127" s="70">
        <v>4.98785392816262</v>
      </c>
      <c r="O127" s="70">
        <v>2.1699676399364601E-2</v>
      </c>
      <c r="P127" s="70"/>
      <c r="Q127" s="70" t="s">
        <v>483</v>
      </c>
      <c r="R127" s="70" t="s">
        <v>483</v>
      </c>
      <c r="S127" s="70">
        <v>21.625522050947801</v>
      </c>
      <c r="T127" s="70">
        <v>371.09930899233098</v>
      </c>
      <c r="U127" s="70">
        <v>2.2208686998472</v>
      </c>
      <c r="V127" s="70">
        <v>133.879068128011</v>
      </c>
      <c r="W127" s="70">
        <v>1.71521497538432</v>
      </c>
      <c r="X127" s="70">
        <v>4.0039229812983796</v>
      </c>
      <c r="Y127" s="70">
        <v>9.3982087258818195E-2</v>
      </c>
      <c r="Z127" s="70">
        <v>13.6604890406345</v>
      </c>
      <c r="AA127" s="70">
        <v>0.39550537655378698</v>
      </c>
      <c r="AB127" s="70">
        <v>94.7104076126667</v>
      </c>
      <c r="AC127" s="70">
        <v>642.131572490135</v>
      </c>
      <c r="AD127" s="70"/>
      <c r="AE127" s="70">
        <v>42.865886382395303</v>
      </c>
      <c r="AF127" s="70">
        <v>74.497710949282904</v>
      </c>
      <c r="AG127" s="70">
        <v>7.7603565834035804</v>
      </c>
      <c r="AH127" s="70">
        <v>24.0906384981541</v>
      </c>
      <c r="AI127" s="70">
        <v>2.7846461689989699</v>
      </c>
      <c r="AJ127" s="70">
        <v>0.68766862430089204</v>
      </c>
      <c r="AK127" s="70">
        <v>1.31683846970831</v>
      </c>
      <c r="AL127" s="70">
        <v>0.12921462706430101</v>
      </c>
      <c r="AM127" s="70">
        <v>0.52516226883692396</v>
      </c>
      <c r="AN127" s="70">
        <v>8.2027660447571704E-2</v>
      </c>
      <c r="AO127" s="70">
        <v>0.22731459035048701</v>
      </c>
      <c r="AP127" s="70">
        <v>2.8388571334132601E-2</v>
      </c>
      <c r="AQ127" s="70">
        <v>0.177655124153209</v>
      </c>
      <c r="AR127" s="70">
        <v>3.1354354809870803E-2</v>
      </c>
      <c r="AT127" s="70">
        <v>0.55541429110629903</v>
      </c>
      <c r="AU127" s="70">
        <v>167.09646500842814</v>
      </c>
      <c r="AV127" s="66" t="s">
        <v>475</v>
      </c>
      <c r="AX127" s="66">
        <f t="shared" si="1"/>
        <v>14</v>
      </c>
      <c r="AY127" s="70">
        <v>2.0036567036018043</v>
      </c>
      <c r="AZ127" s="70">
        <v>30.899890745533558</v>
      </c>
      <c r="BA127" s="70">
        <v>42.529320017348567</v>
      </c>
      <c r="BB127" s="72"/>
      <c r="BC127" s="72"/>
    </row>
    <row r="128" spans="1:55" x14ac:dyDescent="0.2">
      <c r="A128" s="67" t="s">
        <v>389</v>
      </c>
      <c r="B128" s="67" t="s">
        <v>359</v>
      </c>
      <c r="C128" s="66" t="s">
        <v>915</v>
      </c>
      <c r="D128" s="70">
        <v>2.7</v>
      </c>
      <c r="E128" s="69"/>
      <c r="F128" s="70">
        <v>72.046983728813899</v>
      </c>
      <c r="G128" s="70">
        <v>0.27794285338088798</v>
      </c>
      <c r="H128" s="70">
        <v>14.8361800850106</v>
      </c>
      <c r="I128" s="70">
        <v>1.6929673359297699</v>
      </c>
      <c r="J128" s="70">
        <v>2.33231635852779E-2</v>
      </c>
      <c r="K128" s="70">
        <v>0.81294974557942301</v>
      </c>
      <c r="L128" s="70">
        <v>2.0706691652938201</v>
      </c>
      <c r="M128" s="70">
        <v>3.0868054233301399</v>
      </c>
      <c r="N128" s="70">
        <v>5.0360719205294098</v>
      </c>
      <c r="O128" s="70">
        <v>0.116106578546798</v>
      </c>
      <c r="P128" s="70"/>
      <c r="Q128" s="70" t="s">
        <v>483</v>
      </c>
      <c r="R128" s="70" t="s">
        <v>483</v>
      </c>
      <c r="S128" s="70">
        <v>37.677739417654799</v>
      </c>
      <c r="T128" s="70">
        <v>710.50807534227795</v>
      </c>
      <c r="U128" s="70">
        <v>4.02441393653507</v>
      </c>
      <c r="V128" s="70">
        <v>112.89084033632901</v>
      </c>
      <c r="W128" s="70">
        <v>3.0945260637656</v>
      </c>
      <c r="X128" s="70">
        <v>3.11708665324874</v>
      </c>
      <c r="Y128" s="70">
        <v>8.7697157787334307E-2</v>
      </c>
      <c r="Z128" s="70">
        <v>7.4252450459803097</v>
      </c>
      <c r="AA128" s="70">
        <v>0.30879197535109298</v>
      </c>
      <c r="AB128" s="70">
        <v>506.75877272535502</v>
      </c>
      <c r="AC128" s="70">
        <v>1666.2674060184199</v>
      </c>
      <c r="AD128" s="70"/>
      <c r="AE128" s="70">
        <v>35.928795951569299</v>
      </c>
      <c r="AF128" s="70">
        <v>69.570242175395705</v>
      </c>
      <c r="AG128" s="70">
        <v>7.6524250209235296</v>
      </c>
      <c r="AH128" s="70">
        <v>25.576209837802299</v>
      </c>
      <c r="AI128" s="70">
        <v>3.1445450244378499</v>
      </c>
      <c r="AJ128" s="70">
        <v>0.76499390913319298</v>
      </c>
      <c r="AK128" s="70">
        <v>1.52723462584282</v>
      </c>
      <c r="AL128" s="70">
        <v>0.18208432955822701</v>
      </c>
      <c r="AM128" s="70">
        <v>0.92664967525640396</v>
      </c>
      <c r="AN128" s="70">
        <v>0.13958002205991599</v>
      </c>
      <c r="AO128" s="70">
        <v>0.33729803483959198</v>
      </c>
      <c r="AP128" s="70">
        <v>3.8758616908207102E-2</v>
      </c>
      <c r="AQ128" s="70">
        <v>0.24251413884635301</v>
      </c>
      <c r="AR128" s="70">
        <v>3.2388900525409298E-2</v>
      </c>
      <c r="AT128" s="70">
        <v>0.61293910651809003</v>
      </c>
      <c r="AU128" s="70">
        <v>176.54945205611961</v>
      </c>
      <c r="AV128" s="66" t="s">
        <v>475</v>
      </c>
      <c r="AX128" s="66">
        <f t="shared" si="1"/>
        <v>14</v>
      </c>
      <c r="AY128" s="70">
        <v>2.2007926034400063</v>
      </c>
      <c r="AZ128" s="70">
        <v>28.255802950860897</v>
      </c>
      <c r="BA128" s="70">
        <v>9.5965512904981551</v>
      </c>
      <c r="BB128" s="72"/>
      <c r="BC128" s="72"/>
    </row>
    <row r="129" spans="1:55" x14ac:dyDescent="0.2">
      <c r="A129" s="67" t="s">
        <v>390</v>
      </c>
      <c r="B129" s="67" t="s">
        <v>359</v>
      </c>
      <c r="C129" s="66" t="s">
        <v>916</v>
      </c>
      <c r="D129" s="70">
        <v>2.7</v>
      </c>
      <c r="E129" s="69"/>
      <c r="F129" s="70">
        <v>67.285672011896494</v>
      </c>
      <c r="G129" s="70">
        <v>0.25260440933180001</v>
      </c>
      <c r="H129" s="70">
        <v>17.878259822844299</v>
      </c>
      <c r="I129" s="70">
        <v>1.80176186702112</v>
      </c>
      <c r="J129" s="70">
        <v>2.3047106478423899E-2</v>
      </c>
      <c r="K129" s="70">
        <v>0.93163105306615601</v>
      </c>
      <c r="L129" s="70">
        <v>3.9008496828525199</v>
      </c>
      <c r="M129" s="70">
        <v>1.6476142904487301</v>
      </c>
      <c r="N129" s="70">
        <v>6.1584508267037696</v>
      </c>
      <c r="O129" s="70">
        <v>0.12010892935672</v>
      </c>
      <c r="P129" s="70"/>
      <c r="Q129" s="70" t="s">
        <v>483</v>
      </c>
      <c r="R129" s="70" t="s">
        <v>483</v>
      </c>
      <c r="S129" s="70">
        <v>27.623750244108599</v>
      </c>
      <c r="T129" s="70">
        <v>575.79099872207098</v>
      </c>
      <c r="U129" s="70">
        <v>3.9286389790061098</v>
      </c>
      <c r="V129" s="70">
        <v>109.83894399159701</v>
      </c>
      <c r="W129" s="70">
        <v>2.8112693563920401</v>
      </c>
      <c r="X129" s="70">
        <v>2.7926150653007</v>
      </c>
      <c r="Y129" s="70">
        <v>6.7146479151185698E-2</v>
      </c>
      <c r="Z129" s="70">
        <v>0.44248215781849498</v>
      </c>
      <c r="AA129" s="70">
        <v>0.316784652235645</v>
      </c>
      <c r="AB129" s="70">
        <v>524.22743307034</v>
      </c>
      <c r="AC129" s="70">
        <v>1514.3634339441401</v>
      </c>
      <c r="AD129" s="70"/>
      <c r="AE129" s="70">
        <v>16.130655323176899</v>
      </c>
      <c r="AF129" s="70">
        <v>28.9756780601667</v>
      </c>
      <c r="AG129" s="70">
        <v>3.1168070785143298</v>
      </c>
      <c r="AH129" s="70">
        <v>11.1612165732348</v>
      </c>
      <c r="AI129" s="70">
        <v>1.6562590417373499</v>
      </c>
      <c r="AJ129" s="70">
        <v>0.699653921003488</v>
      </c>
      <c r="AK129" s="70">
        <v>1.2967508698995001</v>
      </c>
      <c r="AL129" s="70">
        <v>0.172901859709304</v>
      </c>
      <c r="AM129" s="70">
        <v>0.86737880828764702</v>
      </c>
      <c r="AN129" s="70">
        <v>0.14161076460177799</v>
      </c>
      <c r="AO129" s="70">
        <v>0.36810334199547901</v>
      </c>
      <c r="AP129" s="70">
        <v>4.2507808085020499E-2</v>
      </c>
      <c r="AQ129" s="70">
        <v>0.242280620528533</v>
      </c>
      <c r="AR129" s="70">
        <v>3.8672785685365599E-2</v>
      </c>
      <c r="AT129" s="70">
        <v>0.26753713503799997</v>
      </c>
      <c r="AU129" s="70">
        <v>146.56246140176972</v>
      </c>
      <c r="AV129" s="66" t="s">
        <v>475</v>
      </c>
      <c r="AX129" s="66">
        <f t="shared" si="1"/>
        <v>14</v>
      </c>
      <c r="AY129" s="70">
        <v>1.8964750907772518</v>
      </c>
      <c r="AZ129" s="70">
        <v>21.743975825500485</v>
      </c>
      <c r="BA129" s="70">
        <v>12.442247202203646</v>
      </c>
      <c r="BB129" s="72"/>
      <c r="BC129" s="72"/>
    </row>
    <row r="130" spans="1:55" x14ac:dyDescent="0.2">
      <c r="A130" s="67" t="s">
        <v>391</v>
      </c>
      <c r="B130" s="67" t="s">
        <v>359</v>
      </c>
      <c r="C130" s="66" t="s">
        <v>917</v>
      </c>
      <c r="D130" s="70">
        <v>2.7</v>
      </c>
      <c r="E130" s="69"/>
      <c r="F130" s="70">
        <v>68.041952949369502</v>
      </c>
      <c r="G130" s="70">
        <v>0.458354476258028</v>
      </c>
      <c r="H130" s="70">
        <v>15.0528942091003</v>
      </c>
      <c r="I130" s="70">
        <v>4.2644131513322199</v>
      </c>
      <c r="J130" s="70">
        <v>5.7114864267499198E-2</v>
      </c>
      <c r="K130" s="70">
        <v>2.0476242810730501</v>
      </c>
      <c r="L130" s="70">
        <v>4.0263415804804703</v>
      </c>
      <c r="M130" s="70">
        <v>1.33907183567194</v>
      </c>
      <c r="N130" s="70">
        <v>4.6348148382243499</v>
      </c>
      <c r="O130" s="70">
        <v>7.7417814222552797E-2</v>
      </c>
      <c r="P130" s="70"/>
      <c r="Q130" s="70">
        <v>49.900001525878899</v>
      </c>
      <c r="R130" s="70" t="s">
        <v>483</v>
      </c>
      <c r="S130" s="70">
        <v>20.940071910601201</v>
      </c>
      <c r="T130" s="70">
        <v>437.35383022171999</v>
      </c>
      <c r="U130" s="70">
        <v>5.8850414914969198</v>
      </c>
      <c r="V130" s="70">
        <v>125.733509672715</v>
      </c>
      <c r="W130" s="70">
        <v>3.2666914252349502</v>
      </c>
      <c r="X130" s="70">
        <v>3.3071719962703199</v>
      </c>
      <c r="Y130" s="70">
        <v>5.4896751118141997E-2</v>
      </c>
      <c r="Z130" s="70">
        <v>0.95098154326194995</v>
      </c>
      <c r="AA130" s="70">
        <v>0.31023214186881798</v>
      </c>
      <c r="AB130" s="70">
        <v>337.89779195575397</v>
      </c>
      <c r="AC130" s="70">
        <v>2747.8350851668802</v>
      </c>
      <c r="AD130" s="70"/>
      <c r="AE130" s="70">
        <v>25.941293176049001</v>
      </c>
      <c r="AF130" s="70">
        <v>45.546862844117101</v>
      </c>
      <c r="AG130" s="70">
        <v>4.7949566960792502</v>
      </c>
      <c r="AH130" s="70">
        <v>16.566337315142199</v>
      </c>
      <c r="AI130" s="70">
        <v>2.2927290644975198</v>
      </c>
      <c r="AJ130" s="70">
        <v>0.92139542818556397</v>
      </c>
      <c r="AK130" s="70">
        <v>1.72732237227324</v>
      </c>
      <c r="AL130" s="70">
        <v>0.25396535201088599</v>
      </c>
      <c r="AM130" s="70">
        <v>1.33967127028835</v>
      </c>
      <c r="AN130" s="70">
        <v>0.23426324706478899</v>
      </c>
      <c r="AO130" s="70">
        <v>0.67999682606523704</v>
      </c>
      <c r="AP130" s="70">
        <v>7.9301579197479502E-2</v>
      </c>
      <c r="AQ130" s="70">
        <v>0.46099594056883297</v>
      </c>
      <c r="AR130" s="70">
        <v>6.9892973737668201E-2</v>
      </c>
      <c r="AT130" s="70">
        <v>0.28891592920353898</v>
      </c>
      <c r="AU130" s="70">
        <v>74.316184661337815</v>
      </c>
      <c r="AV130" s="66" t="s">
        <v>475</v>
      </c>
      <c r="AX130" s="66">
        <f t="shared" si="1"/>
        <v>14</v>
      </c>
      <c r="AY130" s="70">
        <v>2.3703161556353152</v>
      </c>
      <c r="AZ130" s="70">
        <v>20.719969033637277</v>
      </c>
      <c r="BA130" s="70">
        <v>40.807916302493766</v>
      </c>
      <c r="BB130" s="72"/>
      <c r="BC130" s="72"/>
    </row>
    <row r="131" spans="1:55" x14ac:dyDescent="0.2">
      <c r="A131" s="67" t="s">
        <v>340</v>
      </c>
      <c r="B131" s="67" t="s">
        <v>258</v>
      </c>
      <c r="C131" s="66" t="s">
        <v>918</v>
      </c>
      <c r="D131" s="70">
        <v>2.718</v>
      </c>
      <c r="E131" s="69"/>
      <c r="F131" s="70">
        <v>71.010000000000005</v>
      </c>
      <c r="G131" s="70">
        <v>0.24</v>
      </c>
      <c r="H131" s="70">
        <v>15.16</v>
      </c>
      <c r="I131" s="70">
        <v>1.7160084600846</v>
      </c>
      <c r="J131" s="70">
        <v>0.03</v>
      </c>
      <c r="K131" s="70">
        <v>0.59</v>
      </c>
      <c r="L131" s="70">
        <v>2.2200000000000002</v>
      </c>
      <c r="M131" s="70">
        <v>1.93</v>
      </c>
      <c r="N131" s="70">
        <v>5.67</v>
      </c>
      <c r="O131" s="70">
        <v>0.02</v>
      </c>
      <c r="P131" s="70"/>
      <c r="Q131" s="70">
        <v>11</v>
      </c>
      <c r="R131" s="70">
        <v>6</v>
      </c>
      <c r="S131" s="70">
        <v>56</v>
      </c>
      <c r="T131" s="70">
        <v>575</v>
      </c>
      <c r="U131" s="70">
        <v>5.3</v>
      </c>
      <c r="V131" s="70">
        <v>92</v>
      </c>
      <c r="W131" s="70">
        <v>3.4</v>
      </c>
      <c r="X131" s="70" t="s">
        <v>483</v>
      </c>
      <c r="Y131" s="70">
        <v>0.28999999999999998</v>
      </c>
      <c r="Z131" s="70">
        <v>5.43</v>
      </c>
      <c r="AA131" s="70">
        <v>1.01</v>
      </c>
      <c r="AB131" s="70">
        <v>87.292000000000002</v>
      </c>
      <c r="AC131" s="70">
        <v>1438.8</v>
      </c>
      <c r="AD131" s="70"/>
      <c r="AE131" s="70">
        <v>22.6</v>
      </c>
      <c r="AF131" s="70">
        <v>41.2</v>
      </c>
      <c r="AG131" s="70">
        <v>5.41</v>
      </c>
      <c r="AH131" s="70">
        <v>18.62</v>
      </c>
      <c r="AI131" s="70">
        <v>2.96</v>
      </c>
      <c r="AJ131" s="70">
        <v>0.91</v>
      </c>
      <c r="AK131" s="70">
        <v>2.11</v>
      </c>
      <c r="AL131" s="70">
        <v>0.27</v>
      </c>
      <c r="AM131" s="70">
        <v>1</v>
      </c>
      <c r="AN131" s="70">
        <v>0.16</v>
      </c>
      <c r="AO131" s="70">
        <v>0.44</v>
      </c>
      <c r="AP131" s="70">
        <v>0.06</v>
      </c>
      <c r="AQ131" s="70">
        <v>0.43</v>
      </c>
      <c r="AR131" s="70">
        <v>7.0000000000000007E-2</v>
      </c>
      <c r="AT131" s="70">
        <v>0.34038800705467398</v>
      </c>
      <c r="AU131" s="70">
        <v>108.49056603773585</v>
      </c>
      <c r="AV131" s="66" t="s">
        <v>475</v>
      </c>
      <c r="AX131" s="66">
        <f t="shared" ref="AX131:AX165" si="2">COUNT(AE131:AR131)</f>
        <v>14</v>
      </c>
      <c r="AY131" s="70">
        <v>2.2980196911164494</v>
      </c>
      <c r="AZ131" s="70">
        <v>22.066340777816492</v>
      </c>
      <c r="BA131" s="70">
        <v>15.426217180966916</v>
      </c>
      <c r="BB131" s="72"/>
      <c r="BC131" s="72"/>
    </row>
    <row r="132" spans="1:55" x14ac:dyDescent="0.2">
      <c r="A132" s="67" t="s">
        <v>341</v>
      </c>
      <c r="B132" s="67" t="s">
        <v>258</v>
      </c>
      <c r="C132" s="66" t="s">
        <v>919</v>
      </c>
      <c r="D132" s="70">
        <v>2.718</v>
      </c>
      <c r="E132" s="69"/>
      <c r="F132" s="70">
        <v>68.34</v>
      </c>
      <c r="G132" s="70">
        <v>0.3</v>
      </c>
      <c r="H132" s="70">
        <v>16.16</v>
      </c>
      <c r="I132" s="70">
        <v>2.4260084600846001</v>
      </c>
      <c r="J132" s="70">
        <v>0.04</v>
      </c>
      <c r="K132" s="70">
        <v>0.97</v>
      </c>
      <c r="L132" s="70">
        <v>3.18</v>
      </c>
      <c r="M132" s="70">
        <v>1.49</v>
      </c>
      <c r="N132" s="70">
        <v>4.92</v>
      </c>
      <c r="O132" s="70">
        <v>0.04</v>
      </c>
      <c r="P132" s="70"/>
      <c r="Q132" s="70">
        <v>17</v>
      </c>
      <c r="R132" s="70">
        <v>11</v>
      </c>
      <c r="S132" s="70">
        <v>51</v>
      </c>
      <c r="T132" s="70">
        <v>523</v>
      </c>
      <c r="U132" s="70">
        <v>5.3</v>
      </c>
      <c r="V132" s="70">
        <v>105</v>
      </c>
      <c r="W132" s="70">
        <v>3.28</v>
      </c>
      <c r="X132" s="70" t="s">
        <v>483</v>
      </c>
      <c r="Y132" s="70">
        <v>0.2</v>
      </c>
      <c r="Z132" s="70">
        <v>3.14</v>
      </c>
      <c r="AA132" s="70">
        <v>0.74</v>
      </c>
      <c r="AB132" s="70">
        <v>174.584</v>
      </c>
      <c r="AC132" s="70">
        <v>1798.5</v>
      </c>
      <c r="AD132" s="70"/>
      <c r="AE132" s="70">
        <v>20.3</v>
      </c>
      <c r="AF132" s="70">
        <v>42.8</v>
      </c>
      <c r="AG132" s="70">
        <v>5.29</v>
      </c>
      <c r="AH132" s="70">
        <v>18.079999999999998</v>
      </c>
      <c r="AI132" s="70">
        <v>2.77</v>
      </c>
      <c r="AJ132" s="70">
        <v>0.84</v>
      </c>
      <c r="AK132" s="70">
        <v>1.95</v>
      </c>
      <c r="AL132" s="70">
        <v>0.26</v>
      </c>
      <c r="AM132" s="70">
        <v>1.07</v>
      </c>
      <c r="AN132" s="70">
        <v>0.19</v>
      </c>
      <c r="AO132" s="70">
        <v>0.5</v>
      </c>
      <c r="AP132" s="70">
        <v>7.0000000000000007E-2</v>
      </c>
      <c r="AQ132" s="70">
        <v>0.47</v>
      </c>
      <c r="AR132" s="70">
        <v>0.08</v>
      </c>
      <c r="AT132" s="70">
        <v>0.30284552845528501</v>
      </c>
      <c r="AU132" s="70">
        <v>98.679245283018872</v>
      </c>
      <c r="AV132" s="66" t="s">
        <v>475</v>
      </c>
      <c r="AX132" s="66">
        <f t="shared" si="2"/>
        <v>14</v>
      </c>
      <c r="AY132" s="70">
        <v>2.3318614912424085</v>
      </c>
      <c r="AZ132" s="70">
        <v>20.939741583588436</v>
      </c>
      <c r="BA132" s="70">
        <v>25.181546111036539</v>
      </c>
      <c r="BB132" s="72"/>
      <c r="BC132" s="72"/>
    </row>
    <row r="133" spans="1:55" x14ac:dyDescent="0.2">
      <c r="A133" s="67" t="s">
        <v>342</v>
      </c>
      <c r="B133" s="67" t="s">
        <v>258</v>
      </c>
      <c r="C133" s="66" t="s">
        <v>920</v>
      </c>
      <c r="D133" s="70">
        <v>2.718</v>
      </c>
      <c r="E133" s="69"/>
      <c r="F133" s="70">
        <v>67.260000000000005</v>
      </c>
      <c r="G133" s="70">
        <v>0.38</v>
      </c>
      <c r="H133" s="70">
        <v>15.98</v>
      </c>
      <c r="I133" s="70">
        <v>2.3160093600936</v>
      </c>
      <c r="J133" s="70">
        <v>0.02</v>
      </c>
      <c r="K133" s="70">
        <v>1.02</v>
      </c>
      <c r="L133" s="70">
        <v>3</v>
      </c>
      <c r="M133" s="70">
        <v>1.76</v>
      </c>
      <c r="N133" s="70">
        <v>5.95</v>
      </c>
      <c r="O133" s="70">
        <v>7.0000000000000007E-2</v>
      </c>
      <c r="P133" s="70"/>
      <c r="Q133" s="70">
        <v>17</v>
      </c>
      <c r="R133" s="70">
        <v>10</v>
      </c>
      <c r="S133" s="70">
        <v>47</v>
      </c>
      <c r="T133" s="70">
        <v>1065</v>
      </c>
      <c r="U133" s="70">
        <v>3.37</v>
      </c>
      <c r="V133" s="70">
        <v>106</v>
      </c>
      <c r="W133" s="70">
        <v>2.2400000000000002</v>
      </c>
      <c r="X133" s="70" t="s">
        <v>483</v>
      </c>
      <c r="Y133" s="70">
        <v>0.17</v>
      </c>
      <c r="Z133" s="70">
        <v>2.15</v>
      </c>
      <c r="AA133" s="70">
        <v>0.67</v>
      </c>
      <c r="AB133" s="70">
        <v>305.52199999999999</v>
      </c>
      <c r="AC133" s="70">
        <v>2278.1</v>
      </c>
      <c r="AD133" s="70"/>
      <c r="AE133" s="70">
        <v>17.2</v>
      </c>
      <c r="AF133" s="70">
        <v>35.700000000000003</v>
      </c>
      <c r="AG133" s="70">
        <v>4.6500000000000004</v>
      </c>
      <c r="AH133" s="70">
        <v>18</v>
      </c>
      <c r="AI133" s="70">
        <v>3.21</v>
      </c>
      <c r="AJ133" s="70">
        <v>0.84</v>
      </c>
      <c r="AK133" s="70">
        <v>2.0099999999999998</v>
      </c>
      <c r="AL133" s="70">
        <v>0.22</v>
      </c>
      <c r="AM133" s="70">
        <v>0.79</v>
      </c>
      <c r="AN133" s="70">
        <v>0.11</v>
      </c>
      <c r="AO133" s="70">
        <v>0.3</v>
      </c>
      <c r="AP133" s="70">
        <v>0.03</v>
      </c>
      <c r="AQ133" s="70">
        <v>0.25</v>
      </c>
      <c r="AR133" s="70">
        <v>0.03</v>
      </c>
      <c r="AT133" s="70">
        <v>0.29579831932773099</v>
      </c>
      <c r="AU133" s="70">
        <v>316.02373887240356</v>
      </c>
      <c r="AV133" s="66" t="s">
        <v>475</v>
      </c>
      <c r="AX133" s="66">
        <f t="shared" si="2"/>
        <v>14</v>
      </c>
      <c r="AY133" s="70">
        <v>2.0018638951262329</v>
      </c>
      <c r="AZ133" s="70">
        <v>24.985118966692454</v>
      </c>
      <c r="BA133" s="70">
        <v>-46.937353576200792</v>
      </c>
      <c r="BB133" s="72"/>
      <c r="BC133" s="72"/>
    </row>
    <row r="134" spans="1:55" x14ac:dyDescent="0.2">
      <c r="A134" s="67" t="s">
        <v>343</v>
      </c>
      <c r="B134" s="67" t="s">
        <v>258</v>
      </c>
      <c r="C134" s="66" t="s">
        <v>921</v>
      </c>
      <c r="D134" s="70">
        <v>2.718</v>
      </c>
      <c r="E134" s="69"/>
      <c r="F134" s="70">
        <v>69.34</v>
      </c>
      <c r="G134" s="70">
        <v>0.26</v>
      </c>
      <c r="H134" s="70">
        <v>16</v>
      </c>
      <c r="I134" s="70">
        <v>1.8250085500855</v>
      </c>
      <c r="J134" s="70">
        <v>0.02</v>
      </c>
      <c r="K134" s="70">
        <v>0.61</v>
      </c>
      <c r="L134" s="70">
        <v>2.84</v>
      </c>
      <c r="M134" s="70">
        <v>0.75</v>
      </c>
      <c r="N134" s="70">
        <v>6.25</v>
      </c>
      <c r="O134" s="70">
        <v>0.03</v>
      </c>
      <c r="P134" s="70"/>
      <c r="Q134" s="70">
        <v>13</v>
      </c>
      <c r="R134" s="70">
        <v>8</v>
      </c>
      <c r="S134" s="70">
        <v>28</v>
      </c>
      <c r="T134" s="70">
        <v>867</v>
      </c>
      <c r="U134" s="70">
        <v>4.1100000000000003</v>
      </c>
      <c r="V134" s="70">
        <v>94</v>
      </c>
      <c r="W134" s="70">
        <v>3</v>
      </c>
      <c r="X134" s="70" t="s">
        <v>483</v>
      </c>
      <c r="Y134" s="70">
        <v>0.24</v>
      </c>
      <c r="Z134" s="70">
        <v>1.69</v>
      </c>
      <c r="AA134" s="70">
        <v>0.57999999999999996</v>
      </c>
      <c r="AB134" s="70">
        <v>130.93799999999999</v>
      </c>
      <c r="AC134" s="70">
        <v>1558.7</v>
      </c>
      <c r="AD134" s="70"/>
      <c r="AE134" s="70">
        <v>11.3</v>
      </c>
      <c r="AF134" s="70">
        <v>27.6</v>
      </c>
      <c r="AG134" s="70">
        <v>3.26</v>
      </c>
      <c r="AH134" s="70">
        <v>12.67</v>
      </c>
      <c r="AI134" s="70">
        <v>2.29</v>
      </c>
      <c r="AJ134" s="70">
        <v>0.75</v>
      </c>
      <c r="AK134" s="70">
        <v>1.74</v>
      </c>
      <c r="AL134" s="70">
        <v>0.2</v>
      </c>
      <c r="AM134" s="70">
        <v>0.87</v>
      </c>
      <c r="AN134" s="70">
        <v>0.13</v>
      </c>
      <c r="AO134" s="70">
        <v>0.37</v>
      </c>
      <c r="AP134" s="70">
        <v>0.04</v>
      </c>
      <c r="AQ134" s="70">
        <v>0.35</v>
      </c>
      <c r="AR134" s="70">
        <v>0.05</v>
      </c>
      <c r="AT134" s="70">
        <v>0.12</v>
      </c>
      <c r="AU134" s="70">
        <v>210.94890510948903</v>
      </c>
      <c r="AV134" s="66" t="s">
        <v>475</v>
      </c>
      <c r="AX134" s="66">
        <f t="shared" si="2"/>
        <v>14</v>
      </c>
      <c r="AY134" s="70">
        <v>1.9747278922294371</v>
      </c>
      <c r="AZ134" s="70">
        <v>20.35943423854604</v>
      </c>
      <c r="BA134" s="70">
        <v>-13.029921043037746</v>
      </c>
      <c r="BB134" s="72"/>
      <c r="BC134" s="72"/>
    </row>
    <row r="135" spans="1:55" x14ac:dyDescent="0.2">
      <c r="A135" s="67" t="s">
        <v>344</v>
      </c>
      <c r="B135" s="67" t="s">
        <v>258</v>
      </c>
      <c r="C135" s="66" t="s">
        <v>922</v>
      </c>
      <c r="D135" s="70">
        <v>2.718</v>
      </c>
      <c r="E135" s="69"/>
      <c r="F135" s="70">
        <v>69.97</v>
      </c>
      <c r="G135" s="70">
        <v>0.3</v>
      </c>
      <c r="H135" s="70">
        <v>15.28</v>
      </c>
      <c r="I135" s="70">
        <v>2.2990108901088999</v>
      </c>
      <c r="J135" s="70">
        <v>0.04</v>
      </c>
      <c r="K135" s="70">
        <v>0.65</v>
      </c>
      <c r="L135" s="70">
        <v>2.5499999999999998</v>
      </c>
      <c r="M135" s="70">
        <v>1.29</v>
      </c>
      <c r="N135" s="70">
        <v>5.41</v>
      </c>
      <c r="O135" s="70">
        <v>0.04</v>
      </c>
      <c r="P135" s="70"/>
      <c r="Q135" s="70">
        <v>14</v>
      </c>
      <c r="R135" s="70">
        <v>6</v>
      </c>
      <c r="S135" s="70">
        <v>50</v>
      </c>
      <c r="T135" s="70">
        <v>560</v>
      </c>
      <c r="U135" s="70">
        <v>5.92</v>
      </c>
      <c r="V135" s="70">
        <v>131</v>
      </c>
      <c r="W135" s="70">
        <v>7.04</v>
      </c>
      <c r="X135" s="70" t="s">
        <v>483</v>
      </c>
      <c r="Y135" s="70">
        <v>0.41</v>
      </c>
      <c r="Z135" s="70">
        <v>3.98</v>
      </c>
      <c r="AA135" s="70">
        <v>0.52</v>
      </c>
      <c r="AB135" s="70">
        <v>174.584</v>
      </c>
      <c r="AC135" s="70">
        <v>1798.5</v>
      </c>
      <c r="AD135" s="70"/>
      <c r="AE135" s="70">
        <v>26.5</v>
      </c>
      <c r="AF135" s="70">
        <v>52.7</v>
      </c>
      <c r="AG135" s="70">
        <v>6.38</v>
      </c>
      <c r="AH135" s="70">
        <v>21.62</v>
      </c>
      <c r="AI135" s="70">
        <v>3.48</v>
      </c>
      <c r="AJ135" s="70">
        <v>0.94</v>
      </c>
      <c r="AK135" s="70">
        <v>2.5299999999999998</v>
      </c>
      <c r="AL135" s="70">
        <v>0.33</v>
      </c>
      <c r="AM135" s="70">
        <v>1.22</v>
      </c>
      <c r="AN135" s="70">
        <v>0.2</v>
      </c>
      <c r="AO135" s="70">
        <v>0.5</v>
      </c>
      <c r="AP135" s="70">
        <v>0.06</v>
      </c>
      <c r="AQ135" s="70">
        <v>0.42</v>
      </c>
      <c r="AR135" s="70">
        <v>0.06</v>
      </c>
      <c r="AT135" s="70">
        <v>0.238447319778189</v>
      </c>
      <c r="AU135" s="70">
        <v>94.594594594594597</v>
      </c>
      <c r="AV135" s="66" t="s">
        <v>475</v>
      </c>
      <c r="AX135" s="66">
        <f t="shared" si="2"/>
        <v>14</v>
      </c>
      <c r="AY135" s="70">
        <v>2.423855218099221</v>
      </c>
      <c r="AZ135" s="70">
        <v>23.161238027590411</v>
      </c>
      <c r="BA135" s="70">
        <v>-6.9338588879876966</v>
      </c>
      <c r="BB135" s="72"/>
      <c r="BC135" s="72"/>
    </row>
    <row r="136" spans="1:55" x14ac:dyDescent="0.2">
      <c r="A136" s="67" t="s">
        <v>345</v>
      </c>
      <c r="B136" s="67" t="s">
        <v>258</v>
      </c>
      <c r="C136" s="66" t="s">
        <v>923</v>
      </c>
      <c r="D136" s="70">
        <v>2.718</v>
      </c>
      <c r="E136" s="69"/>
      <c r="F136" s="70">
        <v>70.459999999999994</v>
      </c>
      <c r="G136" s="70">
        <v>0.3</v>
      </c>
      <c r="H136" s="70">
        <v>15.39</v>
      </c>
      <c r="I136" s="70">
        <v>2.1560084600846001</v>
      </c>
      <c r="J136" s="70">
        <v>0.03</v>
      </c>
      <c r="K136" s="70">
        <v>0.73</v>
      </c>
      <c r="L136" s="70">
        <v>3.08</v>
      </c>
      <c r="M136" s="70">
        <v>0.82</v>
      </c>
      <c r="N136" s="70">
        <v>5.07</v>
      </c>
      <c r="O136" s="70">
        <v>0.04</v>
      </c>
      <c r="P136" s="70"/>
      <c r="Q136" s="70">
        <v>15</v>
      </c>
      <c r="R136" s="70">
        <v>7</v>
      </c>
      <c r="S136" s="70">
        <v>39</v>
      </c>
      <c r="T136" s="70">
        <v>328</v>
      </c>
      <c r="U136" s="70">
        <v>4.3</v>
      </c>
      <c r="V136" s="70">
        <v>115</v>
      </c>
      <c r="W136" s="70">
        <v>4.6500000000000004</v>
      </c>
      <c r="X136" s="70" t="s">
        <v>483</v>
      </c>
      <c r="Y136" s="70">
        <v>0.51</v>
      </c>
      <c r="Z136" s="70">
        <v>3.53</v>
      </c>
      <c r="AA136" s="70">
        <v>1.0900000000000001</v>
      </c>
      <c r="AB136" s="70">
        <v>174.584</v>
      </c>
      <c r="AC136" s="70">
        <v>1798.5</v>
      </c>
      <c r="AD136" s="70"/>
      <c r="AE136" s="70">
        <v>17</v>
      </c>
      <c r="AF136" s="70">
        <v>31</v>
      </c>
      <c r="AG136" s="70">
        <v>3.48</v>
      </c>
      <c r="AH136" s="70">
        <v>11.5</v>
      </c>
      <c r="AI136" s="70">
        <v>2</v>
      </c>
      <c r="AJ136" s="70">
        <v>0.6</v>
      </c>
      <c r="AK136" s="70">
        <v>1.55</v>
      </c>
      <c r="AL136" s="70">
        <v>0.21</v>
      </c>
      <c r="AM136" s="70">
        <v>0.85</v>
      </c>
      <c r="AN136" s="70">
        <v>0.14000000000000001</v>
      </c>
      <c r="AO136" s="70">
        <v>0.37</v>
      </c>
      <c r="AP136" s="70">
        <v>0.05</v>
      </c>
      <c r="AQ136" s="70">
        <v>0.36</v>
      </c>
      <c r="AR136" s="70">
        <v>0.06</v>
      </c>
      <c r="AT136" s="70">
        <v>0.16173570019723901</v>
      </c>
      <c r="AU136" s="70">
        <v>76.279069767441868</v>
      </c>
      <c r="AV136" s="66" t="s">
        <v>475</v>
      </c>
      <c r="AX136" s="66">
        <f t="shared" si="2"/>
        <v>14</v>
      </c>
      <c r="AY136" s="70">
        <v>2.0343616093000083</v>
      </c>
      <c r="AZ136" s="70">
        <v>20.715669316251169</v>
      </c>
      <c r="BA136" s="70">
        <v>29.222719787424836</v>
      </c>
      <c r="BB136" s="72"/>
      <c r="BC136" s="72"/>
    </row>
    <row r="137" spans="1:55" x14ac:dyDescent="0.2">
      <c r="A137" s="67" t="s">
        <v>346</v>
      </c>
      <c r="B137" s="67" t="s">
        <v>258</v>
      </c>
      <c r="C137" s="66" t="s">
        <v>924</v>
      </c>
      <c r="D137" s="70">
        <v>2.718</v>
      </c>
      <c r="E137" s="69"/>
      <c r="F137" s="70">
        <v>68.36</v>
      </c>
      <c r="G137" s="70">
        <v>0.28999999999999998</v>
      </c>
      <c r="H137" s="70">
        <v>15.73</v>
      </c>
      <c r="I137" s="70">
        <v>2.1690090900909</v>
      </c>
      <c r="J137" s="70">
        <v>0.04</v>
      </c>
      <c r="K137" s="70">
        <v>1.07</v>
      </c>
      <c r="L137" s="70">
        <v>2.82</v>
      </c>
      <c r="M137" s="70">
        <v>1.6</v>
      </c>
      <c r="N137" s="70">
        <v>5.72</v>
      </c>
      <c r="O137" s="70">
        <v>0.06</v>
      </c>
      <c r="P137" s="70"/>
      <c r="Q137" s="70">
        <v>21</v>
      </c>
      <c r="R137" s="70">
        <v>14</v>
      </c>
      <c r="S137" s="70">
        <v>51</v>
      </c>
      <c r="T137" s="70">
        <v>846</v>
      </c>
      <c r="U137" s="70">
        <v>9.3800000000000008</v>
      </c>
      <c r="V137" s="70">
        <v>104</v>
      </c>
      <c r="W137" s="70">
        <v>5.46</v>
      </c>
      <c r="X137" s="70" t="s">
        <v>483</v>
      </c>
      <c r="Y137" s="70">
        <v>0.62</v>
      </c>
      <c r="Z137" s="70">
        <v>3.69</v>
      </c>
      <c r="AA137" s="70">
        <v>1.26</v>
      </c>
      <c r="AB137" s="70">
        <v>261.87599999999998</v>
      </c>
      <c r="AC137" s="70">
        <v>1738.55</v>
      </c>
      <c r="AD137" s="70"/>
      <c r="AE137" s="70">
        <v>29.3</v>
      </c>
      <c r="AF137" s="70">
        <v>49.8</v>
      </c>
      <c r="AG137" s="70">
        <v>8.0500000000000007</v>
      </c>
      <c r="AH137" s="70">
        <v>29.49</v>
      </c>
      <c r="AI137" s="70">
        <v>4.92</v>
      </c>
      <c r="AJ137" s="70">
        <v>1.39</v>
      </c>
      <c r="AK137" s="70">
        <v>3.52</v>
      </c>
      <c r="AL137" s="70">
        <v>0.45</v>
      </c>
      <c r="AM137" s="70">
        <v>1.76</v>
      </c>
      <c r="AN137" s="70">
        <v>0.32</v>
      </c>
      <c r="AO137" s="70">
        <v>0.81</v>
      </c>
      <c r="AP137" s="70">
        <v>0.12</v>
      </c>
      <c r="AQ137" s="70">
        <v>0.8</v>
      </c>
      <c r="AR137" s="70">
        <v>0.12</v>
      </c>
      <c r="AT137" s="70">
        <v>0.27972027972028002</v>
      </c>
      <c r="AU137" s="70">
        <v>90.19189765458421</v>
      </c>
      <c r="AV137" s="66" t="s">
        <v>475</v>
      </c>
      <c r="AX137" s="66">
        <f t="shared" si="2"/>
        <v>14</v>
      </c>
      <c r="AY137" s="70">
        <v>2.8025479041566266</v>
      </c>
      <c r="AZ137" s="70">
        <v>19.939179293805712</v>
      </c>
      <c r="BA137" s="70">
        <v>2.4703506534398798</v>
      </c>
      <c r="BB137" s="72"/>
      <c r="BC137" s="72"/>
    </row>
    <row r="138" spans="1:55" x14ac:dyDescent="0.2">
      <c r="A138" s="67" t="s">
        <v>347</v>
      </c>
      <c r="B138" s="67" t="s">
        <v>258</v>
      </c>
      <c r="C138" s="66" t="s">
        <v>925</v>
      </c>
      <c r="D138" s="70">
        <v>2.718</v>
      </c>
      <c r="E138" s="69"/>
      <c r="F138" s="70">
        <v>68.680000000000007</v>
      </c>
      <c r="G138" s="70">
        <v>0.35</v>
      </c>
      <c r="H138" s="70">
        <v>15.82</v>
      </c>
      <c r="I138" s="70">
        <v>2.5970101701016999</v>
      </c>
      <c r="J138" s="70">
        <v>0.04</v>
      </c>
      <c r="K138" s="70">
        <v>1.1000000000000001</v>
      </c>
      <c r="L138" s="70">
        <v>3.22</v>
      </c>
      <c r="M138" s="70">
        <v>0.43</v>
      </c>
      <c r="N138" s="70">
        <v>5.9</v>
      </c>
      <c r="O138" s="70">
        <v>0.05</v>
      </c>
      <c r="P138" s="70"/>
      <c r="Q138" s="70">
        <v>25</v>
      </c>
      <c r="R138" s="70">
        <v>16</v>
      </c>
      <c r="S138" s="70">
        <v>22</v>
      </c>
      <c r="T138" s="70">
        <v>778</v>
      </c>
      <c r="U138" s="70">
        <v>7.03</v>
      </c>
      <c r="V138" s="70">
        <v>104</v>
      </c>
      <c r="W138" s="70">
        <v>3.46</v>
      </c>
      <c r="X138" s="70" t="s">
        <v>483</v>
      </c>
      <c r="Y138" s="70">
        <v>0.19</v>
      </c>
      <c r="Z138" s="70">
        <v>2.46</v>
      </c>
      <c r="AA138" s="70">
        <v>0.31</v>
      </c>
      <c r="AB138" s="70">
        <v>218.23</v>
      </c>
      <c r="AC138" s="70">
        <v>2098.25</v>
      </c>
      <c r="AD138" s="70"/>
      <c r="AE138" s="70">
        <v>20.2</v>
      </c>
      <c r="AF138" s="70">
        <v>42.2</v>
      </c>
      <c r="AG138" s="70">
        <v>5.43</v>
      </c>
      <c r="AH138" s="70">
        <v>20.03</v>
      </c>
      <c r="AI138" s="70">
        <v>3.54</v>
      </c>
      <c r="AJ138" s="70">
        <v>1.07</v>
      </c>
      <c r="AK138" s="70">
        <v>2.65</v>
      </c>
      <c r="AL138" s="70">
        <v>0.35</v>
      </c>
      <c r="AM138" s="70">
        <v>1.47</v>
      </c>
      <c r="AN138" s="70">
        <v>0.25</v>
      </c>
      <c r="AO138" s="70">
        <v>0.64</v>
      </c>
      <c r="AP138" s="70">
        <v>0.08</v>
      </c>
      <c r="AQ138" s="70">
        <v>0.6</v>
      </c>
      <c r="AR138" s="70">
        <v>0.09</v>
      </c>
      <c r="AT138" s="70">
        <v>7.2881355932203407E-2</v>
      </c>
      <c r="AU138" s="70">
        <v>110.66856330014224</v>
      </c>
      <c r="AV138" s="66" t="s">
        <v>475</v>
      </c>
      <c r="AX138" s="66">
        <f t="shared" si="2"/>
        <v>14</v>
      </c>
      <c r="AY138" s="70">
        <v>2.5082589449627175</v>
      </c>
      <c r="AZ138" s="70">
        <v>19.670833727549624</v>
      </c>
      <c r="BA138" s="70">
        <v>-1.0769016377642799</v>
      </c>
      <c r="BB138" s="72"/>
      <c r="BC138" s="72"/>
    </row>
    <row r="139" spans="1:55" x14ac:dyDescent="0.2">
      <c r="A139" s="67" t="s">
        <v>348</v>
      </c>
      <c r="B139" s="67" t="s">
        <v>258</v>
      </c>
      <c r="C139" s="66" t="s">
        <v>926</v>
      </c>
      <c r="D139" s="70">
        <v>2.718</v>
      </c>
      <c r="E139" s="69"/>
      <c r="F139" s="70">
        <v>69.459999999999994</v>
      </c>
      <c r="G139" s="70">
        <v>0.38</v>
      </c>
      <c r="H139" s="70">
        <v>15.76</v>
      </c>
      <c r="I139" s="70">
        <v>2.9780118801188</v>
      </c>
      <c r="J139" s="70">
        <v>0.03</v>
      </c>
      <c r="K139" s="70">
        <v>0.87</v>
      </c>
      <c r="L139" s="70">
        <v>3.35</v>
      </c>
      <c r="M139" s="70">
        <v>0.92</v>
      </c>
      <c r="N139" s="70">
        <v>4.8499999999999996</v>
      </c>
      <c r="O139" s="70">
        <v>0.05</v>
      </c>
      <c r="P139" s="70"/>
      <c r="Q139" s="70">
        <v>15</v>
      </c>
      <c r="R139" s="70">
        <v>7</v>
      </c>
      <c r="S139" s="70">
        <v>36</v>
      </c>
      <c r="T139" s="70">
        <v>414</v>
      </c>
      <c r="U139" s="70">
        <v>3.26</v>
      </c>
      <c r="V139" s="70">
        <v>151</v>
      </c>
      <c r="W139" s="70">
        <v>4.93</v>
      </c>
      <c r="X139" s="70" t="s">
        <v>483</v>
      </c>
      <c r="Y139" s="70">
        <v>0.34</v>
      </c>
      <c r="Z139" s="70">
        <v>3.81</v>
      </c>
      <c r="AA139" s="70">
        <v>0.35</v>
      </c>
      <c r="AB139" s="70">
        <v>218.23</v>
      </c>
      <c r="AC139" s="70">
        <v>2278.1</v>
      </c>
      <c r="AD139" s="70"/>
      <c r="AE139" s="70">
        <v>29.2</v>
      </c>
      <c r="AF139" s="70">
        <v>52.1</v>
      </c>
      <c r="AG139" s="70">
        <v>5.76</v>
      </c>
      <c r="AH139" s="70">
        <v>18.07</v>
      </c>
      <c r="AI139" s="70">
        <v>2.35</v>
      </c>
      <c r="AJ139" s="70">
        <v>0.86</v>
      </c>
      <c r="AK139" s="70">
        <v>1.58</v>
      </c>
      <c r="AL139" s="70">
        <v>0.19</v>
      </c>
      <c r="AM139" s="70">
        <v>0.65</v>
      </c>
      <c r="AN139" s="70">
        <v>0.11</v>
      </c>
      <c r="AO139" s="70">
        <v>0.28999999999999998</v>
      </c>
      <c r="AP139" s="70">
        <v>0.04</v>
      </c>
      <c r="AQ139" s="70">
        <v>0.28000000000000003</v>
      </c>
      <c r="AR139" s="70">
        <v>0.04</v>
      </c>
      <c r="AT139" s="70">
        <v>0.189690721649485</v>
      </c>
      <c r="AU139" s="70">
        <v>126.99386503067485</v>
      </c>
      <c r="AV139" s="66" t="s">
        <v>475</v>
      </c>
      <c r="AX139" s="66">
        <f t="shared" si="2"/>
        <v>14</v>
      </c>
      <c r="AY139" s="70">
        <v>2.070000975948771</v>
      </c>
      <c r="AZ139" s="70">
        <v>26.232808869807211</v>
      </c>
      <c r="BA139" s="70">
        <v>32.456651654194303</v>
      </c>
      <c r="BB139" s="72"/>
      <c r="BC139" s="72"/>
    </row>
    <row r="140" spans="1:55" x14ac:dyDescent="0.2">
      <c r="A140" s="67" t="s">
        <v>350</v>
      </c>
      <c r="B140" s="67" t="s">
        <v>258</v>
      </c>
      <c r="C140" s="66" t="s">
        <v>927</v>
      </c>
      <c r="D140" s="70">
        <v>2.718</v>
      </c>
      <c r="E140" s="69"/>
      <c r="F140" s="70">
        <v>69.55</v>
      </c>
      <c r="G140" s="70">
        <v>0.27</v>
      </c>
      <c r="H140" s="70">
        <v>16.21</v>
      </c>
      <c r="I140" s="70">
        <v>1.9100090000900001</v>
      </c>
      <c r="J140" s="70">
        <v>0.02</v>
      </c>
      <c r="K140" s="70">
        <v>0.6</v>
      </c>
      <c r="L140" s="70">
        <v>2.97</v>
      </c>
      <c r="M140" s="70">
        <v>0.86</v>
      </c>
      <c r="N140" s="70">
        <v>5.92</v>
      </c>
      <c r="O140" s="70">
        <v>0.02</v>
      </c>
      <c r="P140" s="70"/>
      <c r="Q140" s="70">
        <v>13</v>
      </c>
      <c r="R140" s="70" t="s">
        <v>483</v>
      </c>
      <c r="S140" s="70">
        <v>25</v>
      </c>
      <c r="T140" s="70">
        <v>781</v>
      </c>
      <c r="U140" s="70">
        <v>3.79</v>
      </c>
      <c r="V140" s="70">
        <v>101</v>
      </c>
      <c r="W140" s="70">
        <v>2.16</v>
      </c>
      <c r="X140" s="70" t="s">
        <v>483</v>
      </c>
      <c r="Y140" s="70">
        <v>0.22</v>
      </c>
      <c r="Z140" s="70">
        <v>1.53</v>
      </c>
      <c r="AA140" s="70">
        <v>0.42</v>
      </c>
      <c r="AB140" s="70">
        <v>87.292000000000002</v>
      </c>
      <c r="AC140" s="70">
        <v>1618.65</v>
      </c>
      <c r="AD140" s="70"/>
      <c r="AE140" s="70">
        <v>11.6</v>
      </c>
      <c r="AF140" s="70">
        <v>24</v>
      </c>
      <c r="AG140" s="70">
        <v>2.99</v>
      </c>
      <c r="AH140" s="70">
        <v>10.79</v>
      </c>
      <c r="AI140" s="70">
        <v>1.9</v>
      </c>
      <c r="AJ140" s="70">
        <v>0.66</v>
      </c>
      <c r="AK140" s="70">
        <v>1.44</v>
      </c>
      <c r="AL140" s="70">
        <v>0.18</v>
      </c>
      <c r="AM140" s="70">
        <v>0.73</v>
      </c>
      <c r="AN140" s="70">
        <v>0.13</v>
      </c>
      <c r="AO140" s="70">
        <v>0.32</v>
      </c>
      <c r="AP140" s="70">
        <v>0.04</v>
      </c>
      <c r="AQ140" s="70">
        <v>0.32</v>
      </c>
      <c r="AR140" s="70">
        <v>0.05</v>
      </c>
      <c r="AT140" s="70">
        <v>0.14527027027027001</v>
      </c>
      <c r="AU140" s="70">
        <v>206.06860158311346</v>
      </c>
      <c r="AV140" s="66" t="s">
        <v>475</v>
      </c>
      <c r="AX140" s="66">
        <f t="shared" si="2"/>
        <v>14</v>
      </c>
      <c r="AY140" s="70">
        <v>1.8784068527016944</v>
      </c>
      <c r="AZ140" s="70">
        <v>20.177723153374068</v>
      </c>
      <c r="BA140" s="70">
        <v>6.0854863811418909</v>
      </c>
      <c r="BB140" s="72"/>
      <c r="BC140" s="72"/>
    </row>
    <row r="141" spans="1:55" x14ac:dyDescent="0.2">
      <c r="A141" s="67" t="s">
        <v>351</v>
      </c>
      <c r="B141" s="67" t="s">
        <v>258</v>
      </c>
      <c r="C141" s="66" t="s">
        <v>928</v>
      </c>
      <c r="D141" s="70">
        <v>2.718</v>
      </c>
      <c r="E141" s="69"/>
      <c r="F141" s="70">
        <v>69.89</v>
      </c>
      <c r="G141" s="70">
        <v>0.28999999999999998</v>
      </c>
      <c r="H141" s="70">
        <v>15.08</v>
      </c>
      <c r="I141" s="70">
        <v>2.3550094500944998</v>
      </c>
      <c r="J141" s="70">
        <v>0.04</v>
      </c>
      <c r="K141" s="70">
        <v>0.85</v>
      </c>
      <c r="L141" s="70">
        <v>2.84</v>
      </c>
      <c r="M141" s="70">
        <v>1.52</v>
      </c>
      <c r="N141" s="70">
        <v>4.9800000000000004</v>
      </c>
      <c r="O141" s="70">
        <v>0.03</v>
      </c>
      <c r="P141" s="70"/>
      <c r="Q141" s="70">
        <v>19</v>
      </c>
      <c r="R141" s="70">
        <v>11</v>
      </c>
      <c r="S141" s="70">
        <v>43</v>
      </c>
      <c r="T141" s="70">
        <v>327</v>
      </c>
      <c r="U141" s="70">
        <v>5.03</v>
      </c>
      <c r="V141" s="70">
        <v>112</v>
      </c>
      <c r="W141" s="70">
        <v>6.11</v>
      </c>
      <c r="X141" s="70" t="s">
        <v>483</v>
      </c>
      <c r="Y141" s="70">
        <v>0.62</v>
      </c>
      <c r="Z141" s="70">
        <v>3.32</v>
      </c>
      <c r="AA141" s="70">
        <v>0.76</v>
      </c>
      <c r="AB141" s="70">
        <v>130.93799999999999</v>
      </c>
      <c r="AC141" s="70">
        <v>1738.55</v>
      </c>
      <c r="AD141" s="70"/>
      <c r="AE141" s="70">
        <v>18.5</v>
      </c>
      <c r="AF141" s="70">
        <v>34.1</v>
      </c>
      <c r="AG141" s="70">
        <v>3.87</v>
      </c>
      <c r="AH141" s="70">
        <v>13.01</v>
      </c>
      <c r="AI141" s="70">
        <v>2.17</v>
      </c>
      <c r="AJ141" s="70">
        <v>0.71</v>
      </c>
      <c r="AK141" s="70">
        <v>1.7</v>
      </c>
      <c r="AL141" s="70">
        <v>0.23</v>
      </c>
      <c r="AM141" s="70">
        <v>0.94</v>
      </c>
      <c r="AN141" s="70">
        <v>0.16</v>
      </c>
      <c r="AO141" s="70">
        <v>0.44</v>
      </c>
      <c r="AP141" s="70">
        <v>0.06</v>
      </c>
      <c r="AQ141" s="70">
        <v>0.45</v>
      </c>
      <c r="AR141" s="70">
        <v>7.0000000000000007E-2</v>
      </c>
      <c r="AT141" s="70">
        <v>0.30522088353413701</v>
      </c>
      <c r="AU141" s="70">
        <v>65.009940357852884</v>
      </c>
      <c r="AV141" s="66" t="s">
        <v>475</v>
      </c>
      <c r="AX141" s="66">
        <f t="shared" si="2"/>
        <v>14</v>
      </c>
      <c r="AY141" s="70">
        <v>2.1606269696270148</v>
      </c>
      <c r="AZ141" s="70">
        <v>20.217906447065801</v>
      </c>
      <c r="BA141" s="70">
        <v>35.810246015186294</v>
      </c>
      <c r="BB141" s="72"/>
      <c r="BC141" s="72"/>
    </row>
    <row r="142" spans="1:55" x14ac:dyDescent="0.2">
      <c r="A142" s="67" t="s">
        <v>352</v>
      </c>
      <c r="B142" s="67" t="s">
        <v>258</v>
      </c>
      <c r="C142" s="66" t="s">
        <v>929</v>
      </c>
      <c r="D142" s="70">
        <v>2.718</v>
      </c>
      <c r="E142" s="69"/>
      <c r="F142" s="70">
        <v>65.56</v>
      </c>
      <c r="G142" s="70">
        <v>0.46</v>
      </c>
      <c r="H142" s="70">
        <v>15.29</v>
      </c>
      <c r="I142" s="70">
        <v>4.0190189901898998</v>
      </c>
      <c r="J142" s="70">
        <v>0.06</v>
      </c>
      <c r="K142" s="70">
        <v>1.94</v>
      </c>
      <c r="L142" s="70">
        <v>3.49</v>
      </c>
      <c r="M142" s="70">
        <v>1.31</v>
      </c>
      <c r="N142" s="70">
        <v>4.63</v>
      </c>
      <c r="O142" s="70">
        <v>0.1</v>
      </c>
      <c r="P142" s="70"/>
      <c r="Q142" s="70">
        <v>39</v>
      </c>
      <c r="R142" s="70">
        <v>23</v>
      </c>
      <c r="S142" s="70">
        <v>46</v>
      </c>
      <c r="T142" s="70">
        <v>559</v>
      </c>
      <c r="U142" s="70">
        <v>16.07</v>
      </c>
      <c r="V142" s="70">
        <v>122</v>
      </c>
      <c r="W142" s="70">
        <v>7.72</v>
      </c>
      <c r="X142" s="70" t="s">
        <v>483</v>
      </c>
      <c r="Y142" s="70">
        <v>0.63</v>
      </c>
      <c r="Z142" s="70">
        <v>6.11</v>
      </c>
      <c r="AA142" s="70">
        <v>1.24</v>
      </c>
      <c r="AB142" s="70">
        <v>436.46</v>
      </c>
      <c r="AC142" s="70">
        <v>2757.7</v>
      </c>
      <c r="AD142" s="70"/>
      <c r="AE142" s="70">
        <v>39.9</v>
      </c>
      <c r="AF142" s="70">
        <v>70.099999999999994</v>
      </c>
      <c r="AG142" s="70">
        <v>10.48</v>
      </c>
      <c r="AH142" s="70">
        <v>37.43</v>
      </c>
      <c r="AI142" s="70">
        <v>5.99</v>
      </c>
      <c r="AJ142" s="70">
        <v>1.65</v>
      </c>
      <c r="AK142" s="70">
        <v>4.79</v>
      </c>
      <c r="AL142" s="70">
        <v>0.66</v>
      </c>
      <c r="AM142" s="70">
        <v>2.93</v>
      </c>
      <c r="AN142" s="70">
        <v>0.6</v>
      </c>
      <c r="AO142" s="70">
        <v>1.55</v>
      </c>
      <c r="AP142" s="70">
        <v>0.23</v>
      </c>
      <c r="AQ142" s="70">
        <v>1.42</v>
      </c>
      <c r="AR142" s="70">
        <v>0.22</v>
      </c>
      <c r="AT142" s="70">
        <v>0.28293736501079902</v>
      </c>
      <c r="AU142" s="70">
        <v>34.785314250155565</v>
      </c>
      <c r="AV142" s="66" t="s">
        <v>475</v>
      </c>
      <c r="AX142" s="66">
        <f t="shared" si="2"/>
        <v>14</v>
      </c>
      <c r="AY142" s="70">
        <v>3.2378218589626586</v>
      </c>
      <c r="AZ142" s="70">
        <v>17.697320722464514</v>
      </c>
      <c r="BA142" s="70">
        <v>24.163267869790843</v>
      </c>
      <c r="BB142" s="72"/>
      <c r="BC142" s="72"/>
    </row>
    <row r="143" spans="1:55" x14ac:dyDescent="0.2">
      <c r="A143" s="67" t="s">
        <v>353</v>
      </c>
      <c r="B143" s="67" t="s">
        <v>258</v>
      </c>
      <c r="C143" s="66" t="s">
        <v>930</v>
      </c>
      <c r="D143" s="70">
        <v>2.718</v>
      </c>
      <c r="E143" s="69"/>
      <c r="F143" s="70">
        <v>66.37</v>
      </c>
      <c r="G143" s="70">
        <v>0.48</v>
      </c>
      <c r="H143" s="70">
        <v>15.78</v>
      </c>
      <c r="I143" s="70">
        <v>3.4880163801638</v>
      </c>
      <c r="J143" s="70">
        <v>0.05</v>
      </c>
      <c r="K143" s="70">
        <v>1.32</v>
      </c>
      <c r="L143" s="70">
        <v>3.23</v>
      </c>
      <c r="M143" s="70">
        <v>1.05</v>
      </c>
      <c r="N143" s="70">
        <v>4.78</v>
      </c>
      <c r="O143" s="70">
        <v>0.08</v>
      </c>
      <c r="P143" s="70"/>
      <c r="Q143" s="70">
        <v>25</v>
      </c>
      <c r="R143" s="70">
        <v>15</v>
      </c>
      <c r="S143" s="70">
        <v>49</v>
      </c>
      <c r="T143" s="70">
        <v>403</v>
      </c>
      <c r="U143" s="70">
        <v>8.07</v>
      </c>
      <c r="V143" s="70">
        <v>170</v>
      </c>
      <c r="W143" s="70">
        <v>8.2200000000000006</v>
      </c>
      <c r="X143" s="70" t="s">
        <v>483</v>
      </c>
      <c r="Y143" s="70">
        <v>0.7</v>
      </c>
      <c r="Z143" s="70">
        <v>2.39</v>
      </c>
      <c r="AA143" s="70">
        <v>0.71</v>
      </c>
      <c r="AB143" s="70">
        <v>349.16800000000001</v>
      </c>
      <c r="AC143" s="70">
        <v>2877.6</v>
      </c>
      <c r="AD143" s="70"/>
      <c r="AE143" s="70">
        <v>16.8</v>
      </c>
      <c r="AF143" s="70">
        <v>32.6</v>
      </c>
      <c r="AG143" s="70">
        <v>3.97</v>
      </c>
      <c r="AH143" s="70">
        <v>14.5</v>
      </c>
      <c r="AI143" s="70">
        <v>2.74</v>
      </c>
      <c r="AJ143" s="70">
        <v>0.88</v>
      </c>
      <c r="AK143" s="70">
        <v>2.2999999999999998</v>
      </c>
      <c r="AL143" s="70">
        <v>0.33</v>
      </c>
      <c r="AM143" s="70">
        <v>1.55</v>
      </c>
      <c r="AN143" s="70">
        <v>0.28999999999999998</v>
      </c>
      <c r="AO143" s="70">
        <v>0.78</v>
      </c>
      <c r="AP143" s="70">
        <v>0.1</v>
      </c>
      <c r="AQ143" s="70">
        <v>0.7</v>
      </c>
      <c r="AR143" s="70">
        <v>0.11</v>
      </c>
      <c r="AT143" s="70">
        <v>0.21966527196652699</v>
      </c>
      <c r="AU143" s="70">
        <v>49.938042131350677</v>
      </c>
      <c r="AV143" s="66" t="s">
        <v>475</v>
      </c>
      <c r="AX143" s="66">
        <f t="shared" si="2"/>
        <v>14</v>
      </c>
      <c r="AY143" s="70">
        <v>2.4653269664232176</v>
      </c>
      <c r="AZ143" s="70">
        <v>16.612353804839923</v>
      </c>
      <c r="BA143" s="70">
        <v>21.449321700415879</v>
      </c>
      <c r="BB143" s="72"/>
      <c r="BC143" s="72"/>
    </row>
    <row r="144" spans="1:55" x14ac:dyDescent="0.2">
      <c r="A144" s="67" t="s">
        <v>354</v>
      </c>
      <c r="B144" s="67" t="s">
        <v>258</v>
      </c>
      <c r="C144" s="66" t="s">
        <v>931</v>
      </c>
      <c r="D144" s="70">
        <v>2.718</v>
      </c>
      <c r="E144" s="69"/>
      <c r="F144" s="70">
        <v>73.7</v>
      </c>
      <c r="G144" s="70">
        <v>0.03</v>
      </c>
      <c r="H144" s="70">
        <v>14.43</v>
      </c>
      <c r="I144" s="70">
        <v>0.39600396003959998</v>
      </c>
      <c r="J144" s="70" t="s">
        <v>483</v>
      </c>
      <c r="K144" s="70">
        <v>0.05</v>
      </c>
      <c r="L144" s="70">
        <v>1.34</v>
      </c>
      <c r="M144" s="70">
        <v>3.04</v>
      </c>
      <c r="N144" s="70">
        <v>5.17</v>
      </c>
      <c r="O144" s="70" t="s">
        <v>483</v>
      </c>
      <c r="P144" s="70"/>
      <c r="Q144" s="70">
        <v>13</v>
      </c>
      <c r="R144" s="70" t="s">
        <v>483</v>
      </c>
      <c r="S144" s="70">
        <v>55</v>
      </c>
      <c r="T144" s="70">
        <v>470</v>
      </c>
      <c r="U144" s="70">
        <v>1.74</v>
      </c>
      <c r="V144" s="70">
        <v>40</v>
      </c>
      <c r="W144" s="70">
        <v>1.53</v>
      </c>
      <c r="X144" s="70" t="s">
        <v>483</v>
      </c>
      <c r="Y144" s="70">
        <v>0.12</v>
      </c>
      <c r="Z144" s="70">
        <v>0.28000000000000003</v>
      </c>
      <c r="AA144" s="70">
        <v>0.21</v>
      </c>
      <c r="AB144" s="70" t="s">
        <v>483</v>
      </c>
      <c r="AC144" s="70">
        <v>179.85</v>
      </c>
      <c r="AD144" s="70"/>
      <c r="AE144" s="70">
        <v>1.81</v>
      </c>
      <c r="AF144" s="70">
        <v>3.73</v>
      </c>
      <c r="AG144" s="70">
        <v>0.5</v>
      </c>
      <c r="AH144" s="70">
        <v>1.93</v>
      </c>
      <c r="AI144" s="70">
        <v>0.38</v>
      </c>
      <c r="AJ144" s="70">
        <v>0.57999999999999996</v>
      </c>
      <c r="AK144" s="70">
        <v>0.28999999999999998</v>
      </c>
      <c r="AL144" s="70">
        <v>0.03</v>
      </c>
      <c r="AM144" s="70">
        <v>0.22</v>
      </c>
      <c r="AN144" s="70">
        <v>0.04</v>
      </c>
      <c r="AO144" s="70">
        <v>0.17</v>
      </c>
      <c r="AP144" s="70">
        <v>0.02</v>
      </c>
      <c r="AQ144" s="70">
        <v>0.26</v>
      </c>
      <c r="AR144" s="70">
        <v>0.05</v>
      </c>
      <c r="AT144" s="70">
        <v>0.58800773694390696</v>
      </c>
      <c r="AU144" s="70">
        <v>270.11494252873564</v>
      </c>
      <c r="AV144" s="66" t="s">
        <v>475</v>
      </c>
      <c r="AX144" s="66">
        <f t="shared" si="2"/>
        <v>14</v>
      </c>
      <c r="AY144" s="70">
        <v>0.63656718478637919</v>
      </c>
      <c r="AZ144" s="70">
        <v>11.256484886485289</v>
      </c>
      <c r="BA144" s="70">
        <v>105.528649982742</v>
      </c>
      <c r="BB144" s="72"/>
      <c r="BC144" s="72"/>
    </row>
    <row r="145" spans="1:55" x14ac:dyDescent="0.2">
      <c r="A145" s="67" t="s">
        <v>257</v>
      </c>
      <c r="B145" s="67" t="s">
        <v>258</v>
      </c>
      <c r="C145" s="66" t="s">
        <v>932</v>
      </c>
      <c r="D145" s="70">
        <v>2.72</v>
      </c>
      <c r="E145" s="69"/>
      <c r="F145" s="70">
        <v>68.86</v>
      </c>
      <c r="G145" s="70">
        <v>0.35</v>
      </c>
      <c r="H145" s="70">
        <v>15.52</v>
      </c>
      <c r="I145" s="70">
        <v>2.8750130501304998</v>
      </c>
      <c r="J145" s="70">
        <v>0.04</v>
      </c>
      <c r="K145" s="70">
        <v>0.83</v>
      </c>
      <c r="L145" s="70">
        <v>3.53</v>
      </c>
      <c r="M145" s="70">
        <v>1.01</v>
      </c>
      <c r="N145" s="70">
        <v>5.04</v>
      </c>
      <c r="O145" s="70">
        <v>0.04</v>
      </c>
      <c r="P145" s="70"/>
      <c r="Q145" s="70">
        <v>14</v>
      </c>
      <c r="R145" s="70">
        <v>6</v>
      </c>
      <c r="S145" s="70">
        <v>29</v>
      </c>
      <c r="T145" s="70">
        <v>380</v>
      </c>
      <c r="U145" s="70">
        <v>3.15</v>
      </c>
      <c r="V145" s="70">
        <v>124</v>
      </c>
      <c r="W145" s="70">
        <v>2.2999999999999998</v>
      </c>
      <c r="X145" s="70" t="s">
        <v>483</v>
      </c>
      <c r="Y145" s="70">
        <v>0.16</v>
      </c>
      <c r="Z145" s="70">
        <v>1.97</v>
      </c>
      <c r="AA145" s="70">
        <v>0.75</v>
      </c>
      <c r="AB145" s="70">
        <v>174.584</v>
      </c>
      <c r="AC145" s="70">
        <v>2098.25</v>
      </c>
      <c r="AD145" s="70"/>
      <c r="AE145" s="70">
        <v>15.9</v>
      </c>
      <c r="AF145" s="70">
        <v>30.2</v>
      </c>
      <c r="AG145" s="70">
        <v>3.38</v>
      </c>
      <c r="AH145" s="70">
        <v>11.4</v>
      </c>
      <c r="AI145" s="70">
        <v>1.67</v>
      </c>
      <c r="AJ145" s="70">
        <v>0.6</v>
      </c>
      <c r="AK145" s="70">
        <v>1.21</v>
      </c>
      <c r="AL145" s="70">
        <v>0.14000000000000001</v>
      </c>
      <c r="AM145" s="70">
        <v>0.64</v>
      </c>
      <c r="AN145" s="70">
        <v>0.1</v>
      </c>
      <c r="AO145" s="70">
        <v>0.3</v>
      </c>
      <c r="AP145" s="70">
        <v>0.03</v>
      </c>
      <c r="AQ145" s="70">
        <v>0.31</v>
      </c>
      <c r="AR145" s="70">
        <v>0.05</v>
      </c>
      <c r="AT145" s="70">
        <v>0.20039682539682499</v>
      </c>
      <c r="AU145" s="70">
        <v>120.63492063492063</v>
      </c>
      <c r="AV145" s="66" t="s">
        <v>475</v>
      </c>
      <c r="AX145" s="66">
        <f t="shared" si="2"/>
        <v>14</v>
      </c>
      <c r="AY145" s="70">
        <v>1.831515639817918</v>
      </c>
      <c r="AZ145" s="70">
        <v>22.36164136700582</v>
      </c>
      <c r="BA145" s="70">
        <v>42.728947539073289</v>
      </c>
      <c r="BB145" s="72"/>
      <c r="BC145" s="72"/>
    </row>
    <row r="146" spans="1:55" x14ac:dyDescent="0.2">
      <c r="A146" s="67" t="s">
        <v>259</v>
      </c>
      <c r="B146" s="67" t="s">
        <v>258</v>
      </c>
      <c r="C146" s="66" t="s">
        <v>933</v>
      </c>
      <c r="D146" s="70">
        <v>2.72</v>
      </c>
      <c r="E146" s="69"/>
      <c r="F146" s="70">
        <v>71.78</v>
      </c>
      <c r="G146" s="70">
        <v>0.22</v>
      </c>
      <c r="H146" s="70">
        <v>14.71</v>
      </c>
      <c r="I146" s="70">
        <v>2.1160093600935999</v>
      </c>
      <c r="J146" s="70">
        <v>0.04</v>
      </c>
      <c r="K146" s="70">
        <v>0.56000000000000005</v>
      </c>
      <c r="L146" s="70">
        <v>2.56</v>
      </c>
      <c r="M146" s="70">
        <v>1.1000000000000001</v>
      </c>
      <c r="N146" s="70">
        <v>5.17</v>
      </c>
      <c r="O146" s="70">
        <v>0.02</v>
      </c>
      <c r="P146" s="70"/>
      <c r="Q146" s="70">
        <v>17</v>
      </c>
      <c r="R146" s="70">
        <v>5</v>
      </c>
      <c r="S146" s="70">
        <v>46</v>
      </c>
      <c r="T146" s="70">
        <v>333</v>
      </c>
      <c r="U146" s="70">
        <v>3.9</v>
      </c>
      <c r="V146" s="70">
        <v>82</v>
      </c>
      <c r="W146" s="70">
        <v>3.84</v>
      </c>
      <c r="X146" s="70" t="s">
        <v>483</v>
      </c>
      <c r="Y146" s="70">
        <v>0.33</v>
      </c>
      <c r="Z146" s="70">
        <v>2.02</v>
      </c>
      <c r="AA146" s="70">
        <v>0.61</v>
      </c>
      <c r="AB146" s="70">
        <v>87.292000000000002</v>
      </c>
      <c r="AC146" s="70">
        <v>1318.9</v>
      </c>
      <c r="AD146" s="70"/>
      <c r="AE146" s="70">
        <v>10.8</v>
      </c>
      <c r="AF146" s="70">
        <v>21.4</v>
      </c>
      <c r="AG146" s="70">
        <v>2.5099999999999998</v>
      </c>
      <c r="AH146" s="70">
        <v>8.84</v>
      </c>
      <c r="AI146" s="70">
        <v>1.52</v>
      </c>
      <c r="AJ146" s="70">
        <v>0.55000000000000004</v>
      </c>
      <c r="AK146" s="70">
        <v>1.31</v>
      </c>
      <c r="AL146" s="70">
        <v>0.17</v>
      </c>
      <c r="AM146" s="70">
        <v>0.74</v>
      </c>
      <c r="AN146" s="70">
        <v>0.12</v>
      </c>
      <c r="AO146" s="70">
        <v>0.33</v>
      </c>
      <c r="AP146" s="70">
        <v>0.03</v>
      </c>
      <c r="AQ146" s="70">
        <v>0.3</v>
      </c>
      <c r="AR146" s="70">
        <v>0.04</v>
      </c>
      <c r="AT146" s="70">
        <v>0.21276595744680901</v>
      </c>
      <c r="AU146" s="70">
        <v>85.384615384615387</v>
      </c>
      <c r="AV146" s="66" t="s">
        <v>475</v>
      </c>
      <c r="AX146" s="66">
        <f t="shared" si="2"/>
        <v>14</v>
      </c>
      <c r="AY146" s="70">
        <v>1.7594535603537911</v>
      </c>
      <c r="AZ146" s="70">
        <v>20.07766807037472</v>
      </c>
      <c r="BA146" s="70">
        <v>2.8373337867493547</v>
      </c>
      <c r="BB146" s="72"/>
      <c r="BC146" s="72"/>
    </row>
    <row r="147" spans="1:55" x14ac:dyDescent="0.2">
      <c r="A147" s="67" t="s">
        <v>260</v>
      </c>
      <c r="B147" s="67" t="s">
        <v>258</v>
      </c>
      <c r="C147" s="66" t="s">
        <v>934</v>
      </c>
      <c r="D147" s="70">
        <v>2.72</v>
      </c>
      <c r="E147" s="69"/>
      <c r="F147" s="70">
        <v>71.31</v>
      </c>
      <c r="G147" s="70">
        <v>0.14000000000000001</v>
      </c>
      <c r="H147" s="70">
        <v>14.92</v>
      </c>
      <c r="I147" s="70">
        <v>1.1490054900549</v>
      </c>
      <c r="J147" s="70">
        <v>0.02</v>
      </c>
      <c r="K147" s="70">
        <v>0.55000000000000004</v>
      </c>
      <c r="L147" s="70">
        <v>1.96</v>
      </c>
      <c r="M147" s="70">
        <v>2.48</v>
      </c>
      <c r="N147" s="70">
        <v>5.25</v>
      </c>
      <c r="O147" s="70" t="s">
        <v>483</v>
      </c>
      <c r="P147" s="70"/>
      <c r="Q147" s="70">
        <v>21</v>
      </c>
      <c r="R147" s="70">
        <v>11</v>
      </c>
      <c r="S147" s="70">
        <v>56</v>
      </c>
      <c r="T147" s="70">
        <v>729</v>
      </c>
      <c r="U147" s="70">
        <v>3.36</v>
      </c>
      <c r="V147" s="70">
        <v>62</v>
      </c>
      <c r="W147" s="70">
        <v>2.38</v>
      </c>
      <c r="X147" s="70" t="s">
        <v>483</v>
      </c>
      <c r="Y147" s="70">
        <v>0.28000000000000003</v>
      </c>
      <c r="Z147" s="70">
        <v>2.64</v>
      </c>
      <c r="AA147" s="70">
        <v>0.59</v>
      </c>
      <c r="AB147" s="70" t="s">
        <v>483</v>
      </c>
      <c r="AC147" s="70">
        <v>839.3</v>
      </c>
      <c r="AD147" s="70"/>
      <c r="AE147" s="70">
        <v>13.7</v>
      </c>
      <c r="AF147" s="70">
        <v>25.7</v>
      </c>
      <c r="AG147" s="70">
        <v>3.2</v>
      </c>
      <c r="AH147" s="70">
        <v>11.67</v>
      </c>
      <c r="AI147" s="70">
        <v>2.02</v>
      </c>
      <c r="AJ147" s="70">
        <v>0.63</v>
      </c>
      <c r="AK147" s="70">
        <v>1.44</v>
      </c>
      <c r="AL147" s="70">
        <v>0.16</v>
      </c>
      <c r="AM147" s="70">
        <v>0.69</v>
      </c>
      <c r="AN147" s="70">
        <v>0.11</v>
      </c>
      <c r="AO147" s="70">
        <v>0.28999999999999998</v>
      </c>
      <c r="AP147" s="70">
        <v>0.03</v>
      </c>
      <c r="AQ147" s="70">
        <v>0.28000000000000003</v>
      </c>
      <c r="AR147" s="70">
        <v>0.04</v>
      </c>
      <c r="AT147" s="70">
        <v>0.47238095238095201</v>
      </c>
      <c r="AU147" s="70">
        <v>216.96428571428572</v>
      </c>
      <c r="AV147" s="66" t="s">
        <v>475</v>
      </c>
      <c r="AX147" s="66">
        <f t="shared" si="2"/>
        <v>14</v>
      </c>
      <c r="AY147" s="70">
        <v>1.8290497940098462</v>
      </c>
      <c r="AZ147" s="70">
        <v>22.151799543106478</v>
      </c>
      <c r="BA147" s="70">
        <v>0.52861528803043711</v>
      </c>
      <c r="BB147" s="72"/>
      <c r="BC147" s="72"/>
    </row>
    <row r="148" spans="1:55" x14ac:dyDescent="0.2">
      <c r="A148" s="67" t="s">
        <v>261</v>
      </c>
      <c r="B148" s="67" t="s">
        <v>258</v>
      </c>
      <c r="C148" s="66" t="s">
        <v>935</v>
      </c>
      <c r="D148" s="70">
        <v>2.72</v>
      </c>
      <c r="E148" s="69"/>
      <c r="F148" s="70">
        <v>66.94</v>
      </c>
      <c r="G148" s="70">
        <v>0.35</v>
      </c>
      <c r="H148" s="70">
        <v>15.46</v>
      </c>
      <c r="I148" s="70">
        <v>2.6080109801098001</v>
      </c>
      <c r="J148" s="70">
        <v>0.03</v>
      </c>
      <c r="K148" s="70">
        <v>1.51</v>
      </c>
      <c r="L148" s="70">
        <v>3.48</v>
      </c>
      <c r="M148" s="70">
        <v>1.46</v>
      </c>
      <c r="N148" s="70">
        <v>5.7</v>
      </c>
      <c r="O148" s="70">
        <v>0.08</v>
      </c>
      <c r="P148" s="70"/>
      <c r="Q148" s="70">
        <v>45</v>
      </c>
      <c r="R148" s="70">
        <v>26</v>
      </c>
      <c r="S148" s="70">
        <v>36</v>
      </c>
      <c r="T148" s="70">
        <v>910</v>
      </c>
      <c r="U148" s="70">
        <v>5</v>
      </c>
      <c r="V148" s="70">
        <v>109</v>
      </c>
      <c r="W148" s="70">
        <v>2.4</v>
      </c>
      <c r="X148" s="70" t="s">
        <v>483</v>
      </c>
      <c r="Y148" s="70">
        <v>0.12</v>
      </c>
      <c r="Z148" s="70">
        <v>2.76</v>
      </c>
      <c r="AA148" s="70">
        <v>0.68</v>
      </c>
      <c r="AB148" s="70">
        <v>349.16800000000001</v>
      </c>
      <c r="AC148" s="70">
        <v>2098.25</v>
      </c>
      <c r="AD148" s="70"/>
      <c r="AE148" s="70">
        <v>25.4</v>
      </c>
      <c r="AF148" s="70">
        <v>53.9</v>
      </c>
      <c r="AG148" s="70">
        <v>6.92</v>
      </c>
      <c r="AH148" s="70">
        <v>26.18</v>
      </c>
      <c r="AI148" s="70">
        <v>4.26</v>
      </c>
      <c r="AJ148" s="70">
        <v>1.21</v>
      </c>
      <c r="AK148" s="70">
        <v>2.84</v>
      </c>
      <c r="AL148" s="70">
        <v>0.34</v>
      </c>
      <c r="AM148" s="70">
        <v>1.35</v>
      </c>
      <c r="AN148" s="70">
        <v>0.22</v>
      </c>
      <c r="AO148" s="70">
        <v>0.6</v>
      </c>
      <c r="AP148" s="70">
        <v>7.0000000000000007E-2</v>
      </c>
      <c r="AQ148" s="70">
        <v>0.5</v>
      </c>
      <c r="AR148" s="70">
        <v>7.0000000000000007E-2</v>
      </c>
      <c r="AT148" s="70">
        <v>0.256140350877193</v>
      </c>
      <c r="AU148" s="70">
        <v>182</v>
      </c>
      <c r="AV148" s="66" t="s">
        <v>475</v>
      </c>
      <c r="AX148" s="66">
        <f t="shared" si="2"/>
        <v>14</v>
      </c>
      <c r="AY148" s="70">
        <v>2.5363137387747581</v>
      </c>
      <c r="AZ148" s="70">
        <v>22.495575415027318</v>
      </c>
      <c r="BA148" s="70">
        <v>-13.733888021555913</v>
      </c>
      <c r="BB148" s="72"/>
      <c r="BC148" s="72"/>
    </row>
    <row r="149" spans="1:55" x14ac:dyDescent="0.2">
      <c r="A149" s="67" t="s">
        <v>262</v>
      </c>
      <c r="B149" s="67" t="s">
        <v>258</v>
      </c>
      <c r="C149" s="66" t="s">
        <v>936</v>
      </c>
      <c r="D149" s="70">
        <v>2.72</v>
      </c>
      <c r="E149" s="69"/>
      <c r="F149" s="70">
        <v>67.72</v>
      </c>
      <c r="G149" s="70">
        <v>0.38</v>
      </c>
      <c r="H149" s="70">
        <v>16</v>
      </c>
      <c r="I149" s="70">
        <v>2.5370101701016998</v>
      </c>
      <c r="J149" s="70">
        <v>0.03</v>
      </c>
      <c r="K149" s="70">
        <v>1.04</v>
      </c>
      <c r="L149" s="70">
        <v>3.21</v>
      </c>
      <c r="M149" s="70">
        <v>1.28</v>
      </c>
      <c r="N149" s="70">
        <v>5.63</v>
      </c>
      <c r="O149" s="70">
        <v>0.1</v>
      </c>
      <c r="P149" s="70"/>
      <c r="Q149" s="70">
        <v>21</v>
      </c>
      <c r="R149" s="70">
        <v>13</v>
      </c>
      <c r="S149" s="70">
        <v>44</v>
      </c>
      <c r="T149" s="70">
        <v>958</v>
      </c>
      <c r="U149" s="70">
        <v>5.95</v>
      </c>
      <c r="V149" s="70">
        <v>121</v>
      </c>
      <c r="W149" s="70">
        <v>3.37</v>
      </c>
      <c r="X149" s="70" t="s">
        <v>483</v>
      </c>
      <c r="Y149" s="70">
        <v>0.26</v>
      </c>
      <c r="Z149" s="70">
        <v>3.5</v>
      </c>
      <c r="AA149" s="70">
        <v>0.28999999999999998</v>
      </c>
      <c r="AB149" s="70">
        <v>436.46</v>
      </c>
      <c r="AC149" s="70">
        <v>2278.1</v>
      </c>
      <c r="AD149" s="70"/>
      <c r="AE149" s="70">
        <v>32.1</v>
      </c>
      <c r="AF149" s="70">
        <v>66.5</v>
      </c>
      <c r="AG149" s="70">
        <v>7.99</v>
      </c>
      <c r="AH149" s="70">
        <v>29.08</v>
      </c>
      <c r="AI149" s="70">
        <v>4.53</v>
      </c>
      <c r="AJ149" s="70">
        <v>1.33</v>
      </c>
      <c r="AK149" s="70">
        <v>3.24</v>
      </c>
      <c r="AL149" s="70">
        <v>0.38</v>
      </c>
      <c r="AM149" s="70">
        <v>1.29</v>
      </c>
      <c r="AN149" s="70">
        <v>0.21</v>
      </c>
      <c r="AO149" s="70">
        <v>0.5</v>
      </c>
      <c r="AP149" s="70">
        <v>0.05</v>
      </c>
      <c r="AQ149" s="70">
        <v>0.42</v>
      </c>
      <c r="AR149" s="70">
        <v>0.06</v>
      </c>
      <c r="AT149" s="70">
        <v>0.22735346358792199</v>
      </c>
      <c r="AU149" s="70">
        <v>161.00840336134453</v>
      </c>
      <c r="AV149" s="66" t="s">
        <v>475</v>
      </c>
      <c r="AX149" s="66">
        <f t="shared" si="2"/>
        <v>14</v>
      </c>
      <c r="AY149" s="70">
        <v>2.5407883112859038</v>
      </c>
      <c r="AZ149" s="70">
        <v>24.945587413713206</v>
      </c>
      <c r="BA149" s="70">
        <v>-26.038814711479006</v>
      </c>
      <c r="BB149" s="72"/>
      <c r="BC149" s="72"/>
    </row>
    <row r="150" spans="1:55" x14ac:dyDescent="0.2">
      <c r="A150" s="67" t="s">
        <v>263</v>
      </c>
      <c r="B150" s="67" t="s">
        <v>258</v>
      </c>
      <c r="C150" s="66" t="s">
        <v>937</v>
      </c>
      <c r="D150" s="70">
        <v>2.72</v>
      </c>
      <c r="E150" s="69"/>
      <c r="F150" s="70">
        <v>66.099999999999994</v>
      </c>
      <c r="G150" s="70">
        <v>0.42</v>
      </c>
      <c r="H150" s="70">
        <v>15.43</v>
      </c>
      <c r="I150" s="70">
        <v>3.1620124201242001</v>
      </c>
      <c r="J150" s="70">
        <v>0.05</v>
      </c>
      <c r="K150" s="70">
        <v>1.95</v>
      </c>
      <c r="L150" s="70">
        <v>3.86</v>
      </c>
      <c r="M150" s="70">
        <v>1.64</v>
      </c>
      <c r="N150" s="70">
        <v>5.26</v>
      </c>
      <c r="O150" s="70">
        <v>0.11</v>
      </c>
      <c r="P150" s="70"/>
      <c r="Q150" s="70">
        <v>55</v>
      </c>
      <c r="R150" s="70">
        <v>39</v>
      </c>
      <c r="S150" s="70">
        <v>56</v>
      </c>
      <c r="T150" s="70">
        <v>874</v>
      </c>
      <c r="U150" s="70">
        <v>8.44</v>
      </c>
      <c r="V150" s="70">
        <v>107</v>
      </c>
      <c r="W150" s="70">
        <v>4.6399999999999997</v>
      </c>
      <c r="X150" s="70" t="s">
        <v>483</v>
      </c>
      <c r="Y150" s="70">
        <v>0.37</v>
      </c>
      <c r="Z150" s="70">
        <v>5</v>
      </c>
      <c r="AA150" s="70">
        <v>0.95</v>
      </c>
      <c r="AB150" s="70">
        <v>480.10599999999999</v>
      </c>
      <c r="AC150" s="70">
        <v>2517.9</v>
      </c>
      <c r="AD150" s="70"/>
      <c r="AE150" s="70">
        <v>26.8</v>
      </c>
      <c r="AF150" s="70">
        <v>60.3</v>
      </c>
      <c r="AG150" s="70">
        <v>7.49</v>
      </c>
      <c r="AH150" s="70">
        <v>29.95</v>
      </c>
      <c r="AI150" s="70">
        <v>5.05</v>
      </c>
      <c r="AJ150" s="70">
        <v>1.36</v>
      </c>
      <c r="AK150" s="70">
        <v>3.72</v>
      </c>
      <c r="AL150" s="70">
        <v>0.45</v>
      </c>
      <c r="AM150" s="70">
        <v>1.73</v>
      </c>
      <c r="AN150" s="70">
        <v>0.28000000000000003</v>
      </c>
      <c r="AO150" s="70">
        <v>0.79</v>
      </c>
      <c r="AP150" s="70">
        <v>0.09</v>
      </c>
      <c r="AQ150" s="70">
        <v>0.69</v>
      </c>
      <c r="AR150" s="70">
        <v>0.1</v>
      </c>
      <c r="AT150" s="70">
        <v>0.31178707224334601</v>
      </c>
      <c r="AU150" s="70">
        <v>103.55450236966826</v>
      </c>
      <c r="AV150" s="66" t="s">
        <v>475</v>
      </c>
      <c r="AX150" s="66">
        <f t="shared" si="2"/>
        <v>14</v>
      </c>
      <c r="AY150" s="70">
        <v>2.7512553527446353</v>
      </c>
      <c r="AZ150" s="70">
        <v>21.05673226464566</v>
      </c>
      <c r="BA150" s="70">
        <v>-15.247345175238024</v>
      </c>
      <c r="BB150" s="72"/>
      <c r="BC150" s="72"/>
    </row>
    <row r="151" spans="1:55" x14ac:dyDescent="0.2">
      <c r="A151" s="67" t="s">
        <v>264</v>
      </c>
      <c r="B151" s="67" t="s">
        <v>258</v>
      </c>
      <c r="C151" s="66" t="s">
        <v>938</v>
      </c>
      <c r="D151" s="70">
        <v>2.72</v>
      </c>
      <c r="E151" s="69"/>
      <c r="F151" s="70">
        <v>70.91</v>
      </c>
      <c r="G151" s="70">
        <v>0.21</v>
      </c>
      <c r="H151" s="70">
        <v>15.76</v>
      </c>
      <c r="I151" s="70">
        <v>1.1940050400504001</v>
      </c>
      <c r="J151" s="70" t="s">
        <v>483</v>
      </c>
      <c r="K151" s="70">
        <v>0.42</v>
      </c>
      <c r="L151" s="70">
        <v>2.2799999999999998</v>
      </c>
      <c r="M151" s="70">
        <v>1.5</v>
      </c>
      <c r="N151" s="70">
        <v>5.82</v>
      </c>
      <c r="O151" s="70">
        <v>0.02</v>
      </c>
      <c r="P151" s="70"/>
      <c r="Q151" s="70">
        <v>12</v>
      </c>
      <c r="R151" s="70" t="s">
        <v>483</v>
      </c>
      <c r="S151" s="70">
        <v>37</v>
      </c>
      <c r="T151" s="70">
        <v>885</v>
      </c>
      <c r="U151" s="70">
        <v>1.48</v>
      </c>
      <c r="V151" s="70">
        <v>93</v>
      </c>
      <c r="W151" s="70">
        <v>0.96</v>
      </c>
      <c r="X151" s="70" t="s">
        <v>483</v>
      </c>
      <c r="Y151" s="70">
        <v>0.09</v>
      </c>
      <c r="Z151" s="70">
        <v>2.08</v>
      </c>
      <c r="AA151" s="70">
        <v>0.2</v>
      </c>
      <c r="AB151" s="70">
        <v>87.292000000000002</v>
      </c>
      <c r="AC151" s="70">
        <v>1258.95</v>
      </c>
      <c r="AD151" s="70"/>
      <c r="AE151" s="70">
        <v>9.59</v>
      </c>
      <c r="AF151" s="70">
        <v>21.2</v>
      </c>
      <c r="AG151" s="70">
        <v>2.4300000000000002</v>
      </c>
      <c r="AH151" s="70">
        <v>9.17</v>
      </c>
      <c r="AI151" s="70">
        <v>1.62</v>
      </c>
      <c r="AJ151" s="70">
        <v>0.61</v>
      </c>
      <c r="AK151" s="70">
        <v>1.01</v>
      </c>
      <c r="AL151" s="70">
        <v>0.11</v>
      </c>
      <c r="AM151" s="70">
        <v>0.37</v>
      </c>
      <c r="AN151" s="70">
        <v>0.04</v>
      </c>
      <c r="AO151" s="70">
        <v>0.11</v>
      </c>
      <c r="AP151" s="70">
        <v>0.01</v>
      </c>
      <c r="AQ151" s="70">
        <v>0.09</v>
      </c>
      <c r="AR151" s="70">
        <v>0.01</v>
      </c>
      <c r="AT151" s="70">
        <v>0.25773195876288701</v>
      </c>
      <c r="AU151" s="70">
        <v>597.97297297297303</v>
      </c>
      <c r="AV151" s="66" t="s">
        <v>475</v>
      </c>
      <c r="AX151" s="66">
        <f t="shared" si="2"/>
        <v>14</v>
      </c>
      <c r="AY151" s="70">
        <v>1.1952299414773389</v>
      </c>
      <c r="AZ151" s="70">
        <v>27.957096114111629</v>
      </c>
      <c r="BA151" s="70">
        <v>-67.201141592393583</v>
      </c>
      <c r="BB151" s="72"/>
      <c r="BC151" s="72"/>
    </row>
    <row r="152" spans="1:55" x14ac:dyDescent="0.2">
      <c r="A152" s="67" t="s">
        <v>265</v>
      </c>
      <c r="B152" s="67" t="s">
        <v>258</v>
      </c>
      <c r="C152" s="66" t="s">
        <v>939</v>
      </c>
      <c r="D152" s="70">
        <v>2.72</v>
      </c>
      <c r="E152" s="69"/>
      <c r="F152" s="70">
        <v>70.08</v>
      </c>
      <c r="G152" s="70">
        <v>0.24</v>
      </c>
      <c r="H152" s="70">
        <v>16.02</v>
      </c>
      <c r="I152" s="70">
        <v>1.3710053100530999</v>
      </c>
      <c r="J152" s="70" t="s">
        <v>483</v>
      </c>
      <c r="K152" s="70">
        <v>0.5</v>
      </c>
      <c r="L152" s="70">
        <v>2.5099999999999998</v>
      </c>
      <c r="M152" s="70">
        <v>1.37</v>
      </c>
      <c r="N152" s="70">
        <v>5.89</v>
      </c>
      <c r="O152" s="70">
        <v>0.04</v>
      </c>
      <c r="P152" s="70"/>
      <c r="Q152" s="70">
        <v>13</v>
      </c>
      <c r="R152" s="70" t="s">
        <v>483</v>
      </c>
      <c r="S152" s="70">
        <v>37</v>
      </c>
      <c r="T152" s="70">
        <v>962</v>
      </c>
      <c r="U152" s="70">
        <v>1.6</v>
      </c>
      <c r="V152" s="70">
        <v>111</v>
      </c>
      <c r="W152" s="70">
        <v>0.99</v>
      </c>
      <c r="X152" s="70" t="s">
        <v>483</v>
      </c>
      <c r="Y152" s="70">
        <v>7.0000000000000007E-2</v>
      </c>
      <c r="Z152" s="70">
        <v>2.8</v>
      </c>
      <c r="AA152" s="70">
        <v>0.24</v>
      </c>
      <c r="AB152" s="70">
        <v>174.584</v>
      </c>
      <c r="AC152" s="70">
        <v>1438.8</v>
      </c>
      <c r="AD152" s="70"/>
      <c r="AE152" s="70">
        <v>16.100000000000001</v>
      </c>
      <c r="AF152" s="70">
        <v>32.4</v>
      </c>
      <c r="AG152" s="70">
        <v>3.74</v>
      </c>
      <c r="AH152" s="70">
        <v>13.82</v>
      </c>
      <c r="AI152" s="70">
        <v>2.13</v>
      </c>
      <c r="AJ152" s="70">
        <v>0.68</v>
      </c>
      <c r="AK152" s="70">
        <v>1.27</v>
      </c>
      <c r="AL152" s="70">
        <v>0.13</v>
      </c>
      <c r="AM152" s="70">
        <v>0.41</v>
      </c>
      <c r="AN152" s="70">
        <v>0.05</v>
      </c>
      <c r="AO152" s="70">
        <v>0.11</v>
      </c>
      <c r="AP152" s="70">
        <v>0.01</v>
      </c>
      <c r="AQ152" s="70">
        <v>0.1</v>
      </c>
      <c r="AR152" s="70">
        <v>0.02</v>
      </c>
      <c r="AT152" s="70">
        <v>0.232597623089983</v>
      </c>
      <c r="AU152" s="70">
        <v>601.25</v>
      </c>
      <c r="AV152" s="66" t="s">
        <v>475</v>
      </c>
      <c r="AX152" s="66">
        <f t="shared" si="2"/>
        <v>14</v>
      </c>
      <c r="AY152" s="70">
        <v>1.4704413221682673</v>
      </c>
      <c r="AZ152" s="70">
        <v>29.559802509474846</v>
      </c>
      <c r="BA152" s="70">
        <v>-38.485299438271198</v>
      </c>
      <c r="BB152" s="72"/>
      <c r="BC152" s="72"/>
    </row>
    <row r="153" spans="1:55" x14ac:dyDescent="0.2">
      <c r="A153" s="67" t="s">
        <v>266</v>
      </c>
      <c r="B153" s="67" t="s">
        <v>258</v>
      </c>
      <c r="C153" s="66" t="s">
        <v>940</v>
      </c>
      <c r="D153" s="70">
        <v>2.72</v>
      </c>
      <c r="E153" s="69"/>
      <c r="F153" s="70">
        <v>69.58</v>
      </c>
      <c r="G153" s="70">
        <v>0.31</v>
      </c>
      <c r="H153" s="70">
        <v>16.02</v>
      </c>
      <c r="I153" s="70">
        <v>1.6850094500945001</v>
      </c>
      <c r="J153" s="70" t="s">
        <v>483</v>
      </c>
      <c r="K153" s="70">
        <v>0.53</v>
      </c>
      <c r="L153" s="70">
        <v>2.2400000000000002</v>
      </c>
      <c r="M153" s="70">
        <v>1.79</v>
      </c>
      <c r="N153" s="70">
        <v>5.99</v>
      </c>
      <c r="O153" s="70">
        <v>0.05</v>
      </c>
      <c r="P153" s="70"/>
      <c r="Q153" s="70">
        <v>13</v>
      </c>
      <c r="R153" s="70" t="s">
        <v>483</v>
      </c>
      <c r="S153" s="70">
        <v>57</v>
      </c>
      <c r="T153" s="70">
        <v>898</v>
      </c>
      <c r="U153" s="70">
        <v>1.8</v>
      </c>
      <c r="V153" s="70">
        <v>108</v>
      </c>
      <c r="W153" s="70">
        <v>1.45</v>
      </c>
      <c r="X153" s="70" t="s">
        <v>483</v>
      </c>
      <c r="Y153" s="70">
        <v>0.09</v>
      </c>
      <c r="Z153" s="70">
        <v>2.56</v>
      </c>
      <c r="AA153" s="70">
        <v>0.8</v>
      </c>
      <c r="AB153" s="70">
        <v>218.23</v>
      </c>
      <c r="AC153" s="70">
        <v>1858.45</v>
      </c>
      <c r="AD153" s="70"/>
      <c r="AE153" s="70">
        <v>18.100000000000001</v>
      </c>
      <c r="AF153" s="70">
        <v>37.4</v>
      </c>
      <c r="AG153" s="70">
        <v>4.62</v>
      </c>
      <c r="AH153" s="70">
        <v>17.04</v>
      </c>
      <c r="AI153" s="70">
        <v>2.4900000000000002</v>
      </c>
      <c r="AJ153" s="70">
        <v>0.7</v>
      </c>
      <c r="AK153" s="70">
        <v>1.43</v>
      </c>
      <c r="AL153" s="70">
        <v>0.14000000000000001</v>
      </c>
      <c r="AM153" s="70">
        <v>0.42</v>
      </c>
      <c r="AN153" s="70">
        <v>0.05</v>
      </c>
      <c r="AO153" s="70">
        <v>0.11</v>
      </c>
      <c r="AP153" s="70">
        <v>0.01</v>
      </c>
      <c r="AQ153" s="70">
        <v>0.11</v>
      </c>
      <c r="AR153" s="70">
        <v>0.02</v>
      </c>
      <c r="AT153" s="70">
        <v>0.29883138564273798</v>
      </c>
      <c r="AU153" s="70">
        <v>498.88888888888886</v>
      </c>
      <c r="AV153" s="66" t="s">
        <v>475</v>
      </c>
      <c r="AX153" s="66">
        <f t="shared" si="2"/>
        <v>14</v>
      </c>
      <c r="AY153" s="70">
        <v>1.5588791726162006</v>
      </c>
      <c r="AZ153" s="70">
        <v>30.545705766007785</v>
      </c>
      <c r="BA153" s="70">
        <v>-44.335079218160814</v>
      </c>
      <c r="BB153" s="72"/>
      <c r="BC153" s="72"/>
    </row>
    <row r="154" spans="1:55" x14ac:dyDescent="0.2">
      <c r="A154" s="67" t="s">
        <v>267</v>
      </c>
      <c r="B154" s="67" t="s">
        <v>258</v>
      </c>
      <c r="C154" s="66" t="s">
        <v>941</v>
      </c>
      <c r="D154" s="70">
        <v>2.72</v>
      </c>
      <c r="E154" s="69"/>
      <c r="F154" s="70">
        <v>71.2</v>
      </c>
      <c r="G154" s="70">
        <v>0.21</v>
      </c>
      <c r="H154" s="70">
        <v>14.92</v>
      </c>
      <c r="I154" s="70">
        <v>1.6400054000540001</v>
      </c>
      <c r="J154" s="70">
        <v>0.02</v>
      </c>
      <c r="K154" s="70">
        <v>0.73</v>
      </c>
      <c r="L154" s="70">
        <v>2.4500000000000002</v>
      </c>
      <c r="M154" s="70">
        <v>1.18</v>
      </c>
      <c r="N154" s="70">
        <v>5.46</v>
      </c>
      <c r="O154" s="70" t="s">
        <v>483</v>
      </c>
      <c r="P154" s="70"/>
      <c r="Q154" s="70">
        <v>16</v>
      </c>
      <c r="R154" s="70">
        <v>12</v>
      </c>
      <c r="S154" s="70">
        <v>46</v>
      </c>
      <c r="T154" s="70">
        <v>414</v>
      </c>
      <c r="U154" s="70">
        <v>3.01</v>
      </c>
      <c r="V154" s="70">
        <v>75</v>
      </c>
      <c r="W154" s="70">
        <v>1.97</v>
      </c>
      <c r="X154" s="70" t="s">
        <v>483</v>
      </c>
      <c r="Y154" s="70">
        <v>0.16</v>
      </c>
      <c r="Z154" s="70">
        <v>1.0900000000000001</v>
      </c>
      <c r="AA154" s="70">
        <v>0.27</v>
      </c>
      <c r="AB154" s="70" t="s">
        <v>483</v>
      </c>
      <c r="AC154" s="70">
        <v>1258.95</v>
      </c>
      <c r="AD154" s="70"/>
      <c r="AE154" s="70">
        <v>8.73</v>
      </c>
      <c r="AF154" s="70">
        <v>17.5</v>
      </c>
      <c r="AG154" s="70">
        <v>2.02</v>
      </c>
      <c r="AH154" s="70">
        <v>7.38</v>
      </c>
      <c r="AI154" s="70">
        <v>1.25</v>
      </c>
      <c r="AJ154" s="70">
        <v>0.42</v>
      </c>
      <c r="AK154" s="70">
        <v>0.93</v>
      </c>
      <c r="AL154" s="70">
        <v>0.12</v>
      </c>
      <c r="AM154" s="70">
        <v>0.54</v>
      </c>
      <c r="AN154" s="70">
        <v>0.1</v>
      </c>
      <c r="AO154" s="70">
        <v>0.26</v>
      </c>
      <c r="AP154" s="70">
        <v>0.03</v>
      </c>
      <c r="AQ154" s="70">
        <v>0.28999999999999998</v>
      </c>
      <c r="AR154" s="70">
        <v>0.05</v>
      </c>
      <c r="AT154" s="70">
        <v>0.21611721611721599</v>
      </c>
      <c r="AU154" s="70">
        <v>137.54152823920268</v>
      </c>
      <c r="AV154" s="66" t="s">
        <v>475</v>
      </c>
      <c r="AX154" s="66">
        <f t="shared" si="2"/>
        <v>14</v>
      </c>
      <c r="AY154" s="70">
        <v>1.5867836271128706</v>
      </c>
      <c r="AZ154" s="70">
        <v>18.991813614735861</v>
      </c>
      <c r="BA154" s="70">
        <v>38.576208241683474</v>
      </c>
      <c r="BB154" s="72"/>
      <c r="BC154" s="72"/>
    </row>
    <row r="155" spans="1:55" x14ac:dyDescent="0.2">
      <c r="A155" s="67" t="s">
        <v>269</v>
      </c>
      <c r="B155" s="67" t="s">
        <v>258</v>
      </c>
      <c r="C155" s="66" t="s">
        <v>942</v>
      </c>
      <c r="D155" s="70">
        <v>2.72</v>
      </c>
      <c r="E155" s="69"/>
      <c r="F155" s="70">
        <v>70.89</v>
      </c>
      <c r="G155" s="70">
        <v>0.21</v>
      </c>
      <c r="H155" s="70">
        <v>15.3</v>
      </c>
      <c r="I155" s="70">
        <v>1.4840059400593999</v>
      </c>
      <c r="J155" s="70" t="s">
        <v>483</v>
      </c>
      <c r="K155" s="70">
        <v>0.62</v>
      </c>
      <c r="L155" s="70">
        <v>2.83</v>
      </c>
      <c r="M155" s="70">
        <v>0.9</v>
      </c>
      <c r="N155" s="70">
        <v>5.43</v>
      </c>
      <c r="O155" s="70">
        <v>0.02</v>
      </c>
      <c r="P155" s="70"/>
      <c r="Q155" s="70">
        <v>14</v>
      </c>
      <c r="R155" s="70">
        <v>8</v>
      </c>
      <c r="S155" s="70">
        <v>24</v>
      </c>
      <c r="T155" s="70">
        <v>1048</v>
      </c>
      <c r="U155" s="70">
        <v>1.23</v>
      </c>
      <c r="V155" s="70">
        <v>83</v>
      </c>
      <c r="W155" s="70">
        <v>1.1599999999999999</v>
      </c>
      <c r="X155" s="70" t="s">
        <v>483</v>
      </c>
      <c r="Y155" s="70">
        <v>0.05</v>
      </c>
      <c r="Z155" s="70">
        <v>3.25</v>
      </c>
      <c r="AA155" s="70">
        <v>0.12</v>
      </c>
      <c r="AB155" s="70">
        <v>87.292000000000002</v>
      </c>
      <c r="AC155" s="70">
        <v>1258.95</v>
      </c>
      <c r="AD155" s="70"/>
      <c r="AE155" s="70">
        <v>23.2</v>
      </c>
      <c r="AF155" s="70">
        <v>46</v>
      </c>
      <c r="AG155" s="70">
        <v>5.17</v>
      </c>
      <c r="AH155" s="70">
        <v>17.690000000000001</v>
      </c>
      <c r="AI155" s="70">
        <v>1.98</v>
      </c>
      <c r="AJ155" s="70">
        <v>0.74</v>
      </c>
      <c r="AK155" s="70">
        <v>1.1399999999999999</v>
      </c>
      <c r="AL155" s="70">
        <v>0.11</v>
      </c>
      <c r="AM155" s="70">
        <v>0.27</v>
      </c>
      <c r="AN155" s="70">
        <v>0.04</v>
      </c>
      <c r="AO155" s="70">
        <v>0.11</v>
      </c>
      <c r="AP155" s="70">
        <v>0.01</v>
      </c>
      <c r="AQ155" s="70">
        <v>0.11</v>
      </c>
      <c r="AR155" s="70">
        <v>0.02</v>
      </c>
      <c r="AT155" s="70">
        <v>0.16574585635359099</v>
      </c>
      <c r="AU155" s="70">
        <v>852.03252032520322</v>
      </c>
      <c r="AV155" s="66" t="s">
        <v>475</v>
      </c>
      <c r="AX155" s="66">
        <f t="shared" si="2"/>
        <v>14</v>
      </c>
      <c r="AY155" s="70">
        <v>1.5006598776115152</v>
      </c>
      <c r="AZ155" s="70">
        <v>32.112378951564892</v>
      </c>
      <c r="BA155" s="70">
        <v>5.5376639229315003</v>
      </c>
      <c r="BB155" s="72"/>
      <c r="BC155" s="72"/>
    </row>
    <row r="156" spans="1:55" x14ac:dyDescent="0.2">
      <c r="A156" s="67" t="s">
        <v>332</v>
      </c>
      <c r="B156" s="67" t="s">
        <v>258</v>
      </c>
      <c r="C156" s="66" t="s">
        <v>943</v>
      </c>
      <c r="E156" s="69"/>
      <c r="F156" s="70">
        <v>66.11</v>
      </c>
      <c r="G156" s="70">
        <v>0.49</v>
      </c>
      <c r="H156" s="70">
        <v>16.43</v>
      </c>
      <c r="I156" s="70">
        <v>2.7680118801188001</v>
      </c>
      <c r="J156" s="70">
        <v>0.03</v>
      </c>
      <c r="K156" s="70">
        <v>1.1399999999999999</v>
      </c>
      <c r="L156" s="70">
        <v>2.93</v>
      </c>
      <c r="M156" s="70">
        <v>2.27</v>
      </c>
      <c r="N156" s="70">
        <v>5.57</v>
      </c>
      <c r="O156" s="70">
        <v>0.15</v>
      </c>
      <c r="P156" s="70"/>
      <c r="Q156" s="70">
        <v>8</v>
      </c>
      <c r="R156" s="70">
        <v>6</v>
      </c>
      <c r="S156" s="70">
        <v>52</v>
      </c>
      <c r="T156" s="70">
        <v>1259</v>
      </c>
      <c r="U156" s="70">
        <v>7</v>
      </c>
      <c r="V156" s="70">
        <v>156</v>
      </c>
      <c r="W156" s="70">
        <v>4.2</v>
      </c>
      <c r="X156" s="70" t="s">
        <v>483</v>
      </c>
      <c r="Y156" s="70">
        <v>0.2</v>
      </c>
      <c r="Z156" s="70">
        <v>2.95</v>
      </c>
      <c r="AA156" s="70">
        <v>0.46</v>
      </c>
      <c r="AB156" s="70">
        <v>654.69000000000005</v>
      </c>
      <c r="AC156" s="70">
        <v>2937.55</v>
      </c>
      <c r="AD156" s="70"/>
      <c r="AE156" s="70">
        <v>37.700000000000003</v>
      </c>
      <c r="AF156" s="70">
        <v>83</v>
      </c>
      <c r="AG156" s="70">
        <v>11.02</v>
      </c>
      <c r="AH156" s="70">
        <v>41.97</v>
      </c>
      <c r="AI156" s="70">
        <v>6.75</v>
      </c>
      <c r="AJ156" s="70">
        <v>1.68</v>
      </c>
      <c r="AK156" s="70">
        <v>4.3</v>
      </c>
      <c r="AL156" s="70">
        <v>0.5</v>
      </c>
      <c r="AM156" s="70">
        <v>2</v>
      </c>
      <c r="AN156" s="70">
        <v>0.31</v>
      </c>
      <c r="AO156" s="70">
        <v>0.71</v>
      </c>
      <c r="AP156" s="70">
        <v>0.09</v>
      </c>
      <c r="AQ156" s="70">
        <v>0.55000000000000004</v>
      </c>
      <c r="AR156" s="70">
        <v>0.08</v>
      </c>
      <c r="AT156" s="70">
        <v>0.40754039497306999</v>
      </c>
      <c r="AU156" s="70">
        <v>179.85714285714286</v>
      </c>
      <c r="AV156" s="66" t="s">
        <v>475</v>
      </c>
      <c r="AX156" s="66">
        <f t="shared" si="2"/>
        <v>14</v>
      </c>
      <c r="AY156" s="70">
        <v>2.875475079172765</v>
      </c>
      <c r="AZ156" s="70">
        <v>24.141096440098234</v>
      </c>
      <c r="BA156" s="70">
        <v>-38.662980398644379</v>
      </c>
      <c r="BB156" s="72"/>
      <c r="BC156" s="72"/>
    </row>
    <row r="157" spans="1:55" x14ac:dyDescent="0.2">
      <c r="A157" s="67" t="s">
        <v>335</v>
      </c>
      <c r="B157" s="67" t="s">
        <v>258</v>
      </c>
      <c r="C157" s="66" t="s">
        <v>944</v>
      </c>
      <c r="E157" s="69"/>
      <c r="F157" s="70">
        <v>67.459999999999994</v>
      </c>
      <c r="G157" s="70">
        <v>0.32</v>
      </c>
      <c r="H157" s="70">
        <v>15.36</v>
      </c>
      <c r="I157" s="70">
        <v>2.4910107101071</v>
      </c>
      <c r="J157" s="70">
        <v>0.03</v>
      </c>
      <c r="K157" s="70">
        <v>1.88</v>
      </c>
      <c r="L157" s="70">
        <v>2.87</v>
      </c>
      <c r="M157" s="70">
        <v>2.2000000000000002</v>
      </c>
      <c r="N157" s="70">
        <v>4.8</v>
      </c>
      <c r="O157" s="70">
        <v>0.06</v>
      </c>
      <c r="P157" s="70"/>
      <c r="Q157" s="70">
        <v>67</v>
      </c>
      <c r="R157" s="70">
        <v>43</v>
      </c>
      <c r="S157" s="70">
        <v>61</v>
      </c>
      <c r="T157" s="70">
        <v>658</v>
      </c>
      <c r="U157" s="70">
        <v>4.78</v>
      </c>
      <c r="V157" s="70">
        <v>117</v>
      </c>
      <c r="W157" s="70">
        <v>3.18</v>
      </c>
      <c r="X157" s="70" t="s">
        <v>483</v>
      </c>
      <c r="Y157" s="70">
        <v>0.31</v>
      </c>
      <c r="Z157" s="70">
        <v>4.29</v>
      </c>
      <c r="AA157" s="70">
        <v>1.38</v>
      </c>
      <c r="AB157" s="70">
        <v>261.87599999999998</v>
      </c>
      <c r="AC157" s="70">
        <v>1918.4</v>
      </c>
      <c r="AD157" s="70"/>
      <c r="AE157" s="70">
        <v>15.7</v>
      </c>
      <c r="AF157" s="70">
        <v>32.9</v>
      </c>
      <c r="AG157" s="70">
        <v>3.9</v>
      </c>
      <c r="AH157" s="70">
        <v>14.95</v>
      </c>
      <c r="AI157" s="70">
        <v>2.59</v>
      </c>
      <c r="AJ157" s="70">
        <v>0.87</v>
      </c>
      <c r="AK157" s="70">
        <v>1.95</v>
      </c>
      <c r="AL157" s="70">
        <v>0.22</v>
      </c>
      <c r="AM157" s="70">
        <v>0.95</v>
      </c>
      <c r="AN157" s="70">
        <v>0.16</v>
      </c>
      <c r="AO157" s="70">
        <v>0.45</v>
      </c>
      <c r="AP157" s="70">
        <v>0.05</v>
      </c>
      <c r="AQ157" s="70">
        <v>0.46</v>
      </c>
      <c r="AR157" s="70">
        <v>7.0000000000000007E-2</v>
      </c>
      <c r="AT157" s="70">
        <v>0.45833333333333298</v>
      </c>
      <c r="AU157" s="70">
        <v>137.65690376569037</v>
      </c>
      <c r="AV157" s="66" t="s">
        <v>475</v>
      </c>
      <c r="AX157" s="66">
        <f t="shared" si="2"/>
        <v>14</v>
      </c>
      <c r="AY157" s="70">
        <v>2.1674864482879279</v>
      </c>
      <c r="AZ157" s="70">
        <v>20.227853368229773</v>
      </c>
      <c r="BA157" s="70">
        <v>12.590065839363177</v>
      </c>
      <c r="BB157" s="72"/>
      <c r="BC157" s="72"/>
    </row>
    <row r="158" spans="1:55" x14ac:dyDescent="0.2">
      <c r="A158" s="67" t="s">
        <v>336</v>
      </c>
      <c r="B158" s="67" t="s">
        <v>258</v>
      </c>
      <c r="C158" s="66" t="s">
        <v>945</v>
      </c>
      <c r="E158" s="69"/>
      <c r="F158" s="70">
        <v>65.83</v>
      </c>
      <c r="G158" s="70">
        <v>0.36</v>
      </c>
      <c r="H158" s="70">
        <v>15.1</v>
      </c>
      <c r="I158" s="70">
        <v>2.7370092700926998</v>
      </c>
      <c r="J158" s="70">
        <v>0.04</v>
      </c>
      <c r="K158" s="70">
        <v>1.99</v>
      </c>
      <c r="L158" s="70">
        <v>3.31</v>
      </c>
      <c r="M158" s="70">
        <v>1.88</v>
      </c>
      <c r="N158" s="70">
        <v>4.91</v>
      </c>
      <c r="O158" s="70">
        <v>0.06</v>
      </c>
      <c r="P158" s="70"/>
      <c r="Q158" s="70">
        <v>66</v>
      </c>
      <c r="R158" s="70">
        <v>43</v>
      </c>
      <c r="S158" s="70">
        <v>58</v>
      </c>
      <c r="T158" s="70">
        <v>738</v>
      </c>
      <c r="U158" s="70">
        <v>5.51</v>
      </c>
      <c r="V158" s="70">
        <v>127</v>
      </c>
      <c r="W158" s="70">
        <v>3.73</v>
      </c>
      <c r="X158" s="70" t="s">
        <v>483</v>
      </c>
      <c r="Y158" s="70">
        <v>0.35</v>
      </c>
      <c r="Z158" s="70">
        <v>4.62</v>
      </c>
      <c r="AA158" s="70">
        <v>1.19</v>
      </c>
      <c r="AB158" s="70">
        <v>261.87599999999998</v>
      </c>
      <c r="AC158" s="70">
        <v>2158.1999999999998</v>
      </c>
      <c r="AD158" s="70"/>
      <c r="AE158" s="70">
        <v>17.8</v>
      </c>
      <c r="AF158" s="70">
        <v>37.5</v>
      </c>
      <c r="AG158" s="70">
        <v>4.4400000000000004</v>
      </c>
      <c r="AH158" s="70">
        <v>16.940000000000001</v>
      </c>
      <c r="AI158" s="70">
        <v>2.9</v>
      </c>
      <c r="AJ158" s="70">
        <v>0.88</v>
      </c>
      <c r="AK158" s="70">
        <v>2.1800000000000002</v>
      </c>
      <c r="AL158" s="70">
        <v>0.25</v>
      </c>
      <c r="AM158" s="70">
        <v>1.08</v>
      </c>
      <c r="AN158" s="70">
        <v>0.17</v>
      </c>
      <c r="AO158" s="70">
        <v>0.52</v>
      </c>
      <c r="AP158" s="70">
        <v>0.06</v>
      </c>
      <c r="AQ158" s="70">
        <v>0.48</v>
      </c>
      <c r="AR158" s="70">
        <v>7.0000000000000007E-2</v>
      </c>
      <c r="AT158" s="70">
        <v>0.382892057026477</v>
      </c>
      <c r="AU158" s="70">
        <v>133.93829401088931</v>
      </c>
      <c r="AV158" s="66" t="s">
        <v>475</v>
      </c>
      <c r="AX158" s="66">
        <f t="shared" si="2"/>
        <v>14</v>
      </c>
      <c r="AY158" s="70">
        <v>2.2768535425896896</v>
      </c>
      <c r="AZ158" s="70">
        <v>20.525681114619207</v>
      </c>
      <c r="BA158" s="70">
        <v>7.4842174871717191</v>
      </c>
      <c r="BB158" s="72"/>
      <c r="BC158" s="72"/>
    </row>
    <row r="159" spans="1:55" x14ac:dyDescent="0.2">
      <c r="A159" s="67" t="s">
        <v>337</v>
      </c>
      <c r="B159" s="67" t="s">
        <v>258</v>
      </c>
      <c r="C159" s="66" t="s">
        <v>946</v>
      </c>
      <c r="E159" s="69"/>
      <c r="F159" s="70">
        <v>68.55</v>
      </c>
      <c r="G159" s="70">
        <v>0.33</v>
      </c>
      <c r="H159" s="70">
        <v>15</v>
      </c>
      <c r="I159" s="70">
        <v>2.7110125101251001</v>
      </c>
      <c r="J159" s="70">
        <v>0.05</v>
      </c>
      <c r="K159" s="70">
        <v>1.06</v>
      </c>
      <c r="L159" s="70">
        <v>2.97</v>
      </c>
      <c r="M159" s="70">
        <v>2.2400000000000002</v>
      </c>
      <c r="N159" s="70">
        <v>4.42</v>
      </c>
      <c r="O159" s="70">
        <v>7.0000000000000007E-2</v>
      </c>
      <c r="P159" s="70"/>
      <c r="Q159" s="70">
        <v>22</v>
      </c>
      <c r="R159" s="70">
        <v>10</v>
      </c>
      <c r="S159" s="70">
        <v>52</v>
      </c>
      <c r="T159" s="70">
        <v>520</v>
      </c>
      <c r="U159" s="70">
        <v>7.08</v>
      </c>
      <c r="V159" s="70">
        <v>117</v>
      </c>
      <c r="W159" s="70">
        <v>6.01</v>
      </c>
      <c r="X159" s="70" t="s">
        <v>483</v>
      </c>
      <c r="Y159" s="70">
        <v>0.55000000000000004</v>
      </c>
      <c r="Z159" s="70">
        <v>6.46</v>
      </c>
      <c r="AA159" s="70">
        <v>1.27</v>
      </c>
      <c r="AB159" s="70">
        <v>305.52199999999999</v>
      </c>
      <c r="AC159" s="70">
        <v>1978.35</v>
      </c>
      <c r="AD159" s="70"/>
      <c r="AE159" s="70">
        <v>36.200000000000003</v>
      </c>
      <c r="AF159" s="70">
        <v>74.2</v>
      </c>
      <c r="AG159" s="70">
        <v>9.0299999999999994</v>
      </c>
      <c r="AH159" s="70">
        <v>30.94</v>
      </c>
      <c r="AI159" s="70">
        <v>4.4800000000000004</v>
      </c>
      <c r="AJ159" s="70">
        <v>1.17</v>
      </c>
      <c r="AK159" s="70">
        <v>3.08</v>
      </c>
      <c r="AL159" s="70">
        <v>0.38</v>
      </c>
      <c r="AM159" s="70">
        <v>1.47</v>
      </c>
      <c r="AN159" s="70">
        <v>0.26</v>
      </c>
      <c r="AO159" s="70">
        <v>0.71</v>
      </c>
      <c r="AP159" s="70">
        <v>0.08</v>
      </c>
      <c r="AQ159" s="70">
        <v>0.64</v>
      </c>
      <c r="AR159" s="70">
        <v>0.1</v>
      </c>
      <c r="AT159" s="70">
        <v>0.50678733031674195</v>
      </c>
      <c r="AU159" s="70">
        <v>73.44632768361582</v>
      </c>
      <c r="AV159" s="66" t="s">
        <v>475</v>
      </c>
      <c r="AX159" s="66">
        <f t="shared" si="2"/>
        <v>14</v>
      </c>
      <c r="AY159" s="70">
        <v>2.7291946130633837</v>
      </c>
      <c r="AZ159" s="70">
        <v>22.967946029872195</v>
      </c>
      <c r="BA159" s="70">
        <v>18.140097118079723</v>
      </c>
      <c r="BB159" s="72"/>
      <c r="BC159" s="72"/>
    </row>
    <row r="160" spans="1:55" x14ac:dyDescent="0.2">
      <c r="A160" s="67" t="s">
        <v>338</v>
      </c>
      <c r="B160" s="67" t="s">
        <v>258</v>
      </c>
      <c r="C160" s="66" t="s">
        <v>947</v>
      </c>
      <c r="E160" s="69"/>
      <c r="F160" s="70">
        <v>70.41</v>
      </c>
      <c r="G160" s="70">
        <v>0.28999999999999998</v>
      </c>
      <c r="H160" s="70">
        <v>14.44</v>
      </c>
      <c r="I160" s="70">
        <v>2.2480109801097998</v>
      </c>
      <c r="J160" s="70">
        <v>0.04</v>
      </c>
      <c r="K160" s="70">
        <v>0.89</v>
      </c>
      <c r="L160" s="70">
        <v>2.4900000000000002</v>
      </c>
      <c r="M160" s="70">
        <v>1.71</v>
      </c>
      <c r="N160" s="70">
        <v>4.68</v>
      </c>
      <c r="O160" s="70">
        <v>0.05</v>
      </c>
      <c r="P160" s="70"/>
      <c r="Q160" s="70">
        <v>17</v>
      </c>
      <c r="R160" s="70">
        <v>7</v>
      </c>
      <c r="S160" s="70">
        <v>33</v>
      </c>
      <c r="T160" s="70">
        <v>478</v>
      </c>
      <c r="U160" s="70">
        <v>6.85</v>
      </c>
      <c r="V160" s="70">
        <v>102</v>
      </c>
      <c r="W160" s="70">
        <v>5.77</v>
      </c>
      <c r="X160" s="70" t="s">
        <v>483</v>
      </c>
      <c r="Y160" s="70">
        <v>0.53</v>
      </c>
      <c r="Z160" s="70">
        <v>7</v>
      </c>
      <c r="AA160" s="70">
        <v>1.1100000000000001</v>
      </c>
      <c r="AB160" s="70">
        <v>218.23</v>
      </c>
      <c r="AC160" s="70">
        <v>1738.55</v>
      </c>
      <c r="AD160" s="70"/>
      <c r="AE160" s="70">
        <v>37.799999999999997</v>
      </c>
      <c r="AF160" s="70">
        <v>79.7</v>
      </c>
      <c r="AG160" s="70">
        <v>9.5399999999999991</v>
      </c>
      <c r="AH160" s="70">
        <v>32.409999999999997</v>
      </c>
      <c r="AI160" s="70">
        <v>4.82</v>
      </c>
      <c r="AJ160" s="70">
        <v>1.17</v>
      </c>
      <c r="AK160" s="70">
        <v>3.23</v>
      </c>
      <c r="AL160" s="70">
        <v>0.4</v>
      </c>
      <c r="AM160" s="70">
        <v>1.58</v>
      </c>
      <c r="AN160" s="70">
        <v>0.25</v>
      </c>
      <c r="AO160" s="70">
        <v>0.67</v>
      </c>
      <c r="AP160" s="70">
        <v>0.08</v>
      </c>
      <c r="AQ160" s="70">
        <v>0.6</v>
      </c>
      <c r="AR160" s="70">
        <v>0.09</v>
      </c>
      <c r="AT160" s="70">
        <v>0.36538461538461497</v>
      </c>
      <c r="AU160" s="70">
        <v>69.78102189781022</v>
      </c>
      <c r="AV160" s="66" t="s">
        <v>475</v>
      </c>
      <c r="AX160" s="66">
        <f t="shared" si="2"/>
        <v>14</v>
      </c>
      <c r="AY160" s="70">
        <v>2.7440533795300053</v>
      </c>
      <c r="AZ160" s="70">
        <v>23.675654506899221</v>
      </c>
      <c r="BA160" s="70">
        <v>7.3842665350437073</v>
      </c>
      <c r="BB160" s="72"/>
      <c r="BC160" s="72"/>
    </row>
    <row r="161" spans="1:55" x14ac:dyDescent="0.2">
      <c r="A161" s="67" t="s">
        <v>339</v>
      </c>
      <c r="B161" s="67" t="s">
        <v>258</v>
      </c>
      <c r="C161" s="66" t="s">
        <v>948</v>
      </c>
      <c r="E161" s="69"/>
      <c r="F161" s="70">
        <v>71.680000000000007</v>
      </c>
      <c r="G161" s="70">
        <v>0.21</v>
      </c>
      <c r="H161" s="70">
        <v>14.41</v>
      </c>
      <c r="I161" s="70">
        <v>1.7920106201062</v>
      </c>
      <c r="J161" s="70">
        <v>0.05</v>
      </c>
      <c r="K161" s="70">
        <v>0.61</v>
      </c>
      <c r="L161" s="70">
        <v>1.88</v>
      </c>
      <c r="M161" s="70">
        <v>3.1</v>
      </c>
      <c r="N161" s="70">
        <v>4.59</v>
      </c>
      <c r="O161" s="70">
        <v>0.03</v>
      </c>
      <c r="P161" s="70"/>
      <c r="Q161" s="70">
        <v>14</v>
      </c>
      <c r="R161" s="70">
        <v>6</v>
      </c>
      <c r="S161" s="70">
        <v>69</v>
      </c>
      <c r="T161" s="70">
        <v>280</v>
      </c>
      <c r="U161" s="70">
        <v>8.8800000000000008</v>
      </c>
      <c r="V161" s="70">
        <v>95</v>
      </c>
      <c r="W161" s="70">
        <v>10.130000000000001</v>
      </c>
      <c r="X161" s="70" t="s">
        <v>483</v>
      </c>
      <c r="Y161" s="70">
        <v>1.01</v>
      </c>
      <c r="Z161" s="70">
        <v>8.36</v>
      </c>
      <c r="AA161" s="70">
        <v>2.0299999999999998</v>
      </c>
      <c r="AB161" s="70">
        <v>130.93799999999999</v>
      </c>
      <c r="AC161" s="70">
        <v>1258.95</v>
      </c>
      <c r="AD161" s="70"/>
      <c r="AE161" s="70">
        <v>22.1</v>
      </c>
      <c r="AF161" s="70">
        <v>47.8</v>
      </c>
      <c r="AG161" s="70">
        <v>5.92</v>
      </c>
      <c r="AH161" s="70">
        <v>20.74</v>
      </c>
      <c r="AI161" s="70">
        <v>3.55</v>
      </c>
      <c r="AJ161" s="70">
        <v>0.83</v>
      </c>
      <c r="AK161" s="70">
        <v>2.67</v>
      </c>
      <c r="AL161" s="70">
        <v>0.33</v>
      </c>
      <c r="AM161" s="70">
        <v>1.61</v>
      </c>
      <c r="AN161" s="70">
        <v>0.28999999999999998</v>
      </c>
      <c r="AO161" s="70">
        <v>0.82</v>
      </c>
      <c r="AP161" s="70">
        <v>0.11</v>
      </c>
      <c r="AQ161" s="70">
        <v>0.82</v>
      </c>
      <c r="AR161" s="70">
        <v>0.12</v>
      </c>
      <c r="AT161" s="70">
        <v>0.67538126361655804</v>
      </c>
      <c r="AU161" s="70">
        <v>31.531531531531527</v>
      </c>
      <c r="AV161" s="66" t="s">
        <v>475</v>
      </c>
      <c r="AX161" s="66">
        <f t="shared" si="2"/>
        <v>14</v>
      </c>
      <c r="AY161" s="70">
        <v>2.6384874763599759</v>
      </c>
      <c r="AZ161" s="70">
        <v>18.503764612508036</v>
      </c>
      <c r="BA161" s="70">
        <v>28.566799868685678</v>
      </c>
      <c r="BB161" s="72"/>
      <c r="BC161" s="72"/>
    </row>
    <row r="162" spans="1:55" x14ac:dyDescent="0.2">
      <c r="A162" s="67" t="s">
        <v>355</v>
      </c>
      <c r="B162" s="67" t="s">
        <v>258</v>
      </c>
      <c r="C162" s="66" t="s">
        <v>949</v>
      </c>
      <c r="E162" s="69"/>
      <c r="F162" s="70">
        <v>66.040000000000006</v>
      </c>
      <c r="G162" s="70">
        <v>0.41</v>
      </c>
      <c r="H162" s="70">
        <v>16.32</v>
      </c>
      <c r="I162" s="70">
        <v>2.6080127801278001</v>
      </c>
      <c r="J162" s="70">
        <v>0.02</v>
      </c>
      <c r="K162" s="70">
        <v>0.97</v>
      </c>
      <c r="L162" s="70">
        <v>2.76</v>
      </c>
      <c r="M162" s="70">
        <v>2.2599999999999998</v>
      </c>
      <c r="N162" s="70">
        <v>5.8</v>
      </c>
      <c r="O162" s="70">
        <v>0.1</v>
      </c>
      <c r="P162" s="70"/>
      <c r="Q162" s="70">
        <v>18</v>
      </c>
      <c r="R162" s="70">
        <v>9</v>
      </c>
      <c r="S162" s="70">
        <v>71</v>
      </c>
      <c r="T162" s="70">
        <v>1034</v>
      </c>
      <c r="U162" s="70">
        <v>5.1100000000000003</v>
      </c>
      <c r="V162" s="70">
        <v>134</v>
      </c>
      <c r="W162" s="70">
        <v>5.3</v>
      </c>
      <c r="X162" s="70" t="s">
        <v>483</v>
      </c>
      <c r="Y162" s="70">
        <v>0.35</v>
      </c>
      <c r="Z162" s="70">
        <v>3.53</v>
      </c>
      <c r="AA162" s="70">
        <v>0.76</v>
      </c>
      <c r="AB162" s="70">
        <v>436.46</v>
      </c>
      <c r="AC162" s="70">
        <v>2457.9499999999998</v>
      </c>
      <c r="AD162" s="70"/>
      <c r="AE162" s="70">
        <v>29.5</v>
      </c>
      <c r="AF162" s="70">
        <v>60.9</v>
      </c>
      <c r="AG162" s="70">
        <v>8.6199999999999992</v>
      </c>
      <c r="AH162" s="70">
        <v>32.590000000000003</v>
      </c>
      <c r="AI162" s="70">
        <v>5.76</v>
      </c>
      <c r="AJ162" s="70">
        <v>1.57</v>
      </c>
      <c r="AK162" s="70">
        <v>3.7</v>
      </c>
      <c r="AL162" s="70">
        <v>0.43</v>
      </c>
      <c r="AM162" s="70">
        <v>1.28</v>
      </c>
      <c r="AN162" s="70">
        <v>0.18</v>
      </c>
      <c r="AO162" s="70">
        <v>0.39</v>
      </c>
      <c r="AP162" s="70">
        <v>0.04</v>
      </c>
      <c r="AQ162" s="70">
        <v>0.3</v>
      </c>
      <c r="AR162" s="70">
        <v>0.04</v>
      </c>
      <c r="AT162" s="70">
        <v>0.38965517241379299</v>
      </c>
      <c r="AU162" s="70">
        <v>202.34833659491193</v>
      </c>
      <c r="AV162" s="66" t="s">
        <v>475</v>
      </c>
      <c r="AX162" s="66">
        <f t="shared" si="2"/>
        <v>14</v>
      </c>
      <c r="AY162" s="70">
        <v>2.4745209550785718</v>
      </c>
      <c r="AZ162" s="70">
        <v>26.771604301660371</v>
      </c>
      <c r="BA162" s="70">
        <v>-79.285969212719408</v>
      </c>
      <c r="BB162" s="72"/>
      <c r="BC162" s="72"/>
    </row>
    <row r="163" spans="1:55" x14ac:dyDescent="0.2">
      <c r="A163" s="67" t="s">
        <v>356</v>
      </c>
      <c r="B163" s="67" t="s">
        <v>258</v>
      </c>
      <c r="C163" s="66" t="s">
        <v>950</v>
      </c>
      <c r="E163" s="69"/>
      <c r="F163" s="70">
        <v>67.73</v>
      </c>
      <c r="G163" s="70">
        <v>0.4</v>
      </c>
      <c r="H163" s="70">
        <v>16.04</v>
      </c>
      <c r="I163" s="70">
        <v>2.1670119701197001</v>
      </c>
      <c r="J163" s="70">
        <v>0.02</v>
      </c>
      <c r="K163" s="70">
        <v>0.71</v>
      </c>
      <c r="L163" s="70">
        <v>2.21</v>
      </c>
      <c r="M163" s="70">
        <v>2.79</v>
      </c>
      <c r="N163" s="70">
        <v>5.99</v>
      </c>
      <c r="O163" s="70">
        <v>0.11</v>
      </c>
      <c r="P163" s="70"/>
      <c r="Q163" s="70">
        <v>12</v>
      </c>
      <c r="R163" s="70">
        <v>7</v>
      </c>
      <c r="S163" s="70">
        <v>82</v>
      </c>
      <c r="T163" s="70">
        <v>1153</v>
      </c>
      <c r="U163" s="70">
        <v>4.91</v>
      </c>
      <c r="V163" s="70">
        <v>147</v>
      </c>
      <c r="W163" s="70">
        <v>6.71</v>
      </c>
      <c r="X163" s="70" t="s">
        <v>483</v>
      </c>
      <c r="Y163" s="70">
        <v>0.42</v>
      </c>
      <c r="Z163" s="70">
        <v>4.05</v>
      </c>
      <c r="AA163" s="70">
        <v>0.96</v>
      </c>
      <c r="AB163" s="70">
        <v>480.10599999999999</v>
      </c>
      <c r="AC163" s="70">
        <v>2398</v>
      </c>
      <c r="AD163" s="70"/>
      <c r="AE163" s="70">
        <v>26.8</v>
      </c>
      <c r="AF163" s="70">
        <v>62.8</v>
      </c>
      <c r="AG163" s="70">
        <v>8.2100000000000009</v>
      </c>
      <c r="AH163" s="70">
        <v>30.81</v>
      </c>
      <c r="AI163" s="70">
        <v>5.88</v>
      </c>
      <c r="AJ163" s="70">
        <v>1.63</v>
      </c>
      <c r="AK163" s="70">
        <v>3.92</v>
      </c>
      <c r="AL163" s="70">
        <v>0.47</v>
      </c>
      <c r="AM163" s="70">
        <v>1.43</v>
      </c>
      <c r="AN163" s="70">
        <v>0.18</v>
      </c>
      <c r="AO163" s="70">
        <v>0.31</v>
      </c>
      <c r="AP163" s="70">
        <v>0.03</v>
      </c>
      <c r="AQ163" s="70">
        <v>0.23</v>
      </c>
      <c r="AR163" s="70">
        <v>0.03</v>
      </c>
      <c r="AT163" s="70">
        <v>0.46577629382303798</v>
      </c>
      <c r="AU163" s="70">
        <v>234.82688391038695</v>
      </c>
      <c r="AV163" s="66" t="s">
        <v>475</v>
      </c>
      <c r="AX163" s="66">
        <f t="shared" si="2"/>
        <v>14</v>
      </c>
      <c r="AY163" s="70">
        <v>2.4004694742717474</v>
      </c>
      <c r="AZ163" s="70">
        <v>27.875944739574948</v>
      </c>
      <c r="BA163" s="70">
        <v>-113.91294446001083</v>
      </c>
      <c r="BB163" s="72"/>
      <c r="BC163" s="72"/>
    </row>
    <row r="164" spans="1:55" x14ac:dyDescent="0.2">
      <c r="A164" s="67" t="s">
        <v>357</v>
      </c>
      <c r="B164" s="67" t="s">
        <v>258</v>
      </c>
      <c r="C164" s="66" t="s">
        <v>951</v>
      </c>
      <c r="E164" s="69"/>
      <c r="F164" s="70">
        <v>67.55</v>
      </c>
      <c r="G164" s="70">
        <v>0.32</v>
      </c>
      <c r="H164" s="70">
        <v>15.07</v>
      </c>
      <c r="I164" s="70">
        <v>2.5520142201421998</v>
      </c>
      <c r="J164" s="70">
        <v>0.04</v>
      </c>
      <c r="K164" s="70">
        <v>1.5</v>
      </c>
      <c r="L164" s="70">
        <v>3.05</v>
      </c>
      <c r="M164" s="70">
        <v>2.5299999999999998</v>
      </c>
      <c r="N164" s="70">
        <v>4.91</v>
      </c>
      <c r="O164" s="70">
        <v>0.09</v>
      </c>
      <c r="P164" s="70"/>
      <c r="Q164" s="70">
        <v>39</v>
      </c>
      <c r="R164" s="70">
        <v>26</v>
      </c>
      <c r="S164" s="70">
        <v>70</v>
      </c>
      <c r="T164" s="70">
        <v>955</v>
      </c>
      <c r="U164" s="70">
        <v>12.08</v>
      </c>
      <c r="V164" s="70">
        <v>119</v>
      </c>
      <c r="W164" s="70">
        <v>5.46</v>
      </c>
      <c r="X164" s="70" t="s">
        <v>483</v>
      </c>
      <c r="Y164" s="70">
        <v>0.41</v>
      </c>
      <c r="Z164" s="70">
        <v>5.31</v>
      </c>
      <c r="AA164" s="70">
        <v>1.1200000000000001</v>
      </c>
      <c r="AB164" s="70">
        <v>392.81400000000002</v>
      </c>
      <c r="AC164" s="70">
        <v>1918.4</v>
      </c>
      <c r="AD164" s="70"/>
      <c r="AE164" s="70">
        <v>29.9</v>
      </c>
      <c r="AF164" s="70">
        <v>64.400000000000006</v>
      </c>
      <c r="AG164" s="70">
        <v>8</v>
      </c>
      <c r="AH164" s="70">
        <v>30.82</v>
      </c>
      <c r="AI164" s="70">
        <v>5.22</v>
      </c>
      <c r="AJ164" s="70">
        <v>1.35</v>
      </c>
      <c r="AK164" s="70">
        <v>3.8</v>
      </c>
      <c r="AL164" s="70">
        <v>0.48</v>
      </c>
      <c r="AM164" s="70">
        <v>2.25</v>
      </c>
      <c r="AN164" s="70">
        <v>0.4</v>
      </c>
      <c r="AO164" s="70">
        <v>1.17</v>
      </c>
      <c r="AP164" s="70">
        <v>0.15</v>
      </c>
      <c r="AQ164" s="70">
        <v>1.1000000000000001</v>
      </c>
      <c r="AR164" s="70">
        <v>0.17</v>
      </c>
      <c r="AT164" s="70">
        <v>0.51527494908350302</v>
      </c>
      <c r="AU164" s="70">
        <v>79.056291390728475</v>
      </c>
      <c r="AV164" s="66" t="s">
        <v>475</v>
      </c>
      <c r="AX164" s="66">
        <f t="shared" si="2"/>
        <v>14</v>
      </c>
      <c r="AY164" s="70">
        <v>2.9750026245581362</v>
      </c>
      <c r="AZ164" s="70">
        <v>18.454249682418137</v>
      </c>
      <c r="BA164" s="70">
        <v>20.794337875945416</v>
      </c>
      <c r="BB164" s="72"/>
      <c r="BC164" s="72"/>
    </row>
    <row r="165" spans="1:55" x14ac:dyDescent="0.2">
      <c r="A165" s="67" t="s">
        <v>358</v>
      </c>
      <c r="B165" s="67" t="s">
        <v>258</v>
      </c>
      <c r="C165" s="66" t="s">
        <v>952</v>
      </c>
      <c r="E165" s="69"/>
      <c r="F165" s="70">
        <v>69.06</v>
      </c>
      <c r="G165" s="70">
        <v>0.26</v>
      </c>
      <c r="H165" s="70">
        <v>15.02</v>
      </c>
      <c r="I165" s="70">
        <v>2.130011700117</v>
      </c>
      <c r="J165" s="70">
        <v>0.03</v>
      </c>
      <c r="K165" s="70">
        <v>1.17</v>
      </c>
      <c r="L165" s="70">
        <v>2.79</v>
      </c>
      <c r="M165" s="70">
        <v>2.46</v>
      </c>
      <c r="N165" s="70">
        <v>5</v>
      </c>
      <c r="O165" s="70">
        <v>0.06</v>
      </c>
      <c r="P165" s="70"/>
      <c r="Q165" s="70">
        <v>31</v>
      </c>
      <c r="R165" s="70">
        <v>21</v>
      </c>
      <c r="S165" s="70">
        <v>75</v>
      </c>
      <c r="T165" s="70">
        <v>888</v>
      </c>
      <c r="U165" s="70">
        <v>10.35</v>
      </c>
      <c r="V165" s="70">
        <v>108</v>
      </c>
      <c r="W165" s="70">
        <v>5.04</v>
      </c>
      <c r="X165" s="70" t="s">
        <v>483</v>
      </c>
      <c r="Y165" s="70">
        <v>0.4</v>
      </c>
      <c r="Z165" s="70">
        <v>4.84</v>
      </c>
      <c r="AA165" s="70">
        <v>1.23</v>
      </c>
      <c r="AB165" s="70">
        <v>261.87599999999998</v>
      </c>
      <c r="AC165" s="70">
        <v>1558.7</v>
      </c>
      <c r="AD165" s="70"/>
      <c r="AE165" s="70">
        <v>23</v>
      </c>
      <c r="AF165" s="70">
        <v>50.6</v>
      </c>
      <c r="AG165" s="70">
        <v>6.4</v>
      </c>
      <c r="AH165" s="70">
        <v>24.36</v>
      </c>
      <c r="AI165" s="70">
        <v>4.21</v>
      </c>
      <c r="AJ165" s="70">
        <v>1.1000000000000001</v>
      </c>
      <c r="AK165" s="70">
        <v>3.05</v>
      </c>
      <c r="AL165" s="70">
        <v>0.39</v>
      </c>
      <c r="AM165" s="70">
        <v>1.88</v>
      </c>
      <c r="AN165" s="70">
        <v>0.34</v>
      </c>
      <c r="AO165" s="70">
        <v>0.99</v>
      </c>
      <c r="AP165" s="70">
        <v>0.13</v>
      </c>
      <c r="AQ165" s="70">
        <v>0.96</v>
      </c>
      <c r="AR165" s="70">
        <v>0.15</v>
      </c>
      <c r="AT165" s="70">
        <v>0.49199999999999999</v>
      </c>
      <c r="AU165" s="70">
        <v>85.79710144927536</v>
      </c>
      <c r="AV165" s="66" t="s">
        <v>475</v>
      </c>
      <c r="AX165" s="66">
        <f t="shared" si="2"/>
        <v>14</v>
      </c>
      <c r="AY165" s="70">
        <v>2.78130641768775</v>
      </c>
      <c r="AZ165" s="70">
        <v>17.788621035856664</v>
      </c>
      <c r="BA165" s="70">
        <v>24.180638593277536</v>
      </c>
      <c r="BB165" s="72"/>
      <c r="BC165" s="72"/>
    </row>
    <row r="166" spans="1:55" x14ac:dyDescent="0.2">
      <c r="A166" s="67" t="s">
        <v>206</v>
      </c>
      <c r="B166" s="67" t="s">
        <v>205</v>
      </c>
      <c r="C166" s="66" t="s">
        <v>953</v>
      </c>
      <c r="D166" s="70">
        <v>2.7</v>
      </c>
      <c r="E166" s="69"/>
      <c r="F166" s="70">
        <v>65.371930000000006</v>
      </c>
      <c r="G166" s="70">
        <v>0.43903299000000001</v>
      </c>
      <c r="H166" s="70">
        <v>14.730712</v>
      </c>
      <c r="I166" s="70">
        <v>6.1569172999999999</v>
      </c>
      <c r="J166" s="70">
        <v>7.3473478999999994E-2</v>
      </c>
      <c r="K166" s="70">
        <v>2.5660142399999999</v>
      </c>
      <c r="L166" s="70">
        <v>5.2534422999999997</v>
      </c>
      <c r="M166" s="70">
        <v>2.000467</v>
      </c>
      <c r="N166" s="70">
        <v>3.1740529999999998</v>
      </c>
      <c r="O166" s="70">
        <v>7.9512899999999997E-2</v>
      </c>
      <c r="P166" s="70"/>
      <c r="Q166" s="70">
        <v>67.599999999999994</v>
      </c>
      <c r="R166" s="70">
        <v>51</v>
      </c>
      <c r="S166" s="70">
        <v>85.46</v>
      </c>
      <c r="T166" s="70">
        <v>263.60000000000002</v>
      </c>
      <c r="U166" s="70">
        <v>22.97</v>
      </c>
      <c r="V166" s="70">
        <v>56.7</v>
      </c>
      <c r="W166" s="70">
        <v>9.5</v>
      </c>
      <c r="X166" s="70">
        <v>1.8</v>
      </c>
      <c r="Y166" s="70">
        <v>0.61</v>
      </c>
      <c r="Z166" s="70">
        <v>2.4500000000000002</v>
      </c>
      <c r="AA166" s="70">
        <v>0.56399999999999995</v>
      </c>
      <c r="AB166" s="70">
        <v>347.04200334000001</v>
      </c>
      <c r="AC166" s="70">
        <v>2632.0027750499999</v>
      </c>
      <c r="AD166" s="70"/>
      <c r="AE166" s="70">
        <v>17.690000000000001</v>
      </c>
      <c r="AF166" s="70">
        <v>38.21</v>
      </c>
      <c r="AG166" s="70">
        <v>4.7720000000000002</v>
      </c>
      <c r="AH166" s="70">
        <v>19.86</v>
      </c>
      <c r="AI166" s="70">
        <v>4.54</v>
      </c>
      <c r="AJ166" s="70">
        <v>1.2010000000000001</v>
      </c>
      <c r="AK166" s="70">
        <v>4.8019999999999996</v>
      </c>
      <c r="AL166" s="70">
        <v>0.75</v>
      </c>
      <c r="AM166" s="70">
        <v>4.5960000000000001</v>
      </c>
      <c r="AN166" s="70">
        <v>0.91400000000000003</v>
      </c>
      <c r="AO166" s="70">
        <v>2.573</v>
      </c>
      <c r="AP166" s="70">
        <v>0.36099999999999999</v>
      </c>
      <c r="AQ166" s="70">
        <v>2.35</v>
      </c>
      <c r="AR166" s="70">
        <v>0.34499999999999997</v>
      </c>
      <c r="AT166" s="70">
        <v>0.63025633157354299</v>
      </c>
      <c r="AU166" s="70">
        <v>11.475838049629953</v>
      </c>
      <c r="AV166" s="66" t="s">
        <v>535</v>
      </c>
      <c r="AX166" s="66">
        <f t="shared" ref="AX166:AX178" si="3">COUNT(AE166:AR166)</f>
        <v>14</v>
      </c>
      <c r="AY166" s="70">
        <v>3.2220449458051599</v>
      </c>
      <c r="AZ166" s="70">
        <v>9.4243886405804709</v>
      </c>
      <c r="BA166" s="70">
        <v>19.949622056503586</v>
      </c>
      <c r="BB166" s="72"/>
      <c r="BC166" s="72"/>
    </row>
    <row r="167" spans="1:55" x14ac:dyDescent="0.2">
      <c r="A167" s="67" t="s">
        <v>207</v>
      </c>
      <c r="B167" s="67" t="s">
        <v>205</v>
      </c>
      <c r="C167" s="66" t="s">
        <v>954</v>
      </c>
      <c r="D167" s="70">
        <v>2.7</v>
      </c>
      <c r="E167" s="69"/>
      <c r="F167" s="70">
        <v>65.772729999999996</v>
      </c>
      <c r="G167" s="70">
        <v>0.48507139999999999</v>
      </c>
      <c r="H167" s="70">
        <v>13.796205</v>
      </c>
      <c r="I167" s="70">
        <v>6.4771397999999998</v>
      </c>
      <c r="J167" s="70">
        <v>0.11066216500000001</v>
      </c>
      <c r="K167" s="70">
        <v>3.4749353599999999</v>
      </c>
      <c r="L167" s="70">
        <v>6.2882917999999997</v>
      </c>
      <c r="M167" s="70">
        <v>0.87711669999999997</v>
      </c>
      <c r="N167" s="70">
        <v>2.4956999999999998</v>
      </c>
      <c r="O167" s="70">
        <v>5.4536220000000003E-2</v>
      </c>
      <c r="P167" s="70"/>
      <c r="Q167" s="70">
        <v>77.36</v>
      </c>
      <c r="R167" s="70">
        <v>70</v>
      </c>
      <c r="S167" s="70">
        <v>35.33</v>
      </c>
      <c r="T167" s="70">
        <v>379.6</v>
      </c>
      <c r="U167" s="70">
        <v>21.49</v>
      </c>
      <c r="V167" s="70">
        <v>107.1</v>
      </c>
      <c r="W167" s="70">
        <v>6.4</v>
      </c>
      <c r="X167" s="70">
        <v>3.3</v>
      </c>
      <c r="Y167" s="70">
        <v>0.48</v>
      </c>
      <c r="Z167" s="70">
        <v>3.19</v>
      </c>
      <c r="AA167" s="70">
        <v>0.74</v>
      </c>
      <c r="AB167" s="70">
        <v>238.028785812</v>
      </c>
      <c r="AC167" s="70">
        <v>2908.0030430000002</v>
      </c>
      <c r="AD167" s="70"/>
      <c r="AE167" s="70">
        <v>16.75</v>
      </c>
      <c r="AF167" s="70">
        <v>35.119999999999997</v>
      </c>
      <c r="AG167" s="70">
        <v>4.2279999999999998</v>
      </c>
      <c r="AH167" s="70">
        <v>16.96</v>
      </c>
      <c r="AI167" s="70">
        <v>3.91</v>
      </c>
      <c r="AJ167" s="70">
        <v>0.998</v>
      </c>
      <c r="AK167" s="70">
        <v>4.1429999999999998</v>
      </c>
      <c r="AL167" s="70">
        <v>0.66</v>
      </c>
      <c r="AM167" s="70">
        <v>4.0670000000000002</v>
      </c>
      <c r="AN167" s="70">
        <v>0.83799999999999997</v>
      </c>
      <c r="AO167" s="70">
        <v>2.411</v>
      </c>
      <c r="AP167" s="70">
        <v>0.35199999999999998</v>
      </c>
      <c r="AQ167" s="70">
        <v>2.3199999999999998</v>
      </c>
      <c r="AR167" s="70">
        <v>0.35</v>
      </c>
      <c r="AT167" s="70">
        <v>0.35145117602275899</v>
      </c>
      <c r="AU167" s="70">
        <v>17.664029781293628</v>
      </c>
      <c r="AV167" s="66" t="s">
        <v>535</v>
      </c>
      <c r="AX167" s="66">
        <f t="shared" si="3"/>
        <v>14</v>
      </c>
      <c r="AY167" s="70">
        <v>3.1343158073544441</v>
      </c>
      <c r="AZ167" s="70">
        <v>8.9928557823988857</v>
      </c>
      <c r="BA167" s="70">
        <v>36.557587410952067</v>
      </c>
      <c r="BB167" s="72"/>
      <c r="BC167" s="72"/>
    </row>
    <row r="168" spans="1:55" x14ac:dyDescent="0.2">
      <c r="A168" s="67" t="s">
        <v>208</v>
      </c>
      <c r="B168" s="67" t="s">
        <v>205</v>
      </c>
      <c r="C168" s="66" t="s">
        <v>955</v>
      </c>
      <c r="D168" s="70">
        <v>2.7</v>
      </c>
      <c r="E168" s="69"/>
      <c r="F168" s="70">
        <v>76.371089999999995</v>
      </c>
      <c r="G168" s="70">
        <v>0.19199353</v>
      </c>
      <c r="H168" s="70">
        <v>12.735699</v>
      </c>
      <c r="I168" s="70">
        <v>2.0755922999999998</v>
      </c>
      <c r="J168" s="70">
        <v>2.0789508000000002E-2</v>
      </c>
      <c r="K168" s="70">
        <v>0.59040888999999996</v>
      </c>
      <c r="L168" s="70">
        <v>2.7410359</v>
      </c>
      <c r="M168" s="70">
        <v>1.0768502</v>
      </c>
      <c r="N168" s="70">
        <v>4.0310269999999999</v>
      </c>
      <c r="O168" s="70">
        <v>4.7432769999999999E-2</v>
      </c>
      <c r="P168" s="70"/>
      <c r="Q168" s="70">
        <v>13.27</v>
      </c>
      <c r="R168" s="70">
        <v>7</v>
      </c>
      <c r="S168" s="70">
        <v>38.619999999999997</v>
      </c>
      <c r="T168" s="70">
        <v>184.2</v>
      </c>
      <c r="U168" s="70">
        <v>9.2899999999999991</v>
      </c>
      <c r="V168" s="70">
        <v>148.19999999999999</v>
      </c>
      <c r="W168" s="70">
        <v>5.2</v>
      </c>
      <c r="X168" s="70">
        <v>4</v>
      </c>
      <c r="Y168" s="70">
        <v>0.49</v>
      </c>
      <c r="Z168" s="70">
        <v>2.94</v>
      </c>
      <c r="AA168" s="70">
        <v>0.69399999999999995</v>
      </c>
      <c r="AB168" s="70">
        <v>207.02506794199999</v>
      </c>
      <c r="AC168" s="70">
        <v>1151.0012123500001</v>
      </c>
      <c r="AD168" s="70"/>
      <c r="AE168" s="70">
        <v>13.68</v>
      </c>
      <c r="AF168" s="70">
        <v>25.47</v>
      </c>
      <c r="AG168" s="70">
        <v>2.843</v>
      </c>
      <c r="AH168" s="70">
        <v>10.81</v>
      </c>
      <c r="AI168" s="70">
        <v>2.27</v>
      </c>
      <c r="AJ168" s="70">
        <v>0.624</v>
      </c>
      <c r="AK168" s="70">
        <v>2.2160000000000002</v>
      </c>
      <c r="AL168" s="70">
        <v>0.31900000000000001</v>
      </c>
      <c r="AM168" s="70">
        <v>1.853</v>
      </c>
      <c r="AN168" s="70">
        <v>0.35099999999999998</v>
      </c>
      <c r="AO168" s="70">
        <v>0.97299999999999998</v>
      </c>
      <c r="AP168" s="70">
        <v>0.13500000000000001</v>
      </c>
      <c r="AQ168" s="70">
        <v>0.9</v>
      </c>
      <c r="AR168" s="70">
        <v>0.13300000000000001</v>
      </c>
      <c r="AT168" s="70">
        <v>0.26714040863531802</v>
      </c>
      <c r="AU168" s="70">
        <v>19.827771797631861</v>
      </c>
      <c r="AV168" s="66" t="s">
        <v>535</v>
      </c>
      <c r="AX168" s="66">
        <f t="shared" si="3"/>
        <v>14</v>
      </c>
      <c r="AY168" s="70">
        <v>2.4647669831006151</v>
      </c>
      <c r="AZ168" s="70">
        <v>13.1940941651835</v>
      </c>
      <c r="BA168" s="70">
        <v>36.238615394986311</v>
      </c>
      <c r="BB168" s="72"/>
      <c r="BC168" s="72"/>
    </row>
    <row r="169" spans="1:55" x14ac:dyDescent="0.2">
      <c r="A169" s="67" t="s">
        <v>209</v>
      </c>
      <c r="B169" s="67" t="s">
        <v>205</v>
      </c>
      <c r="C169" s="66" t="s">
        <v>956</v>
      </c>
      <c r="D169" s="70">
        <v>2.7</v>
      </c>
      <c r="E169" s="69"/>
      <c r="F169" s="70">
        <v>79.188509999999994</v>
      </c>
      <c r="G169" s="70">
        <v>0.12076743</v>
      </c>
      <c r="H169" s="70">
        <v>11.435097000000001</v>
      </c>
      <c r="I169" s="70">
        <v>1.5675334000000001</v>
      </c>
      <c r="J169" s="70">
        <v>1.7044813999999998E-2</v>
      </c>
      <c r="K169" s="70">
        <v>0.37076815000000002</v>
      </c>
      <c r="L169" s="70">
        <v>1.8522631000000001</v>
      </c>
      <c r="M169" s="70">
        <v>1.1572013999999999</v>
      </c>
      <c r="N169" s="70">
        <v>4.1555900000000001</v>
      </c>
      <c r="O169" s="70">
        <v>1.4436060000000001E-2</v>
      </c>
      <c r="P169" s="70"/>
      <c r="Q169" s="70">
        <v>11.33</v>
      </c>
      <c r="R169" s="70" t="s">
        <v>483</v>
      </c>
      <c r="S169" s="70">
        <v>17.78</v>
      </c>
      <c r="T169" s="70">
        <v>169.4</v>
      </c>
      <c r="U169" s="70">
        <v>5.81</v>
      </c>
      <c r="V169" s="70">
        <v>129.5</v>
      </c>
      <c r="W169" s="70">
        <v>6.2</v>
      </c>
      <c r="X169" s="70">
        <v>3.7</v>
      </c>
      <c r="Y169" s="70">
        <v>0.33</v>
      </c>
      <c r="Z169" s="70">
        <v>9.11</v>
      </c>
      <c r="AA169" s="70">
        <v>0.60699999999999998</v>
      </c>
      <c r="AB169" s="70">
        <v>63.007627476000003</v>
      </c>
      <c r="AC169" s="70">
        <v>724.00074285000005</v>
      </c>
      <c r="AD169" s="70"/>
      <c r="AE169" s="70">
        <v>41.34</v>
      </c>
      <c r="AF169" s="70">
        <v>72.62</v>
      </c>
      <c r="AG169" s="70">
        <v>7.02</v>
      </c>
      <c r="AH169" s="70">
        <v>22.72</v>
      </c>
      <c r="AI169" s="70">
        <v>3.05</v>
      </c>
      <c r="AJ169" s="70">
        <v>0.76</v>
      </c>
      <c r="AK169" s="70">
        <v>2.1539999999999999</v>
      </c>
      <c r="AL169" s="70">
        <v>0.25</v>
      </c>
      <c r="AM169" s="70">
        <v>1.232</v>
      </c>
      <c r="AN169" s="70">
        <v>0.22500000000000001</v>
      </c>
      <c r="AO169" s="70">
        <v>0.60599999999999998</v>
      </c>
      <c r="AP169" s="70">
        <v>8.7999999999999995E-2</v>
      </c>
      <c r="AQ169" s="70">
        <v>0.62</v>
      </c>
      <c r="AR169" s="70">
        <v>0.111</v>
      </c>
      <c r="AT169" s="70">
        <v>0.278468616971357</v>
      </c>
      <c r="AU169" s="70">
        <v>29.1566265060241</v>
      </c>
      <c r="AV169" s="66" t="s">
        <v>535</v>
      </c>
      <c r="AX169" s="66">
        <f t="shared" si="3"/>
        <v>14</v>
      </c>
      <c r="AY169" s="70">
        <v>2.5813631942779334</v>
      </c>
      <c r="AZ169" s="70">
        <v>22.584510377400594</v>
      </c>
      <c r="BA169" s="70">
        <v>79.081254723627069</v>
      </c>
      <c r="BB169" s="72"/>
      <c r="BC169" s="72"/>
    </row>
    <row r="170" spans="1:55" x14ac:dyDescent="0.2">
      <c r="A170" s="67" t="s">
        <v>210</v>
      </c>
      <c r="B170" s="67" t="s">
        <v>205</v>
      </c>
      <c r="C170" s="66" t="s">
        <v>957</v>
      </c>
      <c r="D170" s="70">
        <v>2.7</v>
      </c>
      <c r="E170" s="69"/>
      <c r="F170" s="70">
        <v>78.497039999999998</v>
      </c>
      <c r="G170" s="70">
        <v>0.13961649000000001</v>
      </c>
      <c r="H170" s="70">
        <v>12.233593000000001</v>
      </c>
      <c r="I170" s="70">
        <v>1.1146676</v>
      </c>
      <c r="J170" s="70">
        <v>1.7303069000000001E-2</v>
      </c>
      <c r="K170" s="70">
        <v>0.42567833999999999</v>
      </c>
      <c r="L170" s="70">
        <v>1.2352152000000001</v>
      </c>
      <c r="M170" s="70">
        <v>0.74616959999999999</v>
      </c>
      <c r="N170" s="70">
        <v>5.3791070000000003</v>
      </c>
      <c r="O170" s="70">
        <v>1.6727499999999999E-2</v>
      </c>
      <c r="P170" s="70"/>
      <c r="Q170" s="70">
        <v>12.58</v>
      </c>
      <c r="R170" s="70">
        <v>10</v>
      </c>
      <c r="S170" s="70">
        <v>20.63</v>
      </c>
      <c r="T170" s="70">
        <v>146.19999999999999</v>
      </c>
      <c r="U170" s="70">
        <v>5.62</v>
      </c>
      <c r="V170" s="70">
        <v>106.9</v>
      </c>
      <c r="W170" s="70">
        <v>5.0999999999999996</v>
      </c>
      <c r="X170" s="70">
        <v>3.1</v>
      </c>
      <c r="Y170" s="70">
        <v>0.31</v>
      </c>
      <c r="Z170" s="70">
        <v>4.7300000000000004</v>
      </c>
      <c r="AA170" s="70">
        <v>0.59299999999999997</v>
      </c>
      <c r="AB170" s="70">
        <v>73.008846500000004</v>
      </c>
      <c r="AC170" s="70">
        <v>837.00085754999998</v>
      </c>
      <c r="AD170" s="70"/>
      <c r="AE170" s="70">
        <v>28.87</v>
      </c>
      <c r="AF170" s="70">
        <v>50.62</v>
      </c>
      <c r="AG170" s="70">
        <v>4.891</v>
      </c>
      <c r="AH170" s="70">
        <v>15.6</v>
      </c>
      <c r="AI170" s="70">
        <v>2.17</v>
      </c>
      <c r="AJ170" s="70">
        <v>0.83299999999999996</v>
      </c>
      <c r="AK170" s="70">
        <v>1.5980000000000001</v>
      </c>
      <c r="AL170" s="70">
        <v>0.20799999999999999</v>
      </c>
      <c r="AM170" s="70">
        <v>1.103</v>
      </c>
      <c r="AN170" s="70">
        <v>0.21299999999999999</v>
      </c>
      <c r="AO170" s="70">
        <v>0.59099999999999997</v>
      </c>
      <c r="AP170" s="70">
        <v>8.4000000000000005E-2</v>
      </c>
      <c r="AQ170" s="70">
        <v>0.59</v>
      </c>
      <c r="AR170" s="70">
        <v>0.10100000000000001</v>
      </c>
      <c r="AT170" s="70">
        <v>0.13871625903704801</v>
      </c>
      <c r="AU170" s="70">
        <v>26.014234875444838</v>
      </c>
      <c r="AV170" s="66" t="s">
        <v>535</v>
      </c>
      <c r="AX170" s="66">
        <f t="shared" si="3"/>
        <v>14</v>
      </c>
      <c r="AY170" s="70">
        <v>2.3766576705786053</v>
      </c>
      <c r="AZ170" s="70">
        <v>20.454002232634757</v>
      </c>
      <c r="BA170" s="70">
        <v>87.8015306962061</v>
      </c>
      <c r="BB170" s="72"/>
      <c r="BC170" s="72"/>
    </row>
    <row r="171" spans="1:55" x14ac:dyDescent="0.2">
      <c r="A171" s="67" t="s">
        <v>228</v>
      </c>
      <c r="B171" s="67" t="s">
        <v>217</v>
      </c>
      <c r="C171" s="66" t="s">
        <v>958</v>
      </c>
      <c r="D171" s="70">
        <v>2.7</v>
      </c>
      <c r="E171" s="69"/>
      <c r="F171" s="70">
        <v>66.099999999999994</v>
      </c>
      <c r="G171" s="70">
        <v>0.66</v>
      </c>
      <c r="H171" s="70">
        <v>14.8</v>
      </c>
      <c r="I171" s="70">
        <v>4.9497150000000003</v>
      </c>
      <c r="J171" s="70">
        <v>0.1</v>
      </c>
      <c r="K171" s="70">
        <v>2.29</v>
      </c>
      <c r="L171" s="70">
        <v>4.6900000000000004</v>
      </c>
      <c r="M171" s="70">
        <v>1.1100000000000001</v>
      </c>
      <c r="N171" s="70">
        <v>3.9</v>
      </c>
      <c r="O171" s="70">
        <v>0.2</v>
      </c>
      <c r="P171" s="70"/>
      <c r="Q171" s="70">
        <v>46</v>
      </c>
      <c r="R171" s="70">
        <v>38</v>
      </c>
      <c r="S171" s="70">
        <v>75</v>
      </c>
      <c r="T171" s="70">
        <v>300</v>
      </c>
      <c r="U171" s="70">
        <v>27</v>
      </c>
      <c r="V171" s="70">
        <v>240</v>
      </c>
      <c r="W171" s="70">
        <v>11</v>
      </c>
      <c r="X171" s="70">
        <v>5.0999999999999996</v>
      </c>
      <c r="Y171" s="70">
        <v>1.1000000000000001</v>
      </c>
      <c r="Z171" s="70">
        <v>4.9000000000000004</v>
      </c>
      <c r="AA171" s="70">
        <v>0.65</v>
      </c>
      <c r="AB171" s="70">
        <v>872.92</v>
      </c>
      <c r="AC171" s="70">
        <v>3956.7</v>
      </c>
      <c r="AD171" s="70"/>
      <c r="AE171" s="70">
        <v>22</v>
      </c>
      <c r="AF171" s="70">
        <v>48</v>
      </c>
      <c r="AG171" s="70">
        <v>5.5</v>
      </c>
      <c r="AH171" s="70">
        <v>22</v>
      </c>
      <c r="AI171" s="70">
        <v>4.8</v>
      </c>
      <c r="AJ171" s="70">
        <v>1.1000000000000001</v>
      </c>
      <c r="AK171" s="70">
        <v>5</v>
      </c>
      <c r="AL171" s="70">
        <v>0.83</v>
      </c>
      <c r="AM171" s="70">
        <v>4.5999999999999996</v>
      </c>
      <c r="AN171" s="70">
        <v>0.88</v>
      </c>
      <c r="AO171" s="70">
        <v>2</v>
      </c>
      <c r="AP171" s="70">
        <v>0.35</v>
      </c>
      <c r="AQ171" s="70">
        <v>2.2000000000000002</v>
      </c>
      <c r="AR171" s="70">
        <v>0.3</v>
      </c>
      <c r="AT171" s="70">
        <v>0.28461538461538499</v>
      </c>
      <c r="AU171" s="70">
        <v>11.111111111111111</v>
      </c>
      <c r="AV171" s="66" t="s">
        <v>535</v>
      </c>
      <c r="AX171" s="66">
        <f t="shared" si="3"/>
        <v>14</v>
      </c>
      <c r="AY171" s="70">
        <v>3.2499124003058171</v>
      </c>
      <c r="AZ171" s="70">
        <v>11.333309623427372</v>
      </c>
      <c r="BA171" s="70">
        <v>17.963977123268194</v>
      </c>
      <c r="BB171" s="72"/>
      <c r="BC171" s="72"/>
    </row>
    <row r="172" spans="1:55" x14ac:dyDescent="0.2">
      <c r="A172" s="67" t="s">
        <v>959</v>
      </c>
      <c r="B172" s="67" t="s">
        <v>842</v>
      </c>
      <c r="C172" s="66" t="s">
        <v>960</v>
      </c>
      <c r="D172" s="70">
        <v>2.7</v>
      </c>
      <c r="E172" s="69"/>
      <c r="F172" s="70">
        <v>71.08</v>
      </c>
      <c r="G172" s="70">
        <v>0.34</v>
      </c>
      <c r="H172" s="70">
        <v>14.98</v>
      </c>
      <c r="I172" s="70">
        <v>2.4024926999999998</v>
      </c>
      <c r="J172" s="70">
        <v>0.08</v>
      </c>
      <c r="K172" s="70">
        <v>0.96</v>
      </c>
      <c r="L172" s="70">
        <v>3.12</v>
      </c>
      <c r="M172" s="70">
        <v>1.1399999999999999</v>
      </c>
      <c r="N172" s="70">
        <v>4.5999999999999996</v>
      </c>
      <c r="O172" s="70">
        <v>0.1</v>
      </c>
      <c r="P172" s="70"/>
      <c r="Q172" s="70">
        <v>37</v>
      </c>
      <c r="R172" s="70">
        <v>8</v>
      </c>
      <c r="S172" s="70">
        <v>66.430000000000007</v>
      </c>
      <c r="T172" s="70">
        <v>266.26</v>
      </c>
      <c r="U172" s="70">
        <v>16</v>
      </c>
      <c r="V172" s="70">
        <v>126.45</v>
      </c>
      <c r="W172" s="70">
        <v>4.7</v>
      </c>
      <c r="X172" s="70">
        <v>2.5499999999999998</v>
      </c>
      <c r="Y172" s="70">
        <v>0.48</v>
      </c>
      <c r="Z172" s="70">
        <v>1.42</v>
      </c>
      <c r="AA172" s="70">
        <v>0.54</v>
      </c>
      <c r="AB172" s="70">
        <v>436.46</v>
      </c>
      <c r="AC172" s="70">
        <v>2038.3</v>
      </c>
      <c r="AD172" s="70"/>
      <c r="AE172" s="70">
        <v>15.56</v>
      </c>
      <c r="AF172" s="70">
        <v>24.09</v>
      </c>
      <c r="AG172" s="70">
        <v>2.4700000000000002</v>
      </c>
      <c r="AH172" s="70">
        <v>8.1</v>
      </c>
      <c r="AI172" s="70">
        <v>1.47</v>
      </c>
      <c r="AJ172" s="70">
        <v>0.33</v>
      </c>
      <c r="AK172" s="70">
        <v>0.72</v>
      </c>
      <c r="AL172" s="70" t="s">
        <v>483</v>
      </c>
      <c r="AM172" s="70">
        <v>0.78</v>
      </c>
      <c r="AN172" s="70" t="s">
        <v>483</v>
      </c>
      <c r="AO172" s="70" t="s">
        <v>483</v>
      </c>
      <c r="AP172" s="70" t="s">
        <v>483</v>
      </c>
      <c r="AQ172" s="70">
        <v>0.36</v>
      </c>
      <c r="AR172" s="70">
        <v>0.05</v>
      </c>
      <c r="AT172" s="70">
        <v>0.247826086956522</v>
      </c>
      <c r="AU172" s="70">
        <v>16.641249999999999</v>
      </c>
      <c r="AV172" s="66" t="s">
        <v>535</v>
      </c>
      <c r="AX172" s="66">
        <f t="shared" si="3"/>
        <v>10</v>
      </c>
      <c r="AY172" s="70">
        <v>1.8144361093873158</v>
      </c>
      <c r="AZ172" s="70">
        <v>19.476000396069139</v>
      </c>
      <c r="BA172" s="70">
        <v>75.278623337857425</v>
      </c>
      <c r="BB172" s="72"/>
      <c r="BC172" s="72"/>
    </row>
    <row r="173" spans="1:55" x14ac:dyDescent="0.2">
      <c r="A173" s="67" t="s">
        <v>247</v>
      </c>
      <c r="B173" s="67" t="s">
        <v>205</v>
      </c>
      <c r="C173" s="66" t="s">
        <v>961</v>
      </c>
      <c r="D173" s="70">
        <v>2.7</v>
      </c>
      <c r="E173" s="69"/>
      <c r="F173" s="70">
        <v>71.834609999999998</v>
      </c>
      <c r="G173" s="70">
        <v>0.38698956000000001</v>
      </c>
      <c r="H173" s="70">
        <v>13.317523</v>
      </c>
      <c r="I173" s="70">
        <v>3.8205410999999998</v>
      </c>
      <c r="J173" s="70">
        <v>5.5524772999999999E-2</v>
      </c>
      <c r="K173" s="70">
        <v>1.5086199499999999</v>
      </c>
      <c r="L173" s="70">
        <v>3.9228016000000001</v>
      </c>
      <c r="M173" s="70">
        <v>1.5100477999999999</v>
      </c>
      <c r="N173" s="70">
        <v>3.4223690000000002</v>
      </c>
      <c r="O173" s="70">
        <v>8.4783209999999998E-2</v>
      </c>
      <c r="P173" s="70"/>
      <c r="Q173" s="70">
        <v>27.14</v>
      </c>
      <c r="R173" s="70">
        <v>24</v>
      </c>
      <c r="S173" s="70">
        <v>69.86</v>
      </c>
      <c r="T173" s="70">
        <v>250.6</v>
      </c>
      <c r="U173" s="70">
        <v>10.94</v>
      </c>
      <c r="V173" s="70">
        <v>132</v>
      </c>
      <c r="W173" s="70">
        <v>5</v>
      </c>
      <c r="X173" s="70">
        <v>3.8</v>
      </c>
      <c r="Y173" s="70">
        <v>0.43</v>
      </c>
      <c r="Z173" s="70">
        <v>4.51</v>
      </c>
      <c r="AA173" s="70">
        <v>0.9</v>
      </c>
      <c r="AB173" s="70">
        <v>370.04479836600001</v>
      </c>
      <c r="AC173" s="70">
        <v>2320.0024122</v>
      </c>
      <c r="AD173" s="70"/>
      <c r="AE173" s="70">
        <v>17.29</v>
      </c>
      <c r="AF173" s="70">
        <v>35.83</v>
      </c>
      <c r="AG173" s="70">
        <v>4.1150000000000002</v>
      </c>
      <c r="AH173" s="70">
        <v>15.26</v>
      </c>
      <c r="AI173" s="70">
        <v>2.98</v>
      </c>
      <c r="AJ173" s="70">
        <v>0.80400000000000005</v>
      </c>
      <c r="AK173" s="70">
        <v>2.5579999999999998</v>
      </c>
      <c r="AL173" s="70">
        <v>0.375</v>
      </c>
      <c r="AM173" s="70">
        <v>2.1880000000000002</v>
      </c>
      <c r="AN173" s="70">
        <v>0.42399999999999999</v>
      </c>
      <c r="AO173" s="70">
        <v>1.1890000000000001</v>
      </c>
      <c r="AP173" s="70">
        <v>0.17</v>
      </c>
      <c r="AQ173" s="70">
        <v>1.1100000000000001</v>
      </c>
      <c r="AR173" s="70">
        <v>0.16500000000000001</v>
      </c>
      <c r="AT173" s="70">
        <v>0.44122880963449601</v>
      </c>
      <c r="AU173" s="70">
        <v>22.906764168190129</v>
      </c>
      <c r="AV173" s="66" t="s">
        <v>535</v>
      </c>
      <c r="AX173" s="66">
        <f t="shared" si="3"/>
        <v>14</v>
      </c>
      <c r="AY173" s="70">
        <v>2.7016032339416949</v>
      </c>
      <c r="AZ173" s="70">
        <v>13.95709540184685</v>
      </c>
      <c r="BA173" s="70">
        <v>40.18984707018609</v>
      </c>
      <c r="BB173" s="72"/>
      <c r="BC173" s="72"/>
    </row>
    <row r="174" spans="1:55" x14ac:dyDescent="0.2">
      <c r="A174" s="67" t="s">
        <v>360</v>
      </c>
      <c r="B174" s="67" t="s">
        <v>359</v>
      </c>
      <c r="C174" s="66" t="s">
        <v>962</v>
      </c>
      <c r="D174" s="70">
        <v>2.7</v>
      </c>
      <c r="E174" s="69"/>
      <c r="F174" s="70">
        <v>72.076191185047605</v>
      </c>
      <c r="G174" s="70">
        <v>0.42616850132966599</v>
      </c>
      <c r="H174" s="70">
        <v>13.764077090507</v>
      </c>
      <c r="I174" s="70">
        <v>3.4695406375837501</v>
      </c>
      <c r="J174" s="70">
        <v>5.2498283873666299E-2</v>
      </c>
      <c r="K174" s="70">
        <v>1.3134705772253199</v>
      </c>
      <c r="L174" s="70">
        <v>3.28884519301997</v>
      </c>
      <c r="M174" s="70">
        <v>1.3182339350285299</v>
      </c>
      <c r="N174" s="70">
        <v>4.1909440825170901</v>
      </c>
      <c r="O174" s="70">
        <v>0.10003051386739099</v>
      </c>
      <c r="P174" s="70"/>
      <c r="Q174" s="70">
        <v>30.200000762939499</v>
      </c>
      <c r="R174" s="70" t="s">
        <v>483</v>
      </c>
      <c r="S174" s="70">
        <v>24.639951455037799</v>
      </c>
      <c r="T174" s="70">
        <v>191.15480934547199</v>
      </c>
      <c r="U174" s="70">
        <v>16.573395366067899</v>
      </c>
      <c r="V174" s="70">
        <v>186.73327791831301</v>
      </c>
      <c r="W174" s="70">
        <v>8.0921216871436599</v>
      </c>
      <c r="X174" s="70">
        <v>4.58728960986193</v>
      </c>
      <c r="Y174" s="70">
        <v>0.61722968210699802</v>
      </c>
      <c r="Z174" s="70">
        <v>8.5104016863715994</v>
      </c>
      <c r="AA174" s="70">
        <v>1.2318246873006999</v>
      </c>
      <c r="AB174" s="70">
        <v>436.59318082561498</v>
      </c>
      <c r="AC174" s="70">
        <v>2554.8801654713502</v>
      </c>
      <c r="AD174" s="70"/>
      <c r="AE174" s="70">
        <v>31.825464734010101</v>
      </c>
      <c r="AF174" s="70">
        <v>67.478818913378603</v>
      </c>
      <c r="AG174" s="70">
        <v>6.2691148350337</v>
      </c>
      <c r="AH174" s="70">
        <v>22.051442271237399</v>
      </c>
      <c r="AI174" s="70">
        <v>3.4832510041448099</v>
      </c>
      <c r="AJ174" s="70">
        <v>0.82895491045391601</v>
      </c>
      <c r="AK174" s="70">
        <v>2.6338452290555399</v>
      </c>
      <c r="AL174" s="70">
        <v>0.47337627705260499</v>
      </c>
      <c r="AM174" s="70">
        <v>3.2728289702980899</v>
      </c>
      <c r="AN174" s="70">
        <v>0.51637892256401197</v>
      </c>
      <c r="AO174" s="70">
        <v>1.69009762448816</v>
      </c>
      <c r="AP174" s="70">
        <v>0.21698704689725401</v>
      </c>
      <c r="AQ174" s="70">
        <v>1.4919619065912899</v>
      </c>
      <c r="AR174" s="70">
        <v>0.22727064675726999</v>
      </c>
      <c r="AT174" s="70">
        <v>0.31454343199845203</v>
      </c>
      <c r="AU174" s="70">
        <v>11.533835108817788</v>
      </c>
      <c r="AV174" s="66" t="s">
        <v>535</v>
      </c>
      <c r="AX174" s="66">
        <f t="shared" si="3"/>
        <v>14</v>
      </c>
      <c r="AY174" s="70">
        <v>3.0294449429347741</v>
      </c>
      <c r="AZ174" s="70">
        <v>15.50430822621993</v>
      </c>
      <c r="BA174" s="70">
        <v>75.331380026454326</v>
      </c>
      <c r="BB174" s="72"/>
      <c r="BC174" s="72"/>
    </row>
    <row r="175" spans="1:55" x14ac:dyDescent="0.2">
      <c r="A175" s="67" t="s">
        <v>362</v>
      </c>
      <c r="B175" s="67" t="s">
        <v>359</v>
      </c>
      <c r="C175" s="66" t="s">
        <v>963</v>
      </c>
      <c r="D175" s="70">
        <v>2.7</v>
      </c>
      <c r="E175" s="69"/>
      <c r="F175" s="70">
        <v>70.512183516292396</v>
      </c>
      <c r="G175" s="70">
        <v>0.33148058092018601</v>
      </c>
      <c r="H175" s="70">
        <v>15.496795067901401</v>
      </c>
      <c r="I175" s="70">
        <v>2.8333912948234001</v>
      </c>
      <c r="J175" s="70">
        <v>4.3317894780231098E-2</v>
      </c>
      <c r="K175" s="70">
        <v>1.7092389465561699</v>
      </c>
      <c r="L175" s="70">
        <v>1.77894232161021</v>
      </c>
      <c r="M175" s="70">
        <v>2.2750724546327099</v>
      </c>
      <c r="N175" s="70">
        <v>4.9288908190225502</v>
      </c>
      <c r="O175" s="70">
        <v>9.0687103460771495E-2</v>
      </c>
      <c r="P175" s="70"/>
      <c r="Q175" s="70" t="s">
        <v>483</v>
      </c>
      <c r="R175" s="70" t="s">
        <v>483</v>
      </c>
      <c r="S175" s="70">
        <v>68.034277011608793</v>
      </c>
      <c r="T175" s="70">
        <v>190.85395428874099</v>
      </c>
      <c r="U175" s="70">
        <v>9.1956493813079998</v>
      </c>
      <c r="V175" s="70">
        <v>114.941722809144</v>
      </c>
      <c r="W175" s="70">
        <v>9.9616184724511498</v>
      </c>
      <c r="X175" s="70">
        <v>3.9018212327246502</v>
      </c>
      <c r="Y175" s="70">
        <v>0.33967021154500199</v>
      </c>
      <c r="Z175" s="70">
        <v>3.25893526054349</v>
      </c>
      <c r="AA175" s="70">
        <v>0.79984110004550302</v>
      </c>
      <c r="AB175" s="70">
        <v>395.81293176488299</v>
      </c>
      <c r="AC175" s="70">
        <v>1987.22608261652</v>
      </c>
      <c r="AD175" s="70"/>
      <c r="AE175" s="70">
        <v>25.961698525642099</v>
      </c>
      <c r="AF175" s="70">
        <v>50.367400458483999</v>
      </c>
      <c r="AG175" s="70">
        <v>5.6623461210758403</v>
      </c>
      <c r="AH175" s="70">
        <v>18.587900371114898</v>
      </c>
      <c r="AI175" s="70">
        <v>3.3210760789531202</v>
      </c>
      <c r="AJ175" s="70">
        <v>0.714720606688377</v>
      </c>
      <c r="AK175" s="70">
        <v>2.58810725284606</v>
      </c>
      <c r="AL175" s="70">
        <v>0.414618151731526</v>
      </c>
      <c r="AM175" s="70">
        <v>2.2010916016072901</v>
      </c>
      <c r="AN175" s="70">
        <v>0.46115555110369999</v>
      </c>
      <c r="AO175" s="70">
        <v>1.0656991392980899</v>
      </c>
      <c r="AP175" s="70">
        <v>0.12757856519913499</v>
      </c>
      <c r="AQ175" s="70">
        <v>0.69567565641634399</v>
      </c>
      <c r="AR175" s="70">
        <v>9.6307221954036695E-2</v>
      </c>
      <c r="AT175" s="70">
        <v>0.46157899173832401</v>
      </c>
      <c r="AU175" s="70">
        <v>20.754809842651234</v>
      </c>
      <c r="AV175" s="66" t="s">
        <v>535</v>
      </c>
      <c r="AX175" s="66">
        <f t="shared" si="3"/>
        <v>14</v>
      </c>
      <c r="AY175" s="70">
        <v>2.7148186143643853</v>
      </c>
      <c r="AZ175" s="70">
        <v>18.221080414959076</v>
      </c>
      <c r="BA175" s="70">
        <v>13.371891007531133</v>
      </c>
      <c r="BB175" s="72"/>
      <c r="BC175" s="72"/>
    </row>
    <row r="176" spans="1:55" x14ac:dyDescent="0.2">
      <c r="A176" s="67" t="s">
        <v>367</v>
      </c>
      <c r="B176" s="67" t="s">
        <v>359</v>
      </c>
      <c r="C176" s="66" t="s">
        <v>964</v>
      </c>
      <c r="D176" s="70">
        <v>2.7</v>
      </c>
      <c r="E176" s="69"/>
      <c r="F176" s="70">
        <v>74.722702945009004</v>
      </c>
      <c r="G176" s="70">
        <v>0.190168084362662</v>
      </c>
      <c r="H176" s="70">
        <v>14.0788565450855</v>
      </c>
      <c r="I176" s="70">
        <v>1.90411772806096</v>
      </c>
      <c r="J176" s="70">
        <v>3.0331654174338502E-2</v>
      </c>
      <c r="K176" s="70">
        <v>0.61346546975129701</v>
      </c>
      <c r="L176" s="70">
        <v>2.1527192783459701</v>
      </c>
      <c r="M176" s="70">
        <v>2.0647264249391899</v>
      </c>
      <c r="N176" s="70">
        <v>4.1840084189905804</v>
      </c>
      <c r="O176" s="70">
        <v>5.8903451280541398E-2</v>
      </c>
      <c r="P176" s="70"/>
      <c r="Q176" s="70" t="s">
        <v>483</v>
      </c>
      <c r="R176" s="70" t="s">
        <v>483</v>
      </c>
      <c r="S176" s="70">
        <v>53.644996521708698</v>
      </c>
      <c r="T176" s="70">
        <v>190.01055529736999</v>
      </c>
      <c r="U176" s="70">
        <v>6.9755521788049402</v>
      </c>
      <c r="V176" s="70">
        <v>140.90646026861</v>
      </c>
      <c r="W176" s="70">
        <v>8.8145131660361606</v>
      </c>
      <c r="X176" s="70">
        <v>3.9980903628314901</v>
      </c>
      <c r="Y176" s="70">
        <v>1.11810730796743</v>
      </c>
      <c r="Z176" s="70">
        <v>7.3921409214214302</v>
      </c>
      <c r="AA176" s="70">
        <v>2.1317715817107601</v>
      </c>
      <c r="AB176" s="70">
        <v>257.09000345905099</v>
      </c>
      <c r="AC176" s="70">
        <v>1140.0576657541601</v>
      </c>
      <c r="AD176" s="70"/>
      <c r="AE176" s="70">
        <v>14.745106499776201</v>
      </c>
      <c r="AF176" s="70">
        <v>25.440588663609599</v>
      </c>
      <c r="AG176" s="70">
        <v>2.5525492725058099</v>
      </c>
      <c r="AH176" s="70">
        <v>8.6864286414347802</v>
      </c>
      <c r="AI176" s="70">
        <v>1.65839343453838</v>
      </c>
      <c r="AJ176" s="70">
        <v>0.450740981323419</v>
      </c>
      <c r="AK176" s="70">
        <v>1.6137798436159601</v>
      </c>
      <c r="AL176" s="70">
        <v>0.24419423061551401</v>
      </c>
      <c r="AM176" s="70">
        <v>1.4015186676399201</v>
      </c>
      <c r="AN176" s="70">
        <v>0.24592510374809701</v>
      </c>
      <c r="AO176" s="70">
        <v>0.70874171895759497</v>
      </c>
      <c r="AP176" s="70">
        <v>7.8179119208415901E-2</v>
      </c>
      <c r="AQ176" s="70">
        <v>0.457404117482341</v>
      </c>
      <c r="AR176" s="70">
        <v>7.3219602230293501E-2</v>
      </c>
      <c r="AT176" s="70">
        <v>0.49348046614048602</v>
      </c>
      <c r="AU176" s="70">
        <v>27.2395002469787</v>
      </c>
      <c r="AV176" s="66" t="s">
        <v>535</v>
      </c>
      <c r="AX176" s="66">
        <f t="shared" si="3"/>
        <v>14</v>
      </c>
      <c r="AY176" s="70">
        <v>2.1630104512193764</v>
      </c>
      <c r="AZ176" s="70">
        <v>16.370283150255602</v>
      </c>
      <c r="BA176" s="70">
        <v>31.540279712693092</v>
      </c>
      <c r="BB176" s="72"/>
      <c r="BC176" s="72"/>
    </row>
    <row r="177" spans="1:55" x14ac:dyDescent="0.2">
      <c r="A177" s="67" t="s">
        <v>375</v>
      </c>
      <c r="B177" s="67" t="s">
        <v>359</v>
      </c>
      <c r="C177" s="66" t="s">
        <v>965</v>
      </c>
      <c r="D177" s="70">
        <v>2.7</v>
      </c>
      <c r="E177" s="69"/>
      <c r="F177" s="70">
        <v>66.286843474803206</v>
      </c>
      <c r="G177" s="70">
        <v>0.92540818571469996</v>
      </c>
      <c r="H177" s="70">
        <v>14.7323503663407</v>
      </c>
      <c r="I177" s="70">
        <v>5.7054574003337102</v>
      </c>
      <c r="J177" s="70">
        <v>8.6818021197837394E-2</v>
      </c>
      <c r="K177" s="70">
        <v>1.6330007442821599</v>
      </c>
      <c r="L177" s="70">
        <v>2.8256440461336401</v>
      </c>
      <c r="M177" s="70">
        <v>2.9757518910686001</v>
      </c>
      <c r="N177" s="70">
        <v>4.5065231311000504</v>
      </c>
      <c r="O177" s="70">
        <v>0.32220273902534702</v>
      </c>
      <c r="P177" s="70"/>
      <c r="Q177" s="70" t="s">
        <v>483</v>
      </c>
      <c r="R177" s="70" t="s">
        <v>483</v>
      </c>
      <c r="S177" s="70">
        <v>51.398592146912499</v>
      </c>
      <c r="T177" s="70">
        <v>284.18805536137597</v>
      </c>
      <c r="U177" s="70">
        <v>22.217330077592901</v>
      </c>
      <c r="V177" s="70">
        <v>237.06809069829899</v>
      </c>
      <c r="W177" s="70">
        <v>21.321849134027701</v>
      </c>
      <c r="X177" s="70">
        <v>8.0525619348090007</v>
      </c>
      <c r="Y177" s="70">
        <v>0.79067140804749703</v>
      </c>
      <c r="Z177" s="70">
        <v>9.2964768820571209</v>
      </c>
      <c r="AA177" s="70">
        <v>1.3757639926166401</v>
      </c>
      <c r="AB177" s="70">
        <v>1406.2860747500299</v>
      </c>
      <c r="AC177" s="70">
        <v>5547.8220733596299</v>
      </c>
      <c r="AD177" s="70"/>
      <c r="AE177" s="70">
        <v>44.839646836072603</v>
      </c>
      <c r="AF177" s="70">
        <v>101.90710811212401</v>
      </c>
      <c r="AG177" s="70">
        <v>12.0004394333076</v>
      </c>
      <c r="AH177" s="70">
        <v>46.0153006203955</v>
      </c>
      <c r="AI177" s="70">
        <v>7.9811939728502397</v>
      </c>
      <c r="AJ177" s="70">
        <v>2.0379472295392702</v>
      </c>
      <c r="AK177" s="70">
        <v>6.2808957365062303</v>
      </c>
      <c r="AL177" s="70">
        <v>0.90952126097572505</v>
      </c>
      <c r="AM177" s="70">
        <v>5.3513343475609796</v>
      </c>
      <c r="AN177" s="70">
        <v>0.98611500235430805</v>
      </c>
      <c r="AO177" s="70">
        <v>2.50437823335806</v>
      </c>
      <c r="AP177" s="70">
        <v>0.30282678954015602</v>
      </c>
      <c r="AQ177" s="70">
        <v>1.7357003252885399</v>
      </c>
      <c r="AR177" s="70">
        <v>0.26362601451978201</v>
      </c>
      <c r="AT177" s="70">
        <v>0.66032100679403705</v>
      </c>
      <c r="AU177" s="70">
        <v>12.791278446548867</v>
      </c>
      <c r="AV177" s="66" t="s">
        <v>535</v>
      </c>
      <c r="AX177" s="66">
        <f t="shared" si="3"/>
        <v>14</v>
      </c>
      <c r="AY177" s="70">
        <v>3.541452806942873</v>
      </c>
      <c r="AZ177" s="70">
        <v>16.89775322623251</v>
      </c>
      <c r="BA177" s="70">
        <v>3.5836564417555223</v>
      </c>
      <c r="BB177" s="72"/>
      <c r="BC177" s="72"/>
    </row>
    <row r="178" spans="1:55" x14ac:dyDescent="0.2">
      <c r="A178" s="67" t="s">
        <v>392</v>
      </c>
      <c r="B178" s="67" t="s">
        <v>359</v>
      </c>
      <c r="C178" s="66" t="s">
        <v>966</v>
      </c>
      <c r="D178" s="70">
        <v>2.7</v>
      </c>
      <c r="E178" s="69"/>
      <c r="F178" s="70">
        <v>65.584903158437299</v>
      </c>
      <c r="G178" s="70">
        <v>0.81014986096324904</v>
      </c>
      <c r="H178" s="70">
        <v>15.608833792988699</v>
      </c>
      <c r="I178" s="70">
        <v>4.8840705357498404</v>
      </c>
      <c r="J178" s="70">
        <v>7.8184680586022196E-2</v>
      </c>
      <c r="K178" s="70">
        <v>2.3418268961664399</v>
      </c>
      <c r="L178" s="70">
        <v>3.8296442325042999</v>
      </c>
      <c r="M178" s="70">
        <v>1.8611767866331099</v>
      </c>
      <c r="N178" s="70">
        <v>4.7494935233526796</v>
      </c>
      <c r="O178" s="70">
        <v>0.25171653261841298</v>
      </c>
      <c r="P178" s="70"/>
      <c r="Q178" s="70">
        <v>50.599998474121101</v>
      </c>
      <c r="R178" s="70" t="s">
        <v>483</v>
      </c>
      <c r="S178" s="70">
        <v>25.869747702171001</v>
      </c>
      <c r="T178" s="70">
        <v>326.57961471734399</v>
      </c>
      <c r="U178" s="70">
        <v>13.702249346163599</v>
      </c>
      <c r="V178" s="70">
        <v>230.12444997952599</v>
      </c>
      <c r="W178" s="70">
        <v>8.9114085533006104</v>
      </c>
      <c r="X178" s="70">
        <v>5.5553312224245204</v>
      </c>
      <c r="Y178" s="70">
        <v>0.26673547345571402</v>
      </c>
      <c r="Z178" s="70">
        <v>1.0971427156547799</v>
      </c>
      <c r="AA178" s="70">
        <v>0.368943586881186</v>
      </c>
      <c r="AB178" s="70">
        <v>1098.6419782663299</v>
      </c>
      <c r="AC178" s="70">
        <v>4856.8484164746797</v>
      </c>
      <c r="AD178" s="70"/>
      <c r="AE178" s="70">
        <v>24.121987978131401</v>
      </c>
      <c r="AF178" s="70">
        <v>49.242540081042101</v>
      </c>
      <c r="AG178" s="70">
        <v>6.0605174256151404</v>
      </c>
      <c r="AH178" s="70">
        <v>22.5481509712831</v>
      </c>
      <c r="AI178" s="70">
        <v>3.9535764102525399</v>
      </c>
      <c r="AJ178" s="70">
        <v>1.1352351528590701</v>
      </c>
      <c r="AK178" s="70">
        <v>4.3956276593121801</v>
      </c>
      <c r="AL178" s="70">
        <v>0.55479852644753402</v>
      </c>
      <c r="AM178" s="70">
        <v>2.85012657638676</v>
      </c>
      <c r="AN178" s="70">
        <v>0.51498687175476299</v>
      </c>
      <c r="AO178" s="70">
        <v>1.3879088754993101</v>
      </c>
      <c r="AP178" s="70">
        <v>0.15898270025834299</v>
      </c>
      <c r="AQ178" s="70">
        <v>1.0072142374485</v>
      </c>
      <c r="AR178" s="70">
        <v>0.14407939824934701</v>
      </c>
      <c r="AT178" s="70">
        <v>0.39186847555048399</v>
      </c>
      <c r="AU178" s="70">
        <v>23.834014873534674</v>
      </c>
      <c r="AV178" s="66" t="s">
        <v>535</v>
      </c>
      <c r="AX178" s="66">
        <f t="shared" si="3"/>
        <v>14</v>
      </c>
      <c r="AY178" s="70">
        <v>2.9291425041112866</v>
      </c>
      <c r="AZ178" s="70">
        <v>16.295557039174046</v>
      </c>
      <c r="BA178" s="70">
        <v>-3.5423752864286939</v>
      </c>
      <c r="BB178" s="72"/>
      <c r="BC178" s="72"/>
    </row>
    <row r="179" spans="1:55" x14ac:dyDescent="0.2">
      <c r="A179" s="67" t="s">
        <v>334</v>
      </c>
      <c r="B179" s="67" t="s">
        <v>258</v>
      </c>
      <c r="C179" s="66" t="s">
        <v>967</v>
      </c>
      <c r="D179" s="70">
        <v>2.6789999999999998</v>
      </c>
      <c r="E179" s="69"/>
      <c r="F179" s="70">
        <v>64.78</v>
      </c>
      <c r="G179" s="70">
        <v>0.51</v>
      </c>
      <c r="H179" s="70">
        <v>15.87</v>
      </c>
      <c r="I179" s="70">
        <v>3.4800135001350001</v>
      </c>
      <c r="J179" s="70">
        <v>0.05</v>
      </c>
      <c r="K179" s="70">
        <v>1.79</v>
      </c>
      <c r="L179" s="70">
        <v>3.47</v>
      </c>
      <c r="M179" s="70">
        <v>2.57</v>
      </c>
      <c r="N179" s="70">
        <v>4.6500000000000004</v>
      </c>
      <c r="O179" s="70">
        <v>0.15</v>
      </c>
      <c r="P179" s="70"/>
      <c r="Q179" s="70">
        <v>34</v>
      </c>
      <c r="R179" s="70">
        <v>17</v>
      </c>
      <c r="S179" s="70">
        <v>59</v>
      </c>
      <c r="T179" s="70">
        <v>917</v>
      </c>
      <c r="U179" s="70">
        <v>10.86</v>
      </c>
      <c r="V179" s="70">
        <v>130</v>
      </c>
      <c r="W179" s="70">
        <v>5.63</v>
      </c>
      <c r="X179" s="70" t="s">
        <v>483</v>
      </c>
      <c r="Y179" s="70">
        <v>0.37</v>
      </c>
      <c r="Z179" s="70">
        <v>4.8899999999999997</v>
      </c>
      <c r="AA179" s="70">
        <v>0.89</v>
      </c>
      <c r="AB179" s="70">
        <v>654.69000000000005</v>
      </c>
      <c r="AC179" s="70">
        <v>3057.45</v>
      </c>
      <c r="AD179" s="70"/>
      <c r="AE179" s="70">
        <v>36.299999999999997</v>
      </c>
      <c r="AF179" s="70">
        <v>78.5</v>
      </c>
      <c r="AG179" s="70">
        <v>9.67</v>
      </c>
      <c r="AH179" s="70">
        <v>37.299999999999997</v>
      </c>
      <c r="AI179" s="70">
        <v>6.38</v>
      </c>
      <c r="AJ179" s="70">
        <v>1.64</v>
      </c>
      <c r="AK179" s="70">
        <v>4.5199999999999996</v>
      </c>
      <c r="AL179" s="70">
        <v>0.55000000000000004</v>
      </c>
      <c r="AM179" s="70">
        <v>2.34</v>
      </c>
      <c r="AN179" s="70">
        <v>0.38</v>
      </c>
      <c r="AO179" s="70">
        <v>1.04</v>
      </c>
      <c r="AP179" s="70">
        <v>0.13</v>
      </c>
      <c r="AQ179" s="70">
        <v>0.89</v>
      </c>
      <c r="AR179" s="70">
        <v>0.13</v>
      </c>
      <c r="AT179" s="70">
        <v>0.55268817204301102</v>
      </c>
      <c r="AU179" s="70">
        <v>84.43830570902395</v>
      </c>
      <c r="AV179" s="66" t="s">
        <v>535</v>
      </c>
      <c r="AX179" s="66">
        <f t="shared" ref="AX179:AX202" si="4">COUNT(AE179:AR179)</f>
        <v>14</v>
      </c>
      <c r="AY179" s="71">
        <v>3.0157413499211021</v>
      </c>
      <c r="AZ179" s="71">
        <v>20.901215276385077</v>
      </c>
      <c r="BA179" s="71">
        <v>-7.1598180273306866</v>
      </c>
      <c r="BB179" s="72"/>
      <c r="BC179" s="72"/>
    </row>
    <row r="180" spans="1:55" x14ac:dyDescent="0.2">
      <c r="A180" s="67" t="s">
        <v>968</v>
      </c>
      <c r="B180" s="67" t="s">
        <v>255</v>
      </c>
      <c r="C180" s="66" t="s">
        <v>969</v>
      </c>
      <c r="D180" s="70">
        <v>2.68</v>
      </c>
      <c r="E180" s="69"/>
      <c r="F180" s="70">
        <v>64.2</v>
      </c>
      <c r="G180" s="70">
        <v>0.11</v>
      </c>
      <c r="H180" s="70">
        <v>16.899999999999999</v>
      </c>
      <c r="I180" s="70">
        <v>2.0850148501485002</v>
      </c>
      <c r="J180" s="70">
        <v>0.04</v>
      </c>
      <c r="K180" s="70">
        <v>0.97</v>
      </c>
      <c r="L180" s="70">
        <v>1.75</v>
      </c>
      <c r="M180" s="70">
        <v>5.0599999999999996</v>
      </c>
      <c r="N180" s="70">
        <v>7.04</v>
      </c>
      <c r="O180" s="70" t="s">
        <v>483</v>
      </c>
      <c r="P180" s="70"/>
      <c r="Q180" s="70">
        <v>45</v>
      </c>
      <c r="R180" s="70">
        <v>25</v>
      </c>
      <c r="S180" s="70">
        <v>59</v>
      </c>
      <c r="T180" s="70">
        <v>336</v>
      </c>
      <c r="U180" s="70">
        <v>7</v>
      </c>
      <c r="V180" s="70">
        <v>48</v>
      </c>
      <c r="W180" s="70" t="s">
        <v>483</v>
      </c>
      <c r="X180" s="70" t="s">
        <v>483</v>
      </c>
      <c r="Y180" s="70" t="s">
        <v>483</v>
      </c>
      <c r="Z180" s="70" t="s">
        <v>483</v>
      </c>
      <c r="AA180" s="70" t="s">
        <v>483</v>
      </c>
      <c r="AB180" s="70" t="s">
        <v>483</v>
      </c>
      <c r="AC180" s="70">
        <v>659.45</v>
      </c>
      <c r="AD180" s="70"/>
      <c r="AE180" s="70">
        <v>6.03</v>
      </c>
      <c r="AF180" s="70">
        <v>15.9</v>
      </c>
      <c r="AG180" s="70">
        <v>2.12</v>
      </c>
      <c r="AH180" s="70">
        <v>8.08</v>
      </c>
      <c r="AI180" s="70">
        <v>1.69</v>
      </c>
      <c r="AJ180" s="70">
        <v>0.36199999999999999</v>
      </c>
      <c r="AK180" s="70">
        <v>1.1100000000000001</v>
      </c>
      <c r="AL180" s="70">
        <v>0.127</v>
      </c>
      <c r="AM180" s="70">
        <v>0.70699999999999996</v>
      </c>
      <c r="AN180" s="70">
        <v>0.115</v>
      </c>
      <c r="AO180" s="70">
        <v>0.317</v>
      </c>
      <c r="AP180" s="70">
        <v>0.39</v>
      </c>
      <c r="AQ180" s="70">
        <v>0.33500000000000002</v>
      </c>
      <c r="AR180" s="70">
        <v>4.4999999999999998E-2</v>
      </c>
      <c r="AS180" s="70"/>
      <c r="AT180" s="70">
        <v>0.71875</v>
      </c>
      <c r="AU180" s="70">
        <v>48</v>
      </c>
      <c r="AV180" s="66" t="s">
        <v>535</v>
      </c>
      <c r="AX180" s="66">
        <f t="shared" si="4"/>
        <v>14</v>
      </c>
      <c r="AY180" s="71">
        <v>1.8498251147960305</v>
      </c>
      <c r="AZ180" s="71">
        <v>14.465613371734007</v>
      </c>
      <c r="BA180" s="71">
        <v>29.328863847280786</v>
      </c>
      <c r="BB180" s="72"/>
      <c r="BC180" s="72"/>
    </row>
    <row r="181" spans="1:55" x14ac:dyDescent="0.2">
      <c r="A181" s="67" t="s">
        <v>278</v>
      </c>
      <c r="B181" s="67" t="s">
        <v>258</v>
      </c>
      <c r="C181" s="66" t="s">
        <v>970</v>
      </c>
      <c r="D181" s="70">
        <v>2.6840000000000002</v>
      </c>
      <c r="E181" s="69"/>
      <c r="F181" s="70">
        <v>64.66</v>
      </c>
      <c r="G181" s="70">
        <v>0.5</v>
      </c>
      <c r="H181" s="70">
        <v>16.27</v>
      </c>
      <c r="I181" s="70">
        <v>3.1570146701467001</v>
      </c>
      <c r="J181" s="70">
        <v>0.05</v>
      </c>
      <c r="K181" s="70">
        <v>1.74</v>
      </c>
      <c r="L181" s="70">
        <v>3.44</v>
      </c>
      <c r="M181" s="70">
        <v>2.5099999999999998</v>
      </c>
      <c r="N181" s="70">
        <v>5.42</v>
      </c>
      <c r="O181" s="70">
        <v>0.17</v>
      </c>
      <c r="P181" s="70"/>
      <c r="Q181" s="70">
        <v>36</v>
      </c>
      <c r="R181" s="70">
        <v>23</v>
      </c>
      <c r="S181" s="70">
        <v>55</v>
      </c>
      <c r="T181" s="70">
        <v>1593</v>
      </c>
      <c r="U181" s="70">
        <v>10.79</v>
      </c>
      <c r="V181" s="70">
        <v>156</v>
      </c>
      <c r="W181" s="70">
        <v>5.67</v>
      </c>
      <c r="X181" s="70" t="s">
        <v>483</v>
      </c>
      <c r="Y181" s="70">
        <v>0.42</v>
      </c>
      <c r="Z181" s="70">
        <v>6.82</v>
      </c>
      <c r="AA181" s="70">
        <v>0.67</v>
      </c>
      <c r="AB181" s="70">
        <v>741.98199999999997</v>
      </c>
      <c r="AC181" s="70">
        <v>2997.5</v>
      </c>
      <c r="AD181" s="70"/>
      <c r="AE181" s="70">
        <v>56.4</v>
      </c>
      <c r="AF181" s="70">
        <v>113.9</v>
      </c>
      <c r="AG181" s="70">
        <v>14.28</v>
      </c>
      <c r="AH181" s="70">
        <v>54.25</v>
      </c>
      <c r="AI181" s="70">
        <v>9.06</v>
      </c>
      <c r="AJ181" s="70">
        <v>2.16</v>
      </c>
      <c r="AK181" s="70">
        <v>5.64</v>
      </c>
      <c r="AL181" s="70">
        <v>0.65</v>
      </c>
      <c r="AM181" s="70">
        <v>2.4900000000000002</v>
      </c>
      <c r="AN181" s="70">
        <v>0.38</v>
      </c>
      <c r="AO181" s="70">
        <v>0.94</v>
      </c>
      <c r="AP181" s="70">
        <v>0.11</v>
      </c>
      <c r="AQ181" s="70">
        <v>0.78</v>
      </c>
      <c r="AR181" s="70">
        <v>0.1</v>
      </c>
      <c r="AT181" s="70">
        <v>0.46309963099631002</v>
      </c>
      <c r="AU181" s="70">
        <v>147.63670064874884</v>
      </c>
      <c r="AV181" s="66" t="s">
        <v>535</v>
      </c>
      <c r="AX181" s="66">
        <f t="shared" si="4"/>
        <v>14</v>
      </c>
      <c r="AY181" s="71">
        <v>3.1477507258840172</v>
      </c>
      <c r="AZ181" s="71">
        <v>24.630565566119166</v>
      </c>
      <c r="BA181" s="71">
        <v>-30.711132640619496</v>
      </c>
      <c r="BB181" s="72"/>
      <c r="BC181" s="72"/>
    </row>
    <row r="182" spans="1:55" x14ac:dyDescent="0.2">
      <c r="A182" s="67" t="s">
        <v>279</v>
      </c>
      <c r="B182" s="67" t="s">
        <v>258</v>
      </c>
      <c r="C182" s="66" t="s">
        <v>971</v>
      </c>
      <c r="D182" s="70">
        <v>2.6840000000000002</v>
      </c>
      <c r="E182" s="69"/>
      <c r="F182" s="70">
        <v>64.19</v>
      </c>
      <c r="G182" s="70">
        <v>0.53</v>
      </c>
      <c r="H182" s="70">
        <v>16.13</v>
      </c>
      <c r="I182" s="70">
        <v>3.4430150301503</v>
      </c>
      <c r="J182" s="70">
        <v>0.05</v>
      </c>
      <c r="K182" s="70">
        <v>1.84</v>
      </c>
      <c r="L182" s="70">
        <v>3.69</v>
      </c>
      <c r="M182" s="70">
        <v>2.48</v>
      </c>
      <c r="N182" s="70">
        <v>5.22</v>
      </c>
      <c r="O182" s="70">
        <v>0.19</v>
      </c>
      <c r="P182" s="70"/>
      <c r="Q182" s="70">
        <v>39</v>
      </c>
      <c r="R182" s="70">
        <v>23</v>
      </c>
      <c r="S182" s="70">
        <v>59</v>
      </c>
      <c r="T182" s="70">
        <v>1467</v>
      </c>
      <c r="U182" s="70">
        <v>11.34</v>
      </c>
      <c r="V182" s="70">
        <v>153</v>
      </c>
      <c r="W182" s="70">
        <v>5.71</v>
      </c>
      <c r="X182" s="70" t="s">
        <v>483</v>
      </c>
      <c r="Y182" s="70">
        <v>0.38</v>
      </c>
      <c r="Z182" s="70">
        <v>5.98</v>
      </c>
      <c r="AA182" s="70">
        <v>1.01</v>
      </c>
      <c r="AB182" s="70">
        <v>829.274</v>
      </c>
      <c r="AC182" s="70">
        <v>3177.35</v>
      </c>
      <c r="AD182" s="70"/>
      <c r="AE182" s="70">
        <v>49.6</v>
      </c>
      <c r="AF182" s="70">
        <v>107.6</v>
      </c>
      <c r="AG182" s="70">
        <v>13.22</v>
      </c>
      <c r="AH182" s="70">
        <v>51.06</v>
      </c>
      <c r="AI182" s="70">
        <v>8.6999999999999993</v>
      </c>
      <c r="AJ182" s="70">
        <v>2.17</v>
      </c>
      <c r="AK182" s="70">
        <v>5.6</v>
      </c>
      <c r="AL182" s="70">
        <v>0.65</v>
      </c>
      <c r="AM182" s="70">
        <v>2.59</v>
      </c>
      <c r="AN182" s="70">
        <v>0.4</v>
      </c>
      <c r="AO182" s="70">
        <v>1.06</v>
      </c>
      <c r="AP182" s="70">
        <v>0.13</v>
      </c>
      <c r="AQ182" s="70">
        <v>0.9</v>
      </c>
      <c r="AR182" s="70">
        <v>0.11</v>
      </c>
      <c r="AT182" s="70">
        <v>0.47509578544061298</v>
      </c>
      <c r="AU182" s="70">
        <v>129.36507936507937</v>
      </c>
      <c r="AV182" s="66" t="s">
        <v>535</v>
      </c>
      <c r="AX182" s="66">
        <f t="shared" si="4"/>
        <v>14</v>
      </c>
      <c r="AY182" s="71">
        <v>3.1666360032845633</v>
      </c>
      <c r="AZ182" s="71">
        <v>23.252525724972571</v>
      </c>
      <c r="BA182" s="71">
        <v>-25.621648022716442</v>
      </c>
      <c r="BB182" s="72"/>
      <c r="BC182" s="72"/>
    </row>
    <row r="183" spans="1:55" x14ac:dyDescent="0.2">
      <c r="A183" s="67" t="s">
        <v>280</v>
      </c>
      <c r="B183" s="67" t="s">
        <v>258</v>
      </c>
      <c r="C183" s="66" t="s">
        <v>972</v>
      </c>
      <c r="D183" s="70">
        <v>2.6840000000000002</v>
      </c>
      <c r="E183" s="69"/>
      <c r="F183" s="70">
        <v>63.53</v>
      </c>
      <c r="G183" s="70">
        <v>0.53</v>
      </c>
      <c r="H183" s="70">
        <v>16.3</v>
      </c>
      <c r="I183" s="70">
        <v>3.6280136801367999</v>
      </c>
      <c r="J183" s="70">
        <v>0.05</v>
      </c>
      <c r="K183" s="70">
        <v>1.94</v>
      </c>
      <c r="L183" s="70">
        <v>3.61</v>
      </c>
      <c r="M183" s="70">
        <v>2.44</v>
      </c>
      <c r="N183" s="70">
        <v>5.45</v>
      </c>
      <c r="O183" s="70">
        <v>0.18</v>
      </c>
      <c r="P183" s="70"/>
      <c r="Q183" s="70">
        <v>38</v>
      </c>
      <c r="R183" s="70">
        <v>26</v>
      </c>
      <c r="S183" s="70">
        <v>65</v>
      </c>
      <c r="T183" s="70">
        <v>1374</v>
      </c>
      <c r="U183" s="70">
        <v>9</v>
      </c>
      <c r="V183" s="70">
        <v>159</v>
      </c>
      <c r="W183" s="70">
        <v>5.0999999999999996</v>
      </c>
      <c r="X183" s="70" t="s">
        <v>483</v>
      </c>
      <c r="Y183" s="70">
        <v>0.28000000000000003</v>
      </c>
      <c r="Z183" s="70">
        <v>5.24</v>
      </c>
      <c r="AA183" s="70">
        <v>0.83</v>
      </c>
      <c r="AB183" s="70">
        <v>785.62800000000004</v>
      </c>
      <c r="AC183" s="70">
        <v>3177.35</v>
      </c>
      <c r="AD183" s="70"/>
      <c r="AE183" s="70">
        <v>45.7</v>
      </c>
      <c r="AF183" s="70">
        <v>96.7</v>
      </c>
      <c r="AG183" s="70">
        <v>12.66</v>
      </c>
      <c r="AH183" s="70">
        <v>48.1</v>
      </c>
      <c r="AI183" s="70">
        <v>8.24</v>
      </c>
      <c r="AJ183" s="70">
        <v>2.04</v>
      </c>
      <c r="AK183" s="70">
        <v>5.23</v>
      </c>
      <c r="AL183" s="70">
        <v>0.62</v>
      </c>
      <c r="AM183" s="70">
        <v>2.54</v>
      </c>
      <c r="AN183" s="70">
        <v>0.4</v>
      </c>
      <c r="AO183" s="70">
        <v>0.99</v>
      </c>
      <c r="AP183" s="70">
        <v>0.14000000000000001</v>
      </c>
      <c r="AQ183" s="70">
        <v>0.84</v>
      </c>
      <c r="AR183" s="70">
        <v>0.12</v>
      </c>
      <c r="AT183" s="70">
        <v>0.44770642201834898</v>
      </c>
      <c r="AU183" s="70">
        <v>152.66666666666666</v>
      </c>
      <c r="AV183" s="66" t="s">
        <v>535</v>
      </c>
      <c r="AX183" s="66">
        <f t="shared" si="4"/>
        <v>14</v>
      </c>
      <c r="AY183" s="71">
        <v>3.1314576790755027</v>
      </c>
      <c r="AZ183" s="71">
        <v>22.674228927099378</v>
      </c>
      <c r="BA183" s="71">
        <v>-21.59582909105751</v>
      </c>
      <c r="BB183" s="72"/>
      <c r="BC183" s="72"/>
    </row>
    <row r="184" spans="1:55" x14ac:dyDescent="0.2">
      <c r="A184" s="67" t="s">
        <v>281</v>
      </c>
      <c r="B184" s="67" t="s">
        <v>258</v>
      </c>
      <c r="C184" s="66" t="s">
        <v>973</v>
      </c>
      <c r="D184" s="70">
        <v>2.6840000000000002</v>
      </c>
      <c r="E184" s="69"/>
      <c r="F184" s="70">
        <v>64.55</v>
      </c>
      <c r="G184" s="70">
        <v>0.48</v>
      </c>
      <c r="H184" s="70">
        <v>15.93</v>
      </c>
      <c r="I184" s="70">
        <v>3.3040140401403999</v>
      </c>
      <c r="J184" s="70">
        <v>0.04</v>
      </c>
      <c r="K184" s="70">
        <v>1.76</v>
      </c>
      <c r="L184" s="70">
        <v>3.49</v>
      </c>
      <c r="M184" s="70">
        <v>2.59</v>
      </c>
      <c r="N184" s="70">
        <v>5.26</v>
      </c>
      <c r="O184" s="70">
        <v>0.16</v>
      </c>
      <c r="P184" s="70"/>
      <c r="Q184" s="70">
        <v>33</v>
      </c>
      <c r="R184" s="70">
        <v>24</v>
      </c>
      <c r="S184" s="70">
        <v>64</v>
      </c>
      <c r="T184" s="70">
        <v>1297</v>
      </c>
      <c r="U184" s="70">
        <v>9</v>
      </c>
      <c r="V184" s="70">
        <v>149</v>
      </c>
      <c r="W184" s="70">
        <v>4.8</v>
      </c>
      <c r="X184" s="70" t="s">
        <v>483</v>
      </c>
      <c r="Y184" s="70">
        <v>0.27</v>
      </c>
      <c r="Z184" s="70">
        <v>5.45</v>
      </c>
      <c r="AA184" s="70">
        <v>1.27</v>
      </c>
      <c r="AB184" s="70">
        <v>698.33600000000001</v>
      </c>
      <c r="AC184" s="70">
        <v>2877.6</v>
      </c>
      <c r="AD184" s="70"/>
      <c r="AE184" s="70">
        <v>42.4</v>
      </c>
      <c r="AF184" s="70">
        <v>90.2</v>
      </c>
      <c r="AG184" s="70">
        <v>11.74</v>
      </c>
      <c r="AH184" s="70">
        <v>44.65</v>
      </c>
      <c r="AI184" s="70">
        <v>7.48</v>
      </c>
      <c r="AJ184" s="70">
        <v>1.87</v>
      </c>
      <c r="AK184" s="70">
        <v>4.84</v>
      </c>
      <c r="AL184" s="70">
        <v>0.57999999999999996</v>
      </c>
      <c r="AM184" s="70">
        <v>2.36</v>
      </c>
      <c r="AN184" s="70">
        <v>0.36</v>
      </c>
      <c r="AO184" s="70">
        <v>0.92</v>
      </c>
      <c r="AP184" s="70">
        <v>0.12</v>
      </c>
      <c r="AQ184" s="70">
        <v>0.76</v>
      </c>
      <c r="AR184" s="70">
        <v>0.11</v>
      </c>
      <c r="AT184" s="70">
        <v>0.49239543726235702</v>
      </c>
      <c r="AU184" s="70">
        <v>144.11111111111111</v>
      </c>
      <c r="AV184" s="66" t="s">
        <v>535</v>
      </c>
      <c r="AX184" s="66">
        <f t="shared" si="4"/>
        <v>14</v>
      </c>
      <c r="AY184" s="71">
        <v>3.0446266737943106</v>
      </c>
      <c r="AZ184" s="71">
        <v>22.852370018309799</v>
      </c>
      <c r="BA184" s="71">
        <v>-22.974784069305031</v>
      </c>
      <c r="BB184" s="72"/>
      <c r="BC184" s="72"/>
    </row>
    <row r="185" spans="1:55" x14ac:dyDescent="0.2">
      <c r="A185" s="67" t="s">
        <v>282</v>
      </c>
      <c r="B185" s="67" t="s">
        <v>258</v>
      </c>
      <c r="C185" s="66" t="s">
        <v>974</v>
      </c>
      <c r="D185" s="70">
        <v>2.6840000000000002</v>
      </c>
      <c r="E185" s="69"/>
      <c r="F185" s="70">
        <v>63.62</v>
      </c>
      <c r="G185" s="70">
        <v>0.47</v>
      </c>
      <c r="H185" s="70">
        <v>16.309999999999999</v>
      </c>
      <c r="I185" s="70">
        <v>3.3230141301413001</v>
      </c>
      <c r="J185" s="70">
        <v>0.04</v>
      </c>
      <c r="K185" s="70">
        <v>1.64</v>
      </c>
      <c r="L185" s="70">
        <v>3.5</v>
      </c>
      <c r="M185" s="70">
        <v>2.59</v>
      </c>
      <c r="N185" s="70">
        <v>5.51</v>
      </c>
      <c r="O185" s="70">
        <v>0.19</v>
      </c>
      <c r="P185" s="70"/>
      <c r="Q185" s="70">
        <v>32</v>
      </c>
      <c r="R185" s="70">
        <v>18</v>
      </c>
      <c r="S185" s="70">
        <v>70</v>
      </c>
      <c r="T185" s="70">
        <v>1210</v>
      </c>
      <c r="U185" s="70">
        <v>7</v>
      </c>
      <c r="V185" s="70">
        <v>145</v>
      </c>
      <c r="W185" s="70">
        <v>4.5</v>
      </c>
      <c r="X185" s="70" t="s">
        <v>483</v>
      </c>
      <c r="Y185" s="70">
        <v>0.26</v>
      </c>
      <c r="Z185" s="70">
        <v>4.41</v>
      </c>
      <c r="AA185" s="70">
        <v>0.67</v>
      </c>
      <c r="AB185" s="70">
        <v>829.274</v>
      </c>
      <c r="AC185" s="70">
        <v>2817.65</v>
      </c>
      <c r="AD185" s="70"/>
      <c r="AE185" s="70">
        <v>33.5</v>
      </c>
      <c r="AF185" s="70">
        <v>74.400000000000006</v>
      </c>
      <c r="AG185" s="70">
        <v>9.6300000000000008</v>
      </c>
      <c r="AH185" s="70">
        <v>36.520000000000003</v>
      </c>
      <c r="AI185" s="70">
        <v>6.26</v>
      </c>
      <c r="AJ185" s="70">
        <v>1.58</v>
      </c>
      <c r="AK185" s="70">
        <v>4.07</v>
      </c>
      <c r="AL185" s="70">
        <v>0.5</v>
      </c>
      <c r="AM185" s="70">
        <v>1.89</v>
      </c>
      <c r="AN185" s="70">
        <v>0.28999999999999998</v>
      </c>
      <c r="AO185" s="70">
        <v>0.67</v>
      </c>
      <c r="AP185" s="70">
        <v>0.08</v>
      </c>
      <c r="AQ185" s="70">
        <v>0.56999999999999995</v>
      </c>
      <c r="AR185" s="70">
        <v>0.08</v>
      </c>
      <c r="AT185" s="70">
        <v>0.47005444646097999</v>
      </c>
      <c r="AU185" s="70">
        <v>172.85714285714286</v>
      </c>
      <c r="AV185" s="66" t="s">
        <v>535</v>
      </c>
      <c r="AX185" s="66">
        <f t="shared" si="4"/>
        <v>14</v>
      </c>
      <c r="AY185" s="71">
        <v>2.8066236064793819</v>
      </c>
      <c r="AZ185" s="71">
        <v>23.524334892558571</v>
      </c>
      <c r="BA185" s="71">
        <v>-37.747633586460267</v>
      </c>
      <c r="BB185" s="72"/>
      <c r="BC185" s="72"/>
    </row>
    <row r="186" spans="1:55" x14ac:dyDescent="0.2">
      <c r="A186" s="67" t="s">
        <v>284</v>
      </c>
      <c r="B186" s="67" t="s">
        <v>258</v>
      </c>
      <c r="C186" s="66" t="s">
        <v>975</v>
      </c>
      <c r="D186" s="70">
        <v>2.6840000000000002</v>
      </c>
      <c r="E186" s="69"/>
      <c r="F186" s="70">
        <v>64.05</v>
      </c>
      <c r="G186" s="70">
        <v>0.54</v>
      </c>
      <c r="H186" s="70">
        <v>16.8</v>
      </c>
      <c r="I186" s="70">
        <v>3.2190099900999001</v>
      </c>
      <c r="J186" s="70">
        <v>0.06</v>
      </c>
      <c r="K186" s="70">
        <v>2.3199999999999998</v>
      </c>
      <c r="L186" s="70">
        <v>2.65</v>
      </c>
      <c r="M186" s="70">
        <v>0.71</v>
      </c>
      <c r="N186" s="70">
        <v>6.23</v>
      </c>
      <c r="O186" s="70">
        <v>0.18</v>
      </c>
      <c r="P186" s="70"/>
      <c r="Q186" s="70">
        <v>34</v>
      </c>
      <c r="R186" s="70">
        <v>25</v>
      </c>
      <c r="S186" s="70">
        <v>37</v>
      </c>
      <c r="T186" s="70">
        <v>1007</v>
      </c>
      <c r="U186" s="70">
        <v>8.86</v>
      </c>
      <c r="V186" s="70">
        <v>153</v>
      </c>
      <c r="W186" s="70">
        <v>4.55</v>
      </c>
      <c r="X186" s="70" t="s">
        <v>483</v>
      </c>
      <c r="Y186" s="70">
        <v>0.24</v>
      </c>
      <c r="Z186" s="70">
        <v>7.04</v>
      </c>
      <c r="AA186" s="70">
        <v>0.75</v>
      </c>
      <c r="AB186" s="70">
        <v>785.62800000000004</v>
      </c>
      <c r="AC186" s="70">
        <v>3237.3</v>
      </c>
      <c r="AD186" s="70"/>
      <c r="AE186" s="70">
        <v>68.900000000000006</v>
      </c>
      <c r="AF186" s="70">
        <v>137</v>
      </c>
      <c r="AG186" s="70">
        <v>16.329999999999998</v>
      </c>
      <c r="AH186" s="70">
        <v>55.93</v>
      </c>
      <c r="AI186" s="70">
        <v>7.86</v>
      </c>
      <c r="AJ186" s="70">
        <v>1.95</v>
      </c>
      <c r="AK186" s="70">
        <v>5.25</v>
      </c>
      <c r="AL186" s="70">
        <v>0.63</v>
      </c>
      <c r="AM186" s="70">
        <v>2</v>
      </c>
      <c r="AN186" s="70">
        <v>0.32</v>
      </c>
      <c r="AO186" s="70">
        <v>0.78</v>
      </c>
      <c r="AP186" s="70">
        <v>0.09</v>
      </c>
      <c r="AQ186" s="70">
        <v>0.68</v>
      </c>
      <c r="AR186" s="70">
        <v>0.1</v>
      </c>
      <c r="AT186" s="70">
        <v>0.113964686998395</v>
      </c>
      <c r="AU186" s="70">
        <v>113.65688487584652</v>
      </c>
      <c r="AV186" s="66" t="s">
        <v>535</v>
      </c>
      <c r="AX186" s="66">
        <f t="shared" si="4"/>
        <v>14</v>
      </c>
      <c r="AY186" s="71">
        <v>3.1007544967753624</v>
      </c>
      <c r="AZ186" s="71">
        <v>26.53382817080707</v>
      </c>
      <c r="BA186" s="71">
        <v>-10.65482627011761</v>
      </c>
      <c r="BB186" s="72"/>
      <c r="BC186" s="72"/>
    </row>
    <row r="187" spans="1:55" x14ac:dyDescent="0.2">
      <c r="A187" s="67" t="s">
        <v>309</v>
      </c>
      <c r="B187" s="67" t="s">
        <v>258</v>
      </c>
      <c r="C187" s="66" t="s">
        <v>976</v>
      </c>
      <c r="D187" s="70">
        <v>2.6880000000000002</v>
      </c>
      <c r="E187" s="69"/>
      <c r="F187" s="70">
        <v>64.44</v>
      </c>
      <c r="G187" s="70">
        <v>0.42</v>
      </c>
      <c r="H187" s="70">
        <v>15.99</v>
      </c>
      <c r="I187" s="70">
        <v>3.6170146701467001</v>
      </c>
      <c r="J187" s="70">
        <v>0.06</v>
      </c>
      <c r="K187" s="70">
        <v>1.78</v>
      </c>
      <c r="L187" s="70">
        <v>3.49</v>
      </c>
      <c r="M187" s="70">
        <v>1.82</v>
      </c>
      <c r="N187" s="70">
        <v>5.52</v>
      </c>
      <c r="O187" s="70">
        <v>0.09</v>
      </c>
      <c r="P187" s="70"/>
      <c r="Q187" s="70">
        <v>45</v>
      </c>
      <c r="R187" s="70">
        <v>21</v>
      </c>
      <c r="S187" s="70">
        <v>46</v>
      </c>
      <c r="T187" s="70">
        <v>1125</v>
      </c>
      <c r="U187" s="70">
        <v>7.19</v>
      </c>
      <c r="V187" s="70">
        <v>112</v>
      </c>
      <c r="W187" s="70">
        <v>3.64</v>
      </c>
      <c r="X187" s="70" t="s">
        <v>483</v>
      </c>
      <c r="Y187" s="70">
        <v>0.23</v>
      </c>
      <c r="Z187" s="70">
        <v>2.52</v>
      </c>
      <c r="AA187" s="70">
        <v>0.67</v>
      </c>
      <c r="AB187" s="70">
        <v>392.81400000000002</v>
      </c>
      <c r="AC187" s="70">
        <v>2517.9</v>
      </c>
      <c r="AD187" s="70"/>
      <c r="AE187" s="70">
        <v>16.7</v>
      </c>
      <c r="AF187" s="70">
        <v>38.799999999999997</v>
      </c>
      <c r="AG187" s="70">
        <v>5.08</v>
      </c>
      <c r="AH187" s="70">
        <v>20.6</v>
      </c>
      <c r="AI187" s="70">
        <v>3.68</v>
      </c>
      <c r="AJ187" s="70">
        <v>1.08</v>
      </c>
      <c r="AK187" s="70">
        <v>2.73</v>
      </c>
      <c r="AL187" s="70">
        <v>0.32</v>
      </c>
      <c r="AM187" s="70">
        <v>1.42</v>
      </c>
      <c r="AN187" s="70">
        <v>0.24</v>
      </c>
      <c r="AO187" s="70">
        <v>0.66</v>
      </c>
      <c r="AP187" s="70">
        <v>0.08</v>
      </c>
      <c r="AQ187" s="70">
        <v>0.59</v>
      </c>
      <c r="AR187" s="70">
        <v>0.09</v>
      </c>
      <c r="AT187" s="70">
        <v>0.32971014492753598</v>
      </c>
      <c r="AU187" s="70">
        <v>156.46731571627259</v>
      </c>
      <c r="AV187" s="66" t="s">
        <v>535</v>
      </c>
      <c r="AX187" s="66">
        <f t="shared" si="4"/>
        <v>14</v>
      </c>
      <c r="AY187" s="71">
        <v>2.4778445351630372</v>
      </c>
      <c r="AZ187" s="71">
        <v>19.114869058396195</v>
      </c>
      <c r="BA187" s="71">
        <v>-11.185007471968362</v>
      </c>
      <c r="BB187" s="72"/>
      <c r="BC187" s="72"/>
    </row>
    <row r="188" spans="1:55" x14ac:dyDescent="0.2">
      <c r="A188" s="67" t="s">
        <v>317</v>
      </c>
      <c r="B188" s="67" t="s">
        <v>258</v>
      </c>
      <c r="C188" s="66" t="s">
        <v>977</v>
      </c>
      <c r="D188" s="70">
        <v>2.6880000000000002</v>
      </c>
      <c r="E188" s="69"/>
      <c r="F188" s="70">
        <v>63.62</v>
      </c>
      <c r="G188" s="70">
        <v>0.4</v>
      </c>
      <c r="H188" s="70">
        <v>15.46</v>
      </c>
      <c r="I188" s="70">
        <v>3.8540140401404002</v>
      </c>
      <c r="J188" s="70">
        <v>7.0000000000000007E-2</v>
      </c>
      <c r="K188" s="70">
        <v>2.83</v>
      </c>
      <c r="L188" s="70">
        <v>3.84</v>
      </c>
      <c r="M188" s="70">
        <v>2.2200000000000002</v>
      </c>
      <c r="N188" s="70">
        <v>5.0999999999999996</v>
      </c>
      <c r="O188" s="70">
        <v>0.09</v>
      </c>
      <c r="P188" s="70"/>
      <c r="Q188" s="70">
        <v>117</v>
      </c>
      <c r="R188" s="70">
        <v>40</v>
      </c>
      <c r="S188" s="70">
        <v>51</v>
      </c>
      <c r="T188" s="70">
        <v>909</v>
      </c>
      <c r="U188" s="70">
        <v>8.3000000000000007</v>
      </c>
      <c r="V188" s="70">
        <v>103</v>
      </c>
      <c r="W188" s="70">
        <v>3.41</v>
      </c>
      <c r="X188" s="70" t="s">
        <v>483</v>
      </c>
      <c r="Y188" s="70">
        <v>0.21</v>
      </c>
      <c r="Z188" s="70">
        <v>3</v>
      </c>
      <c r="AA188" s="70">
        <v>0.73</v>
      </c>
      <c r="AB188" s="70">
        <v>392.81400000000002</v>
      </c>
      <c r="AC188" s="70">
        <v>2398</v>
      </c>
      <c r="AD188" s="70"/>
      <c r="AE188" s="70">
        <v>19</v>
      </c>
      <c r="AF188" s="70">
        <v>41.8</v>
      </c>
      <c r="AG188" s="70">
        <v>5.34</v>
      </c>
      <c r="AH188" s="70">
        <v>20.9</v>
      </c>
      <c r="AI188" s="70">
        <v>3.87</v>
      </c>
      <c r="AJ188" s="70">
        <v>1.08</v>
      </c>
      <c r="AK188" s="70">
        <v>2.82</v>
      </c>
      <c r="AL188" s="70">
        <v>0.34</v>
      </c>
      <c r="AM188" s="70">
        <v>1.67</v>
      </c>
      <c r="AN188" s="70">
        <v>0.28999999999999998</v>
      </c>
      <c r="AO188" s="70">
        <v>0.82</v>
      </c>
      <c r="AP188" s="70">
        <v>0.11</v>
      </c>
      <c r="AQ188" s="70">
        <v>0.78</v>
      </c>
      <c r="AR188" s="70">
        <v>0.12</v>
      </c>
      <c r="AT188" s="70">
        <v>0.435294117647059</v>
      </c>
      <c r="AU188" s="70">
        <v>109.51807228915662</v>
      </c>
      <c r="AV188" s="66" t="s">
        <v>535</v>
      </c>
      <c r="AX188" s="66">
        <f t="shared" si="4"/>
        <v>14</v>
      </c>
      <c r="AY188" s="71">
        <v>2.6213110037288523</v>
      </c>
      <c r="AZ188" s="71">
        <v>17.854894051443832</v>
      </c>
      <c r="BA188" s="71">
        <v>10.789534895540726</v>
      </c>
      <c r="BB188" s="72"/>
      <c r="BC188" s="72"/>
    </row>
    <row r="189" spans="1:55" x14ac:dyDescent="0.2">
      <c r="A189" s="67" t="s">
        <v>212</v>
      </c>
      <c r="B189" s="67" t="s">
        <v>211</v>
      </c>
      <c r="C189" s="66" t="s">
        <v>978</v>
      </c>
      <c r="D189" s="70">
        <v>2.7</v>
      </c>
      <c r="E189" s="69"/>
      <c r="F189" s="70">
        <v>64.040000000000006</v>
      </c>
      <c r="G189" s="70">
        <v>0.64</v>
      </c>
      <c r="H189" s="70">
        <v>17.21</v>
      </c>
      <c r="I189" s="70">
        <v>3.9771602000000001</v>
      </c>
      <c r="J189" s="70">
        <v>0.06</v>
      </c>
      <c r="K189" s="70">
        <v>2.31</v>
      </c>
      <c r="L189" s="70">
        <v>5.65</v>
      </c>
      <c r="M189" s="70">
        <v>0.84</v>
      </c>
      <c r="N189" s="70">
        <v>4.83</v>
      </c>
      <c r="O189" s="70">
        <v>0.12</v>
      </c>
      <c r="P189" s="70"/>
      <c r="Q189" s="70">
        <v>24</v>
      </c>
      <c r="R189" s="70">
        <v>39.79</v>
      </c>
      <c r="S189" s="70">
        <v>27</v>
      </c>
      <c r="T189" s="70">
        <v>427</v>
      </c>
      <c r="U189" s="70">
        <v>6.53</v>
      </c>
      <c r="V189" s="70">
        <v>234</v>
      </c>
      <c r="W189" s="70">
        <v>5.34</v>
      </c>
      <c r="X189" s="70">
        <v>4.9400000000000004</v>
      </c>
      <c r="Y189" s="70">
        <v>0.36</v>
      </c>
      <c r="Z189" s="70">
        <v>1.48</v>
      </c>
      <c r="AA189" s="70">
        <v>0.54</v>
      </c>
      <c r="AB189" s="70">
        <v>523.75199999999995</v>
      </c>
      <c r="AC189" s="70">
        <v>3836.8</v>
      </c>
      <c r="AD189" s="70"/>
      <c r="AE189" s="70">
        <v>8.02</v>
      </c>
      <c r="AF189" s="70">
        <v>21.38</v>
      </c>
      <c r="AG189" s="70">
        <v>2.37</v>
      </c>
      <c r="AH189" s="70">
        <v>10.09</v>
      </c>
      <c r="AI189" s="70">
        <v>2.35</v>
      </c>
      <c r="AJ189" s="70">
        <v>0.84</v>
      </c>
      <c r="AK189" s="70">
        <v>1.94</v>
      </c>
      <c r="AL189" s="70">
        <v>0.27</v>
      </c>
      <c r="AM189" s="70">
        <v>1.43</v>
      </c>
      <c r="AN189" s="70">
        <v>0.25</v>
      </c>
      <c r="AO189" s="70">
        <v>0.69</v>
      </c>
      <c r="AP189" s="70">
        <v>0.09</v>
      </c>
      <c r="AQ189" s="70">
        <v>0.5</v>
      </c>
      <c r="AR189" s="70">
        <v>7.6999999999999999E-2</v>
      </c>
      <c r="AT189" s="70">
        <v>0.173913043478261</v>
      </c>
      <c r="AU189" s="70">
        <v>65.39050535987748</v>
      </c>
      <c r="AV189" s="66" t="s">
        <v>535</v>
      </c>
      <c r="AX189" s="66">
        <f t="shared" si="4"/>
        <v>14</v>
      </c>
      <c r="AY189" s="71">
        <v>2.1796103589644531</v>
      </c>
      <c r="AZ189" s="71">
        <v>14.496364782437016</v>
      </c>
      <c r="BA189" s="71">
        <v>-19.328347293767138</v>
      </c>
      <c r="BB189" s="72"/>
      <c r="BC189" s="72"/>
    </row>
    <row r="190" spans="1:55" x14ac:dyDescent="0.2">
      <c r="A190" s="67" t="s">
        <v>220</v>
      </c>
      <c r="B190" s="67" t="s">
        <v>211</v>
      </c>
      <c r="C190" s="66" t="s">
        <v>979</v>
      </c>
      <c r="D190" s="70">
        <v>2.7</v>
      </c>
      <c r="E190" s="69"/>
      <c r="F190" s="70">
        <v>63.62</v>
      </c>
      <c r="G190" s="70">
        <v>0.18</v>
      </c>
      <c r="H190" s="70">
        <v>19.3</v>
      </c>
      <c r="I190" s="70">
        <v>1.6286560999999999</v>
      </c>
      <c r="J190" s="70">
        <v>0.03</v>
      </c>
      <c r="K190" s="70">
        <v>1.1299999999999999</v>
      </c>
      <c r="L190" s="70">
        <v>1.83</v>
      </c>
      <c r="M190" s="70">
        <v>1.92</v>
      </c>
      <c r="N190" s="70">
        <v>8.4499999999999993</v>
      </c>
      <c r="O190" s="70">
        <v>0.08</v>
      </c>
      <c r="P190" s="70"/>
      <c r="Q190" s="70">
        <v>40</v>
      </c>
      <c r="R190" s="70">
        <v>15</v>
      </c>
      <c r="S190" s="70">
        <v>53</v>
      </c>
      <c r="T190" s="70">
        <v>762</v>
      </c>
      <c r="U190" s="70">
        <v>3.47</v>
      </c>
      <c r="V190" s="70">
        <v>62</v>
      </c>
      <c r="W190" s="70">
        <v>1.54</v>
      </c>
      <c r="X190" s="70">
        <v>1.55</v>
      </c>
      <c r="Y190" s="70" t="s">
        <v>483</v>
      </c>
      <c r="Z190" s="70">
        <v>0.53</v>
      </c>
      <c r="AA190" s="70">
        <v>0.2</v>
      </c>
      <c r="AB190" s="70">
        <v>349.16800000000001</v>
      </c>
      <c r="AC190" s="70">
        <v>1079.0999999999999</v>
      </c>
      <c r="AD190" s="70"/>
      <c r="AE190" s="70">
        <v>5.75</v>
      </c>
      <c r="AF190" s="70">
        <v>13.03</v>
      </c>
      <c r="AG190" s="70">
        <v>1.82</v>
      </c>
      <c r="AH190" s="70">
        <v>7.52</v>
      </c>
      <c r="AI190" s="70">
        <v>1.52</v>
      </c>
      <c r="AJ190" s="70">
        <v>0.66</v>
      </c>
      <c r="AK190" s="70">
        <v>1.1499999999999999</v>
      </c>
      <c r="AL190" s="70">
        <v>0.14000000000000001</v>
      </c>
      <c r="AM190" s="70">
        <v>0.68</v>
      </c>
      <c r="AN190" s="70">
        <v>0.12</v>
      </c>
      <c r="AO190" s="70">
        <v>0.36</v>
      </c>
      <c r="AP190" s="70">
        <v>0.05</v>
      </c>
      <c r="AQ190" s="70">
        <v>0.28999999999999998</v>
      </c>
      <c r="AR190" s="70">
        <v>4.3999999999999997E-2</v>
      </c>
      <c r="AT190" s="70">
        <v>0.22721893491124301</v>
      </c>
      <c r="AU190" s="70">
        <v>219.5965417867435</v>
      </c>
      <c r="AV190" s="66" t="s">
        <v>535</v>
      </c>
      <c r="AX190" s="66">
        <f t="shared" si="4"/>
        <v>14</v>
      </c>
      <c r="AY190" s="71">
        <v>1.6548864337542304</v>
      </c>
      <c r="AZ190" s="71">
        <v>16.332790681206397</v>
      </c>
      <c r="BA190" s="71">
        <v>-10.27115143718089</v>
      </c>
      <c r="BB190" s="72"/>
      <c r="BC190" s="72"/>
    </row>
    <row r="191" spans="1:55" x14ac:dyDescent="0.2">
      <c r="A191" s="67" t="s">
        <v>980</v>
      </c>
      <c r="B191" s="67" t="s">
        <v>842</v>
      </c>
      <c r="C191" s="66" t="s">
        <v>981</v>
      </c>
      <c r="D191" s="70">
        <v>2.7</v>
      </c>
      <c r="E191" s="69"/>
      <c r="F191" s="70">
        <v>69.33</v>
      </c>
      <c r="G191" s="70">
        <v>0.24</v>
      </c>
      <c r="H191" s="70">
        <v>14.6</v>
      </c>
      <c r="I191" s="70">
        <v>1.8086180999999999</v>
      </c>
      <c r="J191" s="70">
        <v>0.05</v>
      </c>
      <c r="K191" s="70">
        <v>1.1399999999999999</v>
      </c>
      <c r="L191" s="70">
        <v>2.0099999999999998</v>
      </c>
      <c r="M191" s="70">
        <v>3.59</v>
      </c>
      <c r="N191" s="70">
        <v>4.3899999999999997</v>
      </c>
      <c r="O191" s="70">
        <v>0.11</v>
      </c>
      <c r="P191" s="70"/>
      <c r="Q191" s="70">
        <v>51</v>
      </c>
      <c r="R191" s="70">
        <v>10</v>
      </c>
      <c r="S191" s="70">
        <v>84.18</v>
      </c>
      <c r="T191" s="70">
        <v>841.11</v>
      </c>
      <c r="U191" s="70">
        <v>5.2</v>
      </c>
      <c r="V191" s="70">
        <v>73.28</v>
      </c>
      <c r="W191" s="70">
        <v>3.37</v>
      </c>
      <c r="X191" s="70">
        <v>2.2400000000000002</v>
      </c>
      <c r="Y191" s="70">
        <v>0.17</v>
      </c>
      <c r="Z191" s="70">
        <v>4.2699999999999996</v>
      </c>
      <c r="AA191" s="70">
        <v>0.66</v>
      </c>
      <c r="AB191" s="70">
        <v>480.10599999999999</v>
      </c>
      <c r="AC191" s="70">
        <v>1438.8</v>
      </c>
      <c r="AD191" s="70"/>
      <c r="AE191" s="70">
        <v>15.62</v>
      </c>
      <c r="AF191" s="70">
        <v>30.08</v>
      </c>
      <c r="AG191" s="70">
        <v>3.77</v>
      </c>
      <c r="AH191" s="70">
        <v>13.54</v>
      </c>
      <c r="AI191" s="70">
        <v>2.54</v>
      </c>
      <c r="AJ191" s="70">
        <v>1.04</v>
      </c>
      <c r="AK191" s="70">
        <v>1.6</v>
      </c>
      <c r="AL191" s="70" t="s">
        <v>483</v>
      </c>
      <c r="AM191" s="70">
        <v>1.05</v>
      </c>
      <c r="AN191" s="70" t="s">
        <v>483</v>
      </c>
      <c r="AO191" s="70">
        <v>0.37</v>
      </c>
      <c r="AP191" s="70" t="s">
        <v>483</v>
      </c>
      <c r="AQ191" s="70">
        <v>0.43</v>
      </c>
      <c r="AR191" s="70" t="s">
        <v>483</v>
      </c>
      <c r="AT191" s="70">
        <v>0.81776765375854199</v>
      </c>
      <c r="AU191" s="70">
        <v>161.75192307692308</v>
      </c>
      <c r="AV191" s="66" t="s">
        <v>535</v>
      </c>
      <c r="AX191" s="66">
        <f t="shared" si="4"/>
        <v>10</v>
      </c>
      <c r="AY191" s="71">
        <v>2.1331162344722543</v>
      </c>
      <c r="AZ191" s="71">
        <v>19.832912570331246</v>
      </c>
      <c r="BA191" s="71">
        <v>22.994764566421509</v>
      </c>
      <c r="BB191" s="72"/>
      <c r="BC191" s="72"/>
    </row>
    <row r="192" spans="1:55" x14ac:dyDescent="0.2">
      <c r="A192" s="67" t="s">
        <v>227</v>
      </c>
      <c r="B192" s="67" t="s">
        <v>217</v>
      </c>
      <c r="C192" s="66" t="s">
        <v>982</v>
      </c>
      <c r="D192" s="70">
        <v>2.7</v>
      </c>
      <c r="E192" s="69"/>
      <c r="F192" s="70">
        <v>63.8</v>
      </c>
      <c r="G192" s="70">
        <v>0.63</v>
      </c>
      <c r="H192" s="70">
        <v>16.399999999999999</v>
      </c>
      <c r="I192" s="70">
        <v>5.2396960000000004</v>
      </c>
      <c r="J192" s="70">
        <v>0.08</v>
      </c>
      <c r="K192" s="70">
        <v>2.46</v>
      </c>
      <c r="L192" s="70">
        <v>5.61</v>
      </c>
      <c r="M192" s="70">
        <v>1.07</v>
      </c>
      <c r="N192" s="70">
        <v>4.0999999999999996</v>
      </c>
      <c r="O192" s="70">
        <v>0.2</v>
      </c>
      <c r="P192" s="70"/>
      <c r="Q192" s="70">
        <v>42</v>
      </c>
      <c r="R192" s="70">
        <v>32</v>
      </c>
      <c r="S192" s="70">
        <v>36</v>
      </c>
      <c r="T192" s="70">
        <v>440</v>
      </c>
      <c r="U192" s="70">
        <v>11</v>
      </c>
      <c r="V192" s="70">
        <v>190</v>
      </c>
      <c r="W192" s="70">
        <v>4.5999999999999996</v>
      </c>
      <c r="X192" s="70">
        <v>4.2</v>
      </c>
      <c r="Y192" s="70">
        <v>0.28000000000000003</v>
      </c>
      <c r="Z192" s="70">
        <v>5</v>
      </c>
      <c r="AA192" s="70">
        <v>0.13</v>
      </c>
      <c r="AB192" s="70">
        <v>872.92</v>
      </c>
      <c r="AC192" s="70">
        <v>3776.85</v>
      </c>
      <c r="AD192" s="70"/>
      <c r="AE192" s="70">
        <v>41</v>
      </c>
      <c r="AF192" s="70">
        <v>77</v>
      </c>
      <c r="AG192" s="70">
        <v>7.8</v>
      </c>
      <c r="AH192" s="70">
        <v>27</v>
      </c>
      <c r="AI192" s="70">
        <v>3.6</v>
      </c>
      <c r="AJ192" s="70">
        <v>0.99</v>
      </c>
      <c r="AK192" s="70">
        <v>2</v>
      </c>
      <c r="AL192" s="70">
        <v>0.37</v>
      </c>
      <c r="AM192" s="70">
        <v>2</v>
      </c>
      <c r="AN192" s="70">
        <v>0.38</v>
      </c>
      <c r="AO192" s="70">
        <v>1</v>
      </c>
      <c r="AP192" s="70">
        <v>0.16</v>
      </c>
      <c r="AQ192" s="70">
        <v>1</v>
      </c>
      <c r="AR192" s="70">
        <v>0.14000000000000001</v>
      </c>
      <c r="AT192" s="70">
        <v>0.26097560975609801</v>
      </c>
      <c r="AU192" s="70">
        <v>40</v>
      </c>
      <c r="AV192" s="66" t="s">
        <v>535</v>
      </c>
      <c r="AX192" s="66">
        <f t="shared" si="4"/>
        <v>14</v>
      </c>
      <c r="AY192" s="71">
        <v>2.8605446464721274</v>
      </c>
      <c r="AZ192" s="71">
        <v>19.875132575724663</v>
      </c>
      <c r="BA192" s="71">
        <v>78.225682727715935</v>
      </c>
      <c r="BB192" s="72"/>
      <c r="BC192" s="72"/>
    </row>
    <row r="193" spans="1:55" x14ac:dyDescent="0.2">
      <c r="A193" s="67" t="s">
        <v>249</v>
      </c>
      <c r="B193" s="67" t="s">
        <v>250</v>
      </c>
      <c r="C193" s="66" t="s">
        <v>983</v>
      </c>
      <c r="D193" s="70">
        <v>2.7</v>
      </c>
      <c r="E193" s="69"/>
      <c r="F193" s="70">
        <v>64.97</v>
      </c>
      <c r="G193" s="70">
        <v>0.4</v>
      </c>
      <c r="H193" s="70">
        <v>15.5</v>
      </c>
      <c r="I193" s="70">
        <v>2.8530000000000002</v>
      </c>
      <c r="J193" s="70">
        <v>7.0000000000000007E-2</v>
      </c>
      <c r="K193" s="70">
        <v>1.44</v>
      </c>
      <c r="L193" s="70">
        <v>2.5299999999999998</v>
      </c>
      <c r="M193" s="70">
        <v>3.88</v>
      </c>
      <c r="N193" s="70">
        <v>5.08</v>
      </c>
      <c r="O193" s="70">
        <v>0.22</v>
      </c>
      <c r="P193" s="70"/>
      <c r="Q193" s="70">
        <v>35</v>
      </c>
      <c r="R193" s="70">
        <v>26</v>
      </c>
      <c r="S193" s="70">
        <v>104</v>
      </c>
      <c r="T193" s="70">
        <v>1049</v>
      </c>
      <c r="U193" s="70">
        <v>19.8</v>
      </c>
      <c r="V193" s="70">
        <v>218</v>
      </c>
      <c r="W193" s="70">
        <v>7.8</v>
      </c>
      <c r="X193" s="70" t="s">
        <v>483</v>
      </c>
      <c r="Y193" s="70" t="s">
        <v>483</v>
      </c>
      <c r="Z193" s="70">
        <v>20.7</v>
      </c>
      <c r="AA193" s="70" t="s">
        <v>483</v>
      </c>
      <c r="AB193" s="70">
        <v>960.21199999999999</v>
      </c>
      <c r="AC193" s="70">
        <v>2398</v>
      </c>
      <c r="AD193" s="70"/>
      <c r="AE193" s="70">
        <v>127.9</v>
      </c>
      <c r="AF193" s="70">
        <v>231</v>
      </c>
      <c r="AG193" s="70" t="s">
        <v>483</v>
      </c>
      <c r="AH193" s="70">
        <v>74.599999999999994</v>
      </c>
      <c r="AI193" s="70">
        <v>11.300000190734901</v>
      </c>
      <c r="AJ193" s="70">
        <v>2.6500000953674299</v>
      </c>
      <c r="AK193" s="70">
        <v>7.8400001525878897</v>
      </c>
      <c r="AL193" s="70" t="s">
        <v>483</v>
      </c>
      <c r="AM193" s="70">
        <v>3.7300000190734899</v>
      </c>
      <c r="AN193" s="70">
        <v>0.62000000476837203</v>
      </c>
      <c r="AO193" s="70">
        <v>1.6900000572204601</v>
      </c>
      <c r="AP193" s="70">
        <v>0.19400000572204601</v>
      </c>
      <c r="AQ193" s="70">
        <v>1.2799999713897701</v>
      </c>
      <c r="AR193" s="70" t="s">
        <v>483</v>
      </c>
      <c r="AT193" s="70">
        <v>0.76377952755905498</v>
      </c>
      <c r="AU193" s="70">
        <v>52.979797979797979</v>
      </c>
      <c r="AV193" s="66" t="s">
        <v>535</v>
      </c>
      <c r="AX193" s="66">
        <f t="shared" si="4"/>
        <v>11</v>
      </c>
      <c r="AY193" s="71">
        <v>3.6353883291303646</v>
      </c>
      <c r="AZ193" s="71">
        <v>25.046059244312346</v>
      </c>
      <c r="BA193" s="71">
        <v>23.325202643871307</v>
      </c>
      <c r="BB193" s="72"/>
      <c r="BC193" s="72"/>
    </row>
    <row r="194" spans="1:55" x14ac:dyDescent="0.2">
      <c r="A194" s="67" t="s">
        <v>251</v>
      </c>
      <c r="B194" s="67" t="s">
        <v>250</v>
      </c>
      <c r="C194" s="66" t="s">
        <v>984</v>
      </c>
      <c r="D194" s="70">
        <v>2.7</v>
      </c>
      <c r="E194" s="69"/>
      <c r="F194" s="70">
        <v>64.81</v>
      </c>
      <c r="G194" s="70">
        <v>0.55000000000000004</v>
      </c>
      <c r="H194" s="70">
        <v>15.89</v>
      </c>
      <c r="I194" s="70">
        <v>2.9609999999999999</v>
      </c>
      <c r="J194" s="70">
        <v>0.05</v>
      </c>
      <c r="K194" s="70">
        <v>1.32</v>
      </c>
      <c r="L194" s="70">
        <v>2.44</v>
      </c>
      <c r="M194" s="70">
        <v>3.8</v>
      </c>
      <c r="N194" s="70">
        <v>4.97</v>
      </c>
      <c r="O194" s="70">
        <v>0.22</v>
      </c>
      <c r="P194" s="70"/>
      <c r="Q194" s="70">
        <v>22</v>
      </c>
      <c r="R194" s="70">
        <v>24</v>
      </c>
      <c r="S194" s="70">
        <v>92.7</v>
      </c>
      <c r="T194" s="70">
        <v>950</v>
      </c>
      <c r="U194" s="70">
        <v>10.8</v>
      </c>
      <c r="V194" s="70">
        <v>173</v>
      </c>
      <c r="W194" s="70">
        <v>5.4</v>
      </c>
      <c r="X194" s="70" t="s">
        <v>483</v>
      </c>
      <c r="Y194" s="70" t="s">
        <v>483</v>
      </c>
      <c r="Z194" s="70">
        <v>9.15</v>
      </c>
      <c r="AA194" s="70" t="s">
        <v>483</v>
      </c>
      <c r="AB194" s="70">
        <v>960.21199999999999</v>
      </c>
      <c r="AC194" s="70">
        <v>3297.25</v>
      </c>
      <c r="AD194" s="70"/>
      <c r="AE194" s="70">
        <v>61.2</v>
      </c>
      <c r="AF194" s="70">
        <v>120</v>
      </c>
      <c r="AG194" s="70" t="s">
        <v>483</v>
      </c>
      <c r="AH194" s="70">
        <v>42.9</v>
      </c>
      <c r="AI194" s="70">
        <v>6.5999999046325701</v>
      </c>
      <c r="AJ194" s="70">
        <v>1.4299999475479099</v>
      </c>
      <c r="AK194" s="70">
        <v>4.3099999427795401</v>
      </c>
      <c r="AL194" s="70" t="s">
        <v>483</v>
      </c>
      <c r="AM194" s="70">
        <v>1.83000004291534</v>
      </c>
      <c r="AN194" s="70">
        <v>0.30000001192092901</v>
      </c>
      <c r="AO194" s="70">
        <v>0.87000000476837203</v>
      </c>
      <c r="AP194" s="70">
        <v>8.6999997496604906E-2</v>
      </c>
      <c r="AQ194" s="70">
        <v>0.60000002384185802</v>
      </c>
      <c r="AR194" s="70" t="s">
        <v>483</v>
      </c>
      <c r="AT194" s="70">
        <v>0.764587525150905</v>
      </c>
      <c r="AU194" s="70">
        <v>87.962962962962962</v>
      </c>
      <c r="AV194" s="66" t="s">
        <v>535</v>
      </c>
      <c r="AX194" s="66">
        <f t="shared" si="4"/>
        <v>11</v>
      </c>
      <c r="AY194" s="71">
        <v>2.964005525354878</v>
      </c>
      <c r="AZ194" s="71">
        <v>25.751685492694378</v>
      </c>
      <c r="BA194" s="71">
        <v>3.2143767327070236</v>
      </c>
      <c r="BB194" s="72"/>
      <c r="BC194" s="72"/>
    </row>
    <row r="195" spans="1:55" x14ac:dyDescent="0.2">
      <c r="A195" s="67" t="s">
        <v>374</v>
      </c>
      <c r="B195" s="67" t="s">
        <v>359</v>
      </c>
      <c r="C195" s="66" t="s">
        <v>985</v>
      </c>
      <c r="D195" s="70">
        <v>2.7</v>
      </c>
      <c r="E195" s="69"/>
      <c r="F195" s="70">
        <v>63.606624476843798</v>
      </c>
      <c r="G195" s="70">
        <v>1.1573670974580299</v>
      </c>
      <c r="H195" s="70">
        <v>15.3583188819883</v>
      </c>
      <c r="I195" s="70">
        <v>6.7641823057709702</v>
      </c>
      <c r="J195" s="70">
        <v>0.10657798502141901</v>
      </c>
      <c r="K195" s="70">
        <v>1.5286445481684801</v>
      </c>
      <c r="L195" s="70">
        <v>4.0875429515440196</v>
      </c>
      <c r="M195" s="70">
        <v>2.7878665214851401</v>
      </c>
      <c r="N195" s="70">
        <v>4.17954090393245</v>
      </c>
      <c r="O195" s="70">
        <v>0.42333432778739</v>
      </c>
      <c r="P195" s="70"/>
      <c r="Q195" s="70" t="s">
        <v>483</v>
      </c>
      <c r="R195" s="70" t="s">
        <v>483</v>
      </c>
      <c r="S195" s="70">
        <v>41.537425786163901</v>
      </c>
      <c r="T195" s="70">
        <v>280.41880243944098</v>
      </c>
      <c r="U195" s="70">
        <v>22.807335924120999</v>
      </c>
      <c r="V195" s="70">
        <v>251.47499018499701</v>
      </c>
      <c r="W195" s="70">
        <v>20.796316717956199</v>
      </c>
      <c r="X195" s="70">
        <v>9.0941867818665205</v>
      </c>
      <c r="Y195" s="70">
        <v>0.92747843273848796</v>
      </c>
      <c r="Z195" s="70">
        <v>5.1396249560968901</v>
      </c>
      <c r="AA195" s="70">
        <v>1.30090963707111</v>
      </c>
      <c r="AB195" s="70">
        <v>1847.68500706084</v>
      </c>
      <c r="AC195" s="70">
        <v>6938.4157492608902</v>
      </c>
      <c r="AD195" s="70"/>
      <c r="AE195" s="70">
        <v>46.598962321586697</v>
      </c>
      <c r="AF195" s="70">
        <v>99.550379480297494</v>
      </c>
      <c r="AG195" s="70">
        <v>12.9537884301935</v>
      </c>
      <c r="AH195" s="70">
        <v>47.447488496380998</v>
      </c>
      <c r="AI195" s="70">
        <v>8.1421597780387298</v>
      </c>
      <c r="AJ195" s="70">
        <v>1.99456296001872</v>
      </c>
      <c r="AK195" s="70">
        <v>6.08133010225656</v>
      </c>
      <c r="AL195" s="70">
        <v>0.89622290665645099</v>
      </c>
      <c r="AM195" s="70">
        <v>5.0394686091238698</v>
      </c>
      <c r="AN195" s="70">
        <v>0.94996980910277795</v>
      </c>
      <c r="AO195" s="70">
        <v>2.7585933177206501</v>
      </c>
      <c r="AP195" s="70">
        <v>0.29991340083347701</v>
      </c>
      <c r="AQ195" s="70">
        <v>1.6905615273315</v>
      </c>
      <c r="AR195" s="70">
        <v>0.26832982649056603</v>
      </c>
      <c r="AT195" s="70">
        <v>0.66702697391048105</v>
      </c>
      <c r="AU195" s="70">
        <v>12.295114316392848</v>
      </c>
      <c r="AV195" s="66" t="s">
        <v>535</v>
      </c>
      <c r="AX195" s="66">
        <f t="shared" si="4"/>
        <v>14</v>
      </c>
      <c r="AY195" s="71">
        <v>3.5473059637349929</v>
      </c>
      <c r="AZ195" s="71">
        <v>17.091440393094882</v>
      </c>
      <c r="BA195" s="71">
        <v>6.7050978902522047</v>
      </c>
      <c r="BB195" s="72"/>
      <c r="BC195" s="72"/>
    </row>
    <row r="196" spans="1:55" x14ac:dyDescent="0.2">
      <c r="A196" s="67" t="s">
        <v>376</v>
      </c>
      <c r="B196" s="67" t="s">
        <v>359</v>
      </c>
      <c r="C196" s="66" t="s">
        <v>986</v>
      </c>
      <c r="D196" s="70">
        <v>2.7</v>
      </c>
      <c r="E196" s="69"/>
      <c r="F196" s="70">
        <v>63.865788954190101</v>
      </c>
      <c r="G196" s="70">
        <v>1.13941859533533</v>
      </c>
      <c r="H196" s="70">
        <v>15.082908283711401</v>
      </c>
      <c r="I196" s="70">
        <v>6.5769193532579404</v>
      </c>
      <c r="J196" s="70">
        <v>0.108643856294296</v>
      </c>
      <c r="K196" s="70">
        <v>1.6224016673700901</v>
      </c>
      <c r="L196" s="70">
        <v>4.6714870212836601</v>
      </c>
      <c r="M196" s="70">
        <v>2.0494227164462901</v>
      </c>
      <c r="N196" s="70">
        <v>4.4622506832237399</v>
      </c>
      <c r="O196" s="70">
        <v>0.42075886888724201</v>
      </c>
      <c r="P196" s="70"/>
      <c r="Q196" s="70" t="s">
        <v>483</v>
      </c>
      <c r="R196" s="70" t="s">
        <v>483</v>
      </c>
      <c r="S196" s="70">
        <v>31.720499155605399</v>
      </c>
      <c r="T196" s="70">
        <v>454.013135762704</v>
      </c>
      <c r="U196" s="70">
        <v>22.984521851812399</v>
      </c>
      <c r="V196" s="70">
        <v>285.85133940332298</v>
      </c>
      <c r="W196" s="70">
        <v>16.981671476466801</v>
      </c>
      <c r="X196" s="70">
        <v>6.4026564933921604</v>
      </c>
      <c r="Y196" s="70">
        <v>0.86067028406356905</v>
      </c>
      <c r="Z196" s="70">
        <v>2.2911282826080002</v>
      </c>
      <c r="AA196" s="70">
        <v>0.70985249041353804</v>
      </c>
      <c r="AB196" s="70">
        <v>1836.4441591452601</v>
      </c>
      <c r="AC196" s="70">
        <v>6830.8144790352999</v>
      </c>
      <c r="AD196" s="70"/>
      <c r="AE196" s="70">
        <v>55.5062329832556</v>
      </c>
      <c r="AF196" s="70">
        <v>124.629598997549</v>
      </c>
      <c r="AG196" s="70">
        <v>13.8271288749691</v>
      </c>
      <c r="AH196" s="70">
        <v>54.936241064503001</v>
      </c>
      <c r="AI196" s="70">
        <v>9.5214462194586904</v>
      </c>
      <c r="AJ196" s="70">
        <v>1.9376942975353999</v>
      </c>
      <c r="AK196" s="70">
        <v>7.4004107958455299</v>
      </c>
      <c r="AL196" s="70">
        <v>0.91584395694304199</v>
      </c>
      <c r="AM196" s="70">
        <v>5.1726417303858199</v>
      </c>
      <c r="AN196" s="70">
        <v>0.96019744833479403</v>
      </c>
      <c r="AO196" s="70">
        <v>2.6093180093542401</v>
      </c>
      <c r="AP196" s="70">
        <v>0.30200737213801998</v>
      </c>
      <c r="AQ196" s="70">
        <v>1.7426602659848101</v>
      </c>
      <c r="AR196" s="70">
        <v>0.26296065715229699</v>
      </c>
      <c r="AT196" s="70">
        <v>0.45928004989753102</v>
      </c>
      <c r="AU196" s="70">
        <v>19.75299458869986</v>
      </c>
      <c r="AV196" s="66" t="s">
        <v>535</v>
      </c>
      <c r="AX196" s="66">
        <f t="shared" si="4"/>
        <v>14</v>
      </c>
      <c r="AY196" s="71">
        <v>3.6230065380305074</v>
      </c>
      <c r="AZ196" s="71">
        <v>18.248905301692069</v>
      </c>
      <c r="BA196" s="71">
        <v>2.8406696481263793</v>
      </c>
      <c r="BB196" s="72"/>
      <c r="BC196" s="72"/>
    </row>
    <row r="197" spans="1:55" x14ac:dyDescent="0.2">
      <c r="A197" s="67" t="s">
        <v>380</v>
      </c>
      <c r="B197" s="67" t="s">
        <v>359</v>
      </c>
      <c r="C197" s="66" t="s">
        <v>987</v>
      </c>
      <c r="D197" s="70">
        <v>2.7</v>
      </c>
      <c r="E197" s="69"/>
      <c r="F197" s="70">
        <v>68.577342885757105</v>
      </c>
      <c r="G197" s="70">
        <v>0.80676078093414205</v>
      </c>
      <c r="H197" s="70">
        <v>15.4794715617031</v>
      </c>
      <c r="I197" s="70">
        <v>3.27703099761864</v>
      </c>
      <c r="J197" s="70">
        <v>3.9632882564711598E-2</v>
      </c>
      <c r="K197" s="70">
        <v>1.35184159438907</v>
      </c>
      <c r="L197" s="70">
        <v>2.6796975741350799</v>
      </c>
      <c r="M197" s="70">
        <v>3.3977218751451201</v>
      </c>
      <c r="N197" s="70">
        <v>4.1467318843421097</v>
      </c>
      <c r="O197" s="70">
        <v>0.24376796341100501</v>
      </c>
      <c r="P197" s="70"/>
      <c r="Q197" s="70">
        <v>19.299999237060501</v>
      </c>
      <c r="R197" s="70" t="s">
        <v>483</v>
      </c>
      <c r="S197" s="70">
        <v>37.407094815593901</v>
      </c>
      <c r="T197" s="70">
        <v>359.66764961169901</v>
      </c>
      <c r="U197" s="70">
        <v>7.3918867231745304</v>
      </c>
      <c r="V197" s="70">
        <v>581.75900466622397</v>
      </c>
      <c r="W197" s="70">
        <v>6.5209433928604099</v>
      </c>
      <c r="X197" s="70">
        <v>12.1621006253286</v>
      </c>
      <c r="Y197" s="70">
        <v>0.20280872837587899</v>
      </c>
      <c r="Z197" s="70">
        <v>3.8932483884014499</v>
      </c>
      <c r="AA197" s="70">
        <v>0.21135102642263701</v>
      </c>
      <c r="AB197" s="70">
        <v>1063.94965310367</v>
      </c>
      <c r="AC197" s="70">
        <v>4836.5308817001796</v>
      </c>
      <c r="AD197" s="70"/>
      <c r="AE197" s="70">
        <v>56.8081000611758</v>
      </c>
      <c r="AF197" s="70">
        <v>105.29108022031799</v>
      </c>
      <c r="AG197" s="70">
        <v>9.7334982610461793</v>
      </c>
      <c r="AH197" s="70">
        <v>34.930209957297699</v>
      </c>
      <c r="AI197" s="70">
        <v>4.3272295497982096</v>
      </c>
      <c r="AJ197" s="70">
        <v>0.92342326384009099</v>
      </c>
      <c r="AK197" s="70">
        <v>2.23919339455245</v>
      </c>
      <c r="AL197" s="70">
        <v>0.271194836801193</v>
      </c>
      <c r="AM197" s="70">
        <v>1.6920283697302401</v>
      </c>
      <c r="AN197" s="70">
        <v>0.23535789824515499</v>
      </c>
      <c r="AO197" s="70">
        <v>0.69972818953350102</v>
      </c>
      <c r="AP197" s="70">
        <v>8.4385740039065293E-2</v>
      </c>
      <c r="AQ197" s="70">
        <v>0.51334311148688905</v>
      </c>
      <c r="AR197" s="70">
        <v>8.6156212667952203E-2</v>
      </c>
      <c r="AT197" s="70">
        <v>0.81937341740727898</v>
      </c>
      <c r="AU197" s="70">
        <v>48.657083513481602</v>
      </c>
      <c r="AV197" s="66" t="s">
        <v>535</v>
      </c>
      <c r="AX197" s="66">
        <f t="shared" si="4"/>
        <v>14</v>
      </c>
      <c r="AY197" s="71">
        <v>2.7304572520529686</v>
      </c>
      <c r="AZ197" s="71">
        <v>25.497549754723696</v>
      </c>
      <c r="BA197" s="71">
        <v>52.772936508823591</v>
      </c>
      <c r="BB197" s="72"/>
      <c r="BC197" s="72"/>
    </row>
    <row r="198" spans="1:55" x14ac:dyDescent="0.2">
      <c r="A198" s="67" t="s">
        <v>383</v>
      </c>
      <c r="B198" s="67" t="s">
        <v>359</v>
      </c>
      <c r="C198" s="66" t="s">
        <v>988</v>
      </c>
      <c r="D198" s="70">
        <v>2.7</v>
      </c>
      <c r="E198" s="69"/>
      <c r="F198" s="70">
        <v>63.8176512535386</v>
      </c>
      <c r="G198" s="70">
        <v>0.64705390771582905</v>
      </c>
      <c r="H198" s="70">
        <v>17.0959532070287</v>
      </c>
      <c r="I198" s="70">
        <v>4.7936253581030996</v>
      </c>
      <c r="J198" s="70">
        <v>8.1048240855617001E-2</v>
      </c>
      <c r="K198" s="70">
        <v>2.1322552366692702</v>
      </c>
      <c r="L198" s="70">
        <v>4.8741653824294504</v>
      </c>
      <c r="M198" s="70">
        <v>1.47710675116887</v>
      </c>
      <c r="N198" s="70">
        <v>4.8198599871658896</v>
      </c>
      <c r="O198" s="70">
        <v>0.26128067532468202</v>
      </c>
      <c r="P198" s="70"/>
      <c r="Q198" s="70" t="s">
        <v>483</v>
      </c>
      <c r="R198" s="70" t="s">
        <v>483</v>
      </c>
      <c r="S198" s="70">
        <v>20.850522390452799</v>
      </c>
      <c r="T198" s="70">
        <v>481.87397887409298</v>
      </c>
      <c r="U198" s="70">
        <v>15.9117615669307</v>
      </c>
      <c r="V198" s="70">
        <v>196.98567194649399</v>
      </c>
      <c r="W198" s="70">
        <v>7.1880226577573101</v>
      </c>
      <c r="X198" s="70">
        <v>4.97423095912061</v>
      </c>
      <c r="Y198" s="70">
        <v>0.222590723520638</v>
      </c>
      <c r="Z198" s="70">
        <v>3.1559924081276298</v>
      </c>
      <c r="AA198" s="70">
        <v>0.34569870348714599</v>
      </c>
      <c r="AB198" s="70">
        <v>1140.3856355221101</v>
      </c>
      <c r="AC198" s="70">
        <v>3879.0881767564001</v>
      </c>
      <c r="AD198" s="70"/>
      <c r="AE198" s="70">
        <v>43.116052993198302</v>
      </c>
      <c r="AF198" s="70">
        <v>85.8985322231769</v>
      </c>
      <c r="AG198" s="70">
        <v>9.2407089487007692</v>
      </c>
      <c r="AH198" s="70">
        <v>33.273289990220398</v>
      </c>
      <c r="AI198" s="70">
        <v>5.2536147060138703</v>
      </c>
      <c r="AJ198" s="70">
        <v>1.26643697768384</v>
      </c>
      <c r="AK198" s="70">
        <v>4.1210313849356597</v>
      </c>
      <c r="AL198" s="70">
        <v>0.57642104904973002</v>
      </c>
      <c r="AM198" s="70">
        <v>3.4040786315162701</v>
      </c>
      <c r="AN198" s="70">
        <v>0.65690170029684103</v>
      </c>
      <c r="AO198" s="70">
        <v>1.8121306607107499</v>
      </c>
      <c r="AP198" s="70">
        <v>0.223529402529411</v>
      </c>
      <c r="AQ198" s="70">
        <v>1.2972773172819101</v>
      </c>
      <c r="AR198" s="70">
        <v>0.20223040625249999</v>
      </c>
      <c r="AT198" s="70">
        <v>0.30646258503401402</v>
      </c>
      <c r="AU198" s="70">
        <v>30.28413773340899</v>
      </c>
      <c r="AV198" s="66" t="s">
        <v>535</v>
      </c>
      <c r="AX198" s="66">
        <f t="shared" si="4"/>
        <v>14</v>
      </c>
      <c r="AY198" s="71">
        <v>3.2235041626558392</v>
      </c>
      <c r="AZ198" s="71">
        <v>17.881957943301234</v>
      </c>
      <c r="BA198" s="71">
        <v>37.988289993855119</v>
      </c>
      <c r="BB198" s="72"/>
      <c r="BC198" s="72"/>
    </row>
    <row r="199" spans="1:55" x14ac:dyDescent="0.2">
      <c r="A199" s="67" t="s">
        <v>349</v>
      </c>
      <c r="B199" s="67" t="s">
        <v>258</v>
      </c>
      <c r="C199" s="66" t="s">
        <v>989</v>
      </c>
      <c r="D199" s="70">
        <v>2.718</v>
      </c>
      <c r="E199" s="69"/>
      <c r="F199" s="70">
        <v>63.97</v>
      </c>
      <c r="G199" s="70">
        <v>0.46</v>
      </c>
      <c r="H199" s="70">
        <v>16.02</v>
      </c>
      <c r="I199" s="70">
        <v>3.4350130501304998</v>
      </c>
      <c r="J199" s="70">
        <v>0.06</v>
      </c>
      <c r="K199" s="70">
        <v>2</v>
      </c>
      <c r="L199" s="70">
        <v>4.24</v>
      </c>
      <c r="M199" s="70">
        <v>1.8</v>
      </c>
      <c r="N199" s="70">
        <v>5.52</v>
      </c>
      <c r="O199" s="70">
        <v>0.19</v>
      </c>
      <c r="P199" s="70"/>
      <c r="Q199" s="70">
        <v>45</v>
      </c>
      <c r="R199" s="70">
        <v>25</v>
      </c>
      <c r="S199" s="70">
        <v>30</v>
      </c>
      <c r="T199" s="70">
        <v>1316</v>
      </c>
      <c r="U199" s="70">
        <v>13.44</v>
      </c>
      <c r="V199" s="70">
        <v>159</v>
      </c>
      <c r="W199" s="70">
        <v>6.83</v>
      </c>
      <c r="X199" s="70" t="s">
        <v>483</v>
      </c>
      <c r="Y199" s="70">
        <v>0.51</v>
      </c>
      <c r="Z199" s="70">
        <v>5.3</v>
      </c>
      <c r="AA199" s="70">
        <v>0.77</v>
      </c>
      <c r="AB199" s="70">
        <v>829.274</v>
      </c>
      <c r="AC199" s="70">
        <v>2757.7</v>
      </c>
      <c r="AD199" s="70"/>
      <c r="AE199" s="70">
        <v>52.1</v>
      </c>
      <c r="AF199" s="70">
        <v>120</v>
      </c>
      <c r="AG199" s="70">
        <v>15.91</v>
      </c>
      <c r="AH199" s="70">
        <v>59.15</v>
      </c>
      <c r="AI199" s="70">
        <v>9.44</v>
      </c>
      <c r="AJ199" s="70">
        <v>2.36</v>
      </c>
      <c r="AK199" s="70">
        <v>6.56</v>
      </c>
      <c r="AL199" s="70">
        <v>0.78</v>
      </c>
      <c r="AM199" s="70">
        <v>2.8</v>
      </c>
      <c r="AN199" s="70">
        <v>0.45</v>
      </c>
      <c r="AO199" s="70">
        <v>1.1599999999999999</v>
      </c>
      <c r="AP199" s="70">
        <v>0.15</v>
      </c>
      <c r="AQ199" s="70">
        <v>1.02</v>
      </c>
      <c r="AR199" s="70">
        <v>0.15</v>
      </c>
      <c r="AT199" s="70">
        <v>0.32608695652173902</v>
      </c>
      <c r="AU199" s="70">
        <v>97.916666666666671</v>
      </c>
      <c r="AV199" s="66" t="s">
        <v>535</v>
      </c>
      <c r="AX199" s="66">
        <f t="shared" si="4"/>
        <v>14</v>
      </c>
      <c r="AY199" s="71">
        <v>3.3033307550341684</v>
      </c>
      <c r="AZ199" s="71">
        <v>22.871278657424629</v>
      </c>
      <c r="BA199" s="71">
        <v>-22.470739126523313</v>
      </c>
      <c r="BB199" s="72"/>
      <c r="BC199" s="72"/>
    </row>
    <row r="200" spans="1:55" x14ac:dyDescent="0.2">
      <c r="A200" s="67" t="s">
        <v>268</v>
      </c>
      <c r="B200" s="67" t="s">
        <v>258</v>
      </c>
      <c r="C200" s="66" t="s">
        <v>990</v>
      </c>
      <c r="D200" s="70">
        <v>2.72</v>
      </c>
      <c r="E200" s="69"/>
      <c r="F200" s="70">
        <v>63.85</v>
      </c>
      <c r="G200" s="70">
        <v>0.56000000000000005</v>
      </c>
      <c r="H200" s="70">
        <v>16.309999999999999</v>
      </c>
      <c r="I200" s="70">
        <v>3.8770128701286999</v>
      </c>
      <c r="J200" s="70">
        <v>0.05</v>
      </c>
      <c r="K200" s="70">
        <v>2.1</v>
      </c>
      <c r="L200" s="70">
        <v>4.53</v>
      </c>
      <c r="M200" s="70">
        <v>1.02</v>
      </c>
      <c r="N200" s="70">
        <v>5.26</v>
      </c>
      <c r="O200" s="70">
        <v>0.11</v>
      </c>
      <c r="P200" s="70"/>
      <c r="Q200" s="70">
        <v>51</v>
      </c>
      <c r="R200" s="70">
        <v>33</v>
      </c>
      <c r="S200" s="70">
        <v>35</v>
      </c>
      <c r="T200" s="70">
        <v>860</v>
      </c>
      <c r="U200" s="70">
        <v>6.97</v>
      </c>
      <c r="V200" s="70">
        <v>118</v>
      </c>
      <c r="W200" s="70">
        <v>3.1</v>
      </c>
      <c r="X200" s="70" t="s">
        <v>483</v>
      </c>
      <c r="Y200" s="70">
        <v>0.2</v>
      </c>
      <c r="Z200" s="70">
        <v>1.85</v>
      </c>
      <c r="AA200" s="70">
        <v>0.71</v>
      </c>
      <c r="AB200" s="70">
        <v>480.10599999999999</v>
      </c>
      <c r="AC200" s="70">
        <v>3357.2</v>
      </c>
      <c r="AD200" s="70"/>
      <c r="AE200" s="70">
        <v>19.399999999999999</v>
      </c>
      <c r="AF200" s="70">
        <v>41.5</v>
      </c>
      <c r="AG200" s="70">
        <v>5.16</v>
      </c>
      <c r="AH200" s="70">
        <v>20.16</v>
      </c>
      <c r="AI200" s="70">
        <v>3.74</v>
      </c>
      <c r="AJ200" s="70">
        <v>1.17</v>
      </c>
      <c r="AK200" s="70">
        <v>2.92</v>
      </c>
      <c r="AL200" s="70">
        <v>0.36</v>
      </c>
      <c r="AM200" s="70">
        <v>1.48</v>
      </c>
      <c r="AN200" s="70">
        <v>0.24</v>
      </c>
      <c r="AO200" s="70">
        <v>0.64</v>
      </c>
      <c r="AP200" s="70">
        <v>7.0000000000000007E-2</v>
      </c>
      <c r="AQ200" s="70">
        <v>0.54</v>
      </c>
      <c r="AR200" s="70">
        <v>0.08</v>
      </c>
      <c r="AT200" s="70">
        <v>0.19391634980988601</v>
      </c>
      <c r="AU200" s="70">
        <v>123.38593974175036</v>
      </c>
      <c r="AV200" s="66" t="s">
        <v>535</v>
      </c>
      <c r="AX200" s="66">
        <f t="shared" si="4"/>
        <v>14</v>
      </c>
      <c r="AY200" s="71">
        <v>2.4842409636350382</v>
      </c>
      <c r="AZ200" s="71">
        <v>20.047670002069658</v>
      </c>
      <c r="BA200" s="71">
        <v>-19.056022701073289</v>
      </c>
      <c r="BB200" s="72"/>
      <c r="BC200" s="72"/>
    </row>
    <row r="201" spans="1:55" x14ac:dyDescent="0.2">
      <c r="A201" s="67" t="s">
        <v>331</v>
      </c>
      <c r="B201" s="67" t="s">
        <v>258</v>
      </c>
      <c r="C201" s="66" t="s">
        <v>991</v>
      </c>
      <c r="E201" s="69"/>
      <c r="F201" s="70">
        <v>64.92</v>
      </c>
      <c r="G201" s="70">
        <v>0.49</v>
      </c>
      <c r="H201" s="70">
        <v>16.3</v>
      </c>
      <c r="I201" s="70">
        <v>3.4210143101431001</v>
      </c>
      <c r="J201" s="70">
        <v>0.04</v>
      </c>
      <c r="K201" s="70">
        <v>1.48</v>
      </c>
      <c r="L201" s="70">
        <v>3.57</v>
      </c>
      <c r="M201" s="70">
        <v>2.2200000000000002</v>
      </c>
      <c r="N201" s="70">
        <v>5.71</v>
      </c>
      <c r="O201" s="70">
        <v>0.1</v>
      </c>
      <c r="P201" s="70"/>
      <c r="Q201" s="70">
        <v>25</v>
      </c>
      <c r="R201" s="70">
        <v>12</v>
      </c>
      <c r="S201" s="70">
        <v>58</v>
      </c>
      <c r="T201" s="70">
        <v>958</v>
      </c>
      <c r="U201" s="70">
        <v>5</v>
      </c>
      <c r="V201" s="70">
        <v>131</v>
      </c>
      <c r="W201" s="70">
        <v>3.7</v>
      </c>
      <c r="X201" s="70" t="s">
        <v>483</v>
      </c>
      <c r="Y201" s="70">
        <v>0.21</v>
      </c>
      <c r="Z201" s="70">
        <v>3.47</v>
      </c>
      <c r="AA201" s="70">
        <v>0.89</v>
      </c>
      <c r="AB201" s="70">
        <v>436.46</v>
      </c>
      <c r="AC201" s="70">
        <v>2937.55</v>
      </c>
      <c r="AD201" s="70"/>
      <c r="AE201" s="70">
        <v>27.5</v>
      </c>
      <c r="AF201" s="70">
        <v>55</v>
      </c>
      <c r="AG201" s="70">
        <v>7.34</v>
      </c>
      <c r="AH201" s="70">
        <v>27.81</v>
      </c>
      <c r="AI201" s="70">
        <v>4.82</v>
      </c>
      <c r="AJ201" s="70">
        <v>1.21</v>
      </c>
      <c r="AK201" s="70">
        <v>3.06</v>
      </c>
      <c r="AL201" s="70">
        <v>0.36</v>
      </c>
      <c r="AM201" s="70">
        <v>1.43</v>
      </c>
      <c r="AN201" s="70">
        <v>0.22</v>
      </c>
      <c r="AO201" s="70">
        <v>0.54</v>
      </c>
      <c r="AP201" s="70">
        <v>7.0000000000000007E-2</v>
      </c>
      <c r="AQ201" s="70">
        <v>0.45</v>
      </c>
      <c r="AR201" s="70">
        <v>0.06</v>
      </c>
      <c r="AT201" s="70">
        <v>0.388791593695271</v>
      </c>
      <c r="AU201" s="70">
        <v>191.6</v>
      </c>
      <c r="AV201" s="66" t="s">
        <v>535</v>
      </c>
      <c r="AX201" s="66">
        <f t="shared" si="4"/>
        <v>14</v>
      </c>
      <c r="AY201" s="71">
        <v>2.5491546985565274</v>
      </c>
      <c r="AZ201" s="71">
        <v>23.400277373983478</v>
      </c>
      <c r="BA201" s="71">
        <v>-30.318863708634694</v>
      </c>
      <c r="BB201" s="72"/>
      <c r="BC201" s="72"/>
    </row>
    <row r="202" spans="1:55" x14ac:dyDescent="0.2">
      <c r="A202" s="67" t="s">
        <v>333</v>
      </c>
      <c r="B202" s="67" t="s">
        <v>258</v>
      </c>
      <c r="C202" s="66" t="s">
        <v>992</v>
      </c>
      <c r="E202" s="69"/>
      <c r="F202" s="70">
        <v>63.73</v>
      </c>
      <c r="G202" s="70">
        <v>0.48</v>
      </c>
      <c r="H202" s="70">
        <v>17.62</v>
      </c>
      <c r="I202" s="70">
        <v>2.6610071100710999</v>
      </c>
      <c r="J202" s="70">
        <v>0.02</v>
      </c>
      <c r="K202" s="70">
        <v>0.66</v>
      </c>
      <c r="L202" s="70">
        <v>3.06</v>
      </c>
      <c r="M202" s="70">
        <v>3.82</v>
      </c>
      <c r="N202" s="70">
        <v>4.8600000000000003</v>
      </c>
      <c r="O202" s="70">
        <v>0.11</v>
      </c>
      <c r="P202" s="70"/>
      <c r="Q202" s="70">
        <v>14</v>
      </c>
      <c r="R202" s="70" t="s">
        <v>483</v>
      </c>
      <c r="S202" s="70">
        <v>100</v>
      </c>
      <c r="T202" s="70">
        <v>1662</v>
      </c>
      <c r="U202" s="70">
        <v>3.93</v>
      </c>
      <c r="V202" s="70">
        <v>150</v>
      </c>
      <c r="W202" s="70">
        <v>7.46</v>
      </c>
      <c r="X202" s="70" t="s">
        <v>483</v>
      </c>
      <c r="Y202" s="70">
        <v>0.43</v>
      </c>
      <c r="Z202" s="70">
        <v>5.5</v>
      </c>
      <c r="AA202" s="70">
        <v>1.39</v>
      </c>
      <c r="AB202" s="70">
        <v>480.10599999999999</v>
      </c>
      <c r="AC202" s="70">
        <v>2877.6</v>
      </c>
      <c r="AD202" s="70"/>
      <c r="AE202" s="70">
        <v>52.2</v>
      </c>
      <c r="AF202" s="70">
        <v>108.6</v>
      </c>
      <c r="AG202" s="70">
        <v>12.98</v>
      </c>
      <c r="AH202" s="70">
        <v>48.01</v>
      </c>
      <c r="AI202" s="70">
        <v>7.3</v>
      </c>
      <c r="AJ202" s="70">
        <v>1.78</v>
      </c>
      <c r="AK202" s="70">
        <v>4.03</v>
      </c>
      <c r="AL202" s="70">
        <v>0.4</v>
      </c>
      <c r="AM202" s="70">
        <v>1.1200000000000001</v>
      </c>
      <c r="AN202" s="70">
        <v>0.12</v>
      </c>
      <c r="AO202" s="70">
        <v>0.28000000000000003</v>
      </c>
      <c r="AP202" s="70">
        <v>0.02</v>
      </c>
      <c r="AQ202" s="70">
        <v>0.24</v>
      </c>
      <c r="AR202" s="70">
        <v>0.03</v>
      </c>
      <c r="AT202" s="70">
        <v>0.78600823045267498</v>
      </c>
      <c r="AU202" s="70">
        <v>422.90076335877859</v>
      </c>
      <c r="AV202" s="66" t="s">
        <v>535</v>
      </c>
      <c r="AX202" s="66">
        <f t="shared" si="4"/>
        <v>14</v>
      </c>
      <c r="AY202" s="71">
        <v>2.4838722038489061</v>
      </c>
      <c r="AZ202" s="71">
        <v>32.799381589725257</v>
      </c>
      <c r="BA202" s="71">
        <v>-80.275550378495211</v>
      </c>
      <c r="BB202" s="72"/>
      <c r="BC202" s="72"/>
    </row>
    <row r="203" spans="1:55" x14ac:dyDescent="0.2">
      <c r="E203" s="69"/>
      <c r="F203" s="70"/>
      <c r="G203" s="70"/>
      <c r="H203" s="70"/>
      <c r="I203" s="70"/>
      <c r="J203" s="70"/>
      <c r="K203" s="70"/>
      <c r="L203" s="70"/>
      <c r="M203" s="70"/>
      <c r="N203" s="70"/>
      <c r="O203" s="70"/>
      <c r="P203" s="70"/>
      <c r="Q203" s="70"/>
      <c r="R203" s="70"/>
      <c r="S203" s="70"/>
      <c r="T203" s="70"/>
      <c r="U203" s="70"/>
      <c r="V203" s="70"/>
      <c r="W203" s="70"/>
      <c r="X203" s="70"/>
      <c r="Y203" s="70"/>
      <c r="Z203" s="70"/>
      <c r="AA203" s="70"/>
      <c r="AB203" s="70"/>
      <c r="AC203" s="70"/>
      <c r="AD203" s="70"/>
      <c r="AE203" s="70"/>
      <c r="AF203" s="70"/>
      <c r="AG203" s="70"/>
      <c r="AH203" s="70"/>
      <c r="AI203" s="70"/>
      <c r="AJ203" s="70"/>
      <c r="AK203" s="70"/>
      <c r="AL203" s="70"/>
      <c r="AM203" s="70"/>
      <c r="AN203" s="70"/>
      <c r="AO203" s="70"/>
      <c r="AP203" s="70"/>
      <c r="AQ203" s="70"/>
      <c r="AR203" s="70"/>
      <c r="AU203" s="70"/>
      <c r="BB203" s="72"/>
      <c r="BC203" s="72"/>
    </row>
    <row r="204" spans="1:55" x14ac:dyDescent="0.2">
      <c r="A204" s="85"/>
      <c r="E204" s="69"/>
      <c r="F204" s="70"/>
      <c r="G204" s="70"/>
      <c r="H204" s="70"/>
      <c r="I204" s="70"/>
      <c r="J204" s="70"/>
      <c r="K204" s="70"/>
      <c r="L204" s="70"/>
      <c r="M204" s="70"/>
      <c r="N204" s="70"/>
      <c r="O204" s="70"/>
      <c r="P204" s="70"/>
      <c r="Q204" s="70"/>
      <c r="R204" s="70"/>
      <c r="S204" s="70"/>
      <c r="T204" s="70"/>
      <c r="U204" s="70"/>
      <c r="V204" s="70"/>
      <c r="W204" s="70"/>
      <c r="X204" s="70"/>
      <c r="Y204" s="70"/>
      <c r="Z204" s="70"/>
      <c r="AA204" s="70"/>
      <c r="AB204" s="70"/>
      <c r="AC204" s="70"/>
      <c r="AD204" s="70"/>
      <c r="AE204" s="70"/>
      <c r="AF204" s="70"/>
      <c r="AG204" s="70"/>
      <c r="AH204" s="70"/>
      <c r="AI204" s="70"/>
      <c r="AJ204" s="70"/>
      <c r="AK204" s="70"/>
      <c r="AL204" s="70"/>
      <c r="AM204" s="70"/>
      <c r="AN204" s="70"/>
      <c r="AO204" s="70"/>
      <c r="AP204" s="70"/>
      <c r="AQ204" s="70"/>
      <c r="AR204" s="70"/>
      <c r="AU204" s="70"/>
      <c r="AY204" s="71"/>
      <c r="AZ204" s="71"/>
      <c r="BA204" s="71"/>
      <c r="BB204" s="71"/>
      <c r="BC204" s="71"/>
    </row>
    <row r="205" spans="1:55" x14ac:dyDescent="0.2">
      <c r="D205" s="70"/>
      <c r="E205" s="69"/>
      <c r="F205" s="70"/>
      <c r="G205" s="70"/>
      <c r="H205" s="70"/>
      <c r="I205" s="70"/>
      <c r="J205" s="70"/>
      <c r="K205" s="70"/>
      <c r="L205" s="70"/>
      <c r="M205" s="70"/>
      <c r="N205" s="70"/>
      <c r="O205" s="70"/>
      <c r="P205" s="70"/>
      <c r="Q205" s="70"/>
      <c r="R205" s="70"/>
      <c r="S205" s="70"/>
      <c r="T205" s="70"/>
      <c r="U205" s="70"/>
      <c r="V205" s="70"/>
      <c r="W205" s="70"/>
      <c r="X205" s="70"/>
      <c r="Y205" s="70"/>
      <c r="Z205" s="70"/>
      <c r="AA205" s="70"/>
      <c r="AB205" s="70"/>
      <c r="AC205" s="70"/>
      <c r="AD205" s="70"/>
      <c r="AE205" s="70"/>
      <c r="AF205" s="70"/>
      <c r="AG205" s="70"/>
      <c r="AH205" s="70"/>
      <c r="AI205" s="70"/>
      <c r="AJ205" s="70"/>
      <c r="AK205" s="70"/>
      <c r="AL205" s="70"/>
      <c r="AM205" s="70"/>
      <c r="AN205" s="70"/>
      <c r="AO205" s="70"/>
      <c r="AP205" s="70"/>
      <c r="AQ205" s="70"/>
      <c r="AR205" s="70"/>
      <c r="AU205" s="70"/>
      <c r="AY205" s="71"/>
      <c r="AZ205" s="71"/>
      <c r="BA205" s="71"/>
      <c r="BB205" s="71"/>
      <c r="BC205" s="71"/>
    </row>
    <row r="206" spans="1:55" x14ac:dyDescent="0.2">
      <c r="D206" s="70"/>
      <c r="E206" s="69"/>
      <c r="F206" s="70"/>
      <c r="G206" s="70"/>
      <c r="H206" s="70"/>
      <c r="I206" s="70"/>
      <c r="J206" s="70"/>
      <c r="K206" s="70"/>
      <c r="L206" s="70"/>
      <c r="M206" s="70"/>
      <c r="N206" s="70"/>
      <c r="O206" s="70"/>
      <c r="P206" s="70"/>
      <c r="Q206" s="70"/>
      <c r="R206" s="70"/>
      <c r="S206" s="70"/>
      <c r="T206" s="70"/>
      <c r="U206" s="70"/>
      <c r="V206" s="70"/>
      <c r="W206" s="70"/>
      <c r="X206" s="70"/>
      <c r="Y206" s="70"/>
      <c r="Z206" s="70"/>
      <c r="AA206" s="70"/>
      <c r="AB206" s="70"/>
      <c r="AC206" s="70"/>
      <c r="AD206" s="70"/>
      <c r="AE206" s="70"/>
      <c r="AF206" s="70"/>
      <c r="AG206" s="70"/>
      <c r="AH206" s="70"/>
      <c r="AI206" s="70"/>
      <c r="AJ206" s="70"/>
      <c r="AK206" s="70"/>
      <c r="AL206" s="70"/>
      <c r="AM206" s="70"/>
      <c r="AN206" s="70"/>
      <c r="AO206" s="70"/>
      <c r="AP206" s="70"/>
      <c r="AQ206" s="70"/>
      <c r="AR206" s="70"/>
      <c r="AU206" s="70"/>
      <c r="BB206" s="72"/>
      <c r="BC206" s="72"/>
    </row>
    <row r="207" spans="1:55" x14ac:dyDescent="0.2">
      <c r="D207" s="70"/>
      <c r="E207" s="69"/>
      <c r="F207" s="70"/>
      <c r="G207" s="70"/>
      <c r="H207" s="70"/>
      <c r="I207" s="70"/>
      <c r="J207" s="70"/>
      <c r="K207" s="70"/>
      <c r="L207" s="70"/>
      <c r="M207" s="70"/>
      <c r="N207" s="70"/>
      <c r="O207" s="70"/>
      <c r="P207" s="70"/>
      <c r="Q207" s="70"/>
      <c r="R207" s="70"/>
      <c r="S207" s="70"/>
      <c r="T207" s="70"/>
      <c r="U207" s="70"/>
      <c r="V207" s="70"/>
      <c r="W207" s="70"/>
      <c r="X207" s="70"/>
      <c r="Y207" s="70"/>
      <c r="Z207" s="70"/>
      <c r="AA207" s="70"/>
      <c r="AB207" s="70"/>
      <c r="AC207" s="70"/>
      <c r="AD207" s="70"/>
      <c r="AE207" s="70"/>
      <c r="AF207" s="70"/>
      <c r="AG207" s="70"/>
      <c r="AH207" s="70"/>
      <c r="AI207" s="70"/>
      <c r="AJ207" s="70"/>
      <c r="AK207" s="70"/>
      <c r="AL207" s="70"/>
      <c r="AM207" s="70"/>
      <c r="AN207" s="70"/>
      <c r="AO207" s="70"/>
      <c r="AP207" s="70"/>
      <c r="AQ207" s="70"/>
      <c r="AR207" s="70"/>
      <c r="AU207" s="70"/>
      <c r="BB207" s="72"/>
      <c r="BC207" s="72"/>
    </row>
    <row r="208" spans="1:55" x14ac:dyDescent="0.2">
      <c r="D208" s="70"/>
      <c r="E208" s="69"/>
      <c r="F208" s="70"/>
      <c r="G208" s="70"/>
      <c r="H208" s="70"/>
      <c r="I208" s="70"/>
      <c r="J208" s="70"/>
      <c r="K208" s="70"/>
      <c r="L208" s="70"/>
      <c r="M208" s="70"/>
      <c r="N208" s="70"/>
      <c r="O208" s="70"/>
      <c r="P208" s="70"/>
      <c r="Q208" s="70"/>
      <c r="R208" s="70"/>
      <c r="S208" s="70"/>
      <c r="T208" s="70"/>
      <c r="U208" s="70"/>
      <c r="V208" s="70"/>
      <c r="W208" s="70"/>
      <c r="X208" s="70"/>
      <c r="Y208" s="70"/>
      <c r="Z208" s="70"/>
      <c r="AA208" s="70"/>
      <c r="AB208" s="70"/>
      <c r="AC208" s="70"/>
      <c r="AD208" s="70"/>
      <c r="AE208" s="70"/>
      <c r="AF208" s="70"/>
      <c r="AG208" s="70"/>
      <c r="AH208" s="70"/>
      <c r="AI208" s="70"/>
      <c r="AJ208" s="70"/>
      <c r="AK208" s="70"/>
      <c r="AL208" s="70"/>
      <c r="AM208" s="70"/>
      <c r="AN208" s="70"/>
      <c r="AO208" s="70"/>
      <c r="AP208" s="70"/>
      <c r="AQ208" s="70"/>
      <c r="AR208" s="70"/>
      <c r="AU208" s="70"/>
      <c r="BB208" s="72"/>
      <c r="BC208" s="72"/>
    </row>
    <row r="209" spans="4:55" x14ac:dyDescent="0.2">
      <c r="D209" s="70"/>
      <c r="E209" s="69"/>
      <c r="F209" s="70"/>
      <c r="G209" s="70"/>
      <c r="H209" s="70"/>
      <c r="I209" s="70"/>
      <c r="J209" s="70"/>
      <c r="K209" s="70"/>
      <c r="L209" s="70"/>
      <c r="M209" s="70"/>
      <c r="N209" s="70"/>
      <c r="O209" s="70"/>
      <c r="P209" s="70"/>
      <c r="Q209" s="70"/>
      <c r="R209" s="70"/>
      <c r="S209" s="70"/>
      <c r="T209" s="70"/>
      <c r="U209" s="70"/>
      <c r="V209" s="70"/>
      <c r="W209" s="70"/>
      <c r="X209" s="70"/>
      <c r="Y209" s="70"/>
      <c r="Z209" s="70"/>
      <c r="AA209" s="70"/>
      <c r="AB209" s="70"/>
      <c r="AC209" s="70"/>
      <c r="AD209" s="70"/>
      <c r="AE209" s="70"/>
      <c r="AF209" s="70"/>
      <c r="AG209" s="70"/>
      <c r="AH209" s="70"/>
      <c r="AI209" s="70"/>
      <c r="AJ209" s="70"/>
      <c r="AK209" s="70"/>
      <c r="AL209" s="70"/>
      <c r="AM209" s="70"/>
      <c r="AN209" s="70"/>
      <c r="AO209" s="70"/>
      <c r="AP209" s="70"/>
      <c r="AQ209" s="70"/>
      <c r="AR209" s="70"/>
      <c r="AU209" s="70"/>
      <c r="BB209" s="72"/>
      <c r="BC209" s="72"/>
    </row>
    <row r="210" spans="4:55" x14ac:dyDescent="0.2">
      <c r="D210" s="70"/>
      <c r="E210" s="69"/>
      <c r="F210" s="70"/>
      <c r="G210" s="70"/>
      <c r="H210" s="70"/>
      <c r="I210" s="70"/>
      <c r="J210" s="70"/>
      <c r="K210" s="70"/>
      <c r="L210" s="70"/>
      <c r="M210" s="70"/>
      <c r="N210" s="70"/>
      <c r="O210" s="70"/>
      <c r="P210" s="70"/>
      <c r="Q210" s="70"/>
      <c r="R210" s="70"/>
      <c r="S210" s="70"/>
      <c r="T210" s="70"/>
      <c r="U210" s="70"/>
      <c r="V210" s="70"/>
      <c r="W210" s="70"/>
      <c r="X210" s="70"/>
      <c r="Y210" s="70"/>
      <c r="Z210" s="70"/>
      <c r="AA210" s="70"/>
      <c r="AB210" s="70"/>
      <c r="AC210" s="70"/>
      <c r="AD210" s="70"/>
      <c r="AE210" s="70"/>
      <c r="AF210" s="70"/>
      <c r="AG210" s="70"/>
      <c r="AH210" s="70"/>
      <c r="AI210" s="70"/>
      <c r="AJ210" s="70"/>
      <c r="AK210" s="70"/>
      <c r="AL210" s="70"/>
      <c r="AM210" s="70"/>
      <c r="AN210" s="70"/>
      <c r="AO210" s="70"/>
      <c r="AP210" s="70"/>
      <c r="AQ210" s="70"/>
      <c r="AR210" s="70"/>
      <c r="AU210" s="70"/>
      <c r="BB210" s="72"/>
      <c r="BC210" s="72"/>
    </row>
    <row r="211" spans="4:55" x14ac:dyDescent="0.2">
      <c r="D211" s="70"/>
      <c r="E211" s="69"/>
      <c r="F211" s="70"/>
      <c r="G211" s="70"/>
      <c r="H211" s="70"/>
      <c r="I211" s="70"/>
      <c r="J211" s="70"/>
      <c r="K211" s="70"/>
      <c r="L211" s="70"/>
      <c r="M211" s="70"/>
      <c r="N211" s="70"/>
      <c r="O211" s="70"/>
      <c r="P211" s="70"/>
      <c r="Q211" s="70"/>
      <c r="R211" s="70"/>
      <c r="S211" s="70"/>
      <c r="T211" s="70"/>
      <c r="U211" s="70"/>
      <c r="V211" s="70"/>
      <c r="W211" s="70"/>
      <c r="X211" s="70"/>
      <c r="Y211" s="70"/>
      <c r="Z211" s="70"/>
      <c r="AA211" s="70"/>
      <c r="AB211" s="70"/>
      <c r="AC211" s="70"/>
      <c r="AD211" s="70"/>
      <c r="AE211" s="70"/>
      <c r="AF211" s="70"/>
      <c r="AG211" s="70"/>
      <c r="AH211" s="70"/>
      <c r="AI211" s="70"/>
      <c r="AJ211" s="70"/>
      <c r="AK211" s="70"/>
      <c r="AL211" s="70"/>
      <c r="AM211" s="70"/>
      <c r="AN211" s="70"/>
      <c r="AO211" s="70"/>
      <c r="AP211" s="70"/>
      <c r="AQ211" s="70"/>
      <c r="AR211" s="70"/>
      <c r="AU211" s="70"/>
      <c r="BB211" s="72"/>
      <c r="BC211" s="72"/>
    </row>
    <row r="212" spans="4:55" x14ac:dyDescent="0.2">
      <c r="D212" s="70"/>
      <c r="E212" s="69"/>
      <c r="F212" s="70"/>
      <c r="G212" s="70"/>
      <c r="H212" s="70"/>
      <c r="I212" s="70"/>
      <c r="J212" s="70"/>
      <c r="K212" s="70"/>
      <c r="L212" s="70"/>
      <c r="M212" s="70"/>
      <c r="N212" s="70"/>
      <c r="O212" s="70"/>
      <c r="P212" s="70"/>
      <c r="Q212" s="70"/>
      <c r="R212" s="70"/>
      <c r="S212" s="70"/>
      <c r="T212" s="70"/>
      <c r="U212" s="70"/>
      <c r="V212" s="70"/>
      <c r="W212" s="70"/>
      <c r="X212" s="70"/>
      <c r="Y212" s="70"/>
      <c r="Z212" s="70"/>
      <c r="AA212" s="70"/>
      <c r="AB212" s="70"/>
      <c r="AC212" s="70"/>
      <c r="AD212" s="70"/>
      <c r="AE212" s="70"/>
      <c r="AF212" s="70"/>
      <c r="AG212" s="70"/>
      <c r="AH212" s="70"/>
      <c r="AI212" s="70"/>
      <c r="AJ212" s="70"/>
      <c r="AK212" s="70"/>
      <c r="AL212" s="70"/>
      <c r="AM212" s="70"/>
      <c r="AN212" s="70"/>
      <c r="AO212" s="70"/>
      <c r="AP212" s="70"/>
      <c r="AQ212" s="70"/>
      <c r="AR212" s="70"/>
      <c r="AU212" s="70"/>
      <c r="BB212" s="72"/>
      <c r="BC212" s="72"/>
    </row>
    <row r="213" spans="4:55" x14ac:dyDescent="0.2">
      <c r="D213" s="70"/>
      <c r="E213" s="69"/>
      <c r="F213" s="70"/>
      <c r="G213" s="70"/>
      <c r="H213" s="70"/>
      <c r="I213" s="70"/>
      <c r="J213" s="70"/>
      <c r="K213" s="70"/>
      <c r="L213" s="70"/>
      <c r="M213" s="70"/>
      <c r="N213" s="70"/>
      <c r="O213" s="70"/>
      <c r="P213" s="70"/>
      <c r="Q213" s="70"/>
      <c r="R213" s="70"/>
      <c r="S213" s="70"/>
      <c r="T213" s="70"/>
      <c r="U213" s="70"/>
      <c r="V213" s="70"/>
      <c r="W213" s="70"/>
      <c r="X213" s="70"/>
      <c r="Y213" s="70"/>
      <c r="Z213" s="70"/>
      <c r="AA213" s="70"/>
      <c r="AB213" s="70"/>
      <c r="AC213" s="70"/>
      <c r="AD213" s="70"/>
      <c r="AE213" s="70"/>
      <c r="AF213" s="70"/>
      <c r="AG213" s="70"/>
      <c r="AH213" s="70"/>
      <c r="AI213" s="70"/>
      <c r="AJ213" s="70"/>
      <c r="AK213" s="70"/>
      <c r="AL213" s="70"/>
      <c r="AM213" s="70"/>
      <c r="AN213" s="70"/>
      <c r="AO213" s="70"/>
      <c r="AP213" s="70"/>
      <c r="AQ213" s="70"/>
      <c r="AR213" s="70"/>
      <c r="AU213" s="70"/>
      <c r="BB213" s="72"/>
      <c r="BC213" s="72"/>
    </row>
    <row r="214" spans="4:55" x14ac:dyDescent="0.2">
      <c r="D214" s="70"/>
      <c r="E214" s="69"/>
      <c r="F214" s="70"/>
      <c r="G214" s="70"/>
      <c r="H214" s="70"/>
      <c r="I214" s="70"/>
      <c r="J214" s="70"/>
      <c r="K214" s="70"/>
      <c r="L214" s="70"/>
      <c r="M214" s="70"/>
      <c r="N214" s="70"/>
      <c r="O214" s="70"/>
      <c r="P214" s="70"/>
      <c r="Q214" s="70"/>
      <c r="R214" s="70"/>
      <c r="S214" s="70"/>
      <c r="T214" s="70"/>
      <c r="U214" s="70"/>
      <c r="V214" s="70"/>
      <c r="W214" s="70"/>
      <c r="X214" s="70"/>
      <c r="Y214" s="70"/>
      <c r="Z214" s="70"/>
      <c r="AA214" s="70"/>
      <c r="AB214" s="70"/>
      <c r="AC214" s="70"/>
      <c r="AD214" s="70"/>
      <c r="AE214" s="70"/>
      <c r="AF214" s="70"/>
      <c r="AG214" s="70"/>
      <c r="AH214" s="70"/>
      <c r="AI214" s="70"/>
      <c r="AJ214" s="70"/>
      <c r="AK214" s="70"/>
      <c r="AL214" s="70"/>
      <c r="AM214" s="70"/>
      <c r="AN214" s="70"/>
      <c r="AO214" s="70"/>
      <c r="AP214" s="70"/>
      <c r="AQ214" s="70"/>
      <c r="AR214" s="70"/>
      <c r="AU214" s="70"/>
      <c r="BB214" s="72"/>
      <c r="BC214" s="72"/>
    </row>
    <row r="215" spans="4:55" x14ac:dyDescent="0.2">
      <c r="D215" s="70"/>
      <c r="E215" s="69"/>
      <c r="F215" s="70"/>
      <c r="G215" s="70"/>
      <c r="H215" s="70"/>
      <c r="I215" s="70"/>
      <c r="J215" s="70"/>
      <c r="K215" s="70"/>
      <c r="L215" s="70"/>
      <c r="M215" s="70"/>
      <c r="N215" s="70"/>
      <c r="O215" s="70"/>
      <c r="P215" s="70"/>
      <c r="Q215" s="70"/>
      <c r="R215" s="70"/>
      <c r="S215" s="70"/>
      <c r="T215" s="70"/>
      <c r="U215" s="70"/>
      <c r="V215" s="70"/>
      <c r="W215" s="70"/>
      <c r="X215" s="70"/>
      <c r="Y215" s="70"/>
      <c r="Z215" s="70"/>
      <c r="AA215" s="70"/>
      <c r="AB215" s="70"/>
      <c r="AC215" s="70"/>
      <c r="AD215" s="70"/>
      <c r="AE215" s="70"/>
      <c r="AF215" s="70"/>
      <c r="AG215" s="70"/>
      <c r="AH215" s="70"/>
      <c r="AI215" s="70"/>
      <c r="AJ215" s="70"/>
      <c r="AK215" s="70"/>
      <c r="AL215" s="70"/>
      <c r="AM215" s="70"/>
      <c r="AN215" s="70"/>
      <c r="AO215" s="70"/>
      <c r="AP215" s="70"/>
      <c r="AQ215" s="70"/>
      <c r="AR215" s="70"/>
      <c r="AU215" s="70"/>
      <c r="BB215" s="72"/>
      <c r="BC215" s="72"/>
    </row>
    <row r="216" spans="4:55" x14ac:dyDescent="0.2">
      <c r="D216" s="70"/>
      <c r="E216" s="69"/>
      <c r="F216" s="70"/>
      <c r="G216" s="70"/>
      <c r="H216" s="70"/>
      <c r="I216" s="70"/>
      <c r="J216" s="70"/>
      <c r="K216" s="70"/>
      <c r="L216" s="70"/>
      <c r="M216" s="70"/>
      <c r="N216" s="70"/>
      <c r="O216" s="70"/>
      <c r="P216" s="70"/>
      <c r="Q216" s="70"/>
      <c r="R216" s="70"/>
      <c r="S216" s="70"/>
      <c r="T216" s="70"/>
      <c r="U216" s="70"/>
      <c r="V216" s="70"/>
      <c r="W216" s="70"/>
      <c r="X216" s="70"/>
      <c r="Y216" s="70"/>
      <c r="Z216" s="70"/>
      <c r="AA216" s="70"/>
      <c r="AB216" s="70"/>
      <c r="AC216" s="70"/>
      <c r="AD216" s="70"/>
      <c r="AE216" s="70"/>
      <c r="AF216" s="70"/>
      <c r="AG216" s="70"/>
      <c r="AH216" s="70"/>
      <c r="AI216" s="70"/>
      <c r="AJ216" s="70"/>
      <c r="AK216" s="70"/>
      <c r="AL216" s="70"/>
      <c r="AM216" s="70"/>
      <c r="AN216" s="70"/>
      <c r="AO216" s="70"/>
      <c r="AP216" s="70"/>
      <c r="AQ216" s="70"/>
      <c r="AR216" s="70"/>
      <c r="AU216" s="70"/>
      <c r="BB216" s="72"/>
      <c r="BC216" s="72"/>
    </row>
    <row r="217" spans="4:55" x14ac:dyDescent="0.2">
      <c r="D217" s="70"/>
      <c r="E217" s="69"/>
      <c r="F217" s="70"/>
      <c r="G217" s="70"/>
      <c r="H217" s="70"/>
      <c r="I217" s="70"/>
      <c r="J217" s="70"/>
      <c r="K217" s="70"/>
      <c r="L217" s="70"/>
      <c r="M217" s="70"/>
      <c r="N217" s="70"/>
      <c r="O217" s="70"/>
      <c r="P217" s="70"/>
      <c r="Q217" s="70"/>
      <c r="R217" s="70"/>
      <c r="S217" s="70"/>
      <c r="T217" s="70"/>
      <c r="U217" s="70"/>
      <c r="V217" s="70"/>
      <c r="W217" s="70"/>
      <c r="X217" s="70"/>
      <c r="Y217" s="70"/>
      <c r="Z217" s="70"/>
      <c r="AA217" s="70"/>
      <c r="AB217" s="70"/>
      <c r="AC217" s="70"/>
      <c r="AD217" s="70"/>
      <c r="AE217" s="70"/>
      <c r="AF217" s="70"/>
      <c r="AG217" s="70"/>
      <c r="AH217" s="70"/>
      <c r="AI217" s="70"/>
      <c r="AJ217" s="70"/>
      <c r="AK217" s="70"/>
      <c r="AL217" s="70"/>
      <c r="AM217" s="70"/>
      <c r="AN217" s="70"/>
      <c r="AO217" s="70"/>
      <c r="AP217" s="70"/>
      <c r="AQ217" s="70"/>
      <c r="AR217" s="70"/>
      <c r="AU217" s="70"/>
      <c r="BB217" s="72"/>
      <c r="BC217" s="72"/>
    </row>
    <row r="218" spans="4:55" x14ac:dyDescent="0.2">
      <c r="D218" s="70"/>
      <c r="E218" s="69"/>
      <c r="F218" s="70"/>
      <c r="G218" s="70"/>
      <c r="H218" s="70"/>
      <c r="I218" s="70"/>
      <c r="J218" s="70"/>
      <c r="K218" s="70"/>
      <c r="L218" s="70"/>
      <c r="M218" s="70"/>
      <c r="N218" s="70"/>
      <c r="O218" s="70"/>
      <c r="P218" s="70"/>
      <c r="Q218" s="70"/>
      <c r="R218" s="70"/>
      <c r="S218" s="70"/>
      <c r="T218" s="70"/>
      <c r="U218" s="70"/>
      <c r="V218" s="70"/>
      <c r="W218" s="70"/>
      <c r="X218" s="70"/>
      <c r="Y218" s="70"/>
      <c r="Z218" s="70"/>
      <c r="AA218" s="70"/>
      <c r="AB218" s="70"/>
      <c r="AC218" s="70"/>
      <c r="AD218" s="70"/>
      <c r="AE218" s="70"/>
      <c r="AF218" s="70"/>
      <c r="AG218" s="70"/>
      <c r="AH218" s="70"/>
      <c r="AI218" s="70"/>
      <c r="AJ218" s="70"/>
      <c r="AK218" s="70"/>
      <c r="AL218" s="70"/>
      <c r="AM218" s="70"/>
      <c r="AN218" s="70"/>
      <c r="AO218" s="70"/>
      <c r="AP218" s="70"/>
      <c r="AQ218" s="70"/>
      <c r="AR218" s="70"/>
      <c r="AU218" s="70"/>
      <c r="BB218" s="72"/>
      <c r="BC218" s="72"/>
    </row>
    <row r="219" spans="4:55" x14ac:dyDescent="0.2">
      <c r="D219" s="70"/>
      <c r="E219" s="69"/>
      <c r="F219" s="70"/>
      <c r="G219" s="70"/>
      <c r="H219" s="70"/>
      <c r="I219" s="70"/>
      <c r="J219" s="70"/>
      <c r="K219" s="70"/>
      <c r="L219" s="70"/>
      <c r="M219" s="70"/>
      <c r="N219" s="70"/>
      <c r="O219" s="70"/>
      <c r="P219" s="70"/>
      <c r="Q219" s="70"/>
      <c r="R219" s="70"/>
      <c r="S219" s="70"/>
      <c r="T219" s="70"/>
      <c r="U219" s="70"/>
      <c r="V219" s="70"/>
      <c r="W219" s="70"/>
      <c r="X219" s="70"/>
      <c r="Y219" s="70"/>
      <c r="Z219" s="70"/>
      <c r="AA219" s="70"/>
      <c r="AB219" s="70"/>
      <c r="AC219" s="70"/>
      <c r="AD219" s="70"/>
      <c r="AE219" s="70"/>
      <c r="AF219" s="70"/>
      <c r="AG219" s="70"/>
      <c r="AH219" s="70"/>
      <c r="AI219" s="70"/>
      <c r="AJ219" s="70"/>
      <c r="AK219" s="70"/>
      <c r="AL219" s="70"/>
      <c r="AM219" s="70"/>
      <c r="AN219" s="70"/>
      <c r="AO219" s="70"/>
      <c r="AP219" s="70"/>
      <c r="AQ219" s="70"/>
      <c r="AR219" s="70"/>
      <c r="AU219" s="70"/>
      <c r="BB219" s="72"/>
      <c r="BC219" s="72"/>
    </row>
    <row r="220" spans="4:55" x14ac:dyDescent="0.2">
      <c r="D220" s="70"/>
      <c r="E220" s="69"/>
      <c r="F220" s="70"/>
      <c r="G220" s="70"/>
      <c r="H220" s="70"/>
      <c r="I220" s="70"/>
      <c r="J220" s="70"/>
      <c r="K220" s="70"/>
      <c r="L220" s="70"/>
      <c r="M220" s="70"/>
      <c r="N220" s="70"/>
      <c r="O220" s="70"/>
      <c r="P220" s="70"/>
      <c r="Q220" s="70"/>
      <c r="R220" s="70"/>
      <c r="S220" s="70"/>
      <c r="T220" s="70"/>
      <c r="U220" s="70"/>
      <c r="V220" s="70"/>
      <c r="W220" s="70"/>
      <c r="X220" s="70"/>
      <c r="Y220" s="70"/>
      <c r="Z220" s="70"/>
      <c r="AA220" s="70"/>
      <c r="AB220" s="70"/>
      <c r="AC220" s="70"/>
      <c r="AD220" s="70"/>
      <c r="AE220" s="70"/>
      <c r="AF220" s="70"/>
      <c r="AG220" s="70"/>
      <c r="AH220" s="70"/>
      <c r="AI220" s="70"/>
      <c r="AJ220" s="70"/>
      <c r="AK220" s="70"/>
      <c r="AL220" s="70"/>
      <c r="AM220" s="70"/>
      <c r="AN220" s="70"/>
      <c r="AO220" s="70"/>
      <c r="AP220" s="70"/>
      <c r="AQ220" s="70"/>
      <c r="AR220" s="70"/>
      <c r="AU220" s="70"/>
      <c r="BB220" s="72"/>
      <c r="BC220" s="72"/>
    </row>
    <row r="221" spans="4:55" x14ac:dyDescent="0.2">
      <c r="D221" s="70"/>
      <c r="E221" s="69"/>
      <c r="F221" s="70"/>
      <c r="G221" s="70"/>
      <c r="H221" s="70"/>
      <c r="I221" s="70"/>
      <c r="J221" s="70"/>
      <c r="K221" s="70"/>
      <c r="L221" s="70"/>
      <c r="M221" s="70"/>
      <c r="N221" s="70"/>
      <c r="O221" s="70"/>
      <c r="P221" s="70"/>
      <c r="Q221" s="70"/>
      <c r="R221" s="70"/>
      <c r="S221" s="70"/>
      <c r="T221" s="70"/>
      <c r="U221" s="70"/>
      <c r="V221" s="70"/>
      <c r="W221" s="70"/>
      <c r="X221" s="70"/>
      <c r="Y221" s="70"/>
      <c r="Z221" s="70"/>
      <c r="AA221" s="70"/>
      <c r="AB221" s="70"/>
      <c r="AC221" s="70"/>
      <c r="AD221" s="70"/>
      <c r="AE221" s="70"/>
      <c r="AF221" s="70"/>
      <c r="AG221" s="70"/>
      <c r="AH221" s="70"/>
      <c r="AI221" s="70"/>
      <c r="AJ221" s="70"/>
      <c r="AK221" s="70"/>
      <c r="AL221" s="70"/>
      <c r="AM221" s="70"/>
      <c r="AN221" s="70"/>
      <c r="AO221" s="70"/>
      <c r="AP221" s="70"/>
      <c r="AQ221" s="70"/>
      <c r="AR221" s="70"/>
      <c r="AU221" s="70"/>
      <c r="BB221" s="72"/>
      <c r="BC221" s="72"/>
    </row>
    <row r="222" spans="4:55" x14ac:dyDescent="0.2">
      <c r="D222" s="70"/>
      <c r="E222" s="69"/>
      <c r="F222" s="70"/>
      <c r="G222" s="70"/>
      <c r="H222" s="70"/>
      <c r="I222" s="70"/>
      <c r="J222" s="70"/>
      <c r="K222" s="70"/>
      <c r="L222" s="70"/>
      <c r="M222" s="70"/>
      <c r="N222" s="70"/>
      <c r="O222" s="70"/>
      <c r="P222" s="70"/>
      <c r="Q222" s="70"/>
      <c r="R222" s="70"/>
      <c r="S222" s="70"/>
      <c r="T222" s="70"/>
      <c r="U222" s="70"/>
      <c r="V222" s="70"/>
      <c r="W222" s="70"/>
      <c r="X222" s="70"/>
      <c r="Y222" s="70"/>
      <c r="Z222" s="70"/>
      <c r="AA222" s="70"/>
      <c r="AB222" s="70"/>
      <c r="AC222" s="70"/>
      <c r="AD222" s="70"/>
      <c r="AE222" s="70"/>
      <c r="AF222" s="70"/>
      <c r="AG222" s="70"/>
      <c r="AH222" s="70"/>
      <c r="AI222" s="70"/>
      <c r="AJ222" s="70"/>
      <c r="AK222" s="70"/>
      <c r="AL222" s="70"/>
      <c r="AM222" s="70"/>
      <c r="AN222" s="70"/>
      <c r="AO222" s="70"/>
      <c r="AP222" s="70"/>
      <c r="AQ222" s="70"/>
      <c r="AR222" s="70"/>
      <c r="AU222" s="70"/>
      <c r="BB222" s="72"/>
      <c r="BC222" s="72"/>
    </row>
    <row r="223" spans="4:55" x14ac:dyDescent="0.2">
      <c r="D223" s="70"/>
      <c r="E223" s="69"/>
      <c r="F223" s="70"/>
      <c r="G223" s="70"/>
      <c r="H223" s="70"/>
      <c r="I223" s="70"/>
      <c r="J223" s="70"/>
      <c r="K223" s="70"/>
      <c r="L223" s="70"/>
      <c r="M223" s="70"/>
      <c r="N223" s="70"/>
      <c r="O223" s="70"/>
      <c r="P223" s="70"/>
      <c r="Q223" s="70"/>
      <c r="R223" s="70"/>
      <c r="S223" s="70"/>
      <c r="T223" s="70"/>
      <c r="U223" s="70"/>
      <c r="V223" s="70"/>
      <c r="W223" s="70"/>
      <c r="X223" s="70"/>
      <c r="Y223" s="70"/>
      <c r="Z223" s="70"/>
      <c r="AA223" s="70"/>
      <c r="AB223" s="70"/>
      <c r="AC223" s="70"/>
      <c r="AD223" s="70"/>
      <c r="AE223" s="70"/>
      <c r="AF223" s="70"/>
      <c r="AG223" s="70"/>
      <c r="AH223" s="70"/>
      <c r="AI223" s="70"/>
      <c r="AJ223" s="70"/>
      <c r="AK223" s="70"/>
      <c r="AL223" s="70"/>
      <c r="AM223" s="70"/>
      <c r="AN223" s="70"/>
      <c r="AO223" s="70"/>
      <c r="AP223" s="70"/>
      <c r="AQ223" s="70"/>
      <c r="AR223" s="70"/>
      <c r="AU223" s="70"/>
      <c r="BB223" s="72"/>
      <c r="BC223" s="72"/>
    </row>
    <row r="224" spans="4:55" x14ac:dyDescent="0.2">
      <c r="D224" s="70"/>
      <c r="E224" s="69"/>
      <c r="F224" s="70"/>
      <c r="G224" s="70"/>
      <c r="H224" s="70"/>
      <c r="I224" s="70"/>
      <c r="J224" s="70"/>
      <c r="K224" s="70"/>
      <c r="L224" s="70"/>
      <c r="M224" s="70"/>
      <c r="N224" s="70"/>
      <c r="O224" s="70"/>
      <c r="P224" s="70"/>
      <c r="Q224" s="70"/>
      <c r="R224" s="70"/>
      <c r="S224" s="70"/>
      <c r="T224" s="70"/>
      <c r="U224" s="70"/>
      <c r="V224" s="70"/>
      <c r="W224" s="70"/>
      <c r="X224" s="70"/>
      <c r="Y224" s="70"/>
      <c r="Z224" s="70"/>
      <c r="AA224" s="70"/>
      <c r="AB224" s="70"/>
      <c r="AC224" s="70"/>
      <c r="AD224" s="70"/>
      <c r="AE224" s="70"/>
      <c r="AF224" s="70"/>
      <c r="AG224" s="70"/>
      <c r="AH224" s="70"/>
      <c r="AI224" s="70"/>
      <c r="AJ224" s="70"/>
      <c r="AK224" s="70"/>
      <c r="AL224" s="70"/>
      <c r="AM224" s="70"/>
      <c r="AN224" s="70"/>
      <c r="AO224" s="70"/>
      <c r="AP224" s="70"/>
      <c r="AQ224" s="70"/>
      <c r="AR224" s="70"/>
      <c r="AU224" s="70"/>
      <c r="BB224" s="72"/>
      <c r="BC224" s="72"/>
    </row>
    <row r="225" spans="4:55" x14ac:dyDescent="0.2">
      <c r="D225" s="70"/>
      <c r="E225" s="69"/>
      <c r="F225" s="70"/>
      <c r="G225" s="70"/>
      <c r="H225" s="70"/>
      <c r="I225" s="70"/>
      <c r="J225" s="70"/>
      <c r="K225" s="70"/>
      <c r="L225" s="70"/>
      <c r="M225" s="70"/>
      <c r="N225" s="70"/>
      <c r="O225" s="70"/>
      <c r="P225" s="70"/>
      <c r="Q225" s="70"/>
      <c r="R225" s="70"/>
      <c r="S225" s="70"/>
      <c r="T225" s="70"/>
      <c r="U225" s="70"/>
      <c r="V225" s="70"/>
      <c r="W225" s="70"/>
      <c r="X225" s="70"/>
      <c r="Y225" s="70"/>
      <c r="Z225" s="70"/>
      <c r="AA225" s="70"/>
      <c r="AB225" s="70"/>
      <c r="AC225" s="70"/>
      <c r="AD225" s="70"/>
      <c r="AE225" s="70"/>
      <c r="AF225" s="70"/>
      <c r="AG225" s="70"/>
      <c r="AH225" s="70"/>
      <c r="AI225" s="70"/>
      <c r="AJ225" s="70"/>
      <c r="AK225" s="70"/>
      <c r="AL225" s="70"/>
      <c r="AM225" s="70"/>
      <c r="AN225" s="70"/>
      <c r="AO225" s="70"/>
      <c r="AP225" s="70"/>
      <c r="AQ225" s="70"/>
      <c r="AR225" s="70"/>
      <c r="AU225" s="70"/>
      <c r="BB225" s="72"/>
      <c r="BC225" s="72"/>
    </row>
    <row r="226" spans="4:55" x14ac:dyDescent="0.2">
      <c r="D226" s="70"/>
      <c r="E226" s="69"/>
      <c r="F226" s="70"/>
      <c r="G226" s="70"/>
      <c r="H226" s="70"/>
      <c r="I226" s="70"/>
      <c r="J226" s="70"/>
      <c r="K226" s="70"/>
      <c r="L226" s="70"/>
      <c r="M226" s="70"/>
      <c r="N226" s="70"/>
      <c r="O226" s="70"/>
      <c r="P226" s="70"/>
      <c r="Q226" s="70"/>
      <c r="R226" s="70"/>
      <c r="S226" s="70"/>
      <c r="T226" s="70"/>
      <c r="U226" s="70"/>
      <c r="V226" s="70"/>
      <c r="W226" s="70"/>
      <c r="X226" s="70"/>
      <c r="Y226" s="70"/>
      <c r="Z226" s="70"/>
      <c r="AA226" s="70"/>
      <c r="AB226" s="70"/>
      <c r="AC226" s="70"/>
      <c r="AD226" s="70"/>
      <c r="AE226" s="70"/>
      <c r="AF226" s="70"/>
      <c r="AG226" s="70"/>
      <c r="AH226" s="70"/>
      <c r="AI226" s="70"/>
      <c r="AJ226" s="70"/>
      <c r="AK226" s="70"/>
      <c r="AL226" s="70"/>
      <c r="AM226" s="70"/>
      <c r="AN226" s="70"/>
      <c r="AO226" s="70"/>
      <c r="AP226" s="70"/>
      <c r="AQ226" s="70"/>
      <c r="AR226" s="70"/>
      <c r="AU226" s="70"/>
      <c r="BB226" s="72"/>
      <c r="BC226" s="72"/>
    </row>
    <row r="227" spans="4:55" x14ac:dyDescent="0.2">
      <c r="D227" s="70"/>
      <c r="E227" s="69"/>
      <c r="F227" s="70"/>
      <c r="G227" s="70"/>
      <c r="H227" s="70"/>
      <c r="I227" s="70"/>
      <c r="J227" s="70"/>
      <c r="K227" s="70"/>
      <c r="L227" s="70"/>
      <c r="M227" s="70"/>
      <c r="N227" s="70"/>
      <c r="O227" s="70"/>
      <c r="P227" s="70"/>
      <c r="Q227" s="70"/>
      <c r="R227" s="70"/>
      <c r="S227" s="70"/>
      <c r="T227" s="70"/>
      <c r="U227" s="70"/>
      <c r="V227" s="70"/>
      <c r="W227" s="70"/>
      <c r="X227" s="70"/>
      <c r="Y227" s="70"/>
      <c r="Z227" s="70"/>
      <c r="AA227" s="70"/>
      <c r="AB227" s="70"/>
      <c r="AC227" s="70"/>
      <c r="AD227" s="70"/>
      <c r="AE227" s="70"/>
      <c r="AF227" s="70"/>
      <c r="AG227" s="70"/>
      <c r="AH227" s="70"/>
      <c r="AI227" s="70"/>
      <c r="AJ227" s="70"/>
      <c r="AK227" s="70"/>
      <c r="AL227" s="70"/>
      <c r="AM227" s="70"/>
      <c r="AN227" s="70"/>
      <c r="AO227" s="70"/>
      <c r="AP227" s="70"/>
      <c r="AQ227" s="70"/>
      <c r="AR227" s="70"/>
      <c r="AU227" s="70"/>
      <c r="BB227" s="72"/>
      <c r="BC227" s="72"/>
    </row>
    <row r="228" spans="4:55" x14ac:dyDescent="0.2">
      <c r="D228" s="70"/>
      <c r="E228" s="69"/>
      <c r="F228" s="70"/>
      <c r="G228" s="70"/>
      <c r="H228" s="70"/>
      <c r="I228" s="70"/>
      <c r="J228" s="70"/>
      <c r="K228" s="70"/>
      <c r="L228" s="70"/>
      <c r="M228" s="70"/>
      <c r="N228" s="70"/>
      <c r="O228" s="70"/>
      <c r="P228" s="70"/>
      <c r="Q228" s="70"/>
      <c r="R228" s="70"/>
      <c r="S228" s="70"/>
      <c r="T228" s="70"/>
      <c r="U228" s="70"/>
      <c r="V228" s="70"/>
      <c r="W228" s="70"/>
      <c r="X228" s="70"/>
      <c r="Y228" s="70"/>
      <c r="Z228" s="70"/>
      <c r="AA228" s="70"/>
      <c r="AB228" s="70"/>
      <c r="AC228" s="70"/>
      <c r="AD228" s="70"/>
      <c r="AE228" s="70"/>
      <c r="AF228" s="70"/>
      <c r="AG228" s="70"/>
      <c r="AH228" s="70"/>
      <c r="AI228" s="70"/>
      <c r="AJ228" s="70"/>
      <c r="AK228" s="70"/>
      <c r="AL228" s="70"/>
      <c r="AM228" s="70"/>
      <c r="AN228" s="70"/>
      <c r="AO228" s="70"/>
      <c r="AP228" s="70"/>
      <c r="AQ228" s="70"/>
      <c r="AR228" s="70"/>
      <c r="AU228" s="70"/>
      <c r="BB228" s="72"/>
      <c r="BC228" s="72"/>
    </row>
    <row r="229" spans="4:55" x14ac:dyDescent="0.2">
      <c r="D229" s="70"/>
      <c r="E229" s="69"/>
      <c r="F229" s="70"/>
      <c r="G229" s="70"/>
      <c r="H229" s="70"/>
      <c r="I229" s="70"/>
      <c r="J229" s="70"/>
      <c r="K229" s="70"/>
      <c r="L229" s="70"/>
      <c r="M229" s="70"/>
      <c r="N229" s="70"/>
      <c r="O229" s="70"/>
      <c r="P229" s="70"/>
      <c r="Q229" s="70"/>
      <c r="R229" s="70"/>
      <c r="S229" s="70"/>
      <c r="T229" s="70"/>
      <c r="U229" s="70"/>
      <c r="V229" s="70"/>
      <c r="W229" s="70"/>
      <c r="X229" s="70"/>
      <c r="Y229" s="70"/>
      <c r="Z229" s="70"/>
      <c r="AA229" s="70"/>
      <c r="AB229" s="70"/>
      <c r="AC229" s="70"/>
      <c r="AD229" s="70"/>
      <c r="AE229" s="70"/>
      <c r="AF229" s="70"/>
      <c r="AG229" s="70"/>
      <c r="AH229" s="70"/>
      <c r="AI229" s="70"/>
      <c r="AJ229" s="70"/>
      <c r="AK229" s="70"/>
      <c r="AL229" s="70"/>
      <c r="AM229" s="70"/>
      <c r="AN229" s="70"/>
      <c r="AO229" s="70"/>
      <c r="AP229" s="70"/>
      <c r="AQ229" s="70"/>
      <c r="AR229" s="70"/>
      <c r="AU229" s="70"/>
      <c r="BB229" s="72"/>
      <c r="BC229" s="72"/>
    </row>
    <row r="230" spans="4:55" x14ac:dyDescent="0.2">
      <c r="D230" s="70"/>
      <c r="E230" s="69"/>
      <c r="F230" s="70"/>
      <c r="G230" s="70"/>
      <c r="H230" s="70"/>
      <c r="I230" s="70"/>
      <c r="J230" s="70"/>
      <c r="K230" s="70"/>
      <c r="L230" s="70"/>
      <c r="M230" s="70"/>
      <c r="N230" s="70"/>
      <c r="O230" s="70"/>
      <c r="P230" s="70"/>
      <c r="Q230" s="70"/>
      <c r="R230" s="70"/>
      <c r="S230" s="70"/>
      <c r="T230" s="70"/>
      <c r="U230" s="70"/>
      <c r="V230" s="70"/>
      <c r="W230" s="70"/>
      <c r="X230" s="70"/>
      <c r="Y230" s="70"/>
      <c r="Z230" s="70"/>
      <c r="AA230" s="70"/>
      <c r="AB230" s="70"/>
      <c r="AC230" s="70"/>
      <c r="AD230" s="70"/>
      <c r="AE230" s="70"/>
      <c r="AF230" s="70"/>
      <c r="AG230" s="70"/>
      <c r="AH230" s="70"/>
      <c r="AI230" s="70"/>
      <c r="AJ230" s="70"/>
      <c r="AK230" s="70"/>
      <c r="AL230" s="70"/>
      <c r="AM230" s="70"/>
      <c r="AN230" s="70"/>
      <c r="AO230" s="70"/>
      <c r="AP230" s="70"/>
      <c r="AQ230" s="70"/>
      <c r="AR230" s="70"/>
      <c r="AU230" s="70"/>
      <c r="BB230" s="72"/>
      <c r="BC230" s="72"/>
    </row>
    <row r="231" spans="4:55" x14ac:dyDescent="0.2">
      <c r="D231" s="70"/>
      <c r="E231" s="69"/>
      <c r="F231" s="70"/>
      <c r="G231" s="70"/>
      <c r="H231" s="70"/>
      <c r="I231" s="70"/>
      <c r="J231" s="70"/>
      <c r="K231" s="70"/>
      <c r="L231" s="70"/>
      <c r="M231" s="70"/>
      <c r="N231" s="70"/>
      <c r="O231" s="70"/>
      <c r="P231" s="70"/>
      <c r="Q231" s="70"/>
      <c r="R231" s="70"/>
      <c r="S231" s="70"/>
      <c r="T231" s="70"/>
      <c r="U231" s="70"/>
      <c r="V231" s="70"/>
      <c r="W231" s="70"/>
      <c r="X231" s="70"/>
      <c r="Y231" s="70"/>
      <c r="Z231" s="70"/>
      <c r="AA231" s="70"/>
      <c r="AB231" s="70"/>
      <c r="AC231" s="70"/>
      <c r="AD231" s="70"/>
      <c r="AE231" s="70"/>
      <c r="AF231" s="70"/>
      <c r="AG231" s="70"/>
      <c r="AH231" s="70"/>
      <c r="AI231" s="70"/>
      <c r="AJ231" s="70"/>
      <c r="AK231" s="70"/>
      <c r="AL231" s="70"/>
      <c r="AM231" s="70"/>
      <c r="AN231" s="70"/>
      <c r="AO231" s="70"/>
      <c r="AP231" s="70"/>
      <c r="AQ231" s="70"/>
      <c r="AR231" s="70"/>
      <c r="AU231" s="70"/>
      <c r="BB231" s="72"/>
      <c r="BC231" s="72"/>
    </row>
    <row r="232" spans="4:55" x14ac:dyDescent="0.2">
      <c r="D232" s="70"/>
      <c r="E232" s="69"/>
      <c r="F232" s="70"/>
      <c r="G232" s="70"/>
      <c r="H232" s="70"/>
      <c r="I232" s="70"/>
      <c r="J232" s="70"/>
      <c r="K232" s="70"/>
      <c r="L232" s="70"/>
      <c r="M232" s="70"/>
      <c r="N232" s="70"/>
      <c r="O232" s="70"/>
      <c r="P232" s="70"/>
      <c r="Q232" s="70"/>
      <c r="R232" s="70"/>
      <c r="S232" s="70"/>
      <c r="T232" s="70"/>
      <c r="U232" s="70"/>
      <c r="V232" s="70"/>
      <c r="W232" s="70"/>
      <c r="X232" s="70"/>
      <c r="Y232" s="70"/>
      <c r="Z232" s="70"/>
      <c r="AA232" s="70"/>
      <c r="AB232" s="70"/>
      <c r="AC232" s="70"/>
      <c r="AD232" s="70"/>
      <c r="AE232" s="70"/>
      <c r="AF232" s="70"/>
      <c r="AG232" s="70"/>
      <c r="AH232" s="70"/>
      <c r="AI232" s="70"/>
      <c r="AJ232" s="70"/>
      <c r="AK232" s="70"/>
      <c r="AL232" s="70"/>
      <c r="AM232" s="70"/>
      <c r="AN232" s="70"/>
      <c r="AO232" s="70"/>
      <c r="AP232" s="70"/>
      <c r="AQ232" s="70"/>
      <c r="AR232" s="70"/>
      <c r="AU232" s="70"/>
      <c r="BB232" s="72"/>
      <c r="BC232" s="72"/>
    </row>
    <row r="233" spans="4:55" x14ac:dyDescent="0.2">
      <c r="D233" s="70"/>
      <c r="E233" s="69"/>
      <c r="F233" s="70"/>
      <c r="G233" s="70"/>
      <c r="H233" s="70"/>
      <c r="I233" s="70"/>
      <c r="J233" s="70"/>
      <c r="K233" s="70"/>
      <c r="L233" s="70"/>
      <c r="M233" s="70"/>
      <c r="N233" s="70"/>
      <c r="O233" s="70"/>
      <c r="P233" s="70"/>
      <c r="Q233" s="70"/>
      <c r="R233" s="70"/>
      <c r="S233" s="70"/>
      <c r="T233" s="70"/>
      <c r="U233" s="70"/>
      <c r="V233" s="70"/>
      <c r="W233" s="70"/>
      <c r="X233" s="70"/>
      <c r="Y233" s="70"/>
      <c r="Z233" s="70"/>
      <c r="AA233" s="70"/>
      <c r="AB233" s="70"/>
      <c r="AC233" s="70"/>
      <c r="AD233" s="70"/>
      <c r="AE233" s="70"/>
      <c r="AF233" s="70"/>
      <c r="AG233" s="70"/>
      <c r="AH233" s="70"/>
      <c r="AI233" s="70"/>
      <c r="AJ233" s="70"/>
      <c r="AK233" s="70"/>
      <c r="AL233" s="70"/>
      <c r="AM233" s="70"/>
      <c r="AN233" s="70"/>
      <c r="AO233" s="70"/>
      <c r="AP233" s="70"/>
      <c r="AQ233" s="70"/>
      <c r="AR233" s="70"/>
      <c r="AU233" s="70"/>
      <c r="BB233" s="72"/>
      <c r="BC233" s="72"/>
    </row>
    <row r="234" spans="4:55" x14ac:dyDescent="0.2">
      <c r="D234" s="70"/>
      <c r="E234" s="69"/>
      <c r="F234" s="70"/>
      <c r="G234" s="70"/>
      <c r="H234" s="70"/>
      <c r="I234" s="70"/>
      <c r="J234" s="70"/>
      <c r="K234" s="70"/>
      <c r="L234" s="70"/>
      <c r="M234" s="70"/>
      <c r="N234" s="70"/>
      <c r="O234" s="70"/>
      <c r="P234" s="70"/>
      <c r="Q234" s="70"/>
      <c r="R234" s="70"/>
      <c r="S234" s="70"/>
      <c r="T234" s="70"/>
      <c r="U234" s="70"/>
      <c r="V234" s="70"/>
      <c r="W234" s="70"/>
      <c r="X234" s="70"/>
      <c r="Y234" s="70"/>
      <c r="Z234" s="70"/>
      <c r="AA234" s="70"/>
      <c r="AB234" s="70"/>
      <c r="AC234" s="70"/>
      <c r="AD234" s="70"/>
      <c r="AE234" s="70"/>
      <c r="AF234" s="70"/>
      <c r="AG234" s="70"/>
      <c r="AH234" s="70"/>
      <c r="AI234" s="70"/>
      <c r="AJ234" s="70"/>
      <c r="AK234" s="70"/>
      <c r="AL234" s="70"/>
      <c r="AM234" s="70"/>
      <c r="AN234" s="70"/>
      <c r="AO234" s="70"/>
      <c r="AP234" s="70"/>
      <c r="AQ234" s="70"/>
      <c r="AR234" s="70"/>
      <c r="AU234" s="70"/>
      <c r="BB234" s="72"/>
      <c r="BC234" s="72"/>
    </row>
    <row r="235" spans="4:55" x14ac:dyDescent="0.2">
      <c r="D235" s="70"/>
      <c r="E235" s="69"/>
      <c r="F235" s="70"/>
      <c r="G235" s="70"/>
      <c r="H235" s="70"/>
      <c r="I235" s="70"/>
      <c r="J235" s="70"/>
      <c r="K235" s="70"/>
      <c r="L235" s="70"/>
      <c r="M235" s="70"/>
      <c r="N235" s="70"/>
      <c r="O235" s="70"/>
      <c r="P235" s="70"/>
      <c r="Q235" s="70"/>
      <c r="R235" s="70"/>
      <c r="S235" s="70"/>
      <c r="T235" s="70"/>
      <c r="U235" s="70"/>
      <c r="V235" s="70"/>
      <c r="W235" s="70"/>
      <c r="X235" s="70"/>
      <c r="Y235" s="70"/>
      <c r="Z235" s="70"/>
      <c r="AA235" s="70"/>
      <c r="AB235" s="70"/>
      <c r="AC235" s="70"/>
      <c r="AD235" s="70"/>
      <c r="AE235" s="70"/>
      <c r="AF235" s="70"/>
      <c r="AG235" s="70"/>
      <c r="AH235" s="70"/>
      <c r="AI235" s="70"/>
      <c r="AJ235" s="70"/>
      <c r="AK235" s="70"/>
      <c r="AL235" s="70"/>
      <c r="AM235" s="70"/>
      <c r="AN235" s="70"/>
      <c r="AO235" s="70"/>
      <c r="AP235" s="70"/>
      <c r="AQ235" s="70"/>
      <c r="AR235" s="70"/>
      <c r="AU235" s="70"/>
      <c r="BB235" s="72"/>
      <c r="BC235" s="72"/>
    </row>
    <row r="236" spans="4:55" x14ac:dyDescent="0.2">
      <c r="D236" s="70"/>
      <c r="E236" s="69"/>
      <c r="F236" s="70"/>
      <c r="G236" s="70"/>
      <c r="H236" s="70"/>
      <c r="I236" s="70"/>
      <c r="J236" s="70"/>
      <c r="K236" s="70"/>
      <c r="L236" s="70"/>
      <c r="M236" s="70"/>
      <c r="N236" s="70"/>
      <c r="O236" s="70"/>
      <c r="P236" s="70"/>
      <c r="Q236" s="70"/>
      <c r="R236" s="70"/>
      <c r="S236" s="70"/>
      <c r="T236" s="70"/>
      <c r="U236" s="70"/>
      <c r="V236" s="70"/>
      <c r="W236" s="70"/>
      <c r="X236" s="70"/>
      <c r="Y236" s="70"/>
      <c r="Z236" s="70"/>
      <c r="AA236" s="70"/>
      <c r="AB236" s="70"/>
      <c r="AC236" s="70"/>
      <c r="AD236" s="70"/>
      <c r="AE236" s="70"/>
      <c r="AF236" s="70"/>
      <c r="AG236" s="70"/>
      <c r="AH236" s="70"/>
      <c r="AI236" s="70"/>
      <c r="AJ236" s="70"/>
      <c r="AK236" s="70"/>
      <c r="AL236" s="70"/>
      <c r="AM236" s="70"/>
      <c r="AN236" s="70"/>
      <c r="AO236" s="70"/>
      <c r="AP236" s="70"/>
      <c r="AQ236" s="70"/>
      <c r="AR236" s="70"/>
      <c r="AU236" s="70"/>
      <c r="BB236" s="72"/>
      <c r="BC236" s="72"/>
    </row>
    <row r="237" spans="4:55" x14ac:dyDescent="0.2">
      <c r="D237" s="70"/>
      <c r="E237" s="69"/>
      <c r="F237" s="70"/>
      <c r="G237" s="70"/>
      <c r="H237" s="70"/>
      <c r="I237" s="70"/>
      <c r="J237" s="70"/>
      <c r="K237" s="70"/>
      <c r="L237" s="70"/>
      <c r="M237" s="70"/>
      <c r="N237" s="70"/>
      <c r="O237" s="70"/>
      <c r="P237" s="70"/>
      <c r="Q237" s="70"/>
      <c r="R237" s="70"/>
      <c r="S237" s="70"/>
      <c r="T237" s="70"/>
      <c r="U237" s="70"/>
      <c r="V237" s="70"/>
      <c r="W237" s="70"/>
      <c r="X237" s="70"/>
      <c r="Y237" s="70"/>
      <c r="Z237" s="70"/>
      <c r="AA237" s="70"/>
      <c r="AB237" s="70"/>
      <c r="AC237" s="70"/>
      <c r="AD237" s="70"/>
      <c r="AE237" s="70"/>
      <c r="AF237" s="70"/>
      <c r="AG237" s="70"/>
      <c r="AH237" s="70"/>
      <c r="AI237" s="70"/>
      <c r="AJ237" s="70"/>
      <c r="AK237" s="70"/>
      <c r="AL237" s="70"/>
      <c r="AM237" s="70"/>
      <c r="AN237" s="70"/>
      <c r="AO237" s="70"/>
      <c r="AP237" s="70"/>
      <c r="AQ237" s="70"/>
      <c r="AR237" s="70"/>
      <c r="AU237" s="70"/>
      <c r="BB237" s="72"/>
      <c r="BC237" s="72"/>
    </row>
    <row r="238" spans="4:55" x14ac:dyDescent="0.2">
      <c r="D238" s="70"/>
      <c r="E238" s="69"/>
      <c r="F238" s="70"/>
      <c r="G238" s="70"/>
      <c r="H238" s="70"/>
      <c r="I238" s="70"/>
      <c r="J238" s="70"/>
      <c r="K238" s="70"/>
      <c r="L238" s="70"/>
      <c r="M238" s="70"/>
      <c r="N238" s="70"/>
      <c r="O238" s="70"/>
      <c r="P238" s="70"/>
      <c r="Q238" s="70"/>
      <c r="R238" s="70"/>
      <c r="S238" s="70"/>
      <c r="T238" s="70"/>
      <c r="U238" s="70"/>
      <c r="V238" s="70"/>
      <c r="W238" s="70"/>
      <c r="X238" s="70"/>
      <c r="Y238" s="70"/>
      <c r="Z238" s="70"/>
      <c r="AA238" s="70"/>
      <c r="AB238" s="70"/>
      <c r="AC238" s="70"/>
      <c r="AD238" s="70"/>
      <c r="AE238" s="70"/>
      <c r="AF238" s="70"/>
      <c r="AG238" s="70"/>
      <c r="AH238" s="70"/>
      <c r="AI238" s="70"/>
      <c r="AJ238" s="70"/>
      <c r="AK238" s="70"/>
      <c r="AL238" s="70"/>
      <c r="AM238" s="70"/>
      <c r="AN238" s="70"/>
      <c r="AO238" s="70"/>
      <c r="AP238" s="70"/>
      <c r="AQ238" s="70"/>
      <c r="AR238" s="70"/>
      <c r="AU238" s="70"/>
      <c r="BB238" s="72"/>
      <c r="BC238" s="72"/>
    </row>
    <row r="239" spans="4:55" x14ac:dyDescent="0.2">
      <c r="D239" s="70"/>
      <c r="E239" s="69"/>
      <c r="F239" s="70"/>
      <c r="G239" s="70"/>
      <c r="H239" s="70"/>
      <c r="I239" s="70"/>
      <c r="J239" s="70"/>
      <c r="K239" s="70"/>
      <c r="L239" s="70"/>
      <c r="M239" s="70"/>
      <c r="N239" s="70"/>
      <c r="O239" s="70"/>
      <c r="P239" s="70"/>
      <c r="Q239" s="70"/>
      <c r="R239" s="70"/>
      <c r="S239" s="70"/>
      <c r="T239" s="70"/>
      <c r="U239" s="70"/>
      <c r="V239" s="70"/>
      <c r="W239" s="70"/>
      <c r="X239" s="70"/>
      <c r="Y239" s="70"/>
      <c r="Z239" s="70"/>
      <c r="AA239" s="70"/>
      <c r="AB239" s="70"/>
      <c r="AC239" s="70"/>
      <c r="AD239" s="70"/>
      <c r="AE239" s="70"/>
      <c r="AF239" s="70"/>
      <c r="AG239" s="70"/>
      <c r="AH239" s="70"/>
      <c r="AI239" s="70"/>
      <c r="AJ239" s="70"/>
      <c r="AK239" s="70"/>
      <c r="AL239" s="70"/>
      <c r="AM239" s="70"/>
      <c r="AN239" s="70"/>
      <c r="AO239" s="70"/>
      <c r="AP239" s="70"/>
      <c r="AQ239" s="70"/>
      <c r="AR239" s="70"/>
      <c r="AU239" s="70"/>
      <c r="BB239" s="72"/>
      <c r="BC239" s="72"/>
    </row>
    <row r="240" spans="4:55" x14ac:dyDescent="0.2">
      <c r="D240" s="70"/>
      <c r="E240" s="69"/>
      <c r="F240" s="70"/>
      <c r="G240" s="70"/>
      <c r="H240" s="70"/>
      <c r="I240" s="70"/>
      <c r="J240" s="70"/>
      <c r="K240" s="70"/>
      <c r="L240" s="70"/>
      <c r="M240" s="70"/>
      <c r="N240" s="70"/>
      <c r="O240" s="70"/>
      <c r="P240" s="70"/>
      <c r="Q240" s="70"/>
      <c r="R240" s="70"/>
      <c r="S240" s="70"/>
      <c r="T240" s="70"/>
      <c r="U240" s="70"/>
      <c r="V240" s="70"/>
      <c r="W240" s="70"/>
      <c r="X240" s="70"/>
      <c r="Y240" s="70"/>
      <c r="Z240" s="70"/>
      <c r="AA240" s="70"/>
      <c r="AB240" s="70"/>
      <c r="AC240" s="70"/>
      <c r="AD240" s="70"/>
      <c r="AE240" s="70"/>
      <c r="AF240" s="70"/>
      <c r="AG240" s="70"/>
      <c r="AH240" s="70"/>
      <c r="AI240" s="70"/>
      <c r="AJ240" s="70"/>
      <c r="AK240" s="70"/>
      <c r="AL240" s="70"/>
      <c r="AM240" s="70"/>
      <c r="AN240" s="70"/>
      <c r="AO240" s="70"/>
      <c r="AP240" s="70"/>
      <c r="AQ240" s="70"/>
      <c r="AR240" s="70"/>
      <c r="AU240" s="70"/>
      <c r="BB240" s="72"/>
      <c r="BC240" s="72"/>
    </row>
    <row r="241" spans="3:55" x14ac:dyDescent="0.2">
      <c r="D241" s="70"/>
      <c r="E241" s="69"/>
      <c r="F241" s="70"/>
      <c r="G241" s="70"/>
      <c r="H241" s="70"/>
      <c r="I241" s="70"/>
      <c r="J241" s="70"/>
      <c r="K241" s="70"/>
      <c r="L241" s="70"/>
      <c r="M241" s="70"/>
      <c r="N241" s="70"/>
      <c r="O241" s="70"/>
      <c r="P241" s="70"/>
      <c r="Q241" s="70"/>
      <c r="R241" s="70"/>
      <c r="S241" s="70"/>
      <c r="T241" s="70"/>
      <c r="U241" s="70"/>
      <c r="V241" s="70"/>
      <c r="W241" s="70"/>
      <c r="X241" s="70"/>
      <c r="Y241" s="70"/>
      <c r="Z241" s="70"/>
      <c r="AA241" s="70"/>
      <c r="AB241" s="70"/>
      <c r="AC241" s="70"/>
      <c r="AD241" s="70"/>
      <c r="AE241" s="70"/>
      <c r="AF241" s="70"/>
      <c r="AG241" s="70"/>
      <c r="AH241" s="70"/>
      <c r="AI241" s="70"/>
      <c r="AJ241" s="70"/>
      <c r="AK241" s="70"/>
      <c r="AL241" s="70"/>
      <c r="AM241" s="70"/>
      <c r="AN241" s="70"/>
      <c r="AO241" s="70"/>
      <c r="AP241" s="70"/>
      <c r="AQ241" s="70"/>
      <c r="AR241" s="70"/>
      <c r="AS241" s="70"/>
      <c r="AT241" s="70"/>
      <c r="AU241" s="70"/>
      <c r="BB241" s="72"/>
      <c r="BC241" s="72"/>
    </row>
    <row r="242" spans="3:55" x14ac:dyDescent="0.2">
      <c r="D242" s="70"/>
      <c r="E242" s="69"/>
      <c r="F242" s="70"/>
      <c r="G242" s="70"/>
      <c r="H242" s="70"/>
      <c r="I242" s="70"/>
      <c r="J242" s="70"/>
      <c r="K242" s="70"/>
      <c r="L242" s="70"/>
      <c r="M242" s="70"/>
      <c r="N242" s="70"/>
      <c r="O242" s="70"/>
      <c r="P242" s="70"/>
      <c r="Q242" s="70"/>
      <c r="R242" s="70"/>
      <c r="S242" s="70"/>
      <c r="T242" s="70"/>
      <c r="U242" s="70"/>
      <c r="V242" s="70"/>
      <c r="W242" s="70"/>
      <c r="X242" s="70"/>
      <c r="Y242" s="70"/>
      <c r="Z242" s="70"/>
      <c r="AA242" s="70"/>
      <c r="AB242" s="70"/>
      <c r="AC242" s="70"/>
      <c r="AD242" s="70"/>
      <c r="AE242" s="70"/>
      <c r="AF242" s="70"/>
      <c r="AG242" s="70"/>
      <c r="AH242" s="70"/>
      <c r="AI242" s="70"/>
      <c r="AJ242" s="70"/>
      <c r="AK242" s="70"/>
      <c r="AL242" s="70"/>
      <c r="AM242" s="70"/>
      <c r="AN242" s="70"/>
      <c r="AO242" s="70"/>
      <c r="AP242" s="70"/>
      <c r="AQ242" s="70"/>
      <c r="AR242" s="70"/>
      <c r="AS242" s="70"/>
      <c r="AT242" s="70"/>
      <c r="AU242" s="70"/>
      <c r="BB242" s="72"/>
      <c r="BC242" s="72"/>
    </row>
    <row r="243" spans="3:55" x14ac:dyDescent="0.2">
      <c r="D243" s="70"/>
      <c r="E243" s="69"/>
      <c r="F243" s="70"/>
      <c r="G243" s="70"/>
      <c r="H243" s="70"/>
      <c r="I243" s="70"/>
      <c r="J243" s="70"/>
      <c r="K243" s="70"/>
      <c r="L243" s="70"/>
      <c r="M243" s="70"/>
      <c r="N243" s="70"/>
      <c r="O243" s="70"/>
      <c r="P243" s="70"/>
      <c r="Q243" s="70"/>
      <c r="R243" s="70"/>
      <c r="S243" s="70"/>
      <c r="T243" s="70"/>
      <c r="U243" s="70"/>
      <c r="V243" s="70"/>
      <c r="W243" s="70"/>
      <c r="X243" s="70"/>
      <c r="Y243" s="70"/>
      <c r="Z243" s="70"/>
      <c r="AA243" s="70"/>
      <c r="AB243" s="70"/>
      <c r="AC243" s="70"/>
      <c r="AD243" s="70"/>
      <c r="AE243" s="70"/>
      <c r="AF243" s="70"/>
      <c r="AG243" s="70"/>
      <c r="AH243" s="70"/>
      <c r="AI243" s="70"/>
      <c r="AJ243" s="70"/>
      <c r="AK243" s="70"/>
      <c r="AL243" s="70"/>
      <c r="AM243" s="70"/>
      <c r="AN243" s="70"/>
      <c r="AO243" s="70"/>
      <c r="AP243" s="70"/>
      <c r="AQ243" s="70"/>
      <c r="AR243" s="70"/>
      <c r="AS243" s="70"/>
      <c r="AT243" s="70"/>
      <c r="AU243" s="70"/>
      <c r="BB243" s="72"/>
      <c r="BC243" s="72"/>
    </row>
    <row r="244" spans="3:55" x14ac:dyDescent="0.2">
      <c r="D244" s="70"/>
      <c r="E244" s="69"/>
      <c r="F244" s="70"/>
      <c r="G244" s="70"/>
      <c r="H244" s="70"/>
      <c r="I244" s="70"/>
      <c r="J244" s="70"/>
      <c r="K244" s="70"/>
      <c r="L244" s="70"/>
      <c r="M244" s="70"/>
      <c r="N244" s="70"/>
      <c r="O244" s="70"/>
      <c r="P244" s="70"/>
      <c r="Q244" s="70"/>
      <c r="R244" s="70"/>
      <c r="S244" s="70"/>
      <c r="T244" s="70"/>
      <c r="U244" s="70"/>
      <c r="V244" s="70"/>
      <c r="W244" s="70"/>
      <c r="X244" s="70"/>
      <c r="Y244" s="70"/>
      <c r="Z244" s="70"/>
      <c r="AA244" s="70"/>
      <c r="AB244" s="70"/>
      <c r="AC244" s="70"/>
      <c r="AD244" s="70"/>
      <c r="AE244" s="70"/>
      <c r="AF244" s="70"/>
      <c r="AG244" s="70"/>
      <c r="AH244" s="70"/>
      <c r="AI244" s="70"/>
      <c r="AJ244" s="70"/>
      <c r="AK244" s="70"/>
      <c r="AL244" s="70"/>
      <c r="AM244" s="70"/>
      <c r="AN244" s="70"/>
      <c r="AO244" s="70"/>
      <c r="AP244" s="70"/>
      <c r="AQ244" s="70"/>
      <c r="AR244" s="70"/>
      <c r="AS244" s="70"/>
      <c r="AT244" s="70"/>
      <c r="AU244" s="70"/>
      <c r="BB244" s="72"/>
      <c r="BC244" s="72"/>
    </row>
    <row r="245" spans="3:55" x14ac:dyDescent="0.2">
      <c r="D245" s="70"/>
      <c r="E245" s="69"/>
      <c r="F245" s="70"/>
      <c r="G245" s="70"/>
      <c r="H245" s="70"/>
      <c r="I245" s="70"/>
      <c r="J245" s="70"/>
      <c r="K245" s="70"/>
      <c r="L245" s="70"/>
      <c r="M245" s="70"/>
      <c r="N245" s="70"/>
      <c r="O245" s="70"/>
      <c r="P245" s="70"/>
      <c r="Q245" s="70"/>
      <c r="R245" s="70"/>
      <c r="S245" s="70"/>
      <c r="T245" s="70"/>
      <c r="U245" s="70"/>
      <c r="V245" s="70"/>
      <c r="W245" s="70"/>
      <c r="X245" s="70"/>
      <c r="Y245" s="70"/>
      <c r="Z245" s="70"/>
      <c r="AA245" s="70"/>
      <c r="AB245" s="70"/>
      <c r="AC245" s="70"/>
      <c r="AD245" s="70"/>
      <c r="AE245" s="70"/>
      <c r="AF245" s="70"/>
      <c r="AG245" s="70"/>
      <c r="AH245" s="70"/>
      <c r="AI245" s="70"/>
      <c r="AJ245" s="70"/>
      <c r="AK245" s="70"/>
      <c r="AL245" s="70"/>
      <c r="AM245" s="70"/>
      <c r="AN245" s="70"/>
      <c r="AO245" s="70"/>
      <c r="AP245" s="70"/>
      <c r="AQ245" s="70"/>
      <c r="AR245" s="70"/>
      <c r="AS245" s="70"/>
      <c r="AT245" s="70"/>
      <c r="AU245" s="70"/>
      <c r="BB245" s="72"/>
      <c r="BC245" s="72"/>
    </row>
    <row r="246" spans="3:55" x14ac:dyDescent="0.2">
      <c r="C246" s="126"/>
      <c r="D246" s="70"/>
      <c r="E246" s="69"/>
      <c r="F246" s="70"/>
      <c r="G246" s="70"/>
      <c r="H246" s="70"/>
      <c r="I246" s="70"/>
      <c r="J246" s="70"/>
      <c r="K246" s="70"/>
      <c r="L246" s="70"/>
      <c r="M246" s="70"/>
      <c r="N246" s="70"/>
      <c r="O246" s="70"/>
      <c r="P246" s="70"/>
      <c r="Q246" s="70"/>
      <c r="R246" s="70"/>
      <c r="S246" s="70"/>
      <c r="T246" s="70"/>
      <c r="U246" s="70"/>
      <c r="V246" s="70"/>
      <c r="W246" s="70"/>
      <c r="X246" s="70"/>
      <c r="Y246" s="70"/>
      <c r="Z246" s="70"/>
      <c r="AA246" s="70"/>
      <c r="AB246" s="70"/>
      <c r="AC246" s="70"/>
      <c r="AD246" s="70"/>
      <c r="AE246" s="70"/>
      <c r="AF246" s="70"/>
      <c r="AG246" s="70"/>
      <c r="AH246" s="70"/>
      <c r="AI246" s="70"/>
      <c r="AJ246" s="70"/>
      <c r="AK246" s="70"/>
      <c r="AL246" s="70"/>
      <c r="AM246" s="70"/>
      <c r="AN246" s="70"/>
      <c r="AO246" s="70"/>
      <c r="AP246" s="70"/>
      <c r="AQ246" s="70"/>
      <c r="AR246" s="70"/>
      <c r="AS246" s="70"/>
      <c r="AT246" s="70"/>
      <c r="AU246" s="70"/>
      <c r="BB246" s="72"/>
      <c r="BC246" s="72"/>
    </row>
    <row r="247" spans="3:55" x14ac:dyDescent="0.2">
      <c r="D247" s="70"/>
      <c r="E247" s="69"/>
      <c r="F247" s="70"/>
      <c r="G247" s="70"/>
      <c r="H247" s="70"/>
      <c r="I247" s="70"/>
      <c r="J247" s="70"/>
      <c r="K247" s="70"/>
      <c r="L247" s="70"/>
      <c r="M247" s="70"/>
      <c r="N247" s="70"/>
      <c r="O247" s="70"/>
      <c r="P247" s="70"/>
      <c r="Q247" s="70"/>
      <c r="R247" s="70"/>
      <c r="S247" s="70"/>
      <c r="T247" s="70"/>
      <c r="U247" s="70"/>
      <c r="V247" s="70"/>
      <c r="W247" s="70"/>
      <c r="X247" s="70"/>
      <c r="Y247" s="70"/>
      <c r="Z247" s="70"/>
      <c r="AA247" s="70"/>
      <c r="AB247" s="70"/>
      <c r="AC247" s="70"/>
      <c r="AD247" s="70"/>
      <c r="AE247" s="70"/>
      <c r="AF247" s="70"/>
      <c r="AG247" s="70"/>
      <c r="AH247" s="70"/>
      <c r="AI247" s="70"/>
      <c r="AJ247" s="70"/>
      <c r="AK247" s="70"/>
      <c r="AL247" s="70"/>
      <c r="AM247" s="70"/>
      <c r="AN247" s="70"/>
      <c r="AO247" s="70"/>
      <c r="AP247" s="70"/>
      <c r="AQ247" s="70"/>
      <c r="AR247" s="70"/>
      <c r="AU247" s="70"/>
      <c r="BB247" s="72"/>
      <c r="BC247" s="72"/>
    </row>
    <row r="248" spans="3:55" x14ac:dyDescent="0.2">
      <c r="D248" s="70"/>
      <c r="E248" s="69"/>
      <c r="F248" s="70"/>
      <c r="G248" s="70"/>
      <c r="H248" s="70"/>
      <c r="I248" s="70"/>
      <c r="J248" s="70"/>
      <c r="K248" s="70"/>
      <c r="L248" s="70"/>
      <c r="M248" s="70"/>
      <c r="N248" s="70"/>
      <c r="O248" s="70"/>
      <c r="P248" s="70"/>
      <c r="Q248" s="70"/>
      <c r="R248" s="70"/>
      <c r="S248" s="70"/>
      <c r="T248" s="70"/>
      <c r="U248" s="70"/>
      <c r="V248" s="70"/>
      <c r="W248" s="70"/>
      <c r="X248" s="70"/>
      <c r="Y248" s="70"/>
      <c r="Z248" s="70"/>
      <c r="AA248" s="70"/>
      <c r="AB248" s="70"/>
      <c r="AC248" s="70"/>
      <c r="AD248" s="70"/>
      <c r="AE248" s="70"/>
      <c r="AF248" s="70"/>
      <c r="AG248" s="70"/>
      <c r="AH248" s="70"/>
      <c r="AI248" s="70"/>
      <c r="AJ248" s="70"/>
      <c r="AK248" s="70"/>
      <c r="AL248" s="70"/>
      <c r="AM248" s="70"/>
      <c r="AN248" s="70"/>
      <c r="AO248" s="70"/>
      <c r="AP248" s="70"/>
      <c r="AQ248" s="70"/>
      <c r="AR248" s="70"/>
      <c r="AU248" s="70"/>
      <c r="BB248" s="72"/>
      <c r="BC248" s="72"/>
    </row>
    <row r="249" spans="3:55" x14ac:dyDescent="0.2">
      <c r="D249" s="70"/>
      <c r="E249" s="69"/>
      <c r="F249" s="70"/>
      <c r="G249" s="70"/>
      <c r="H249" s="70"/>
      <c r="I249" s="70"/>
      <c r="J249" s="70"/>
      <c r="K249" s="70"/>
      <c r="L249" s="70"/>
      <c r="M249" s="70"/>
      <c r="N249" s="70"/>
      <c r="O249" s="70"/>
      <c r="P249" s="70"/>
      <c r="Q249" s="70"/>
      <c r="R249" s="70"/>
      <c r="S249" s="70"/>
      <c r="T249" s="70"/>
      <c r="U249" s="70"/>
      <c r="V249" s="70"/>
      <c r="W249" s="70"/>
      <c r="X249" s="70"/>
      <c r="Y249" s="70"/>
      <c r="Z249" s="70"/>
      <c r="AA249" s="70"/>
      <c r="AB249" s="70"/>
      <c r="AC249" s="70"/>
      <c r="AD249" s="70"/>
      <c r="AE249" s="70"/>
      <c r="AF249" s="70"/>
      <c r="AG249" s="70"/>
      <c r="AH249" s="70"/>
      <c r="AI249" s="70"/>
      <c r="AJ249" s="70"/>
      <c r="AK249" s="70"/>
      <c r="AL249" s="70"/>
      <c r="AM249" s="70"/>
      <c r="AN249" s="70"/>
      <c r="AO249" s="70"/>
      <c r="AP249" s="70"/>
      <c r="AQ249" s="70"/>
      <c r="AR249" s="70"/>
      <c r="AU249" s="70"/>
      <c r="BB249" s="72"/>
      <c r="BC249" s="72"/>
    </row>
    <row r="250" spans="3:55" x14ac:dyDescent="0.2">
      <c r="D250" s="70"/>
      <c r="E250" s="69"/>
      <c r="F250" s="70"/>
      <c r="G250" s="70"/>
      <c r="H250" s="70"/>
      <c r="I250" s="70"/>
      <c r="J250" s="70"/>
      <c r="K250" s="70"/>
      <c r="L250" s="70"/>
      <c r="M250" s="70"/>
      <c r="N250" s="70"/>
      <c r="O250" s="70"/>
      <c r="P250" s="70"/>
      <c r="Q250" s="70"/>
      <c r="R250" s="70"/>
      <c r="S250" s="70"/>
      <c r="T250" s="70"/>
      <c r="U250" s="70"/>
      <c r="V250" s="70"/>
      <c r="W250" s="70"/>
      <c r="X250" s="70"/>
      <c r="Y250" s="70"/>
      <c r="Z250" s="70"/>
      <c r="AA250" s="70"/>
      <c r="AB250" s="70"/>
      <c r="AC250" s="70"/>
      <c r="AD250" s="70"/>
      <c r="AE250" s="70"/>
      <c r="AF250" s="70"/>
      <c r="AG250" s="70"/>
      <c r="AH250" s="70"/>
      <c r="AI250" s="70"/>
      <c r="AJ250" s="70"/>
      <c r="AK250" s="70"/>
      <c r="AL250" s="70"/>
      <c r="AM250" s="70"/>
      <c r="AN250" s="70"/>
      <c r="AO250" s="70"/>
      <c r="AP250" s="70"/>
      <c r="AQ250" s="70"/>
      <c r="AR250" s="70"/>
      <c r="AU250" s="70"/>
      <c r="BB250" s="72"/>
      <c r="BC250" s="72"/>
    </row>
    <row r="251" spans="3:55" x14ac:dyDescent="0.2">
      <c r="D251" s="70"/>
      <c r="E251" s="69"/>
      <c r="F251" s="70"/>
      <c r="G251" s="70"/>
      <c r="H251" s="70"/>
      <c r="I251" s="70"/>
      <c r="J251" s="70"/>
      <c r="K251" s="70"/>
      <c r="L251" s="70"/>
      <c r="M251" s="70"/>
      <c r="N251" s="70"/>
      <c r="O251" s="70"/>
      <c r="P251" s="70"/>
      <c r="Q251" s="70"/>
      <c r="R251" s="70"/>
      <c r="S251" s="70"/>
      <c r="T251" s="70"/>
      <c r="U251" s="70"/>
      <c r="V251" s="70"/>
      <c r="W251" s="70"/>
      <c r="X251" s="70"/>
      <c r="Y251" s="70"/>
      <c r="Z251" s="70"/>
      <c r="AA251" s="70"/>
      <c r="AB251" s="70"/>
      <c r="AC251" s="70"/>
      <c r="AD251" s="70"/>
      <c r="AE251" s="70"/>
      <c r="AF251" s="70"/>
      <c r="AG251" s="70"/>
      <c r="AH251" s="70"/>
      <c r="AI251" s="70"/>
      <c r="AJ251" s="70"/>
      <c r="AK251" s="70"/>
      <c r="AL251" s="70"/>
      <c r="AM251" s="70"/>
      <c r="AN251" s="70"/>
      <c r="AO251" s="70"/>
      <c r="AP251" s="70"/>
      <c r="AQ251" s="70"/>
      <c r="AR251" s="70"/>
      <c r="AU251" s="70"/>
      <c r="BB251" s="72"/>
      <c r="BC251" s="72"/>
    </row>
    <row r="252" spans="3:55" x14ac:dyDescent="0.2">
      <c r="D252" s="70"/>
      <c r="E252" s="69"/>
      <c r="F252" s="70"/>
      <c r="G252" s="70"/>
      <c r="H252" s="70"/>
      <c r="I252" s="70"/>
      <c r="J252" s="70"/>
      <c r="K252" s="70"/>
      <c r="L252" s="70"/>
      <c r="M252" s="70"/>
      <c r="N252" s="70"/>
      <c r="O252" s="70"/>
      <c r="P252" s="70"/>
      <c r="Q252" s="70"/>
      <c r="R252" s="70"/>
      <c r="S252" s="70"/>
      <c r="T252" s="70"/>
      <c r="U252" s="70"/>
      <c r="V252" s="70"/>
      <c r="W252" s="70"/>
      <c r="X252" s="70"/>
      <c r="Y252" s="70"/>
      <c r="Z252" s="70"/>
      <c r="AA252" s="70"/>
      <c r="AB252" s="70"/>
      <c r="AC252" s="70"/>
      <c r="AD252" s="70"/>
      <c r="AE252" s="70"/>
      <c r="AF252" s="70"/>
      <c r="AG252" s="70"/>
      <c r="AH252" s="70"/>
      <c r="AI252" s="70"/>
      <c r="AJ252" s="70"/>
      <c r="AK252" s="70"/>
      <c r="AL252" s="70"/>
      <c r="AM252" s="70"/>
      <c r="AN252" s="70"/>
      <c r="AO252" s="70"/>
      <c r="AP252" s="70"/>
      <c r="AQ252" s="70"/>
      <c r="AR252" s="70"/>
      <c r="AU252" s="70"/>
      <c r="BB252" s="72"/>
      <c r="BC252" s="72"/>
    </row>
    <row r="253" spans="3:55" x14ac:dyDescent="0.2">
      <c r="D253" s="70"/>
      <c r="E253" s="69"/>
      <c r="F253" s="70"/>
      <c r="G253" s="70"/>
      <c r="H253" s="70"/>
      <c r="I253" s="70"/>
      <c r="J253" s="70"/>
      <c r="K253" s="70"/>
      <c r="L253" s="70"/>
      <c r="M253" s="70"/>
      <c r="N253" s="70"/>
      <c r="O253" s="70"/>
      <c r="P253" s="70"/>
      <c r="Q253" s="70"/>
      <c r="R253" s="70"/>
      <c r="S253" s="70"/>
      <c r="T253" s="70"/>
      <c r="U253" s="70"/>
      <c r="V253" s="70"/>
      <c r="W253" s="70"/>
      <c r="X253" s="70"/>
      <c r="Y253" s="70"/>
      <c r="Z253" s="70"/>
      <c r="AA253" s="70"/>
      <c r="AB253" s="70"/>
      <c r="AC253" s="70"/>
      <c r="AD253" s="70"/>
      <c r="AE253" s="70"/>
      <c r="AF253" s="70"/>
      <c r="AG253" s="70"/>
      <c r="AH253" s="70"/>
      <c r="AI253" s="70"/>
      <c r="AJ253" s="70"/>
      <c r="AK253" s="70"/>
      <c r="AL253" s="70"/>
      <c r="AM253" s="70"/>
      <c r="AN253" s="70"/>
      <c r="AO253" s="70"/>
      <c r="AP253" s="70"/>
      <c r="AQ253" s="70"/>
      <c r="AR253" s="70"/>
      <c r="AU253" s="70"/>
      <c r="BB253" s="72"/>
      <c r="BC253" s="72"/>
    </row>
    <row r="254" spans="3:55" x14ac:dyDescent="0.2">
      <c r="D254" s="70"/>
      <c r="E254" s="69"/>
      <c r="F254" s="70"/>
      <c r="G254" s="70"/>
      <c r="H254" s="70"/>
      <c r="I254" s="70"/>
      <c r="J254" s="70"/>
      <c r="K254" s="70"/>
      <c r="L254" s="70"/>
      <c r="M254" s="70"/>
      <c r="N254" s="70"/>
      <c r="O254" s="70"/>
      <c r="P254" s="70"/>
      <c r="Q254" s="70"/>
      <c r="R254" s="70"/>
      <c r="S254" s="70"/>
      <c r="T254" s="70"/>
      <c r="U254" s="70"/>
      <c r="V254" s="70"/>
      <c r="W254" s="70"/>
      <c r="X254" s="70"/>
      <c r="Y254" s="70"/>
      <c r="Z254" s="70"/>
      <c r="AA254" s="70"/>
      <c r="AB254" s="70"/>
      <c r="AC254" s="70"/>
      <c r="AD254" s="70"/>
      <c r="AE254" s="70"/>
      <c r="AF254" s="70"/>
      <c r="AG254" s="70"/>
      <c r="AH254" s="70"/>
      <c r="AI254" s="70"/>
      <c r="AJ254" s="70"/>
      <c r="AK254" s="70"/>
      <c r="AL254" s="70"/>
      <c r="AM254" s="70"/>
      <c r="AN254" s="70"/>
      <c r="AO254" s="70"/>
      <c r="AP254" s="70"/>
      <c r="AQ254" s="70"/>
      <c r="AR254" s="70"/>
      <c r="AU254" s="70"/>
      <c r="BB254" s="72"/>
      <c r="BC254" s="72"/>
    </row>
    <row r="255" spans="3:55" x14ac:dyDescent="0.2">
      <c r="D255" s="70"/>
      <c r="E255" s="69"/>
      <c r="F255" s="70"/>
      <c r="G255" s="70"/>
      <c r="H255" s="70"/>
      <c r="I255" s="70"/>
      <c r="J255" s="70"/>
      <c r="K255" s="70"/>
      <c r="L255" s="70"/>
      <c r="M255" s="70"/>
      <c r="N255" s="70"/>
      <c r="O255" s="70"/>
      <c r="P255" s="70"/>
      <c r="Q255" s="70"/>
      <c r="R255" s="70"/>
      <c r="S255" s="70"/>
      <c r="T255" s="70"/>
      <c r="U255" s="70"/>
      <c r="V255" s="70"/>
      <c r="W255" s="70"/>
      <c r="X255" s="70"/>
      <c r="Y255" s="70"/>
      <c r="Z255" s="70"/>
      <c r="AA255" s="70"/>
      <c r="AB255" s="70"/>
      <c r="AC255" s="70"/>
      <c r="AD255" s="70"/>
      <c r="AE255" s="70"/>
      <c r="AF255" s="70"/>
      <c r="AG255" s="70"/>
      <c r="AH255" s="70"/>
      <c r="AI255" s="70"/>
      <c r="AJ255" s="70"/>
      <c r="AK255" s="70"/>
      <c r="AL255" s="70"/>
      <c r="AM255" s="70"/>
      <c r="AN255" s="70"/>
      <c r="AO255" s="70"/>
      <c r="AP255" s="70"/>
      <c r="AQ255" s="70"/>
      <c r="AR255" s="70"/>
      <c r="AU255" s="70"/>
      <c r="BB255" s="72"/>
      <c r="BC255" s="72"/>
    </row>
    <row r="256" spans="3:55" x14ac:dyDescent="0.2">
      <c r="D256" s="70"/>
      <c r="E256" s="69"/>
      <c r="F256" s="70"/>
      <c r="G256" s="70"/>
      <c r="H256" s="70"/>
      <c r="I256" s="70"/>
      <c r="J256" s="70"/>
      <c r="K256" s="70"/>
      <c r="L256" s="70"/>
      <c r="M256" s="70"/>
      <c r="N256" s="70"/>
      <c r="O256" s="70"/>
      <c r="P256" s="70"/>
      <c r="Q256" s="70"/>
      <c r="R256" s="70"/>
      <c r="S256" s="70"/>
      <c r="T256" s="70"/>
      <c r="U256" s="70"/>
      <c r="V256" s="70"/>
      <c r="W256" s="70"/>
      <c r="X256" s="70"/>
      <c r="Y256" s="70"/>
      <c r="Z256" s="70"/>
      <c r="AA256" s="70"/>
      <c r="AB256" s="70"/>
      <c r="AC256" s="70"/>
      <c r="AD256" s="70"/>
      <c r="AE256" s="70"/>
      <c r="AF256" s="70"/>
      <c r="AG256" s="70"/>
      <c r="AH256" s="70"/>
      <c r="AI256" s="70"/>
      <c r="AJ256" s="70"/>
      <c r="AK256" s="70"/>
      <c r="AL256" s="70"/>
      <c r="AM256" s="70"/>
      <c r="AN256" s="70"/>
      <c r="AO256" s="70"/>
      <c r="AP256" s="70"/>
      <c r="AQ256" s="70"/>
      <c r="AR256" s="70"/>
      <c r="AU256" s="70"/>
      <c r="BB256" s="72"/>
      <c r="BC256" s="72"/>
    </row>
    <row r="257" spans="4:55" x14ac:dyDescent="0.2">
      <c r="D257" s="70"/>
      <c r="E257" s="69"/>
      <c r="F257" s="70"/>
      <c r="G257" s="70"/>
      <c r="H257" s="70"/>
      <c r="I257" s="70"/>
      <c r="J257" s="70"/>
      <c r="K257" s="70"/>
      <c r="L257" s="70"/>
      <c r="M257" s="70"/>
      <c r="N257" s="70"/>
      <c r="O257" s="70"/>
      <c r="P257" s="70"/>
      <c r="Q257" s="70"/>
      <c r="R257" s="70"/>
      <c r="S257" s="70"/>
      <c r="T257" s="70"/>
      <c r="U257" s="70"/>
      <c r="V257" s="70"/>
      <c r="W257" s="70"/>
      <c r="X257" s="70"/>
      <c r="Y257" s="70"/>
      <c r="Z257" s="70"/>
      <c r="AA257" s="70"/>
      <c r="AB257" s="70"/>
      <c r="AC257" s="70"/>
      <c r="AD257" s="70"/>
      <c r="AE257" s="70"/>
      <c r="AF257" s="70"/>
      <c r="AG257" s="70"/>
      <c r="AH257" s="70"/>
      <c r="AI257" s="70"/>
      <c r="AJ257" s="70"/>
      <c r="AK257" s="70"/>
      <c r="AL257" s="70"/>
      <c r="AM257" s="70"/>
      <c r="AN257" s="70"/>
      <c r="AO257" s="70"/>
      <c r="AP257" s="70"/>
      <c r="AQ257" s="70"/>
      <c r="AR257" s="70"/>
      <c r="AU257" s="70"/>
      <c r="BB257" s="72"/>
      <c r="BC257" s="72"/>
    </row>
    <row r="258" spans="4:55" x14ac:dyDescent="0.2">
      <c r="D258" s="70"/>
      <c r="E258" s="69"/>
      <c r="F258" s="70"/>
      <c r="G258" s="70"/>
      <c r="H258" s="70"/>
      <c r="I258" s="70"/>
      <c r="J258" s="70"/>
      <c r="K258" s="70"/>
      <c r="L258" s="70"/>
      <c r="M258" s="70"/>
      <c r="N258" s="70"/>
      <c r="O258" s="70"/>
      <c r="P258" s="70"/>
      <c r="Q258" s="70"/>
      <c r="R258" s="70"/>
      <c r="S258" s="70"/>
      <c r="T258" s="70"/>
      <c r="U258" s="70"/>
      <c r="V258" s="70"/>
      <c r="W258" s="70"/>
      <c r="X258" s="70"/>
      <c r="Y258" s="70"/>
      <c r="Z258" s="70"/>
      <c r="AA258" s="70"/>
      <c r="AB258" s="70"/>
      <c r="AC258" s="70"/>
      <c r="AD258" s="70"/>
      <c r="AE258" s="70"/>
      <c r="AF258" s="70"/>
      <c r="AG258" s="70"/>
      <c r="AH258" s="70"/>
      <c r="AI258" s="70"/>
      <c r="AJ258" s="70"/>
      <c r="AK258" s="70"/>
      <c r="AL258" s="70"/>
      <c r="AM258" s="70"/>
      <c r="AN258" s="70"/>
      <c r="AO258" s="70"/>
      <c r="AP258" s="70"/>
      <c r="AQ258" s="70"/>
      <c r="AR258" s="70"/>
      <c r="AU258" s="70"/>
      <c r="BB258" s="72"/>
      <c r="BC258" s="72"/>
    </row>
    <row r="259" spans="4:55" x14ac:dyDescent="0.2">
      <c r="D259" s="70"/>
      <c r="E259" s="69"/>
      <c r="F259" s="70"/>
      <c r="G259" s="70"/>
      <c r="H259" s="70"/>
      <c r="I259" s="70"/>
      <c r="J259" s="70"/>
      <c r="K259" s="70"/>
      <c r="L259" s="70"/>
      <c r="M259" s="70"/>
      <c r="N259" s="70"/>
      <c r="O259" s="70"/>
      <c r="P259" s="70"/>
      <c r="Q259" s="70"/>
      <c r="R259" s="70"/>
      <c r="S259" s="70"/>
      <c r="T259" s="70"/>
      <c r="U259" s="70"/>
      <c r="V259" s="70"/>
      <c r="W259" s="70"/>
      <c r="X259" s="70"/>
      <c r="Y259" s="70"/>
      <c r="Z259" s="70"/>
      <c r="AA259" s="70"/>
      <c r="AB259" s="70"/>
      <c r="AC259" s="70"/>
      <c r="AD259" s="70"/>
      <c r="AE259" s="70"/>
      <c r="AF259" s="70"/>
      <c r="AG259" s="70"/>
      <c r="AH259" s="70"/>
      <c r="AI259" s="70"/>
      <c r="AJ259" s="70"/>
      <c r="AK259" s="70"/>
      <c r="AL259" s="70"/>
      <c r="AM259" s="70"/>
      <c r="AN259" s="70"/>
      <c r="AO259" s="70"/>
      <c r="AP259" s="70"/>
      <c r="AQ259" s="70"/>
      <c r="AR259" s="70"/>
      <c r="AU259" s="70"/>
      <c r="BB259" s="72"/>
      <c r="BC259" s="72"/>
    </row>
    <row r="260" spans="4:55" x14ac:dyDescent="0.2">
      <c r="D260" s="70"/>
      <c r="E260" s="69"/>
      <c r="F260" s="70"/>
      <c r="G260" s="70"/>
      <c r="H260" s="70"/>
      <c r="I260" s="70"/>
      <c r="J260" s="70"/>
      <c r="K260" s="70"/>
      <c r="L260" s="70"/>
      <c r="M260" s="70"/>
      <c r="N260" s="70"/>
      <c r="O260" s="70"/>
      <c r="P260" s="70"/>
      <c r="Q260" s="70"/>
      <c r="R260" s="70"/>
      <c r="S260" s="70"/>
      <c r="T260" s="70"/>
      <c r="U260" s="70"/>
      <c r="V260" s="70"/>
      <c r="W260" s="70"/>
      <c r="X260" s="70"/>
      <c r="Y260" s="70"/>
      <c r="Z260" s="70"/>
      <c r="AA260" s="70"/>
      <c r="AB260" s="70"/>
      <c r="AC260" s="70"/>
      <c r="AD260" s="70"/>
      <c r="AE260" s="70"/>
      <c r="AF260" s="70"/>
      <c r="AG260" s="70"/>
      <c r="AH260" s="70"/>
      <c r="AI260" s="70"/>
      <c r="AJ260" s="70"/>
      <c r="AK260" s="70"/>
      <c r="AL260" s="70"/>
      <c r="AM260" s="70"/>
      <c r="AN260" s="70"/>
      <c r="AO260" s="70"/>
      <c r="AP260" s="70"/>
      <c r="AQ260" s="70"/>
      <c r="AR260" s="70"/>
      <c r="AU260" s="70"/>
      <c r="BB260" s="72"/>
      <c r="BC260" s="72"/>
    </row>
    <row r="261" spans="4:55" x14ac:dyDescent="0.2">
      <c r="D261" s="70"/>
      <c r="E261" s="69"/>
      <c r="F261" s="70"/>
      <c r="G261" s="70"/>
      <c r="H261" s="70"/>
      <c r="I261" s="70"/>
      <c r="J261" s="70"/>
      <c r="K261" s="70"/>
      <c r="L261" s="70"/>
      <c r="M261" s="70"/>
      <c r="N261" s="70"/>
      <c r="O261" s="70"/>
      <c r="P261" s="70"/>
      <c r="Q261" s="70"/>
      <c r="R261" s="70"/>
      <c r="S261" s="70"/>
      <c r="T261" s="70"/>
      <c r="U261" s="70"/>
      <c r="V261" s="70"/>
      <c r="W261" s="70"/>
      <c r="X261" s="70"/>
      <c r="Y261" s="70"/>
      <c r="Z261" s="70"/>
      <c r="AA261" s="70"/>
      <c r="AB261" s="70"/>
      <c r="AC261" s="70"/>
      <c r="AD261" s="70"/>
      <c r="AE261" s="70"/>
      <c r="AF261" s="70"/>
      <c r="AG261" s="70"/>
      <c r="AH261" s="70"/>
      <c r="AI261" s="70"/>
      <c r="AJ261" s="70"/>
      <c r="AK261" s="70"/>
      <c r="AL261" s="70"/>
      <c r="AM261" s="70"/>
      <c r="AN261" s="70"/>
      <c r="AO261" s="70"/>
      <c r="AP261" s="70"/>
      <c r="AQ261" s="70"/>
      <c r="AR261" s="70"/>
      <c r="AU261" s="70"/>
      <c r="BB261" s="72"/>
      <c r="BC261" s="72"/>
    </row>
    <row r="262" spans="4:55" x14ac:dyDescent="0.2">
      <c r="D262" s="70"/>
      <c r="E262" s="69"/>
      <c r="F262" s="70"/>
      <c r="G262" s="70"/>
      <c r="H262" s="70"/>
      <c r="I262" s="70"/>
      <c r="J262" s="70"/>
      <c r="K262" s="70"/>
      <c r="L262" s="70"/>
      <c r="M262" s="70"/>
      <c r="N262" s="70"/>
      <c r="O262" s="70"/>
      <c r="P262" s="70"/>
      <c r="Q262" s="70"/>
      <c r="R262" s="70"/>
      <c r="S262" s="70"/>
      <c r="T262" s="70"/>
      <c r="U262" s="70"/>
      <c r="V262" s="70"/>
      <c r="W262" s="70"/>
      <c r="X262" s="70"/>
      <c r="Y262" s="70"/>
      <c r="Z262" s="70"/>
      <c r="AA262" s="70"/>
      <c r="AB262" s="70"/>
      <c r="AC262" s="70"/>
      <c r="AD262" s="70"/>
      <c r="AE262" s="70"/>
      <c r="AF262" s="70"/>
      <c r="AG262" s="70"/>
      <c r="AH262" s="70"/>
      <c r="AI262" s="70"/>
      <c r="AJ262" s="70"/>
      <c r="AK262" s="70"/>
      <c r="AL262" s="70"/>
      <c r="AM262" s="70"/>
      <c r="AN262" s="70"/>
      <c r="AO262" s="70"/>
      <c r="AP262" s="70"/>
      <c r="AQ262" s="70"/>
      <c r="AR262" s="70"/>
      <c r="AU262" s="70"/>
      <c r="BB262" s="72"/>
      <c r="BC262" s="72"/>
    </row>
    <row r="263" spans="4:55" x14ac:dyDescent="0.2">
      <c r="D263" s="70"/>
      <c r="E263" s="69"/>
      <c r="F263" s="70"/>
      <c r="G263" s="70"/>
      <c r="H263" s="70"/>
      <c r="I263" s="70"/>
      <c r="J263" s="70"/>
      <c r="K263" s="70"/>
      <c r="L263" s="70"/>
      <c r="M263" s="70"/>
      <c r="N263" s="70"/>
      <c r="O263" s="70"/>
      <c r="P263" s="70"/>
      <c r="Q263" s="70"/>
      <c r="R263" s="70"/>
      <c r="S263" s="70"/>
      <c r="T263" s="70"/>
      <c r="U263" s="70"/>
      <c r="V263" s="70"/>
      <c r="W263" s="70"/>
      <c r="X263" s="70"/>
      <c r="Y263" s="70"/>
      <c r="Z263" s="70"/>
      <c r="AA263" s="70"/>
      <c r="AB263" s="70"/>
      <c r="AC263" s="70"/>
      <c r="AD263" s="70"/>
      <c r="AE263" s="70"/>
      <c r="AF263" s="70"/>
      <c r="AG263" s="70"/>
      <c r="AH263" s="70"/>
      <c r="AI263" s="70"/>
      <c r="AJ263" s="70"/>
      <c r="AK263" s="70"/>
      <c r="AL263" s="70"/>
      <c r="AM263" s="70"/>
      <c r="AN263" s="70"/>
      <c r="AO263" s="70"/>
      <c r="AP263" s="70"/>
      <c r="AQ263" s="70"/>
      <c r="AR263" s="70"/>
      <c r="AS263" s="70"/>
      <c r="AT263" s="70"/>
      <c r="AU263" s="70"/>
      <c r="BB263" s="72"/>
      <c r="BC263" s="72"/>
    </row>
    <row r="264" spans="4:55" x14ac:dyDescent="0.2">
      <c r="D264" s="70"/>
      <c r="E264" s="69"/>
      <c r="F264" s="70"/>
      <c r="G264" s="70"/>
      <c r="H264" s="70"/>
      <c r="I264" s="70"/>
      <c r="J264" s="70"/>
      <c r="K264" s="70"/>
      <c r="L264" s="70"/>
      <c r="M264" s="70"/>
      <c r="N264" s="70"/>
      <c r="O264" s="70"/>
      <c r="P264" s="70"/>
      <c r="Q264" s="70"/>
      <c r="R264" s="70"/>
      <c r="S264" s="70"/>
      <c r="T264" s="70"/>
      <c r="U264" s="70"/>
      <c r="V264" s="70"/>
      <c r="W264" s="70"/>
      <c r="X264" s="70"/>
      <c r="Y264" s="70"/>
      <c r="Z264" s="70"/>
      <c r="AA264" s="70"/>
      <c r="AB264" s="70"/>
      <c r="AC264" s="70"/>
      <c r="AD264" s="70"/>
      <c r="AE264" s="70"/>
      <c r="AF264" s="70"/>
      <c r="AG264" s="70"/>
      <c r="AH264" s="70"/>
      <c r="AI264" s="70"/>
      <c r="AJ264" s="70"/>
      <c r="AK264" s="70"/>
      <c r="AL264" s="70"/>
      <c r="AM264" s="70"/>
      <c r="AN264" s="70"/>
      <c r="AO264" s="70"/>
      <c r="AP264" s="70"/>
      <c r="AQ264" s="70"/>
      <c r="AR264" s="70"/>
      <c r="AU264" s="70"/>
      <c r="BB264" s="72"/>
      <c r="BC264" s="72"/>
    </row>
    <row r="265" spans="4:55" x14ac:dyDescent="0.2">
      <c r="D265" s="70"/>
      <c r="E265" s="69"/>
      <c r="F265" s="70"/>
      <c r="G265" s="70"/>
      <c r="H265" s="70"/>
      <c r="I265" s="70"/>
      <c r="J265" s="70"/>
      <c r="K265" s="70"/>
      <c r="L265" s="70"/>
      <c r="M265" s="70"/>
      <c r="N265" s="70"/>
      <c r="O265" s="70"/>
      <c r="P265" s="70"/>
      <c r="Q265" s="70"/>
      <c r="R265" s="70"/>
      <c r="S265" s="70"/>
      <c r="T265" s="70"/>
      <c r="U265" s="70"/>
      <c r="V265" s="70"/>
      <c r="W265" s="70"/>
      <c r="X265" s="70"/>
      <c r="Y265" s="70"/>
      <c r="Z265" s="70"/>
      <c r="AA265" s="70"/>
      <c r="AB265" s="70"/>
      <c r="AC265" s="70"/>
      <c r="AD265" s="70"/>
      <c r="AE265" s="70"/>
      <c r="AF265" s="70"/>
      <c r="AG265" s="70"/>
      <c r="AH265" s="70"/>
      <c r="AI265" s="70"/>
      <c r="AJ265" s="70"/>
      <c r="AK265" s="70"/>
      <c r="AL265" s="70"/>
      <c r="AM265" s="70"/>
      <c r="AN265" s="70"/>
      <c r="AO265" s="70"/>
      <c r="AP265" s="70"/>
      <c r="AQ265" s="70"/>
      <c r="AR265" s="70"/>
      <c r="AU265" s="70"/>
      <c r="BB265" s="72"/>
      <c r="BC265" s="72"/>
    </row>
    <row r="266" spans="4:55" x14ac:dyDescent="0.2">
      <c r="D266" s="70"/>
      <c r="E266" s="69"/>
      <c r="F266" s="70"/>
      <c r="G266" s="70"/>
      <c r="H266" s="70"/>
      <c r="I266" s="70"/>
      <c r="J266" s="70"/>
      <c r="K266" s="70"/>
      <c r="L266" s="70"/>
      <c r="M266" s="70"/>
      <c r="N266" s="70"/>
      <c r="O266" s="70"/>
      <c r="P266" s="70"/>
      <c r="Q266" s="70"/>
      <c r="R266" s="70"/>
      <c r="S266" s="70"/>
      <c r="T266" s="70"/>
      <c r="U266" s="70"/>
      <c r="V266" s="70"/>
      <c r="W266" s="70"/>
      <c r="X266" s="70"/>
      <c r="Y266" s="70"/>
      <c r="Z266" s="70"/>
      <c r="AA266" s="70"/>
      <c r="AB266" s="70"/>
      <c r="AC266" s="70"/>
      <c r="AD266" s="70"/>
      <c r="AE266" s="70"/>
      <c r="AF266" s="70"/>
      <c r="AG266" s="70"/>
      <c r="AH266" s="70"/>
      <c r="AI266" s="70"/>
      <c r="AJ266" s="70"/>
      <c r="AK266" s="70"/>
      <c r="AL266" s="70"/>
      <c r="AM266" s="70"/>
      <c r="AN266" s="70"/>
      <c r="AO266" s="70"/>
      <c r="AP266" s="70"/>
      <c r="AQ266" s="70"/>
      <c r="AR266" s="70"/>
      <c r="AU266" s="70"/>
      <c r="BB266" s="72"/>
      <c r="BC266" s="72"/>
    </row>
    <row r="267" spans="4:55" x14ac:dyDescent="0.2">
      <c r="D267" s="70"/>
      <c r="E267" s="69"/>
      <c r="F267" s="70"/>
      <c r="G267" s="70"/>
      <c r="H267" s="70"/>
      <c r="I267" s="70"/>
      <c r="J267" s="70"/>
      <c r="K267" s="70"/>
      <c r="L267" s="70"/>
      <c r="M267" s="70"/>
      <c r="N267" s="70"/>
      <c r="O267" s="70"/>
      <c r="P267" s="70"/>
      <c r="Q267" s="70"/>
      <c r="R267" s="70"/>
      <c r="S267" s="70"/>
      <c r="T267" s="70"/>
      <c r="U267" s="70"/>
      <c r="V267" s="70"/>
      <c r="W267" s="70"/>
      <c r="X267" s="70"/>
      <c r="Y267" s="70"/>
      <c r="Z267" s="70"/>
      <c r="AA267" s="70"/>
      <c r="AB267" s="70"/>
      <c r="AC267" s="70"/>
      <c r="AD267" s="70"/>
      <c r="AE267" s="70"/>
      <c r="AF267" s="70"/>
      <c r="AG267" s="70"/>
      <c r="AH267" s="70"/>
      <c r="AI267" s="70"/>
      <c r="AJ267" s="70"/>
      <c r="AK267" s="70"/>
      <c r="AL267" s="70"/>
      <c r="AM267" s="70"/>
      <c r="AN267" s="70"/>
      <c r="AO267" s="70"/>
      <c r="AP267" s="70"/>
      <c r="AQ267" s="70"/>
      <c r="AR267" s="70"/>
      <c r="AU267" s="70"/>
      <c r="BB267" s="72"/>
      <c r="BC267" s="72"/>
    </row>
    <row r="268" spans="4:55" x14ac:dyDescent="0.2">
      <c r="D268" s="70"/>
      <c r="E268" s="69"/>
      <c r="F268" s="70"/>
      <c r="G268" s="70"/>
      <c r="H268" s="70"/>
      <c r="I268" s="70"/>
      <c r="J268" s="70"/>
      <c r="K268" s="70"/>
      <c r="L268" s="70"/>
      <c r="M268" s="70"/>
      <c r="N268" s="70"/>
      <c r="O268" s="70"/>
      <c r="P268" s="70"/>
      <c r="Q268" s="70"/>
      <c r="R268" s="70"/>
      <c r="S268" s="70"/>
      <c r="T268" s="70"/>
      <c r="U268" s="70"/>
      <c r="V268" s="70"/>
      <c r="W268" s="70"/>
      <c r="X268" s="70"/>
      <c r="Y268" s="70"/>
      <c r="Z268" s="70"/>
      <c r="AA268" s="70"/>
      <c r="AB268" s="70"/>
      <c r="AC268" s="70"/>
      <c r="AD268" s="70"/>
      <c r="AE268" s="70"/>
      <c r="AF268" s="70"/>
      <c r="AG268" s="70"/>
      <c r="AH268" s="70"/>
      <c r="AI268" s="70"/>
      <c r="AJ268" s="70"/>
      <c r="AK268" s="70"/>
      <c r="AL268" s="70"/>
      <c r="AM268" s="70"/>
      <c r="AN268" s="70"/>
      <c r="AO268" s="70"/>
      <c r="AP268" s="70"/>
      <c r="AQ268" s="70"/>
      <c r="AR268" s="70"/>
      <c r="AU268" s="70"/>
      <c r="BB268" s="72"/>
      <c r="BC268" s="72"/>
    </row>
    <row r="269" spans="4:55" x14ac:dyDescent="0.2">
      <c r="D269" s="70"/>
      <c r="E269" s="69"/>
      <c r="F269" s="70"/>
      <c r="G269" s="70"/>
      <c r="H269" s="70"/>
      <c r="I269" s="70"/>
      <c r="J269" s="70"/>
      <c r="K269" s="70"/>
      <c r="L269" s="70"/>
      <c r="M269" s="70"/>
      <c r="N269" s="70"/>
      <c r="O269" s="70"/>
      <c r="P269" s="70"/>
      <c r="Q269" s="70"/>
      <c r="R269" s="70"/>
      <c r="S269" s="70"/>
      <c r="T269" s="70"/>
      <c r="U269" s="70"/>
      <c r="V269" s="70"/>
      <c r="W269" s="70"/>
      <c r="X269" s="70"/>
      <c r="Y269" s="70"/>
      <c r="Z269" s="70"/>
      <c r="AA269" s="70"/>
      <c r="AB269" s="70"/>
      <c r="AC269" s="70"/>
      <c r="AD269" s="70"/>
      <c r="AE269" s="70"/>
      <c r="AF269" s="70"/>
      <c r="AG269" s="70"/>
      <c r="AH269" s="70"/>
      <c r="AI269" s="70"/>
      <c r="AJ269" s="70"/>
      <c r="AK269" s="70"/>
      <c r="AL269" s="70"/>
      <c r="AM269" s="70"/>
      <c r="AN269" s="70"/>
      <c r="AO269" s="70"/>
      <c r="AP269" s="70"/>
      <c r="AQ269" s="70"/>
      <c r="AR269" s="70"/>
      <c r="AU269" s="70"/>
      <c r="BB269" s="72"/>
      <c r="BC269" s="72"/>
    </row>
    <row r="270" spans="4:55" x14ac:dyDescent="0.2">
      <c r="D270" s="70"/>
      <c r="E270" s="69"/>
      <c r="F270" s="70"/>
      <c r="G270" s="70"/>
      <c r="H270" s="70"/>
      <c r="I270" s="70"/>
      <c r="J270" s="70"/>
      <c r="K270" s="70"/>
      <c r="L270" s="70"/>
      <c r="M270" s="70"/>
      <c r="N270" s="70"/>
      <c r="O270" s="70"/>
      <c r="P270" s="70"/>
      <c r="Q270" s="70"/>
      <c r="R270" s="70"/>
      <c r="S270" s="70"/>
      <c r="T270" s="70"/>
      <c r="U270" s="70"/>
      <c r="V270" s="70"/>
      <c r="W270" s="70"/>
      <c r="X270" s="70"/>
      <c r="Y270" s="70"/>
      <c r="Z270" s="70"/>
      <c r="AA270" s="70"/>
      <c r="AB270" s="70"/>
      <c r="AC270" s="70"/>
      <c r="AD270" s="70"/>
      <c r="AE270" s="70"/>
      <c r="AF270" s="70"/>
      <c r="AG270" s="70"/>
      <c r="AH270" s="70"/>
      <c r="AI270" s="70"/>
      <c r="AJ270" s="70"/>
      <c r="AK270" s="70"/>
      <c r="AL270" s="70"/>
      <c r="AM270" s="70"/>
      <c r="AN270" s="70"/>
      <c r="AO270" s="70"/>
      <c r="AP270" s="70"/>
      <c r="AQ270" s="70"/>
      <c r="AR270" s="70"/>
      <c r="AU270" s="70"/>
      <c r="BB270" s="72"/>
      <c r="BC270" s="72"/>
    </row>
    <row r="271" spans="4:55" x14ac:dyDescent="0.2">
      <c r="D271" s="70"/>
      <c r="E271" s="69"/>
      <c r="F271" s="70"/>
      <c r="G271" s="70"/>
      <c r="H271" s="70"/>
      <c r="I271" s="70"/>
      <c r="J271" s="70"/>
      <c r="K271" s="70"/>
      <c r="L271" s="70"/>
      <c r="M271" s="70"/>
      <c r="N271" s="70"/>
      <c r="O271" s="70"/>
      <c r="P271" s="70"/>
      <c r="Q271" s="70"/>
      <c r="R271" s="70"/>
      <c r="S271" s="70"/>
      <c r="T271" s="70"/>
      <c r="U271" s="70"/>
      <c r="V271" s="70"/>
      <c r="W271" s="70"/>
      <c r="X271" s="70"/>
      <c r="Y271" s="70"/>
      <c r="Z271" s="70"/>
      <c r="AA271" s="70"/>
      <c r="AB271" s="70"/>
      <c r="AC271" s="70"/>
      <c r="AD271" s="70"/>
      <c r="AE271" s="70"/>
      <c r="AF271" s="70"/>
      <c r="AG271" s="70"/>
      <c r="AH271" s="70"/>
      <c r="AI271" s="70"/>
      <c r="AJ271" s="70"/>
      <c r="AK271" s="70"/>
      <c r="AL271" s="70"/>
      <c r="AM271" s="70"/>
      <c r="AN271" s="70"/>
      <c r="AO271" s="70"/>
      <c r="AP271" s="70"/>
      <c r="AQ271" s="70"/>
      <c r="AR271" s="70"/>
      <c r="AU271" s="70"/>
      <c r="BB271" s="72"/>
      <c r="BC271" s="72"/>
    </row>
    <row r="272" spans="4:55" x14ac:dyDescent="0.2">
      <c r="D272" s="70"/>
      <c r="E272" s="69"/>
      <c r="F272" s="70"/>
      <c r="G272" s="70"/>
      <c r="H272" s="70"/>
      <c r="I272" s="70"/>
      <c r="J272" s="70"/>
      <c r="K272" s="70"/>
      <c r="L272" s="70"/>
      <c r="M272" s="70"/>
      <c r="N272" s="70"/>
      <c r="O272" s="70"/>
      <c r="P272" s="70"/>
      <c r="Q272" s="70"/>
      <c r="R272" s="70"/>
      <c r="S272" s="70"/>
      <c r="T272" s="70"/>
      <c r="U272" s="70"/>
      <c r="V272" s="70"/>
      <c r="W272" s="70"/>
      <c r="X272" s="70"/>
      <c r="Y272" s="70"/>
      <c r="Z272" s="70"/>
      <c r="AA272" s="70"/>
      <c r="AB272" s="70"/>
      <c r="AC272" s="70"/>
      <c r="AD272" s="70"/>
      <c r="AE272" s="70"/>
      <c r="AF272" s="70"/>
      <c r="AG272" s="70"/>
      <c r="AH272" s="70"/>
      <c r="AI272" s="70"/>
      <c r="AJ272" s="70"/>
      <c r="AK272" s="70"/>
      <c r="AL272" s="70"/>
      <c r="AM272" s="70"/>
      <c r="AN272" s="70"/>
      <c r="AO272" s="70"/>
      <c r="AP272" s="70"/>
      <c r="AQ272" s="70"/>
      <c r="AR272" s="70"/>
      <c r="AU272" s="70"/>
      <c r="BB272" s="72"/>
      <c r="BC272" s="72"/>
    </row>
    <row r="273" spans="4:55" x14ac:dyDescent="0.2">
      <c r="D273" s="70"/>
      <c r="E273" s="69"/>
      <c r="F273" s="70"/>
      <c r="G273" s="70"/>
      <c r="H273" s="70"/>
      <c r="I273" s="70"/>
      <c r="J273" s="70"/>
      <c r="K273" s="70"/>
      <c r="L273" s="70"/>
      <c r="M273" s="70"/>
      <c r="N273" s="70"/>
      <c r="O273" s="70"/>
      <c r="P273" s="70"/>
      <c r="Q273" s="70"/>
      <c r="R273" s="70"/>
      <c r="S273" s="70"/>
      <c r="T273" s="70"/>
      <c r="U273" s="70"/>
      <c r="V273" s="70"/>
      <c r="W273" s="70"/>
      <c r="X273" s="70"/>
      <c r="Y273" s="70"/>
      <c r="Z273" s="70"/>
      <c r="AA273" s="70"/>
      <c r="AB273" s="70"/>
      <c r="AC273" s="70"/>
      <c r="AD273" s="70"/>
      <c r="AE273" s="70"/>
      <c r="AF273" s="70"/>
      <c r="AG273" s="70"/>
      <c r="AH273" s="70"/>
      <c r="AI273" s="70"/>
      <c r="AJ273" s="70"/>
      <c r="AK273" s="70"/>
      <c r="AL273" s="70"/>
      <c r="AM273" s="70"/>
      <c r="AN273" s="70"/>
      <c r="AO273" s="70"/>
      <c r="AP273" s="70"/>
      <c r="AQ273" s="70"/>
      <c r="AR273" s="70"/>
      <c r="AU273" s="70"/>
      <c r="BB273" s="72"/>
      <c r="BC273" s="72"/>
    </row>
    <row r="274" spans="4:55" x14ac:dyDescent="0.2">
      <c r="D274" s="70"/>
      <c r="E274" s="69"/>
      <c r="F274" s="70"/>
      <c r="G274" s="70"/>
      <c r="H274" s="70"/>
      <c r="I274" s="70"/>
      <c r="J274" s="70"/>
      <c r="K274" s="70"/>
      <c r="L274" s="70"/>
      <c r="M274" s="70"/>
      <c r="N274" s="70"/>
      <c r="O274" s="70"/>
      <c r="P274" s="70"/>
      <c r="Q274" s="70"/>
      <c r="R274" s="70"/>
      <c r="S274" s="70"/>
      <c r="T274" s="70"/>
      <c r="U274" s="70"/>
      <c r="V274" s="70"/>
      <c r="W274" s="70"/>
      <c r="X274" s="70"/>
      <c r="Y274" s="70"/>
      <c r="Z274" s="70"/>
      <c r="AA274" s="70"/>
      <c r="AB274" s="70"/>
      <c r="AC274" s="70"/>
      <c r="AD274" s="70"/>
      <c r="AE274" s="70"/>
      <c r="AF274" s="70"/>
      <c r="AG274" s="70"/>
      <c r="AH274" s="70"/>
      <c r="AI274" s="70"/>
      <c r="AJ274" s="70"/>
      <c r="AK274" s="70"/>
      <c r="AL274" s="70"/>
      <c r="AM274" s="70"/>
      <c r="AN274" s="70"/>
      <c r="AO274" s="70"/>
      <c r="AP274" s="70"/>
      <c r="AQ274" s="70"/>
      <c r="AR274" s="70"/>
      <c r="AU274" s="70"/>
      <c r="BB274" s="72"/>
      <c r="BC274" s="72"/>
    </row>
    <row r="275" spans="4:55" x14ac:dyDescent="0.2">
      <c r="D275" s="70"/>
      <c r="E275" s="69"/>
      <c r="F275" s="70"/>
      <c r="G275" s="70"/>
      <c r="H275" s="70"/>
      <c r="I275" s="70"/>
      <c r="J275" s="70"/>
      <c r="K275" s="70"/>
      <c r="L275" s="70"/>
      <c r="M275" s="70"/>
      <c r="N275" s="70"/>
      <c r="O275" s="70"/>
      <c r="P275" s="70"/>
      <c r="Q275" s="70"/>
      <c r="R275" s="70"/>
      <c r="S275" s="70"/>
      <c r="T275" s="70"/>
      <c r="U275" s="70"/>
      <c r="V275" s="70"/>
      <c r="W275" s="70"/>
      <c r="X275" s="70"/>
      <c r="Y275" s="70"/>
      <c r="Z275" s="70"/>
      <c r="AA275" s="70"/>
      <c r="AB275" s="70"/>
      <c r="AC275" s="70"/>
      <c r="AD275" s="70"/>
      <c r="AE275" s="70"/>
      <c r="AF275" s="70"/>
      <c r="AG275" s="70"/>
      <c r="AH275" s="70"/>
      <c r="AI275" s="70"/>
      <c r="AJ275" s="70"/>
      <c r="AK275" s="70"/>
      <c r="AL275" s="70"/>
      <c r="AM275" s="70"/>
      <c r="AN275" s="70"/>
      <c r="AO275" s="70"/>
      <c r="AP275" s="70"/>
      <c r="AQ275" s="70"/>
      <c r="AR275" s="70"/>
      <c r="AU275" s="70"/>
      <c r="BB275" s="72"/>
      <c r="BC275" s="72"/>
    </row>
    <row r="276" spans="4:55" x14ac:dyDescent="0.2">
      <c r="D276" s="70"/>
      <c r="E276" s="69"/>
      <c r="F276" s="70"/>
      <c r="G276" s="70"/>
      <c r="H276" s="70"/>
      <c r="I276" s="70"/>
      <c r="J276" s="70"/>
      <c r="K276" s="70"/>
      <c r="L276" s="70"/>
      <c r="M276" s="70"/>
      <c r="N276" s="70"/>
      <c r="O276" s="70"/>
      <c r="P276" s="70"/>
      <c r="Q276" s="70"/>
      <c r="R276" s="70"/>
      <c r="S276" s="70"/>
      <c r="T276" s="70"/>
      <c r="U276" s="70"/>
      <c r="V276" s="70"/>
      <c r="W276" s="70"/>
      <c r="X276" s="70"/>
      <c r="Y276" s="70"/>
      <c r="Z276" s="70"/>
      <c r="AA276" s="70"/>
      <c r="AB276" s="70"/>
      <c r="AC276" s="70"/>
      <c r="AD276" s="70"/>
      <c r="AE276" s="70"/>
      <c r="AF276" s="70"/>
      <c r="AG276" s="70"/>
      <c r="AH276" s="70"/>
      <c r="AI276" s="70"/>
      <c r="AJ276" s="70"/>
      <c r="AK276" s="70"/>
      <c r="AL276" s="70"/>
      <c r="AM276" s="70"/>
      <c r="AN276" s="70"/>
      <c r="AO276" s="70"/>
      <c r="AP276" s="70"/>
      <c r="AQ276" s="70"/>
      <c r="AR276" s="70"/>
      <c r="AU276" s="70"/>
      <c r="BB276" s="72"/>
      <c r="BC276" s="72"/>
    </row>
    <row r="277" spans="4:55" x14ac:dyDescent="0.2">
      <c r="D277" s="70"/>
      <c r="E277" s="69"/>
      <c r="F277" s="70"/>
      <c r="G277" s="70"/>
      <c r="H277" s="70"/>
      <c r="I277" s="70"/>
      <c r="J277" s="70"/>
      <c r="K277" s="70"/>
      <c r="L277" s="70"/>
      <c r="M277" s="70"/>
      <c r="N277" s="70"/>
      <c r="O277" s="70"/>
      <c r="P277" s="70"/>
      <c r="Q277" s="70"/>
      <c r="R277" s="70"/>
      <c r="S277" s="70"/>
      <c r="T277" s="70"/>
      <c r="U277" s="70"/>
      <c r="V277" s="70"/>
      <c r="W277" s="70"/>
      <c r="X277" s="70"/>
      <c r="Y277" s="70"/>
      <c r="Z277" s="70"/>
      <c r="AA277" s="70"/>
      <c r="AB277" s="70"/>
      <c r="AC277" s="70"/>
      <c r="AD277" s="70"/>
      <c r="AE277" s="70"/>
      <c r="AF277" s="70"/>
      <c r="AG277" s="70"/>
      <c r="AH277" s="70"/>
      <c r="AI277" s="70"/>
      <c r="AJ277" s="70"/>
      <c r="AK277" s="70"/>
      <c r="AL277" s="70"/>
      <c r="AM277" s="70"/>
      <c r="AN277" s="70"/>
      <c r="AO277" s="70"/>
      <c r="AP277" s="70"/>
      <c r="AQ277" s="70"/>
      <c r="AR277" s="70"/>
      <c r="AU277" s="70"/>
      <c r="BB277" s="72"/>
      <c r="BC277" s="72"/>
    </row>
    <row r="278" spans="4:55" x14ac:dyDescent="0.2">
      <c r="D278" s="70"/>
      <c r="E278" s="69"/>
      <c r="F278" s="70"/>
      <c r="G278" s="70"/>
      <c r="H278" s="70"/>
      <c r="I278" s="70"/>
      <c r="J278" s="70"/>
      <c r="K278" s="70"/>
      <c r="L278" s="70"/>
      <c r="M278" s="70"/>
      <c r="N278" s="70"/>
      <c r="O278" s="70"/>
      <c r="P278" s="70"/>
      <c r="Q278" s="70"/>
      <c r="R278" s="70"/>
      <c r="S278" s="70"/>
      <c r="T278" s="70"/>
      <c r="U278" s="70"/>
      <c r="V278" s="70"/>
      <c r="W278" s="70"/>
      <c r="X278" s="70"/>
      <c r="Y278" s="70"/>
      <c r="Z278" s="70"/>
      <c r="AA278" s="70"/>
      <c r="AB278" s="70"/>
      <c r="AC278" s="70"/>
      <c r="AD278" s="70"/>
      <c r="AE278" s="70"/>
      <c r="AF278" s="70"/>
      <c r="AG278" s="70"/>
      <c r="AH278" s="70"/>
      <c r="AI278" s="70"/>
      <c r="AJ278" s="70"/>
      <c r="AK278" s="70"/>
      <c r="AL278" s="70"/>
      <c r="AM278" s="70"/>
      <c r="AN278" s="70"/>
      <c r="AO278" s="70"/>
      <c r="AP278" s="70"/>
      <c r="AQ278" s="70"/>
      <c r="AR278" s="70"/>
      <c r="AU278" s="70"/>
      <c r="BB278" s="72"/>
      <c r="BC278" s="72"/>
    </row>
    <row r="279" spans="4:55" x14ac:dyDescent="0.2">
      <c r="D279" s="70"/>
      <c r="E279" s="69"/>
      <c r="F279" s="70"/>
      <c r="G279" s="70"/>
      <c r="H279" s="70"/>
      <c r="I279" s="70"/>
      <c r="J279" s="70"/>
      <c r="K279" s="70"/>
      <c r="L279" s="70"/>
      <c r="M279" s="70"/>
      <c r="N279" s="70"/>
      <c r="O279" s="70"/>
      <c r="P279" s="70"/>
      <c r="Q279" s="70"/>
      <c r="R279" s="70"/>
      <c r="S279" s="70"/>
      <c r="T279" s="70"/>
      <c r="U279" s="70"/>
      <c r="V279" s="70"/>
      <c r="W279" s="70"/>
      <c r="X279" s="70"/>
      <c r="Y279" s="70"/>
      <c r="Z279" s="70"/>
      <c r="AA279" s="70"/>
      <c r="AB279" s="70"/>
      <c r="AC279" s="70"/>
      <c r="AD279" s="70"/>
      <c r="AE279" s="70"/>
      <c r="AF279" s="70"/>
      <c r="AG279" s="70"/>
      <c r="AH279" s="70"/>
      <c r="AI279" s="70"/>
      <c r="AJ279" s="70"/>
      <c r="AK279" s="70"/>
      <c r="AL279" s="70"/>
      <c r="AM279" s="70"/>
      <c r="AN279" s="70"/>
      <c r="AO279" s="70"/>
      <c r="AP279" s="70"/>
      <c r="AQ279" s="70"/>
      <c r="AR279" s="70"/>
      <c r="AU279" s="70"/>
      <c r="BB279" s="72"/>
      <c r="BC279" s="72"/>
    </row>
    <row r="280" spans="4:55" x14ac:dyDescent="0.2">
      <c r="D280" s="70"/>
      <c r="E280" s="69"/>
      <c r="F280" s="70"/>
      <c r="G280" s="70"/>
      <c r="H280" s="70"/>
      <c r="I280" s="70"/>
      <c r="J280" s="70"/>
      <c r="K280" s="70"/>
      <c r="L280" s="70"/>
      <c r="M280" s="70"/>
      <c r="N280" s="70"/>
      <c r="O280" s="70"/>
      <c r="P280" s="70"/>
      <c r="Q280" s="70"/>
      <c r="R280" s="70"/>
      <c r="S280" s="70"/>
      <c r="T280" s="70"/>
      <c r="U280" s="70"/>
      <c r="V280" s="70"/>
      <c r="W280" s="70"/>
      <c r="X280" s="70"/>
      <c r="Y280" s="70"/>
      <c r="Z280" s="70"/>
      <c r="AA280" s="70"/>
      <c r="AB280" s="70"/>
      <c r="AC280" s="70"/>
      <c r="AD280" s="70"/>
      <c r="AE280" s="70"/>
      <c r="AF280" s="70"/>
      <c r="AG280" s="70"/>
      <c r="AH280" s="70"/>
      <c r="AI280" s="70"/>
      <c r="AJ280" s="70"/>
      <c r="AK280" s="70"/>
      <c r="AL280" s="70"/>
      <c r="AM280" s="70"/>
      <c r="AN280" s="70"/>
      <c r="AO280" s="70"/>
      <c r="AP280" s="70"/>
      <c r="AQ280" s="70"/>
      <c r="AR280" s="70"/>
      <c r="AU280" s="70"/>
      <c r="BB280" s="72"/>
      <c r="BC280" s="72"/>
    </row>
    <row r="281" spans="4:55" x14ac:dyDescent="0.2">
      <c r="D281" s="70"/>
      <c r="E281" s="69"/>
      <c r="F281" s="70"/>
      <c r="G281" s="70"/>
      <c r="H281" s="70"/>
      <c r="I281" s="70"/>
      <c r="J281" s="70"/>
      <c r="K281" s="70"/>
      <c r="L281" s="70"/>
      <c r="M281" s="70"/>
      <c r="N281" s="70"/>
      <c r="O281" s="70"/>
      <c r="P281" s="70"/>
      <c r="Q281" s="70"/>
      <c r="R281" s="70"/>
      <c r="S281" s="70"/>
      <c r="T281" s="70"/>
      <c r="U281" s="70"/>
      <c r="V281" s="70"/>
      <c r="W281" s="70"/>
      <c r="X281" s="70"/>
      <c r="Y281" s="70"/>
      <c r="Z281" s="70"/>
      <c r="AA281" s="70"/>
      <c r="AB281" s="70"/>
      <c r="AC281" s="70"/>
      <c r="AD281" s="70"/>
      <c r="AE281" s="70"/>
      <c r="AF281" s="70"/>
      <c r="AG281" s="70"/>
      <c r="AH281" s="70"/>
      <c r="AI281" s="70"/>
      <c r="AJ281" s="70"/>
      <c r="AK281" s="70"/>
      <c r="AL281" s="70"/>
      <c r="AM281" s="70"/>
      <c r="AN281" s="70"/>
      <c r="AO281" s="70"/>
      <c r="AP281" s="70"/>
      <c r="AQ281" s="70"/>
      <c r="AR281" s="70"/>
      <c r="AU281" s="70"/>
      <c r="BB281" s="72"/>
      <c r="BC281" s="72"/>
    </row>
    <row r="282" spans="4:55" x14ac:dyDescent="0.2">
      <c r="D282" s="70"/>
      <c r="E282" s="69"/>
      <c r="F282" s="70"/>
      <c r="G282" s="70"/>
      <c r="H282" s="70"/>
      <c r="I282" s="70"/>
      <c r="J282" s="70"/>
      <c r="K282" s="70"/>
      <c r="L282" s="70"/>
      <c r="M282" s="70"/>
      <c r="N282" s="70"/>
      <c r="O282" s="70"/>
      <c r="P282" s="70"/>
      <c r="Q282" s="70"/>
      <c r="R282" s="70"/>
      <c r="S282" s="70"/>
      <c r="T282" s="70"/>
      <c r="U282" s="70"/>
      <c r="V282" s="70"/>
      <c r="W282" s="70"/>
      <c r="X282" s="70"/>
      <c r="Y282" s="70"/>
      <c r="Z282" s="70"/>
      <c r="AA282" s="70"/>
      <c r="AB282" s="70"/>
      <c r="AC282" s="70"/>
      <c r="AD282" s="70"/>
      <c r="AE282" s="70"/>
      <c r="AF282" s="70"/>
      <c r="AG282" s="70"/>
      <c r="AH282" s="70"/>
      <c r="AI282" s="70"/>
      <c r="AJ282" s="70"/>
      <c r="AK282" s="70"/>
      <c r="AL282" s="70"/>
      <c r="AM282" s="70"/>
      <c r="AN282" s="70"/>
      <c r="AO282" s="70"/>
      <c r="AP282" s="70"/>
      <c r="AQ282" s="70"/>
      <c r="AR282" s="70"/>
      <c r="AU282" s="70"/>
      <c r="BB282" s="72"/>
      <c r="BC282" s="72"/>
    </row>
    <row r="283" spans="4:55" x14ac:dyDescent="0.2">
      <c r="D283" s="70"/>
      <c r="E283" s="69"/>
      <c r="F283" s="70"/>
      <c r="G283" s="70"/>
      <c r="H283" s="70"/>
      <c r="I283" s="70"/>
      <c r="J283" s="70"/>
      <c r="K283" s="70"/>
      <c r="L283" s="70"/>
      <c r="M283" s="70"/>
      <c r="N283" s="70"/>
      <c r="O283" s="70"/>
      <c r="P283" s="70"/>
      <c r="Q283" s="70"/>
      <c r="R283" s="70"/>
      <c r="S283" s="70"/>
      <c r="T283" s="70"/>
      <c r="U283" s="70"/>
      <c r="V283" s="70"/>
      <c r="W283" s="70"/>
      <c r="X283" s="70"/>
      <c r="Y283" s="70"/>
      <c r="Z283" s="70"/>
      <c r="AA283" s="70"/>
      <c r="AB283" s="70"/>
      <c r="AC283" s="70"/>
      <c r="AD283" s="70"/>
      <c r="AE283" s="70"/>
      <c r="AF283" s="70"/>
      <c r="AG283" s="70"/>
      <c r="AH283" s="70"/>
      <c r="AI283" s="70"/>
      <c r="AJ283" s="70"/>
      <c r="AK283" s="70"/>
      <c r="AL283" s="70"/>
      <c r="AM283" s="70"/>
      <c r="AN283" s="70"/>
      <c r="AO283" s="70"/>
      <c r="AP283" s="70"/>
      <c r="AQ283" s="70"/>
      <c r="AR283" s="70"/>
      <c r="AU283" s="70"/>
      <c r="BB283" s="72"/>
      <c r="BC283" s="72"/>
    </row>
    <row r="284" spans="4:55" x14ac:dyDescent="0.2">
      <c r="D284" s="70"/>
      <c r="E284" s="69"/>
      <c r="F284" s="70"/>
      <c r="G284" s="70"/>
      <c r="H284" s="70"/>
      <c r="I284" s="70"/>
      <c r="J284" s="70"/>
      <c r="K284" s="70"/>
      <c r="L284" s="70"/>
      <c r="M284" s="70"/>
      <c r="N284" s="70"/>
      <c r="O284" s="70"/>
      <c r="P284" s="70"/>
      <c r="Q284" s="70"/>
      <c r="R284" s="70"/>
      <c r="S284" s="70"/>
      <c r="T284" s="70"/>
      <c r="U284" s="70"/>
      <c r="V284" s="70"/>
      <c r="W284" s="70"/>
      <c r="X284" s="70"/>
      <c r="Y284" s="70"/>
      <c r="Z284" s="70"/>
      <c r="AA284" s="70"/>
      <c r="AB284" s="70"/>
      <c r="AC284" s="70"/>
      <c r="AD284" s="70"/>
      <c r="AE284" s="70"/>
      <c r="AF284" s="70"/>
      <c r="AG284" s="70"/>
      <c r="AH284" s="70"/>
      <c r="AI284" s="70"/>
      <c r="AJ284" s="70"/>
      <c r="AK284" s="70"/>
      <c r="AL284" s="70"/>
      <c r="AM284" s="70"/>
      <c r="AN284" s="70"/>
      <c r="AO284" s="70"/>
      <c r="AP284" s="70"/>
      <c r="AQ284" s="70"/>
      <c r="AR284" s="70"/>
      <c r="AU284" s="70"/>
      <c r="BB284" s="72"/>
      <c r="BC284" s="72"/>
    </row>
    <row r="285" spans="4:55" x14ac:dyDescent="0.2">
      <c r="D285" s="70"/>
      <c r="E285" s="69"/>
      <c r="F285" s="70"/>
      <c r="G285" s="70"/>
      <c r="H285" s="70"/>
      <c r="I285" s="70"/>
      <c r="J285" s="70"/>
      <c r="K285" s="70"/>
      <c r="L285" s="70"/>
      <c r="M285" s="70"/>
      <c r="N285" s="70"/>
      <c r="O285" s="70"/>
      <c r="P285" s="70"/>
      <c r="Q285" s="70"/>
      <c r="R285" s="70"/>
      <c r="S285" s="70"/>
      <c r="T285" s="70"/>
      <c r="U285" s="70"/>
      <c r="V285" s="70"/>
      <c r="W285" s="70"/>
      <c r="X285" s="70"/>
      <c r="Y285" s="70"/>
      <c r="Z285" s="70"/>
      <c r="AA285" s="70"/>
      <c r="AB285" s="70"/>
      <c r="AC285" s="70"/>
      <c r="AD285" s="70"/>
      <c r="AE285" s="70"/>
      <c r="AF285" s="70"/>
      <c r="AG285" s="70"/>
      <c r="AH285" s="70"/>
      <c r="AI285" s="70"/>
      <c r="AJ285" s="70"/>
      <c r="AK285" s="70"/>
      <c r="AL285" s="70"/>
      <c r="AM285" s="70"/>
      <c r="AN285" s="70"/>
      <c r="AO285" s="70"/>
      <c r="AP285" s="70"/>
      <c r="AQ285" s="70"/>
      <c r="AR285" s="70"/>
      <c r="AU285" s="70"/>
      <c r="BB285" s="72"/>
      <c r="BC285" s="72"/>
    </row>
    <row r="286" spans="4:55" x14ac:dyDescent="0.2">
      <c r="D286" s="70"/>
      <c r="E286" s="69"/>
      <c r="F286" s="70"/>
      <c r="G286" s="70"/>
      <c r="H286" s="70"/>
      <c r="I286" s="70"/>
      <c r="J286" s="70"/>
      <c r="K286" s="70"/>
      <c r="L286" s="70"/>
      <c r="M286" s="70"/>
      <c r="N286" s="70"/>
      <c r="O286" s="70"/>
      <c r="P286" s="70"/>
      <c r="Q286" s="70"/>
      <c r="R286" s="70"/>
      <c r="S286" s="70"/>
      <c r="T286" s="70"/>
      <c r="U286" s="70"/>
      <c r="V286" s="70"/>
      <c r="W286" s="70"/>
      <c r="X286" s="70"/>
      <c r="Y286" s="70"/>
      <c r="Z286" s="70"/>
      <c r="AA286" s="70"/>
      <c r="AB286" s="70"/>
      <c r="AC286" s="70"/>
      <c r="AD286" s="70"/>
      <c r="AE286" s="70"/>
      <c r="AF286" s="70"/>
      <c r="AG286" s="70"/>
      <c r="AH286" s="70"/>
      <c r="AI286" s="70"/>
      <c r="AJ286" s="70"/>
      <c r="AK286" s="70"/>
      <c r="AL286" s="70"/>
      <c r="AM286" s="70"/>
      <c r="AN286" s="70"/>
      <c r="AO286" s="70"/>
      <c r="AP286" s="70"/>
      <c r="AQ286" s="70"/>
      <c r="AR286" s="70"/>
      <c r="AU286" s="70"/>
      <c r="BB286" s="72"/>
      <c r="BC286" s="72"/>
    </row>
    <row r="287" spans="4:55" x14ac:dyDescent="0.2">
      <c r="D287" s="70"/>
      <c r="E287" s="69"/>
      <c r="F287" s="70"/>
      <c r="G287" s="70"/>
      <c r="H287" s="70"/>
      <c r="I287" s="70"/>
      <c r="J287" s="70"/>
      <c r="K287" s="70"/>
      <c r="L287" s="70"/>
      <c r="M287" s="70"/>
      <c r="N287" s="70"/>
      <c r="O287" s="70"/>
      <c r="P287" s="70"/>
      <c r="Q287" s="70"/>
      <c r="R287" s="70"/>
      <c r="S287" s="70"/>
      <c r="T287" s="70"/>
      <c r="U287" s="70"/>
      <c r="V287" s="70"/>
      <c r="W287" s="70"/>
      <c r="X287" s="70"/>
      <c r="Y287" s="70"/>
      <c r="Z287" s="70"/>
      <c r="AA287" s="70"/>
      <c r="AB287" s="70"/>
      <c r="AC287" s="70"/>
      <c r="AD287" s="70"/>
      <c r="AE287" s="70"/>
      <c r="AF287" s="70"/>
      <c r="AG287" s="70"/>
      <c r="AH287" s="70"/>
      <c r="AI287" s="70"/>
      <c r="AJ287" s="70"/>
      <c r="AK287" s="70"/>
      <c r="AL287" s="70"/>
      <c r="AM287" s="70"/>
      <c r="AN287" s="70"/>
      <c r="AO287" s="70"/>
      <c r="AP287" s="70"/>
      <c r="AQ287" s="70"/>
      <c r="AR287" s="70"/>
      <c r="AU287" s="70"/>
      <c r="BB287" s="72"/>
      <c r="BC287" s="72"/>
    </row>
    <row r="288" spans="4:55" x14ac:dyDescent="0.2">
      <c r="D288" s="70"/>
      <c r="E288" s="69"/>
      <c r="F288" s="70"/>
      <c r="G288" s="70"/>
      <c r="H288" s="70"/>
      <c r="I288" s="70"/>
      <c r="J288" s="70"/>
      <c r="K288" s="70"/>
      <c r="L288" s="70"/>
      <c r="M288" s="70"/>
      <c r="N288" s="70"/>
      <c r="O288" s="70"/>
      <c r="P288" s="70"/>
      <c r="Q288" s="70"/>
      <c r="R288" s="70"/>
      <c r="S288" s="70"/>
      <c r="T288" s="70"/>
      <c r="U288" s="70"/>
      <c r="V288" s="70"/>
      <c r="W288" s="70"/>
      <c r="X288" s="70"/>
      <c r="Y288" s="70"/>
      <c r="Z288" s="70"/>
      <c r="AA288" s="70"/>
      <c r="AB288" s="70"/>
      <c r="AC288" s="70"/>
      <c r="AD288" s="70"/>
      <c r="AE288" s="70"/>
      <c r="AF288" s="70"/>
      <c r="AG288" s="70"/>
      <c r="AH288" s="70"/>
      <c r="AI288" s="70"/>
      <c r="AJ288" s="70"/>
      <c r="AK288" s="70"/>
      <c r="AL288" s="70"/>
      <c r="AM288" s="70"/>
      <c r="AN288" s="70"/>
      <c r="AO288" s="70"/>
      <c r="AP288" s="70"/>
      <c r="AQ288" s="70"/>
      <c r="AR288" s="70"/>
      <c r="AU288" s="70"/>
      <c r="BB288" s="72"/>
      <c r="BC288" s="72"/>
    </row>
    <row r="289" spans="4:55" x14ac:dyDescent="0.2">
      <c r="D289" s="70"/>
      <c r="E289" s="69"/>
      <c r="F289" s="70"/>
      <c r="G289" s="70"/>
      <c r="H289" s="70"/>
      <c r="I289" s="70"/>
      <c r="J289" s="70"/>
      <c r="K289" s="70"/>
      <c r="L289" s="70"/>
      <c r="M289" s="70"/>
      <c r="N289" s="70"/>
      <c r="O289" s="70"/>
      <c r="P289" s="70"/>
      <c r="Q289" s="70"/>
      <c r="R289" s="70"/>
      <c r="S289" s="70"/>
      <c r="T289" s="70"/>
      <c r="U289" s="70"/>
      <c r="V289" s="70"/>
      <c r="W289" s="70"/>
      <c r="X289" s="70"/>
      <c r="Y289" s="70"/>
      <c r="Z289" s="70"/>
      <c r="AA289" s="70"/>
      <c r="AB289" s="70"/>
      <c r="AC289" s="70"/>
      <c r="AD289" s="70"/>
      <c r="AE289" s="70"/>
      <c r="AF289" s="70"/>
      <c r="AG289" s="70"/>
      <c r="AH289" s="70"/>
      <c r="AI289" s="70"/>
      <c r="AJ289" s="70"/>
      <c r="AK289" s="70"/>
      <c r="AL289" s="70"/>
      <c r="AM289" s="70"/>
      <c r="AN289" s="70"/>
      <c r="AO289" s="70"/>
      <c r="AP289" s="70"/>
      <c r="AQ289" s="70"/>
      <c r="AR289" s="70"/>
      <c r="AU289" s="70"/>
      <c r="BB289" s="72"/>
      <c r="BC289" s="72"/>
    </row>
    <row r="290" spans="4:55" x14ac:dyDescent="0.2">
      <c r="D290" s="70"/>
      <c r="E290" s="69"/>
      <c r="F290" s="70"/>
      <c r="G290" s="70"/>
      <c r="H290" s="70"/>
      <c r="I290" s="70"/>
      <c r="J290" s="70"/>
      <c r="K290" s="70"/>
      <c r="L290" s="70"/>
      <c r="M290" s="70"/>
      <c r="N290" s="70"/>
      <c r="O290" s="70"/>
      <c r="P290" s="70"/>
      <c r="Q290" s="70"/>
      <c r="R290" s="70"/>
      <c r="S290" s="70"/>
      <c r="T290" s="70"/>
      <c r="U290" s="70"/>
      <c r="V290" s="70"/>
      <c r="W290" s="70"/>
      <c r="X290" s="70"/>
      <c r="Y290" s="70"/>
      <c r="Z290" s="70"/>
      <c r="AA290" s="70"/>
      <c r="AB290" s="70"/>
      <c r="AC290" s="70"/>
      <c r="AD290" s="70"/>
      <c r="AE290" s="70"/>
      <c r="AF290" s="70"/>
      <c r="AG290" s="70"/>
      <c r="AH290" s="70"/>
      <c r="AI290" s="70"/>
      <c r="AJ290" s="70"/>
      <c r="AK290" s="70"/>
      <c r="AL290" s="70"/>
      <c r="AM290" s="70"/>
      <c r="AN290" s="70"/>
      <c r="AO290" s="70"/>
      <c r="AP290" s="70"/>
      <c r="AQ290" s="70"/>
      <c r="AR290" s="70"/>
      <c r="AU290" s="70"/>
      <c r="BB290" s="72"/>
      <c r="BC290" s="72"/>
    </row>
    <row r="291" spans="4:55" x14ac:dyDescent="0.2">
      <c r="D291" s="70"/>
      <c r="E291" s="69"/>
      <c r="F291" s="70"/>
      <c r="G291" s="70"/>
      <c r="H291" s="70"/>
      <c r="I291" s="70"/>
      <c r="J291" s="70"/>
      <c r="K291" s="70"/>
      <c r="L291" s="70"/>
      <c r="M291" s="70"/>
      <c r="N291" s="70"/>
      <c r="O291" s="70"/>
      <c r="P291" s="70"/>
      <c r="Q291" s="70"/>
      <c r="R291" s="70"/>
      <c r="S291" s="70"/>
      <c r="T291" s="70"/>
      <c r="U291" s="70"/>
      <c r="V291" s="70"/>
      <c r="W291" s="70"/>
      <c r="X291" s="70"/>
      <c r="Y291" s="70"/>
      <c r="Z291" s="70"/>
      <c r="AA291" s="70"/>
      <c r="AB291" s="70"/>
      <c r="AC291" s="70"/>
      <c r="AD291" s="70"/>
      <c r="AE291" s="70"/>
      <c r="AF291" s="70"/>
      <c r="AG291" s="70"/>
      <c r="AH291" s="70"/>
      <c r="AI291" s="70"/>
      <c r="AJ291" s="70"/>
      <c r="AK291" s="70"/>
      <c r="AL291" s="70"/>
      <c r="AM291" s="70"/>
      <c r="AN291" s="70"/>
      <c r="AO291" s="70"/>
      <c r="AP291" s="70"/>
      <c r="AQ291" s="70"/>
      <c r="AR291" s="70"/>
      <c r="AU291" s="70"/>
      <c r="BB291" s="72"/>
      <c r="BC291" s="72"/>
    </row>
    <row r="292" spans="4:55" x14ac:dyDescent="0.2">
      <c r="D292" s="70"/>
      <c r="E292" s="69"/>
      <c r="F292" s="70"/>
      <c r="G292" s="70"/>
      <c r="H292" s="70"/>
      <c r="I292" s="70"/>
      <c r="J292" s="70"/>
      <c r="K292" s="70"/>
      <c r="L292" s="70"/>
      <c r="M292" s="70"/>
      <c r="N292" s="70"/>
      <c r="O292" s="70"/>
      <c r="P292" s="70"/>
      <c r="Q292" s="70"/>
      <c r="R292" s="70"/>
      <c r="S292" s="70"/>
      <c r="T292" s="70"/>
      <c r="U292" s="70"/>
      <c r="V292" s="70"/>
      <c r="W292" s="70"/>
      <c r="X292" s="70"/>
      <c r="Y292" s="70"/>
      <c r="Z292" s="70"/>
      <c r="AA292" s="70"/>
      <c r="AB292" s="70"/>
      <c r="AC292" s="70"/>
      <c r="AD292" s="70"/>
      <c r="AE292" s="70"/>
      <c r="AF292" s="70"/>
      <c r="AG292" s="70"/>
      <c r="AH292" s="70"/>
      <c r="AI292" s="70"/>
      <c r="AJ292" s="70"/>
      <c r="AK292" s="70"/>
      <c r="AL292" s="70"/>
      <c r="AM292" s="70"/>
      <c r="AN292" s="70"/>
      <c r="AO292" s="70"/>
      <c r="AP292" s="70"/>
      <c r="AQ292" s="70"/>
      <c r="AR292" s="70"/>
      <c r="AU292" s="70"/>
      <c r="BB292" s="72"/>
      <c r="BC292" s="72"/>
    </row>
    <row r="293" spans="4:55" x14ac:dyDescent="0.2">
      <c r="D293" s="70"/>
      <c r="E293" s="69"/>
      <c r="F293" s="70"/>
      <c r="G293" s="70"/>
      <c r="H293" s="70"/>
      <c r="I293" s="70"/>
      <c r="J293" s="70"/>
      <c r="K293" s="70"/>
      <c r="L293" s="70"/>
      <c r="M293" s="70"/>
      <c r="N293" s="70"/>
      <c r="O293" s="70"/>
      <c r="P293" s="70"/>
      <c r="Q293" s="70"/>
      <c r="R293" s="70"/>
      <c r="S293" s="70"/>
      <c r="T293" s="70"/>
      <c r="U293" s="70"/>
      <c r="V293" s="70"/>
      <c r="W293" s="70"/>
      <c r="X293" s="70"/>
      <c r="Y293" s="70"/>
      <c r="Z293" s="70"/>
      <c r="AA293" s="70"/>
      <c r="AB293" s="70"/>
      <c r="AC293" s="70"/>
      <c r="AD293" s="70"/>
      <c r="AE293" s="70"/>
      <c r="AF293" s="70"/>
      <c r="AG293" s="70"/>
      <c r="AH293" s="70"/>
      <c r="AI293" s="70"/>
      <c r="AJ293" s="70"/>
      <c r="AK293" s="70"/>
      <c r="AL293" s="70"/>
      <c r="AM293" s="70"/>
      <c r="AN293" s="70"/>
      <c r="AO293" s="70"/>
      <c r="AP293" s="70"/>
      <c r="AQ293" s="70"/>
      <c r="AR293" s="70"/>
      <c r="AU293" s="70"/>
      <c r="BB293" s="72"/>
      <c r="BC293" s="72"/>
    </row>
    <row r="294" spans="4:55" x14ac:dyDescent="0.2">
      <c r="D294" s="70"/>
      <c r="E294" s="69"/>
      <c r="F294" s="70"/>
      <c r="G294" s="70"/>
      <c r="H294" s="70"/>
      <c r="I294" s="70"/>
      <c r="J294" s="70"/>
      <c r="K294" s="70"/>
      <c r="L294" s="70"/>
      <c r="M294" s="70"/>
      <c r="N294" s="70"/>
      <c r="O294" s="70"/>
      <c r="P294" s="70"/>
      <c r="Q294" s="70"/>
      <c r="R294" s="70"/>
      <c r="S294" s="70"/>
      <c r="T294" s="70"/>
      <c r="U294" s="70"/>
      <c r="V294" s="70"/>
      <c r="W294" s="70"/>
      <c r="X294" s="70"/>
      <c r="Y294" s="70"/>
      <c r="Z294" s="70"/>
      <c r="AA294" s="70"/>
      <c r="AB294" s="70"/>
      <c r="AC294" s="70"/>
      <c r="AD294" s="70"/>
      <c r="AE294" s="70"/>
      <c r="AF294" s="70"/>
      <c r="AG294" s="70"/>
      <c r="AH294" s="70"/>
      <c r="AI294" s="70"/>
      <c r="AJ294" s="70"/>
      <c r="AK294" s="70"/>
      <c r="AL294" s="70"/>
      <c r="AM294" s="70"/>
      <c r="AN294" s="70"/>
      <c r="AO294" s="70"/>
      <c r="AP294" s="70"/>
      <c r="AQ294" s="70"/>
      <c r="AR294" s="70"/>
      <c r="AU294" s="70"/>
      <c r="BB294" s="72"/>
      <c r="BC294" s="72"/>
    </row>
    <row r="295" spans="4:55" x14ac:dyDescent="0.2">
      <c r="D295" s="70"/>
      <c r="E295" s="69"/>
      <c r="F295" s="70"/>
      <c r="G295" s="70"/>
      <c r="H295" s="70"/>
      <c r="I295" s="70"/>
      <c r="J295" s="70"/>
      <c r="K295" s="70"/>
      <c r="L295" s="70"/>
      <c r="M295" s="70"/>
      <c r="N295" s="70"/>
      <c r="O295" s="70"/>
      <c r="P295" s="70"/>
      <c r="Q295" s="70"/>
      <c r="R295" s="70"/>
      <c r="S295" s="70"/>
      <c r="T295" s="70"/>
      <c r="U295" s="70"/>
      <c r="V295" s="70"/>
      <c r="W295" s="70"/>
      <c r="X295" s="70"/>
      <c r="Y295" s="70"/>
      <c r="Z295" s="70"/>
      <c r="AA295" s="70"/>
      <c r="AB295" s="70"/>
      <c r="AC295" s="70"/>
      <c r="AD295" s="70"/>
      <c r="AE295" s="70"/>
      <c r="AF295" s="70"/>
      <c r="AG295" s="70"/>
      <c r="AH295" s="70"/>
      <c r="AI295" s="70"/>
      <c r="AJ295" s="70"/>
      <c r="AK295" s="70"/>
      <c r="AL295" s="70"/>
      <c r="AM295" s="70"/>
      <c r="AN295" s="70"/>
      <c r="AO295" s="70"/>
      <c r="AP295" s="70"/>
      <c r="AQ295" s="70"/>
      <c r="AR295" s="70"/>
      <c r="AU295" s="70"/>
      <c r="BB295" s="72"/>
      <c r="BC295" s="72"/>
    </row>
    <row r="296" spans="4:55" x14ac:dyDescent="0.2">
      <c r="D296" s="70"/>
      <c r="E296" s="69"/>
      <c r="F296" s="70"/>
      <c r="G296" s="70"/>
      <c r="H296" s="70"/>
      <c r="I296" s="70"/>
      <c r="J296" s="70"/>
      <c r="K296" s="70"/>
      <c r="L296" s="70"/>
      <c r="M296" s="70"/>
      <c r="N296" s="70"/>
      <c r="O296" s="70"/>
      <c r="P296" s="70"/>
      <c r="Q296" s="70"/>
      <c r="R296" s="70"/>
      <c r="S296" s="70"/>
      <c r="T296" s="70"/>
      <c r="U296" s="70"/>
      <c r="V296" s="70"/>
      <c r="W296" s="70"/>
      <c r="X296" s="70"/>
      <c r="Y296" s="70"/>
      <c r="Z296" s="70"/>
      <c r="AA296" s="70"/>
      <c r="AB296" s="70"/>
      <c r="AC296" s="70"/>
      <c r="AD296" s="70"/>
      <c r="AE296" s="70"/>
      <c r="AF296" s="70"/>
      <c r="AG296" s="70"/>
      <c r="AH296" s="70"/>
      <c r="AI296" s="70"/>
      <c r="AJ296" s="70"/>
      <c r="AK296" s="70"/>
      <c r="AL296" s="70"/>
      <c r="AM296" s="70"/>
      <c r="AN296" s="70"/>
      <c r="AO296" s="70"/>
      <c r="AP296" s="70"/>
      <c r="AQ296" s="70"/>
      <c r="AR296" s="70"/>
      <c r="AU296" s="70"/>
      <c r="BB296" s="72"/>
      <c r="BC296" s="72"/>
    </row>
    <row r="297" spans="4:55" x14ac:dyDescent="0.2">
      <c r="D297" s="70"/>
      <c r="E297" s="69"/>
      <c r="F297" s="70"/>
      <c r="G297" s="70"/>
      <c r="H297" s="70"/>
      <c r="I297" s="70"/>
      <c r="J297" s="70"/>
      <c r="K297" s="70"/>
      <c r="L297" s="70"/>
      <c r="M297" s="70"/>
      <c r="N297" s="70"/>
      <c r="O297" s="70"/>
      <c r="P297" s="70"/>
      <c r="Q297" s="70"/>
      <c r="R297" s="70"/>
      <c r="S297" s="70"/>
      <c r="T297" s="70"/>
      <c r="U297" s="70"/>
      <c r="V297" s="70"/>
      <c r="W297" s="70"/>
      <c r="X297" s="70"/>
      <c r="Y297" s="70"/>
      <c r="Z297" s="70"/>
      <c r="AA297" s="70"/>
      <c r="AB297" s="70"/>
      <c r="AC297" s="70"/>
      <c r="AD297" s="70"/>
      <c r="AE297" s="70"/>
      <c r="AF297" s="70"/>
      <c r="AG297" s="70"/>
      <c r="AH297" s="70"/>
      <c r="AI297" s="70"/>
      <c r="AJ297" s="70"/>
      <c r="AK297" s="70"/>
      <c r="AL297" s="70"/>
      <c r="AM297" s="70"/>
      <c r="AN297" s="70"/>
      <c r="AO297" s="70"/>
      <c r="AP297" s="70"/>
      <c r="AQ297" s="70"/>
      <c r="AR297" s="70"/>
      <c r="AU297" s="70"/>
      <c r="BB297" s="72"/>
      <c r="BC297" s="72"/>
    </row>
    <row r="298" spans="4:55" x14ac:dyDescent="0.2">
      <c r="D298" s="70"/>
      <c r="E298" s="69"/>
      <c r="F298" s="70"/>
      <c r="G298" s="70"/>
      <c r="H298" s="70"/>
      <c r="I298" s="70"/>
      <c r="J298" s="70"/>
      <c r="K298" s="70"/>
      <c r="L298" s="70"/>
      <c r="M298" s="70"/>
      <c r="N298" s="70"/>
      <c r="O298" s="70"/>
      <c r="P298" s="70"/>
      <c r="Q298" s="70"/>
      <c r="R298" s="70"/>
      <c r="S298" s="70"/>
      <c r="T298" s="70"/>
      <c r="U298" s="70"/>
      <c r="V298" s="70"/>
      <c r="W298" s="70"/>
      <c r="X298" s="70"/>
      <c r="Y298" s="70"/>
      <c r="Z298" s="70"/>
      <c r="AA298" s="70"/>
      <c r="AB298" s="70"/>
      <c r="AC298" s="70"/>
      <c r="AD298" s="70"/>
      <c r="AE298" s="70"/>
      <c r="AF298" s="70"/>
      <c r="AG298" s="70"/>
      <c r="AH298" s="70"/>
      <c r="AI298" s="70"/>
      <c r="AJ298" s="70"/>
      <c r="AK298" s="70"/>
      <c r="AL298" s="70"/>
      <c r="AM298" s="70"/>
      <c r="AN298" s="70"/>
      <c r="AO298" s="70"/>
      <c r="AP298" s="70"/>
      <c r="AQ298" s="70"/>
      <c r="AR298" s="70"/>
      <c r="AU298" s="70"/>
      <c r="BB298" s="72"/>
      <c r="BC298" s="72"/>
    </row>
    <row r="299" spans="4:55" x14ac:dyDescent="0.2">
      <c r="D299" s="70"/>
      <c r="E299" s="69"/>
      <c r="F299" s="70"/>
      <c r="G299" s="70"/>
      <c r="H299" s="70"/>
      <c r="I299" s="70"/>
      <c r="J299" s="70"/>
      <c r="K299" s="70"/>
      <c r="L299" s="70"/>
      <c r="M299" s="70"/>
      <c r="N299" s="70"/>
      <c r="O299" s="70"/>
      <c r="P299" s="70"/>
      <c r="Q299" s="70"/>
      <c r="R299" s="70"/>
      <c r="S299" s="70"/>
      <c r="T299" s="70"/>
      <c r="U299" s="70"/>
      <c r="V299" s="70"/>
      <c r="W299" s="70"/>
      <c r="X299" s="70"/>
      <c r="Y299" s="70"/>
      <c r="Z299" s="70"/>
      <c r="AA299" s="70"/>
      <c r="AB299" s="70"/>
      <c r="AC299" s="70"/>
      <c r="AD299" s="70"/>
      <c r="AE299" s="70"/>
      <c r="AF299" s="70"/>
      <c r="AG299" s="70"/>
      <c r="AH299" s="70"/>
      <c r="AI299" s="70"/>
      <c r="AJ299" s="70"/>
      <c r="AK299" s="70"/>
      <c r="AL299" s="70"/>
      <c r="AM299" s="70"/>
      <c r="AN299" s="70"/>
      <c r="AO299" s="70"/>
      <c r="AP299" s="70"/>
      <c r="AQ299" s="70"/>
      <c r="AR299" s="70"/>
      <c r="AU299" s="70"/>
      <c r="BB299" s="72"/>
      <c r="BC299" s="72"/>
    </row>
    <row r="300" spans="4:55" x14ac:dyDescent="0.2">
      <c r="D300" s="70"/>
      <c r="E300" s="69"/>
      <c r="F300" s="70"/>
      <c r="G300" s="70"/>
      <c r="H300" s="70"/>
      <c r="I300" s="70"/>
      <c r="J300" s="70"/>
      <c r="K300" s="70"/>
      <c r="L300" s="70"/>
      <c r="M300" s="70"/>
      <c r="N300" s="70"/>
      <c r="O300" s="70"/>
      <c r="P300" s="70"/>
      <c r="Q300" s="70"/>
      <c r="R300" s="70"/>
      <c r="S300" s="70"/>
      <c r="T300" s="70"/>
      <c r="U300" s="70"/>
      <c r="V300" s="70"/>
      <c r="W300" s="70"/>
      <c r="X300" s="70"/>
      <c r="Y300" s="70"/>
      <c r="Z300" s="70"/>
      <c r="AA300" s="70"/>
      <c r="AB300" s="70"/>
      <c r="AC300" s="70"/>
      <c r="AD300" s="70"/>
      <c r="AE300" s="70"/>
      <c r="AF300" s="70"/>
      <c r="AG300" s="70"/>
      <c r="AH300" s="70"/>
      <c r="AI300" s="70"/>
      <c r="AJ300" s="70"/>
      <c r="AK300" s="70"/>
      <c r="AL300" s="70"/>
      <c r="AM300" s="70"/>
      <c r="AN300" s="70"/>
      <c r="AO300" s="70"/>
      <c r="AP300" s="70"/>
      <c r="AQ300" s="70"/>
      <c r="AR300" s="70"/>
      <c r="AU300" s="70"/>
      <c r="BB300" s="72"/>
      <c r="BC300" s="72"/>
    </row>
    <row r="301" spans="4:55" x14ac:dyDescent="0.2">
      <c r="D301" s="70"/>
      <c r="E301" s="69"/>
      <c r="F301" s="70"/>
      <c r="G301" s="70"/>
      <c r="H301" s="70"/>
      <c r="I301" s="70"/>
      <c r="J301" s="70"/>
      <c r="K301" s="70"/>
      <c r="L301" s="70"/>
      <c r="M301" s="70"/>
      <c r="N301" s="70"/>
      <c r="O301" s="70"/>
      <c r="P301" s="70"/>
      <c r="Q301" s="70"/>
      <c r="R301" s="70"/>
      <c r="S301" s="70"/>
      <c r="T301" s="70"/>
      <c r="U301" s="70"/>
      <c r="V301" s="70"/>
      <c r="W301" s="70"/>
      <c r="X301" s="70"/>
      <c r="Y301" s="70"/>
      <c r="Z301" s="70"/>
      <c r="AA301" s="70"/>
      <c r="AB301" s="70"/>
      <c r="AC301" s="70"/>
      <c r="AD301" s="70"/>
      <c r="AE301" s="70"/>
      <c r="AF301" s="70"/>
      <c r="AG301" s="70"/>
      <c r="AH301" s="70"/>
      <c r="AI301" s="70"/>
      <c r="AJ301" s="70"/>
      <c r="AK301" s="70"/>
      <c r="AL301" s="70"/>
      <c r="AM301" s="70"/>
      <c r="AN301" s="70"/>
      <c r="AO301" s="70"/>
      <c r="AP301" s="70"/>
      <c r="AQ301" s="70"/>
      <c r="AR301" s="70"/>
      <c r="AU301" s="70"/>
      <c r="BB301" s="72"/>
      <c r="BC301" s="72"/>
    </row>
    <row r="302" spans="4:55" x14ac:dyDescent="0.2">
      <c r="D302" s="70"/>
      <c r="E302" s="69"/>
      <c r="F302" s="70"/>
      <c r="G302" s="70"/>
      <c r="H302" s="70"/>
      <c r="I302" s="70"/>
      <c r="J302" s="70"/>
      <c r="K302" s="70"/>
      <c r="L302" s="70"/>
      <c r="M302" s="70"/>
      <c r="N302" s="70"/>
      <c r="O302" s="70"/>
      <c r="P302" s="70"/>
      <c r="Q302" s="70"/>
      <c r="R302" s="70"/>
      <c r="S302" s="70"/>
      <c r="T302" s="70"/>
      <c r="U302" s="70"/>
      <c r="V302" s="70"/>
      <c r="W302" s="70"/>
      <c r="X302" s="70"/>
      <c r="Y302" s="70"/>
      <c r="Z302" s="70"/>
      <c r="AA302" s="70"/>
      <c r="AB302" s="70"/>
      <c r="AC302" s="70"/>
      <c r="AD302" s="70"/>
      <c r="AE302" s="70"/>
      <c r="AF302" s="70"/>
      <c r="AG302" s="70"/>
      <c r="AH302" s="70"/>
      <c r="AI302" s="70"/>
      <c r="AJ302" s="70"/>
      <c r="AK302" s="70"/>
      <c r="AL302" s="70"/>
      <c r="AM302" s="70"/>
      <c r="AN302" s="70"/>
      <c r="AO302" s="70"/>
      <c r="AP302" s="70"/>
      <c r="AQ302" s="70"/>
      <c r="AR302" s="70"/>
      <c r="AU302" s="70"/>
      <c r="BB302" s="72"/>
      <c r="BC302" s="72"/>
    </row>
    <row r="303" spans="4:55" x14ac:dyDescent="0.2">
      <c r="D303" s="70"/>
      <c r="E303" s="69"/>
      <c r="F303" s="70"/>
      <c r="G303" s="70"/>
      <c r="H303" s="70"/>
      <c r="I303" s="70"/>
      <c r="J303" s="70"/>
      <c r="K303" s="70"/>
      <c r="L303" s="70"/>
      <c r="M303" s="70"/>
      <c r="N303" s="70"/>
      <c r="O303" s="70"/>
      <c r="P303" s="70"/>
      <c r="Q303" s="70"/>
      <c r="R303" s="70"/>
      <c r="S303" s="70"/>
      <c r="T303" s="70"/>
      <c r="U303" s="70"/>
      <c r="V303" s="70"/>
      <c r="W303" s="70"/>
      <c r="X303" s="70"/>
      <c r="Y303" s="70"/>
      <c r="Z303" s="70"/>
      <c r="AA303" s="70"/>
      <c r="AB303" s="70"/>
      <c r="AC303" s="70"/>
      <c r="AD303" s="70"/>
      <c r="AE303" s="70"/>
      <c r="AF303" s="70"/>
      <c r="AG303" s="70"/>
      <c r="AH303" s="70"/>
      <c r="AI303" s="70"/>
      <c r="AJ303" s="70"/>
      <c r="AK303" s="70"/>
      <c r="AL303" s="70"/>
      <c r="AM303" s="70"/>
      <c r="AN303" s="70"/>
      <c r="AO303" s="70"/>
      <c r="AP303" s="70"/>
      <c r="AQ303" s="70"/>
      <c r="AR303" s="70"/>
      <c r="AU303" s="70"/>
      <c r="BB303" s="72"/>
      <c r="BC303" s="72"/>
    </row>
    <row r="304" spans="4:55" x14ac:dyDescent="0.2">
      <c r="D304" s="70"/>
      <c r="E304" s="69"/>
      <c r="F304" s="70"/>
      <c r="G304" s="70"/>
      <c r="H304" s="70"/>
      <c r="I304" s="70"/>
      <c r="J304" s="70"/>
      <c r="K304" s="70"/>
      <c r="L304" s="70"/>
      <c r="M304" s="70"/>
      <c r="N304" s="70"/>
      <c r="O304" s="70"/>
      <c r="P304" s="70"/>
      <c r="Q304" s="70"/>
      <c r="R304" s="70"/>
      <c r="S304" s="70"/>
      <c r="T304" s="70"/>
      <c r="U304" s="70"/>
      <c r="V304" s="70"/>
      <c r="W304" s="70"/>
      <c r="X304" s="70"/>
      <c r="Y304" s="70"/>
      <c r="Z304" s="70"/>
      <c r="AA304" s="70"/>
      <c r="AB304" s="70"/>
      <c r="AC304" s="70"/>
      <c r="AD304" s="70"/>
      <c r="AE304" s="70"/>
      <c r="AF304" s="70"/>
      <c r="AG304" s="70"/>
      <c r="AH304" s="70"/>
      <c r="AI304" s="70"/>
      <c r="AJ304" s="70"/>
      <c r="AK304" s="70"/>
      <c r="AL304" s="70"/>
      <c r="AM304" s="70"/>
      <c r="AN304" s="70"/>
      <c r="AO304" s="70"/>
      <c r="AP304" s="70"/>
      <c r="AQ304" s="70"/>
      <c r="AR304" s="70"/>
      <c r="AU304" s="70"/>
      <c r="BB304" s="72"/>
      <c r="BC304" s="72"/>
    </row>
    <row r="305" spans="4:55" x14ac:dyDescent="0.2">
      <c r="D305" s="70"/>
      <c r="E305" s="69"/>
      <c r="F305" s="70"/>
      <c r="G305" s="70"/>
      <c r="H305" s="70"/>
      <c r="I305" s="70"/>
      <c r="J305" s="70"/>
      <c r="K305" s="70"/>
      <c r="L305" s="70"/>
      <c r="M305" s="70"/>
      <c r="N305" s="70"/>
      <c r="O305" s="70"/>
      <c r="P305" s="70"/>
      <c r="Q305" s="70"/>
      <c r="R305" s="70"/>
      <c r="S305" s="70"/>
      <c r="T305" s="70"/>
      <c r="U305" s="70"/>
      <c r="V305" s="70"/>
      <c r="W305" s="70"/>
      <c r="X305" s="70"/>
      <c r="Y305" s="70"/>
      <c r="Z305" s="70"/>
      <c r="AA305" s="70"/>
      <c r="AB305" s="70"/>
      <c r="AC305" s="70"/>
      <c r="AD305" s="70"/>
      <c r="AE305" s="70"/>
      <c r="AF305" s="70"/>
      <c r="AG305" s="70"/>
      <c r="AH305" s="70"/>
      <c r="AI305" s="70"/>
      <c r="AJ305" s="70"/>
      <c r="AK305" s="70"/>
      <c r="AL305" s="70"/>
      <c r="AM305" s="70"/>
      <c r="AN305" s="70"/>
      <c r="AO305" s="70"/>
      <c r="AP305" s="70"/>
      <c r="AQ305" s="70"/>
      <c r="AR305" s="70"/>
      <c r="AU305" s="70"/>
      <c r="BB305" s="72"/>
      <c r="BC305" s="72"/>
    </row>
    <row r="306" spans="4:55" x14ac:dyDescent="0.2">
      <c r="D306" s="70"/>
      <c r="E306" s="69"/>
      <c r="F306" s="70"/>
      <c r="G306" s="70"/>
      <c r="H306" s="70"/>
      <c r="I306" s="70"/>
      <c r="J306" s="70"/>
      <c r="K306" s="70"/>
      <c r="L306" s="70"/>
      <c r="M306" s="70"/>
      <c r="N306" s="70"/>
      <c r="O306" s="70"/>
      <c r="P306" s="70"/>
      <c r="Q306" s="70"/>
      <c r="R306" s="70"/>
      <c r="S306" s="70"/>
      <c r="T306" s="70"/>
      <c r="U306" s="70"/>
      <c r="V306" s="70"/>
      <c r="W306" s="70"/>
      <c r="X306" s="70"/>
      <c r="Y306" s="70"/>
      <c r="Z306" s="70"/>
      <c r="AA306" s="70"/>
      <c r="AB306" s="70"/>
      <c r="AC306" s="70"/>
      <c r="AD306" s="70"/>
      <c r="AE306" s="70"/>
      <c r="AF306" s="70"/>
      <c r="AG306" s="70"/>
      <c r="AH306" s="70"/>
      <c r="AI306" s="70"/>
      <c r="AJ306" s="70"/>
      <c r="AK306" s="70"/>
      <c r="AL306" s="70"/>
      <c r="AM306" s="70"/>
      <c r="AN306" s="70"/>
      <c r="AO306" s="70"/>
      <c r="AP306" s="70"/>
      <c r="AQ306" s="70"/>
      <c r="AR306" s="70"/>
      <c r="AU306" s="70"/>
      <c r="BB306" s="72"/>
      <c r="BC306" s="72"/>
    </row>
    <row r="307" spans="4:55" x14ac:dyDescent="0.2">
      <c r="D307" s="70"/>
      <c r="E307" s="69"/>
      <c r="F307" s="70"/>
      <c r="G307" s="70"/>
      <c r="H307" s="70"/>
      <c r="I307" s="70"/>
      <c r="J307" s="70"/>
      <c r="K307" s="70"/>
      <c r="L307" s="70"/>
      <c r="M307" s="70"/>
      <c r="N307" s="70"/>
      <c r="O307" s="70"/>
      <c r="P307" s="70"/>
      <c r="Q307" s="70"/>
      <c r="R307" s="70"/>
      <c r="S307" s="70"/>
      <c r="T307" s="70"/>
      <c r="U307" s="70"/>
      <c r="V307" s="70"/>
      <c r="W307" s="70"/>
      <c r="X307" s="70"/>
      <c r="Y307" s="70"/>
      <c r="Z307" s="70"/>
      <c r="AA307" s="70"/>
      <c r="AB307" s="70"/>
      <c r="AC307" s="70"/>
      <c r="AD307" s="70"/>
      <c r="AE307" s="70"/>
      <c r="AF307" s="70"/>
      <c r="AG307" s="70"/>
      <c r="AH307" s="70"/>
      <c r="AI307" s="70"/>
      <c r="AJ307" s="70"/>
      <c r="AK307" s="70"/>
      <c r="AL307" s="70"/>
      <c r="AM307" s="70"/>
      <c r="AN307" s="70"/>
      <c r="AO307" s="70"/>
      <c r="AP307" s="70"/>
      <c r="AQ307" s="70"/>
      <c r="AR307" s="70"/>
      <c r="AU307" s="70"/>
      <c r="BB307" s="72"/>
      <c r="BC307" s="72"/>
    </row>
    <row r="308" spans="4:55" x14ac:dyDescent="0.2">
      <c r="D308" s="70"/>
      <c r="E308" s="69"/>
      <c r="F308" s="70"/>
      <c r="G308" s="70"/>
      <c r="H308" s="70"/>
      <c r="I308" s="70"/>
      <c r="J308" s="70"/>
      <c r="K308" s="70"/>
      <c r="L308" s="70"/>
      <c r="M308" s="70"/>
      <c r="N308" s="70"/>
      <c r="O308" s="70"/>
      <c r="P308" s="70"/>
      <c r="Q308" s="70"/>
      <c r="R308" s="70"/>
      <c r="S308" s="70"/>
      <c r="T308" s="70"/>
      <c r="U308" s="70"/>
      <c r="V308" s="70"/>
      <c r="W308" s="70"/>
      <c r="X308" s="70"/>
      <c r="Y308" s="70"/>
      <c r="Z308" s="70"/>
      <c r="AA308" s="70"/>
      <c r="AB308" s="70"/>
      <c r="AC308" s="70"/>
      <c r="AD308" s="70"/>
      <c r="AE308" s="70"/>
      <c r="AF308" s="70"/>
      <c r="AG308" s="70"/>
      <c r="AH308" s="70"/>
      <c r="AI308" s="70"/>
      <c r="AJ308" s="70"/>
      <c r="AK308" s="70"/>
      <c r="AL308" s="70"/>
      <c r="AM308" s="70"/>
      <c r="AN308" s="70"/>
      <c r="AO308" s="70"/>
      <c r="AP308" s="70"/>
      <c r="AQ308" s="70"/>
      <c r="AR308" s="70"/>
      <c r="AU308" s="70"/>
      <c r="BB308" s="72"/>
      <c r="BC308" s="72"/>
    </row>
    <row r="309" spans="4:55" x14ac:dyDescent="0.2">
      <c r="D309" s="70"/>
      <c r="E309" s="69"/>
      <c r="F309" s="70"/>
      <c r="G309" s="70"/>
      <c r="H309" s="70"/>
      <c r="I309" s="70"/>
      <c r="J309" s="70"/>
      <c r="K309" s="70"/>
      <c r="L309" s="70"/>
      <c r="M309" s="70"/>
      <c r="N309" s="70"/>
      <c r="O309" s="70"/>
      <c r="P309" s="70"/>
      <c r="Q309" s="70"/>
      <c r="R309" s="70"/>
      <c r="S309" s="70"/>
      <c r="T309" s="70"/>
      <c r="U309" s="70"/>
      <c r="V309" s="70"/>
      <c r="W309" s="70"/>
      <c r="X309" s="70"/>
      <c r="Y309" s="70"/>
      <c r="Z309" s="70"/>
      <c r="AA309" s="70"/>
      <c r="AB309" s="70"/>
      <c r="AC309" s="70"/>
      <c r="AD309" s="70"/>
      <c r="AE309" s="70"/>
      <c r="AF309" s="70"/>
      <c r="AG309" s="70"/>
      <c r="AH309" s="70"/>
      <c r="AI309" s="70"/>
      <c r="AJ309" s="70"/>
      <c r="AK309" s="70"/>
      <c r="AL309" s="70"/>
      <c r="AM309" s="70"/>
      <c r="AN309" s="70"/>
      <c r="AO309" s="70"/>
      <c r="AP309" s="70"/>
      <c r="AQ309" s="70"/>
      <c r="AR309" s="70"/>
      <c r="AU309" s="70"/>
      <c r="BB309" s="72"/>
      <c r="BC309" s="72"/>
    </row>
    <row r="310" spans="4:55" x14ac:dyDescent="0.2">
      <c r="D310" s="70"/>
      <c r="E310" s="69"/>
      <c r="F310" s="70"/>
      <c r="G310" s="70"/>
      <c r="H310" s="70"/>
      <c r="I310" s="70"/>
      <c r="J310" s="70"/>
      <c r="K310" s="70"/>
      <c r="L310" s="70"/>
      <c r="M310" s="70"/>
      <c r="N310" s="70"/>
      <c r="O310" s="70"/>
      <c r="P310" s="70"/>
      <c r="Q310" s="70"/>
      <c r="R310" s="70"/>
      <c r="S310" s="70"/>
      <c r="T310" s="70"/>
      <c r="U310" s="70"/>
      <c r="V310" s="70"/>
      <c r="W310" s="70"/>
      <c r="X310" s="70"/>
      <c r="Y310" s="70"/>
      <c r="Z310" s="70"/>
      <c r="AA310" s="70"/>
      <c r="AB310" s="70"/>
      <c r="AC310" s="70"/>
      <c r="AD310" s="70"/>
      <c r="AE310" s="70"/>
      <c r="AF310" s="70"/>
      <c r="AG310" s="70"/>
      <c r="AH310" s="70"/>
      <c r="AI310" s="70"/>
      <c r="AJ310" s="70"/>
      <c r="AK310" s="70"/>
      <c r="AL310" s="70"/>
      <c r="AM310" s="70"/>
      <c r="AN310" s="70"/>
      <c r="AO310" s="70"/>
      <c r="AP310" s="70"/>
      <c r="AQ310" s="70"/>
      <c r="AR310" s="70"/>
      <c r="AU310" s="70"/>
      <c r="BB310" s="72"/>
      <c r="BC310" s="72"/>
    </row>
    <row r="311" spans="4:55" x14ac:dyDescent="0.2">
      <c r="D311" s="70"/>
      <c r="E311" s="69"/>
      <c r="F311" s="70"/>
      <c r="G311" s="70"/>
      <c r="H311" s="70"/>
      <c r="I311" s="70"/>
      <c r="J311" s="70"/>
      <c r="K311" s="70"/>
      <c r="L311" s="70"/>
      <c r="M311" s="70"/>
      <c r="N311" s="70"/>
      <c r="O311" s="70"/>
      <c r="P311" s="70"/>
      <c r="Q311" s="70"/>
      <c r="R311" s="70"/>
      <c r="S311" s="70"/>
      <c r="T311" s="70"/>
      <c r="U311" s="70"/>
      <c r="V311" s="70"/>
      <c r="W311" s="70"/>
      <c r="X311" s="70"/>
      <c r="Y311" s="70"/>
      <c r="Z311" s="70"/>
      <c r="AA311" s="70"/>
      <c r="AB311" s="70"/>
      <c r="AC311" s="70"/>
      <c r="AD311" s="70"/>
      <c r="AE311" s="70"/>
      <c r="AF311" s="70"/>
      <c r="AG311" s="70"/>
      <c r="AH311" s="70"/>
      <c r="AI311" s="70"/>
      <c r="AJ311" s="70"/>
      <c r="AK311" s="70"/>
      <c r="AL311" s="70"/>
      <c r="AM311" s="70"/>
      <c r="AN311" s="70"/>
      <c r="AO311" s="70"/>
      <c r="AP311" s="70"/>
      <c r="AQ311" s="70"/>
      <c r="AR311" s="70"/>
      <c r="AU311" s="70"/>
      <c r="BB311" s="72"/>
      <c r="BC311" s="72"/>
    </row>
    <row r="312" spans="4:55" x14ac:dyDescent="0.2">
      <c r="D312" s="70"/>
      <c r="E312" s="69"/>
      <c r="F312" s="70"/>
      <c r="G312" s="70"/>
      <c r="H312" s="70"/>
      <c r="I312" s="70"/>
      <c r="J312" s="70"/>
      <c r="K312" s="70"/>
      <c r="L312" s="70"/>
      <c r="M312" s="70"/>
      <c r="N312" s="70"/>
      <c r="O312" s="70"/>
      <c r="P312" s="70"/>
      <c r="Q312" s="70"/>
      <c r="R312" s="70"/>
      <c r="S312" s="70"/>
      <c r="T312" s="70"/>
      <c r="U312" s="70"/>
      <c r="V312" s="70"/>
      <c r="W312" s="70"/>
      <c r="X312" s="70"/>
      <c r="Y312" s="70"/>
      <c r="Z312" s="70"/>
      <c r="AA312" s="70"/>
      <c r="AB312" s="70"/>
      <c r="AC312" s="70"/>
      <c r="AD312" s="70"/>
      <c r="AE312" s="70"/>
      <c r="AF312" s="70"/>
      <c r="AG312" s="70"/>
      <c r="AH312" s="70"/>
      <c r="AI312" s="70"/>
      <c r="AJ312" s="70"/>
      <c r="AK312" s="70"/>
      <c r="AL312" s="70"/>
      <c r="AM312" s="70"/>
      <c r="AN312" s="70"/>
      <c r="AO312" s="70"/>
      <c r="AP312" s="70"/>
      <c r="AQ312" s="70"/>
      <c r="AR312" s="70"/>
      <c r="AU312" s="70"/>
      <c r="BB312" s="72"/>
      <c r="BC312" s="72"/>
    </row>
    <row r="313" spans="4:55" x14ac:dyDescent="0.2">
      <c r="D313" s="70"/>
      <c r="E313" s="69"/>
      <c r="F313" s="70"/>
      <c r="G313" s="70"/>
      <c r="H313" s="70"/>
      <c r="I313" s="70"/>
      <c r="J313" s="70"/>
      <c r="K313" s="70"/>
      <c r="L313" s="70"/>
      <c r="M313" s="70"/>
      <c r="N313" s="70"/>
      <c r="O313" s="70"/>
      <c r="P313" s="70"/>
      <c r="Q313" s="70"/>
      <c r="R313" s="70"/>
      <c r="S313" s="70"/>
      <c r="T313" s="70"/>
      <c r="U313" s="70"/>
      <c r="V313" s="70"/>
      <c r="W313" s="70"/>
      <c r="X313" s="70"/>
      <c r="Y313" s="70"/>
      <c r="Z313" s="70"/>
      <c r="AA313" s="70"/>
      <c r="AB313" s="70"/>
      <c r="AC313" s="70"/>
      <c r="AD313" s="70"/>
      <c r="AE313" s="70"/>
      <c r="AF313" s="70"/>
      <c r="AG313" s="70"/>
      <c r="AH313" s="70"/>
      <c r="AI313" s="70"/>
      <c r="AJ313" s="70"/>
      <c r="AK313" s="70"/>
      <c r="AL313" s="70"/>
      <c r="AM313" s="70"/>
      <c r="AN313" s="70"/>
      <c r="AO313" s="70"/>
      <c r="AP313" s="70"/>
      <c r="AQ313" s="70"/>
      <c r="AR313" s="70"/>
      <c r="AU313" s="70"/>
    </row>
    <row r="314" spans="4:55" x14ac:dyDescent="0.2">
      <c r="D314" s="70"/>
      <c r="E314" s="69"/>
      <c r="F314" s="70"/>
      <c r="G314" s="70"/>
      <c r="H314" s="70"/>
      <c r="I314" s="70"/>
      <c r="J314" s="70"/>
      <c r="K314" s="70"/>
      <c r="L314" s="70"/>
      <c r="M314" s="70"/>
      <c r="N314" s="70"/>
      <c r="O314" s="70"/>
      <c r="P314" s="70"/>
      <c r="Q314" s="70"/>
      <c r="R314" s="70"/>
      <c r="S314" s="70"/>
      <c r="T314" s="70"/>
      <c r="U314" s="70"/>
      <c r="V314" s="70"/>
      <c r="W314" s="70"/>
      <c r="X314" s="70"/>
      <c r="Y314" s="70"/>
      <c r="Z314" s="70"/>
      <c r="AA314" s="70"/>
      <c r="AB314" s="70"/>
      <c r="AC314" s="70"/>
      <c r="AD314" s="70"/>
      <c r="AE314" s="70"/>
      <c r="AF314" s="70"/>
      <c r="AG314" s="70"/>
      <c r="AH314" s="70"/>
      <c r="AI314" s="70"/>
      <c r="AJ314" s="70"/>
      <c r="AK314" s="70"/>
      <c r="AL314" s="70"/>
      <c r="AM314" s="70"/>
      <c r="AN314" s="70"/>
      <c r="AO314" s="70"/>
      <c r="AP314" s="70"/>
      <c r="AQ314" s="70"/>
      <c r="AR314" s="70"/>
      <c r="AU314" s="70"/>
    </row>
    <row r="315" spans="4:55" x14ac:dyDescent="0.2">
      <c r="D315" s="70"/>
      <c r="E315" s="69"/>
      <c r="F315" s="70"/>
      <c r="G315" s="70"/>
      <c r="H315" s="70"/>
      <c r="I315" s="70"/>
      <c r="J315" s="70"/>
      <c r="K315" s="70"/>
      <c r="L315" s="70"/>
      <c r="M315" s="70"/>
      <c r="N315" s="70"/>
      <c r="O315" s="70"/>
      <c r="P315" s="70"/>
      <c r="Q315" s="70"/>
      <c r="R315" s="70"/>
      <c r="S315" s="70"/>
      <c r="T315" s="70"/>
      <c r="U315" s="70"/>
      <c r="V315" s="70"/>
      <c r="W315" s="70"/>
      <c r="X315" s="70"/>
      <c r="Y315" s="70"/>
      <c r="Z315" s="70"/>
      <c r="AA315" s="70"/>
      <c r="AB315" s="70"/>
      <c r="AC315" s="70"/>
      <c r="AD315" s="70"/>
      <c r="AE315" s="70"/>
      <c r="AF315" s="70"/>
      <c r="AG315" s="70"/>
      <c r="AH315" s="70"/>
      <c r="AI315" s="70"/>
      <c r="AJ315" s="70"/>
      <c r="AK315" s="70"/>
      <c r="AL315" s="70"/>
      <c r="AM315" s="70"/>
      <c r="AN315" s="70"/>
      <c r="AO315" s="70"/>
      <c r="AP315" s="70"/>
      <c r="AQ315" s="70"/>
      <c r="AR315" s="70"/>
      <c r="AU315" s="70"/>
    </row>
    <row r="316" spans="4:55" x14ac:dyDescent="0.2">
      <c r="D316" s="70"/>
      <c r="E316" s="69"/>
      <c r="F316" s="70"/>
      <c r="G316" s="70"/>
      <c r="H316" s="70"/>
      <c r="I316" s="70"/>
      <c r="J316" s="70"/>
      <c r="K316" s="70"/>
      <c r="L316" s="70"/>
      <c r="M316" s="70"/>
      <c r="N316" s="70"/>
      <c r="O316" s="70"/>
      <c r="P316" s="70"/>
      <c r="Q316" s="70"/>
      <c r="R316" s="70"/>
      <c r="S316" s="70"/>
      <c r="T316" s="70"/>
      <c r="U316" s="70"/>
      <c r="V316" s="70"/>
      <c r="W316" s="70"/>
      <c r="X316" s="70"/>
      <c r="Y316" s="70"/>
      <c r="Z316" s="70"/>
      <c r="AA316" s="70"/>
      <c r="AB316" s="70"/>
      <c r="AC316" s="70"/>
      <c r="AD316" s="70"/>
      <c r="AE316" s="70"/>
      <c r="AF316" s="70"/>
      <c r="AG316" s="70"/>
      <c r="AH316" s="70"/>
      <c r="AI316" s="70"/>
      <c r="AJ316" s="70"/>
      <c r="AK316" s="70"/>
      <c r="AL316" s="70"/>
      <c r="AM316" s="70"/>
      <c r="AN316" s="70"/>
      <c r="AO316" s="70"/>
      <c r="AP316" s="70"/>
      <c r="AQ316" s="70"/>
      <c r="AR316" s="70"/>
      <c r="AU316" s="70"/>
    </row>
    <row r="317" spans="4:55" x14ac:dyDescent="0.2">
      <c r="D317" s="70"/>
      <c r="E317" s="69"/>
      <c r="F317" s="70"/>
      <c r="G317" s="70"/>
      <c r="H317" s="70"/>
      <c r="I317" s="70"/>
      <c r="J317" s="70"/>
      <c r="K317" s="70"/>
      <c r="L317" s="70"/>
      <c r="M317" s="70"/>
      <c r="N317" s="70"/>
      <c r="O317" s="70"/>
      <c r="P317" s="70"/>
      <c r="Q317" s="70"/>
      <c r="R317" s="70"/>
      <c r="S317" s="70"/>
      <c r="T317" s="70"/>
      <c r="U317" s="70"/>
      <c r="V317" s="70"/>
      <c r="W317" s="70"/>
      <c r="X317" s="70"/>
      <c r="Y317" s="70"/>
      <c r="Z317" s="70"/>
      <c r="AA317" s="70"/>
      <c r="AB317" s="70"/>
      <c r="AC317" s="70"/>
      <c r="AD317" s="70"/>
      <c r="AE317" s="70"/>
      <c r="AF317" s="70"/>
      <c r="AG317" s="70"/>
      <c r="AH317" s="70"/>
      <c r="AI317" s="70"/>
      <c r="AJ317" s="70"/>
      <c r="AK317" s="70"/>
      <c r="AL317" s="70"/>
      <c r="AM317" s="70"/>
      <c r="AN317" s="70"/>
      <c r="AO317" s="70"/>
      <c r="AP317" s="70"/>
      <c r="AQ317" s="70"/>
      <c r="AR317" s="70"/>
      <c r="AU317" s="70"/>
    </row>
    <row r="318" spans="4:55" x14ac:dyDescent="0.2">
      <c r="D318" s="70"/>
      <c r="E318" s="69"/>
      <c r="F318" s="70"/>
      <c r="G318" s="70"/>
      <c r="H318" s="70"/>
      <c r="I318" s="70"/>
      <c r="J318" s="70"/>
      <c r="K318" s="70"/>
      <c r="L318" s="70"/>
      <c r="M318" s="70"/>
      <c r="N318" s="70"/>
      <c r="O318" s="70"/>
      <c r="P318" s="70"/>
      <c r="Q318" s="70"/>
      <c r="R318" s="70"/>
      <c r="S318" s="70"/>
      <c r="T318" s="70"/>
      <c r="U318" s="70"/>
      <c r="V318" s="70"/>
      <c r="W318" s="70"/>
      <c r="X318" s="70"/>
      <c r="Y318" s="70"/>
      <c r="Z318" s="70"/>
      <c r="AA318" s="70"/>
      <c r="AB318" s="70"/>
      <c r="AC318" s="70"/>
      <c r="AD318" s="70"/>
      <c r="AE318" s="70"/>
      <c r="AF318" s="70"/>
      <c r="AG318" s="70"/>
      <c r="AH318" s="70"/>
      <c r="AI318" s="70"/>
      <c r="AJ318" s="70"/>
      <c r="AK318" s="70"/>
      <c r="AL318" s="70"/>
      <c r="AM318" s="70"/>
      <c r="AN318" s="70"/>
      <c r="AO318" s="70"/>
      <c r="AP318" s="70"/>
      <c r="AQ318" s="70"/>
      <c r="AR318" s="70"/>
      <c r="AU318" s="70"/>
    </row>
    <row r="319" spans="4:55" x14ac:dyDescent="0.2">
      <c r="D319" s="70"/>
      <c r="E319" s="69"/>
      <c r="F319" s="70"/>
      <c r="G319" s="70"/>
      <c r="H319" s="70"/>
      <c r="I319" s="70"/>
      <c r="J319" s="70"/>
      <c r="K319" s="70"/>
      <c r="L319" s="70"/>
      <c r="M319" s="70"/>
      <c r="N319" s="70"/>
      <c r="O319" s="70"/>
      <c r="P319" s="70"/>
      <c r="Q319" s="70"/>
      <c r="R319" s="70"/>
      <c r="S319" s="70"/>
      <c r="T319" s="70"/>
      <c r="U319" s="70"/>
      <c r="V319" s="70"/>
      <c r="W319" s="70"/>
      <c r="X319" s="70"/>
      <c r="Y319" s="70"/>
      <c r="Z319" s="70"/>
      <c r="AA319" s="70"/>
      <c r="AB319" s="70"/>
      <c r="AC319" s="70"/>
      <c r="AD319" s="70"/>
      <c r="AE319" s="70"/>
      <c r="AF319" s="70"/>
      <c r="AG319" s="70"/>
      <c r="AH319" s="70"/>
      <c r="AI319" s="70"/>
      <c r="AJ319" s="70"/>
      <c r="AK319" s="70"/>
      <c r="AL319" s="70"/>
      <c r="AM319" s="70"/>
      <c r="AN319" s="70"/>
      <c r="AO319" s="70"/>
      <c r="AP319" s="70"/>
      <c r="AQ319" s="70"/>
      <c r="AR319" s="70"/>
      <c r="AU319" s="70"/>
    </row>
    <row r="320" spans="4:55" x14ac:dyDescent="0.2">
      <c r="D320" s="70"/>
      <c r="E320" s="69"/>
      <c r="F320" s="70"/>
      <c r="G320" s="70"/>
      <c r="H320" s="70"/>
      <c r="I320" s="70"/>
      <c r="J320" s="70"/>
      <c r="K320" s="70"/>
      <c r="L320" s="70"/>
      <c r="M320" s="70"/>
      <c r="N320" s="70"/>
      <c r="O320" s="70"/>
      <c r="P320" s="70"/>
      <c r="Q320" s="70"/>
      <c r="R320" s="70"/>
      <c r="S320" s="70"/>
      <c r="T320" s="70"/>
      <c r="U320" s="70"/>
      <c r="V320" s="70"/>
      <c r="W320" s="70"/>
      <c r="X320" s="70"/>
      <c r="Y320" s="70"/>
      <c r="Z320" s="70"/>
      <c r="AA320" s="70"/>
      <c r="AB320" s="70"/>
      <c r="AC320" s="70"/>
      <c r="AD320" s="70"/>
      <c r="AE320" s="70"/>
      <c r="AF320" s="70"/>
      <c r="AG320" s="70"/>
      <c r="AH320" s="70"/>
      <c r="AI320" s="70"/>
      <c r="AJ320" s="70"/>
      <c r="AK320" s="70"/>
      <c r="AL320" s="70"/>
      <c r="AM320" s="70"/>
      <c r="AN320" s="70"/>
      <c r="AO320" s="70"/>
      <c r="AP320" s="70"/>
      <c r="AQ320" s="70"/>
      <c r="AR320" s="70"/>
      <c r="AU320" s="70"/>
    </row>
    <row r="321" spans="5:47" x14ac:dyDescent="0.2">
      <c r="E321" s="69"/>
      <c r="F321" s="70"/>
      <c r="G321" s="70"/>
      <c r="H321" s="70"/>
      <c r="I321" s="70"/>
      <c r="J321" s="70"/>
      <c r="K321" s="70"/>
      <c r="L321" s="70"/>
      <c r="M321" s="70"/>
      <c r="N321" s="70"/>
      <c r="O321" s="70"/>
      <c r="P321" s="70"/>
      <c r="Q321" s="70"/>
      <c r="R321" s="70"/>
      <c r="S321" s="70"/>
      <c r="T321" s="70"/>
      <c r="U321" s="70"/>
      <c r="V321" s="70"/>
      <c r="W321" s="70"/>
      <c r="X321" s="70"/>
      <c r="Y321" s="70"/>
      <c r="Z321" s="70"/>
      <c r="AA321" s="70"/>
      <c r="AB321" s="70"/>
      <c r="AC321" s="70"/>
      <c r="AD321" s="70"/>
      <c r="AE321" s="70"/>
      <c r="AF321" s="70"/>
      <c r="AG321" s="70"/>
      <c r="AH321" s="70"/>
      <c r="AI321" s="70"/>
      <c r="AJ321" s="70"/>
      <c r="AK321" s="70"/>
      <c r="AL321" s="70"/>
      <c r="AM321" s="70"/>
      <c r="AN321" s="70"/>
      <c r="AO321" s="70"/>
      <c r="AP321" s="70"/>
      <c r="AQ321" s="70"/>
      <c r="AR321" s="70"/>
      <c r="AU321" s="70"/>
    </row>
    <row r="322" spans="5:47" x14ac:dyDescent="0.2">
      <c r="E322" s="69"/>
      <c r="F322" s="70"/>
      <c r="G322" s="70"/>
      <c r="H322" s="70"/>
      <c r="I322" s="70"/>
      <c r="J322" s="70"/>
      <c r="K322" s="70"/>
      <c r="L322" s="70"/>
      <c r="M322" s="70"/>
      <c r="N322" s="70"/>
      <c r="O322" s="70"/>
      <c r="P322" s="70"/>
      <c r="Q322" s="70"/>
      <c r="R322" s="70"/>
      <c r="S322" s="70"/>
      <c r="T322" s="70"/>
      <c r="U322" s="70"/>
      <c r="V322" s="70"/>
      <c r="W322" s="70"/>
      <c r="X322" s="70"/>
      <c r="Y322" s="70"/>
      <c r="Z322" s="70"/>
      <c r="AA322" s="70"/>
      <c r="AB322" s="70"/>
      <c r="AC322" s="70"/>
      <c r="AD322" s="70"/>
      <c r="AE322" s="70"/>
      <c r="AF322" s="70"/>
      <c r="AG322" s="70"/>
      <c r="AH322" s="70"/>
      <c r="AI322" s="70"/>
      <c r="AJ322" s="70"/>
      <c r="AK322" s="70"/>
      <c r="AL322" s="70"/>
      <c r="AM322" s="70"/>
      <c r="AN322" s="70"/>
      <c r="AO322" s="70"/>
      <c r="AP322" s="70"/>
      <c r="AQ322" s="70"/>
      <c r="AR322" s="70"/>
      <c r="AU322" s="70"/>
    </row>
    <row r="323" spans="5:47" x14ac:dyDescent="0.2">
      <c r="E323" s="69"/>
      <c r="F323" s="70"/>
      <c r="G323" s="70"/>
      <c r="H323" s="70"/>
      <c r="I323" s="70"/>
      <c r="J323" s="70"/>
      <c r="K323" s="70"/>
      <c r="L323" s="70"/>
      <c r="M323" s="70"/>
      <c r="N323" s="70"/>
      <c r="O323" s="70"/>
      <c r="P323" s="70"/>
      <c r="Q323" s="70"/>
      <c r="R323" s="70"/>
      <c r="S323" s="70"/>
      <c r="T323" s="70"/>
      <c r="U323" s="70"/>
      <c r="V323" s="70"/>
      <c r="W323" s="70"/>
      <c r="X323" s="70"/>
      <c r="Y323" s="70"/>
      <c r="Z323" s="70"/>
      <c r="AA323" s="70"/>
      <c r="AB323" s="70"/>
      <c r="AC323" s="70"/>
      <c r="AD323" s="70"/>
      <c r="AE323" s="70"/>
      <c r="AF323" s="70"/>
      <c r="AG323" s="70"/>
      <c r="AH323" s="70"/>
      <c r="AI323" s="70"/>
      <c r="AJ323" s="70"/>
      <c r="AK323" s="70"/>
      <c r="AL323" s="70"/>
      <c r="AM323" s="70"/>
      <c r="AN323" s="70"/>
      <c r="AO323" s="70"/>
      <c r="AP323" s="70"/>
      <c r="AQ323" s="70"/>
      <c r="AR323" s="70"/>
      <c r="AU323" s="70"/>
    </row>
    <row r="324" spans="5:47" x14ac:dyDescent="0.2">
      <c r="E324" s="69"/>
      <c r="F324" s="70"/>
      <c r="G324" s="70"/>
      <c r="H324" s="70"/>
      <c r="I324" s="70"/>
      <c r="J324" s="70"/>
      <c r="K324" s="70"/>
      <c r="L324" s="70"/>
      <c r="M324" s="70"/>
      <c r="N324" s="70"/>
      <c r="O324" s="70"/>
      <c r="P324" s="70"/>
      <c r="Q324" s="70"/>
      <c r="R324" s="70"/>
      <c r="S324" s="70"/>
      <c r="T324" s="70"/>
      <c r="U324" s="70"/>
      <c r="V324" s="70"/>
      <c r="W324" s="70"/>
      <c r="X324" s="70"/>
      <c r="Y324" s="70"/>
      <c r="Z324" s="70"/>
      <c r="AA324" s="70"/>
      <c r="AB324" s="70"/>
      <c r="AC324" s="70"/>
      <c r="AD324" s="70"/>
      <c r="AE324" s="70"/>
      <c r="AF324" s="70"/>
      <c r="AG324" s="70"/>
      <c r="AH324" s="70"/>
      <c r="AI324" s="70"/>
      <c r="AJ324" s="70"/>
      <c r="AK324" s="70"/>
      <c r="AL324" s="70"/>
      <c r="AM324" s="70"/>
      <c r="AN324" s="70"/>
      <c r="AO324" s="70"/>
      <c r="AP324" s="70"/>
      <c r="AQ324" s="70"/>
      <c r="AR324" s="70"/>
      <c r="AU324" s="70"/>
    </row>
    <row r="325" spans="5:47" x14ac:dyDescent="0.2">
      <c r="E325" s="69"/>
      <c r="F325" s="70"/>
      <c r="G325" s="70"/>
      <c r="H325" s="70"/>
      <c r="I325" s="70"/>
      <c r="J325" s="70"/>
      <c r="K325" s="70"/>
      <c r="L325" s="70"/>
      <c r="M325" s="70"/>
      <c r="N325" s="70"/>
      <c r="O325" s="70"/>
      <c r="P325" s="70"/>
      <c r="Q325" s="70"/>
      <c r="R325" s="70"/>
      <c r="S325" s="70"/>
      <c r="T325" s="70"/>
      <c r="U325" s="70"/>
      <c r="V325" s="70"/>
      <c r="W325" s="70"/>
      <c r="X325" s="70"/>
      <c r="Y325" s="70"/>
      <c r="Z325" s="70"/>
      <c r="AA325" s="70"/>
      <c r="AB325" s="70"/>
      <c r="AC325" s="70"/>
      <c r="AD325" s="70"/>
      <c r="AE325" s="70"/>
      <c r="AF325" s="70"/>
      <c r="AG325" s="70"/>
      <c r="AH325" s="70"/>
      <c r="AI325" s="70"/>
      <c r="AJ325" s="70"/>
      <c r="AK325" s="70"/>
      <c r="AL325" s="70"/>
      <c r="AM325" s="70"/>
      <c r="AN325" s="70"/>
      <c r="AO325" s="70"/>
      <c r="AP325" s="70"/>
      <c r="AQ325" s="70"/>
      <c r="AR325" s="70"/>
      <c r="AU325" s="70"/>
    </row>
    <row r="326" spans="5:47" x14ac:dyDescent="0.2">
      <c r="E326" s="69"/>
      <c r="F326" s="70"/>
      <c r="G326" s="70"/>
      <c r="H326" s="70"/>
      <c r="I326" s="70"/>
      <c r="J326" s="70"/>
      <c r="K326" s="70"/>
      <c r="L326" s="70"/>
      <c r="M326" s="70"/>
      <c r="N326" s="70"/>
      <c r="O326" s="70"/>
      <c r="P326" s="70"/>
      <c r="Q326" s="70"/>
      <c r="R326" s="70"/>
      <c r="S326" s="70"/>
      <c r="T326" s="70"/>
      <c r="U326" s="70"/>
      <c r="V326" s="70"/>
      <c r="W326" s="70"/>
      <c r="X326" s="70"/>
      <c r="Y326" s="70"/>
      <c r="Z326" s="70"/>
      <c r="AA326" s="70"/>
      <c r="AB326" s="70"/>
      <c r="AC326" s="70"/>
      <c r="AD326" s="70"/>
      <c r="AE326" s="70"/>
      <c r="AF326" s="70"/>
      <c r="AG326" s="70"/>
      <c r="AH326" s="70"/>
      <c r="AI326" s="70"/>
      <c r="AJ326" s="70"/>
      <c r="AK326" s="70"/>
      <c r="AL326" s="70"/>
      <c r="AM326" s="70"/>
      <c r="AN326" s="70"/>
      <c r="AO326" s="70"/>
      <c r="AP326" s="70"/>
      <c r="AQ326" s="70"/>
      <c r="AR326" s="70"/>
      <c r="AU326" s="70"/>
    </row>
    <row r="327" spans="5:47" x14ac:dyDescent="0.2">
      <c r="E327" s="69"/>
      <c r="F327" s="70"/>
      <c r="G327" s="70"/>
      <c r="H327" s="70"/>
      <c r="I327" s="70"/>
      <c r="J327" s="70"/>
      <c r="K327" s="70"/>
      <c r="L327" s="70"/>
      <c r="M327" s="70"/>
      <c r="N327" s="70"/>
      <c r="O327" s="70"/>
      <c r="P327" s="70"/>
      <c r="Q327" s="70"/>
      <c r="R327" s="70"/>
      <c r="S327" s="70"/>
      <c r="T327" s="70"/>
      <c r="U327" s="70"/>
      <c r="V327" s="70"/>
      <c r="W327" s="70"/>
      <c r="X327" s="70"/>
      <c r="Y327" s="70"/>
      <c r="Z327" s="70"/>
      <c r="AA327" s="70"/>
      <c r="AB327" s="70"/>
      <c r="AC327" s="70"/>
      <c r="AD327" s="70"/>
      <c r="AE327" s="70"/>
      <c r="AF327" s="70"/>
      <c r="AG327" s="70"/>
      <c r="AH327" s="70"/>
      <c r="AI327" s="70"/>
      <c r="AJ327" s="70"/>
      <c r="AK327" s="70"/>
      <c r="AL327" s="70"/>
      <c r="AM327" s="70"/>
      <c r="AN327" s="70"/>
      <c r="AO327" s="70"/>
      <c r="AP327" s="70"/>
      <c r="AQ327" s="70"/>
      <c r="AR327" s="70"/>
      <c r="AU327" s="70"/>
    </row>
    <row r="328" spans="5:47" x14ac:dyDescent="0.2">
      <c r="E328" s="69"/>
      <c r="F328" s="70"/>
      <c r="G328" s="70"/>
      <c r="H328" s="70"/>
      <c r="I328" s="70"/>
      <c r="J328" s="70"/>
      <c r="K328" s="70"/>
      <c r="L328" s="70"/>
      <c r="M328" s="70"/>
      <c r="N328" s="70"/>
      <c r="O328" s="70"/>
      <c r="P328" s="70"/>
      <c r="Q328" s="70"/>
      <c r="R328" s="70"/>
      <c r="S328" s="70"/>
      <c r="T328" s="70"/>
      <c r="U328" s="70"/>
      <c r="V328" s="70"/>
      <c r="W328" s="70"/>
      <c r="X328" s="70"/>
      <c r="Y328" s="70"/>
      <c r="Z328" s="70"/>
      <c r="AA328" s="70"/>
      <c r="AB328" s="70"/>
      <c r="AC328" s="70"/>
      <c r="AD328" s="70"/>
      <c r="AE328" s="70"/>
      <c r="AF328" s="70"/>
      <c r="AG328" s="70"/>
      <c r="AH328" s="70"/>
      <c r="AI328" s="70"/>
      <c r="AJ328" s="70"/>
      <c r="AK328" s="70"/>
      <c r="AL328" s="70"/>
      <c r="AM328" s="70"/>
      <c r="AN328" s="70"/>
      <c r="AO328" s="70"/>
      <c r="AP328" s="70"/>
      <c r="AQ328" s="70"/>
      <c r="AR328" s="70"/>
      <c r="AU328" s="70"/>
    </row>
    <row r="329" spans="5:47" x14ac:dyDescent="0.2">
      <c r="E329" s="69"/>
      <c r="F329" s="70"/>
      <c r="G329" s="70"/>
      <c r="H329" s="70"/>
      <c r="I329" s="70"/>
      <c r="J329" s="70"/>
      <c r="K329" s="70"/>
      <c r="L329" s="70"/>
      <c r="M329" s="70"/>
      <c r="N329" s="70"/>
      <c r="O329" s="70"/>
      <c r="P329" s="70"/>
      <c r="Q329" s="70"/>
      <c r="R329" s="70"/>
      <c r="S329" s="70"/>
      <c r="T329" s="70"/>
      <c r="U329" s="70"/>
      <c r="V329" s="70"/>
      <c r="W329" s="70"/>
      <c r="X329" s="70"/>
      <c r="Y329" s="70"/>
      <c r="Z329" s="70"/>
      <c r="AA329" s="70"/>
      <c r="AB329" s="70"/>
      <c r="AC329" s="70"/>
      <c r="AD329" s="70"/>
      <c r="AE329" s="70"/>
      <c r="AF329" s="70"/>
      <c r="AG329" s="70"/>
      <c r="AH329" s="70"/>
      <c r="AI329" s="70"/>
      <c r="AJ329" s="70"/>
      <c r="AK329" s="70"/>
      <c r="AL329" s="70"/>
      <c r="AM329" s="70"/>
      <c r="AN329" s="70"/>
      <c r="AO329" s="70"/>
      <c r="AP329" s="70"/>
      <c r="AQ329" s="70"/>
      <c r="AR329" s="70"/>
      <c r="AU329" s="70"/>
    </row>
    <row r="330" spans="5:47" x14ac:dyDescent="0.2">
      <c r="E330" s="69"/>
      <c r="F330" s="70"/>
      <c r="G330" s="70"/>
      <c r="H330" s="70"/>
      <c r="I330" s="70"/>
      <c r="J330" s="70"/>
      <c r="K330" s="70"/>
      <c r="L330" s="70"/>
      <c r="M330" s="70"/>
      <c r="N330" s="70"/>
      <c r="O330" s="70"/>
      <c r="P330" s="70"/>
      <c r="Q330" s="70"/>
      <c r="R330" s="70"/>
      <c r="S330" s="70"/>
      <c r="T330" s="70"/>
      <c r="U330" s="70"/>
      <c r="V330" s="70"/>
      <c r="W330" s="70"/>
      <c r="X330" s="70"/>
      <c r="Y330" s="70"/>
      <c r="Z330" s="70"/>
      <c r="AA330" s="70"/>
      <c r="AB330" s="70"/>
      <c r="AC330" s="70"/>
      <c r="AD330" s="70"/>
      <c r="AE330" s="70"/>
      <c r="AF330" s="70"/>
      <c r="AG330" s="70"/>
      <c r="AH330" s="70"/>
      <c r="AI330" s="70"/>
      <c r="AJ330" s="70"/>
      <c r="AK330" s="70"/>
      <c r="AL330" s="70"/>
      <c r="AM330" s="70"/>
      <c r="AN330" s="70"/>
      <c r="AO330" s="70"/>
      <c r="AP330" s="70"/>
      <c r="AQ330" s="70"/>
      <c r="AR330" s="70"/>
      <c r="AU330" s="70"/>
    </row>
    <row r="331" spans="5:47" x14ac:dyDescent="0.2">
      <c r="E331" s="69"/>
      <c r="F331" s="70"/>
      <c r="G331" s="70"/>
      <c r="H331" s="70"/>
      <c r="I331" s="70"/>
      <c r="J331" s="70"/>
      <c r="K331" s="70"/>
      <c r="L331" s="70"/>
      <c r="M331" s="70"/>
      <c r="N331" s="70"/>
      <c r="O331" s="70"/>
      <c r="P331" s="70"/>
      <c r="Q331" s="70"/>
      <c r="R331" s="70"/>
      <c r="S331" s="70"/>
      <c r="T331" s="70"/>
      <c r="U331" s="70"/>
      <c r="V331" s="70"/>
      <c r="W331" s="70"/>
      <c r="X331" s="70"/>
      <c r="Y331" s="70"/>
      <c r="Z331" s="70"/>
      <c r="AA331" s="70"/>
      <c r="AB331" s="70"/>
      <c r="AC331" s="70"/>
      <c r="AD331" s="70"/>
      <c r="AE331" s="70"/>
      <c r="AF331" s="70"/>
      <c r="AG331" s="70"/>
      <c r="AH331" s="70"/>
      <c r="AI331" s="70"/>
      <c r="AJ331" s="70"/>
      <c r="AK331" s="70"/>
      <c r="AL331" s="70"/>
      <c r="AM331" s="70"/>
      <c r="AN331" s="70"/>
      <c r="AO331" s="70"/>
      <c r="AP331" s="70"/>
      <c r="AQ331" s="70"/>
      <c r="AR331" s="70"/>
      <c r="AU331" s="70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D217"/>
  <sheetViews>
    <sheetView workbookViewId="0">
      <selection activeCell="G29" sqref="G29"/>
    </sheetView>
  </sheetViews>
  <sheetFormatPr baseColWidth="10" defaultColWidth="9.1640625" defaultRowHeight="15" x14ac:dyDescent="0.2"/>
  <cols>
    <col min="1" max="1" width="8.83203125" style="123" customWidth="1"/>
    <col min="2" max="2" width="14.83203125" style="123" customWidth="1"/>
    <col min="3" max="3" width="14.83203125" style="114" customWidth="1"/>
    <col min="4" max="4" width="6.83203125" style="124" customWidth="1"/>
    <col min="5" max="15" width="6.83203125" style="114" customWidth="1"/>
    <col min="16" max="16" width="9.1640625" style="113"/>
    <col min="17" max="46" width="6.83203125" style="114" customWidth="1"/>
    <col min="47" max="47" width="7.83203125" style="114" customWidth="1"/>
    <col min="48" max="51" width="6.83203125" style="114" customWidth="1"/>
    <col min="52" max="56" width="8.83203125" style="114" customWidth="1"/>
    <col min="57" max="16384" width="9.1640625" style="114"/>
  </cols>
  <sheetData>
    <row r="1" spans="1:56" ht="26.25" x14ac:dyDescent="0.4">
      <c r="A1" s="127" t="s">
        <v>997</v>
      </c>
    </row>
    <row r="2" spans="1:56" s="103" customFormat="1" ht="48" x14ac:dyDescent="0.15">
      <c r="A2" s="100" t="s">
        <v>447</v>
      </c>
      <c r="B2" s="101" t="s">
        <v>29</v>
      </c>
      <c r="C2" s="101" t="s">
        <v>448</v>
      </c>
      <c r="D2" s="101" t="s">
        <v>30</v>
      </c>
      <c r="E2" s="101"/>
      <c r="F2" s="101" t="s">
        <v>31</v>
      </c>
      <c r="G2" s="101" t="s">
        <v>449</v>
      </c>
      <c r="H2" s="101" t="s">
        <v>450</v>
      </c>
      <c r="I2" s="101" t="s">
        <v>451</v>
      </c>
      <c r="J2" s="101" t="s">
        <v>452</v>
      </c>
      <c r="K2" s="101" t="s">
        <v>32</v>
      </c>
      <c r="L2" s="101" t="s">
        <v>453</v>
      </c>
      <c r="M2" s="101" t="s">
        <v>454</v>
      </c>
      <c r="N2" s="101" t="s">
        <v>455</v>
      </c>
      <c r="O2" s="101" t="s">
        <v>456</v>
      </c>
      <c r="P2" s="102"/>
      <c r="Q2" s="101"/>
      <c r="R2" s="101" t="s">
        <v>457</v>
      </c>
      <c r="S2" s="101" t="s">
        <v>458</v>
      </c>
      <c r="T2" s="101" t="s">
        <v>459</v>
      </c>
      <c r="U2" s="101" t="s">
        <v>460</v>
      </c>
      <c r="V2" s="101" t="s">
        <v>461</v>
      </c>
      <c r="W2" s="101" t="s">
        <v>462</v>
      </c>
      <c r="X2" s="101" t="s">
        <v>463</v>
      </c>
      <c r="Y2" s="101" t="s">
        <v>464</v>
      </c>
      <c r="Z2" s="101" t="s">
        <v>465</v>
      </c>
      <c r="AA2" s="101" t="s">
        <v>466</v>
      </c>
      <c r="AB2" s="101" t="s">
        <v>467</v>
      </c>
      <c r="AC2" s="101" t="s">
        <v>468</v>
      </c>
      <c r="AD2" s="101" t="s">
        <v>469</v>
      </c>
      <c r="AE2" s="101"/>
      <c r="AF2" s="101" t="s">
        <v>8</v>
      </c>
      <c r="AG2" s="101" t="s">
        <v>9</v>
      </c>
      <c r="AH2" s="101" t="s">
        <v>10</v>
      </c>
      <c r="AI2" s="101" t="s">
        <v>11</v>
      </c>
      <c r="AJ2" s="101" t="s">
        <v>12</v>
      </c>
      <c r="AK2" s="101" t="s">
        <v>13</v>
      </c>
      <c r="AL2" s="101" t="s">
        <v>14</v>
      </c>
      <c r="AM2" s="101" t="s">
        <v>15</v>
      </c>
      <c r="AN2" s="101" t="s">
        <v>16</v>
      </c>
      <c r="AO2" s="101" t="s">
        <v>17</v>
      </c>
      <c r="AP2" s="101" t="s">
        <v>18</v>
      </c>
      <c r="AQ2" s="101" t="s">
        <v>26</v>
      </c>
      <c r="AR2" s="101" t="s">
        <v>19</v>
      </c>
      <c r="AS2" s="101" t="s">
        <v>20</v>
      </c>
      <c r="AT2" s="101"/>
      <c r="AU2" s="101" t="s">
        <v>33</v>
      </c>
      <c r="AV2" s="101" t="s">
        <v>470</v>
      </c>
      <c r="AW2" s="101" t="s">
        <v>471</v>
      </c>
      <c r="AX2" s="101"/>
      <c r="AY2" s="59" t="s">
        <v>472</v>
      </c>
      <c r="AZ2" s="131" t="s">
        <v>34</v>
      </c>
      <c r="BA2" s="131" t="s">
        <v>35</v>
      </c>
      <c r="BB2" s="132" t="s">
        <v>36</v>
      </c>
      <c r="BC2" s="64"/>
      <c r="BD2" s="64"/>
    </row>
    <row r="3" spans="1:56" s="73" customFormat="1" ht="12" x14ac:dyDescent="0.2">
      <c r="A3" s="104" t="s">
        <v>731</v>
      </c>
      <c r="B3" s="105" t="s">
        <v>567</v>
      </c>
      <c r="C3" s="106"/>
      <c r="D3" s="107">
        <v>2.6219999999999999</v>
      </c>
      <c r="E3" s="106"/>
      <c r="F3" s="107">
        <v>72.093000000000004</v>
      </c>
      <c r="G3" s="107">
        <v>0.20499999999999999</v>
      </c>
      <c r="H3" s="107">
        <v>14.11</v>
      </c>
      <c r="I3" s="107">
        <v>1.3191068000000001</v>
      </c>
      <c r="J3" s="107">
        <v>2.5999999999999999E-2</v>
      </c>
      <c r="K3" s="107">
        <v>0.37</v>
      </c>
      <c r="L3" s="107">
        <v>1.5289999999999999</v>
      </c>
      <c r="M3" s="107">
        <v>2.976</v>
      </c>
      <c r="N3" s="107">
        <v>4.4889999999999999</v>
      </c>
      <c r="O3" s="107">
        <v>6.0999999999999999E-2</v>
      </c>
      <c r="Q3" s="106"/>
      <c r="R3" s="106"/>
      <c r="S3" s="106">
        <v>2</v>
      </c>
      <c r="T3" s="106">
        <v>122.8</v>
      </c>
      <c r="U3" s="106">
        <v>348.4</v>
      </c>
      <c r="V3" s="106">
        <v>9</v>
      </c>
      <c r="W3" s="106">
        <v>132</v>
      </c>
      <c r="X3" s="106">
        <v>5.8</v>
      </c>
      <c r="Y3" s="106">
        <v>3.2</v>
      </c>
      <c r="Z3" s="106">
        <v>0.85</v>
      </c>
      <c r="AA3" s="106">
        <v>14.8</v>
      </c>
      <c r="AB3" s="106">
        <v>2.5</v>
      </c>
      <c r="AC3" s="106"/>
      <c r="AD3" s="106"/>
      <c r="AE3" s="106"/>
      <c r="AF3" s="106">
        <v>25.24</v>
      </c>
      <c r="AG3" s="106">
        <v>44.03</v>
      </c>
      <c r="AH3" s="106">
        <v>4.4000000000000004</v>
      </c>
      <c r="AI3" s="106">
        <v>14.8</v>
      </c>
      <c r="AJ3" s="106">
        <v>2.335</v>
      </c>
      <c r="AK3" s="106">
        <v>0.4778</v>
      </c>
      <c r="AL3" s="106">
        <v>1.573</v>
      </c>
      <c r="AM3" s="106">
        <v>0.21299999999999999</v>
      </c>
      <c r="AN3" s="106">
        <v>1.0489999999999999</v>
      </c>
      <c r="AO3" s="106">
        <v>0.19600000000000001</v>
      </c>
      <c r="AP3" s="106">
        <v>0.47399999999999998</v>
      </c>
      <c r="AQ3" s="106" t="s">
        <v>483</v>
      </c>
      <c r="AR3" s="106">
        <v>0.48499999999999999</v>
      </c>
      <c r="AS3" s="106">
        <v>6.9000000000000006E-2</v>
      </c>
      <c r="AT3" s="106"/>
      <c r="AU3" s="107">
        <v>0.66295388728001781</v>
      </c>
      <c r="AV3" s="108">
        <v>38.711111111111109</v>
      </c>
      <c r="AW3" s="106" t="s">
        <v>475</v>
      </c>
      <c r="AX3" s="106"/>
      <c r="AY3" s="109">
        <f t="shared" ref="AY3:AY28" si="0">COUNT(AF3:AS3)</f>
        <v>13</v>
      </c>
      <c r="AZ3" s="107">
        <v>2.2654025199881289</v>
      </c>
      <c r="BA3" s="107">
        <v>21.169973304029554</v>
      </c>
      <c r="BB3" s="107">
        <v>54.949022145941854</v>
      </c>
      <c r="BC3" s="109"/>
      <c r="BD3" s="109"/>
    </row>
    <row r="4" spans="1:56" s="73" customFormat="1" ht="12" x14ac:dyDescent="0.2">
      <c r="A4" s="104" t="s">
        <v>732</v>
      </c>
      <c r="B4" s="105" t="s">
        <v>567</v>
      </c>
      <c r="C4" s="106"/>
      <c r="D4" s="107">
        <v>2.637</v>
      </c>
      <c r="E4" s="106"/>
      <c r="F4" s="107">
        <v>69.5</v>
      </c>
      <c r="G4" s="107">
        <v>0.24</v>
      </c>
      <c r="H4" s="107">
        <v>15.55</v>
      </c>
      <c r="I4" s="107">
        <v>2.0817502860000001</v>
      </c>
      <c r="J4" s="107">
        <v>0.04</v>
      </c>
      <c r="K4" s="107">
        <v>0.73</v>
      </c>
      <c r="L4" s="107">
        <v>3.39</v>
      </c>
      <c r="M4" s="107">
        <v>1.94</v>
      </c>
      <c r="N4" s="107">
        <v>4.01</v>
      </c>
      <c r="O4" s="107">
        <v>0.12</v>
      </c>
      <c r="Q4" s="106"/>
      <c r="R4" s="106">
        <v>5</v>
      </c>
      <c r="S4" s="106">
        <v>8</v>
      </c>
      <c r="T4" s="106">
        <v>42</v>
      </c>
      <c r="U4" s="106">
        <v>394</v>
      </c>
      <c r="V4" s="106">
        <v>5.8</v>
      </c>
      <c r="W4" s="106">
        <v>101</v>
      </c>
      <c r="X4" s="106">
        <v>2</v>
      </c>
      <c r="Y4" s="106"/>
      <c r="Z4" s="106"/>
      <c r="AA4" s="106">
        <v>9</v>
      </c>
      <c r="AB4" s="106">
        <v>0.7</v>
      </c>
      <c r="AC4" s="106"/>
      <c r="AD4" s="106"/>
      <c r="AE4" s="106"/>
      <c r="AF4" s="106">
        <v>41</v>
      </c>
      <c r="AG4" s="106">
        <v>64</v>
      </c>
      <c r="AH4" s="106">
        <v>6.7</v>
      </c>
      <c r="AI4" s="106">
        <v>21</v>
      </c>
      <c r="AJ4" s="106">
        <v>2.7</v>
      </c>
      <c r="AK4" s="106">
        <v>0.7</v>
      </c>
      <c r="AL4" s="106">
        <v>1.8</v>
      </c>
      <c r="AM4" s="106">
        <v>0.2</v>
      </c>
      <c r="AN4" s="106">
        <v>1</v>
      </c>
      <c r="AO4" s="106">
        <v>0.2</v>
      </c>
      <c r="AP4" s="106">
        <v>0.5</v>
      </c>
      <c r="AQ4" s="106" t="s">
        <v>483</v>
      </c>
      <c r="AR4" s="106">
        <v>0.4</v>
      </c>
      <c r="AS4" s="106"/>
      <c r="AT4" s="106"/>
      <c r="AU4" s="107">
        <v>0.48379052369077308</v>
      </c>
      <c r="AV4" s="108">
        <v>67.931034482758619</v>
      </c>
      <c r="AW4" s="106" t="s">
        <v>475</v>
      </c>
      <c r="AX4" s="106"/>
      <c r="AY4" s="109">
        <f t="shared" si="0"/>
        <v>12</v>
      </c>
      <c r="AZ4" s="107">
        <v>2.3802327312878333</v>
      </c>
      <c r="BA4" s="107">
        <v>24.596189466305077</v>
      </c>
      <c r="BB4" s="107">
        <v>59.216095238924026</v>
      </c>
      <c r="BC4" s="109"/>
      <c r="BD4" s="109"/>
    </row>
    <row r="5" spans="1:56" s="73" customFormat="1" ht="12" x14ac:dyDescent="0.2">
      <c r="A5" s="104" t="s">
        <v>733</v>
      </c>
      <c r="B5" s="105" t="s">
        <v>567</v>
      </c>
      <c r="C5" s="106"/>
      <c r="D5" s="107">
        <v>2.66</v>
      </c>
      <c r="E5" s="106"/>
      <c r="F5" s="107">
        <v>72.900000000000006</v>
      </c>
      <c r="G5" s="107">
        <v>0.2</v>
      </c>
      <c r="H5" s="107">
        <v>15</v>
      </c>
      <c r="I5" s="107">
        <v>1.2878099564000001</v>
      </c>
      <c r="J5" s="107">
        <v>0.05</v>
      </c>
      <c r="K5" s="107">
        <v>0.45</v>
      </c>
      <c r="L5" s="107">
        <v>1.52</v>
      </c>
      <c r="M5" s="107">
        <v>3.08</v>
      </c>
      <c r="N5" s="107">
        <v>5.04</v>
      </c>
      <c r="O5" s="107">
        <v>0.06</v>
      </c>
      <c r="Q5" s="106"/>
      <c r="R5" s="106"/>
      <c r="S5" s="106">
        <v>4</v>
      </c>
      <c r="T5" s="106">
        <v>79</v>
      </c>
      <c r="U5" s="106">
        <v>614</v>
      </c>
      <c r="V5" s="106">
        <v>10</v>
      </c>
      <c r="W5" s="106">
        <v>140</v>
      </c>
      <c r="X5" s="106"/>
      <c r="Y5" s="106"/>
      <c r="Z5" s="106"/>
      <c r="AA5" s="106">
        <v>15</v>
      </c>
      <c r="AB5" s="106"/>
      <c r="AC5" s="106"/>
      <c r="AD5" s="106"/>
      <c r="AE5" s="106"/>
      <c r="AF5" s="106">
        <v>47.2</v>
      </c>
      <c r="AG5" s="106">
        <v>60.5</v>
      </c>
      <c r="AH5" s="106" t="s">
        <v>483</v>
      </c>
      <c r="AI5" s="106">
        <v>28.1</v>
      </c>
      <c r="AJ5" s="106">
        <v>4.5999999999999996</v>
      </c>
      <c r="AK5" s="106">
        <v>0.99</v>
      </c>
      <c r="AL5" s="106">
        <v>3.46</v>
      </c>
      <c r="AM5" s="106" t="s">
        <v>483</v>
      </c>
      <c r="AN5" s="106">
        <v>1.8</v>
      </c>
      <c r="AO5" s="106">
        <v>0.33</v>
      </c>
      <c r="AP5" s="106">
        <v>0.99</v>
      </c>
      <c r="AQ5" s="106" t="s">
        <v>483</v>
      </c>
      <c r="AR5" s="106">
        <v>0.44</v>
      </c>
      <c r="AS5" s="106">
        <v>0.04</v>
      </c>
      <c r="AT5" s="106"/>
      <c r="AU5" s="107">
        <v>0.61111111111111116</v>
      </c>
      <c r="AV5" s="108">
        <v>61.4</v>
      </c>
      <c r="AW5" s="106" t="s">
        <v>475</v>
      </c>
      <c r="AX5" s="106"/>
      <c r="AY5" s="109">
        <f t="shared" si="0"/>
        <v>11</v>
      </c>
      <c r="AZ5" s="107">
        <v>2.701479647133965</v>
      </c>
      <c r="BA5" s="107">
        <v>23.976485318620689</v>
      </c>
      <c r="BB5" s="107">
        <v>-35.397518433630466</v>
      </c>
      <c r="BC5" s="109"/>
      <c r="BD5" s="109"/>
    </row>
    <row r="6" spans="1:56" s="73" customFormat="1" ht="12" x14ac:dyDescent="0.2">
      <c r="A6" s="104" t="s">
        <v>734</v>
      </c>
      <c r="B6" s="105" t="s">
        <v>567</v>
      </c>
      <c r="C6" s="106"/>
      <c r="D6" s="107">
        <v>2.6659999999999999</v>
      </c>
      <c r="E6" s="106"/>
      <c r="F6" s="107">
        <v>69.180000000000007</v>
      </c>
      <c r="G6" s="107">
        <v>0.3</v>
      </c>
      <c r="H6" s="107">
        <v>15.58</v>
      </c>
      <c r="I6" s="107">
        <v>1.9828847610000002</v>
      </c>
      <c r="J6" s="107">
        <v>0.05</v>
      </c>
      <c r="K6" s="107">
        <v>0.61</v>
      </c>
      <c r="L6" s="107">
        <v>2.77</v>
      </c>
      <c r="M6" s="107">
        <v>2.11</v>
      </c>
      <c r="N6" s="107">
        <v>4.9800000000000004</v>
      </c>
      <c r="O6" s="107">
        <v>0.09</v>
      </c>
      <c r="Q6" s="106"/>
      <c r="R6" s="106">
        <v>2</v>
      </c>
      <c r="S6" s="106">
        <v>6</v>
      </c>
      <c r="T6" s="106">
        <v>73</v>
      </c>
      <c r="U6" s="106">
        <v>355</v>
      </c>
      <c r="V6" s="106">
        <v>5.7</v>
      </c>
      <c r="W6" s="106">
        <v>118</v>
      </c>
      <c r="X6" s="106">
        <v>4</v>
      </c>
      <c r="Y6" s="106"/>
      <c r="Z6" s="106"/>
      <c r="AA6" s="106">
        <v>3.3</v>
      </c>
      <c r="AB6" s="106">
        <v>1.4</v>
      </c>
      <c r="AC6" s="106"/>
      <c r="AD6" s="106"/>
      <c r="AE6" s="106"/>
      <c r="AF6" s="106">
        <v>13.9</v>
      </c>
      <c r="AG6" s="106">
        <v>27.1</v>
      </c>
      <c r="AH6" s="106">
        <v>3</v>
      </c>
      <c r="AI6" s="106">
        <v>11.3</v>
      </c>
      <c r="AJ6" s="106">
        <v>2.1</v>
      </c>
      <c r="AK6" s="106">
        <v>0.6</v>
      </c>
      <c r="AL6" s="106">
        <v>1.8</v>
      </c>
      <c r="AM6" s="106">
        <v>0.2</v>
      </c>
      <c r="AN6" s="106">
        <v>1.1000000000000001</v>
      </c>
      <c r="AO6" s="106">
        <v>0.2</v>
      </c>
      <c r="AP6" s="106">
        <v>0.5</v>
      </c>
      <c r="AQ6" s="106" t="s">
        <v>483</v>
      </c>
      <c r="AR6" s="106">
        <v>0.4</v>
      </c>
      <c r="AS6" s="106"/>
      <c r="AT6" s="106"/>
      <c r="AU6" s="107">
        <v>0.4236947791164658</v>
      </c>
      <c r="AV6" s="108">
        <v>62.280701754385966</v>
      </c>
      <c r="AW6" s="106" t="s">
        <v>475</v>
      </c>
      <c r="AX6" s="106"/>
      <c r="AY6" s="109">
        <f t="shared" si="0"/>
        <v>12</v>
      </c>
      <c r="AZ6" s="107">
        <v>2.1065730318659917</v>
      </c>
      <c r="BA6" s="107">
        <v>18.534770908765495</v>
      </c>
      <c r="BB6" s="107">
        <v>9.8217532634735107</v>
      </c>
      <c r="BC6" s="109"/>
      <c r="BD6" s="109"/>
    </row>
    <row r="7" spans="1:56" s="73" customFormat="1" ht="12" x14ac:dyDescent="0.2">
      <c r="A7" s="104" t="s">
        <v>735</v>
      </c>
      <c r="B7" s="105" t="s">
        <v>567</v>
      </c>
      <c r="C7" s="106"/>
      <c r="D7" s="107">
        <v>2.6720000000000002</v>
      </c>
      <c r="E7" s="106"/>
      <c r="F7" s="107">
        <v>70.23</v>
      </c>
      <c r="G7" s="107">
        <v>0.27</v>
      </c>
      <c r="H7" s="107">
        <v>15.71</v>
      </c>
      <c r="I7" s="107">
        <v>1.7288622229999999</v>
      </c>
      <c r="J7" s="107">
        <v>0.02</v>
      </c>
      <c r="K7" s="107">
        <v>0.95</v>
      </c>
      <c r="L7" s="107">
        <v>2.78</v>
      </c>
      <c r="M7" s="107">
        <v>1.86</v>
      </c>
      <c r="N7" s="107">
        <v>5.15</v>
      </c>
      <c r="O7" s="107">
        <v>0.12</v>
      </c>
      <c r="Q7" s="106"/>
      <c r="R7" s="106">
        <v>19</v>
      </c>
      <c r="S7" s="106">
        <v>8</v>
      </c>
      <c r="T7" s="106">
        <v>56</v>
      </c>
      <c r="U7" s="106">
        <v>555</v>
      </c>
      <c r="V7" s="106">
        <v>5</v>
      </c>
      <c r="W7" s="106">
        <v>126</v>
      </c>
      <c r="X7" s="106">
        <v>3.4</v>
      </c>
      <c r="Y7" s="106"/>
      <c r="Z7" s="106">
        <v>0.6</v>
      </c>
      <c r="AA7" s="106">
        <v>7.4</v>
      </c>
      <c r="AB7" s="106">
        <v>1.1000000000000001</v>
      </c>
      <c r="AC7" s="106"/>
      <c r="AD7" s="106"/>
      <c r="AE7" s="106"/>
      <c r="AF7" s="106">
        <v>27.6</v>
      </c>
      <c r="AG7" s="106">
        <v>50.3</v>
      </c>
      <c r="AH7" s="106">
        <v>5.3</v>
      </c>
      <c r="AI7" s="106">
        <v>18.7</v>
      </c>
      <c r="AJ7" s="106">
        <v>2.5</v>
      </c>
      <c r="AK7" s="106">
        <v>0.7</v>
      </c>
      <c r="AL7" s="106">
        <v>1.6</v>
      </c>
      <c r="AM7" s="106">
        <v>0.2</v>
      </c>
      <c r="AN7" s="106">
        <v>0.8</v>
      </c>
      <c r="AO7" s="106">
        <v>0.1</v>
      </c>
      <c r="AP7" s="106">
        <v>0.4</v>
      </c>
      <c r="AQ7" s="106" t="s">
        <v>483</v>
      </c>
      <c r="AR7" s="106">
        <v>0.4</v>
      </c>
      <c r="AS7" s="106" t="s">
        <v>483</v>
      </c>
      <c r="AT7" s="106"/>
      <c r="AU7" s="107">
        <v>0.3611650485436893</v>
      </c>
      <c r="AV7" s="108">
        <v>111</v>
      </c>
      <c r="AW7" s="106" t="s">
        <v>475</v>
      </c>
      <c r="AX7" s="106"/>
      <c r="AY7" s="109">
        <f t="shared" si="0"/>
        <v>12</v>
      </c>
      <c r="AZ7" s="107">
        <v>2.2047153493622318</v>
      </c>
      <c r="BA7" s="107">
        <v>23.552913023158908</v>
      </c>
      <c r="BB7" s="107">
        <v>64.578691214323044</v>
      </c>
      <c r="BC7" s="109"/>
      <c r="BD7" s="109"/>
    </row>
    <row r="8" spans="1:56" s="73" customFormat="1" ht="12" x14ac:dyDescent="0.2">
      <c r="A8" s="104" t="s">
        <v>736</v>
      </c>
      <c r="B8" s="105" t="s">
        <v>567</v>
      </c>
      <c r="C8" s="106"/>
      <c r="D8" s="107">
        <v>2.6749999999999998</v>
      </c>
      <c r="E8" s="106"/>
      <c r="F8" s="107">
        <v>70.09</v>
      </c>
      <c r="G8" s="107">
        <v>0.4</v>
      </c>
      <c r="H8" s="107">
        <v>15.24</v>
      </c>
      <c r="I8" s="107">
        <v>3.1987296131999998</v>
      </c>
      <c r="J8" s="107">
        <v>0.02</v>
      </c>
      <c r="K8" s="107">
        <v>0.89</v>
      </c>
      <c r="L8" s="107">
        <v>3.73</v>
      </c>
      <c r="M8" s="107">
        <v>1.25</v>
      </c>
      <c r="N8" s="107">
        <v>4.04</v>
      </c>
      <c r="O8" s="107">
        <v>0.15</v>
      </c>
      <c r="Q8" s="106"/>
      <c r="R8" s="106"/>
      <c r="S8" s="106"/>
      <c r="T8" s="106">
        <v>63</v>
      </c>
      <c r="U8" s="106">
        <v>364</v>
      </c>
      <c r="V8" s="106">
        <v>6.5</v>
      </c>
      <c r="W8" s="106">
        <v>352</v>
      </c>
      <c r="X8" s="106">
        <v>3.2</v>
      </c>
      <c r="Y8" s="106"/>
      <c r="Z8" s="106">
        <v>0.2</v>
      </c>
      <c r="AA8" s="106">
        <v>15.1</v>
      </c>
      <c r="AB8" s="106">
        <v>1.2</v>
      </c>
      <c r="AC8" s="106"/>
      <c r="AD8" s="106"/>
      <c r="AE8" s="106"/>
      <c r="AF8" s="106">
        <v>43</v>
      </c>
      <c r="AG8" s="106">
        <v>74.099999999999994</v>
      </c>
      <c r="AH8" s="106">
        <v>7.3</v>
      </c>
      <c r="AI8" s="106">
        <v>25</v>
      </c>
      <c r="AJ8" s="106">
        <v>3.4</v>
      </c>
      <c r="AK8" s="106">
        <v>0.8</v>
      </c>
      <c r="AL8" s="106">
        <v>2.2000000000000002</v>
      </c>
      <c r="AM8" s="106">
        <v>0.2</v>
      </c>
      <c r="AN8" s="106">
        <v>1.1000000000000001</v>
      </c>
      <c r="AO8" s="106">
        <v>0.2</v>
      </c>
      <c r="AP8" s="106">
        <v>0.6</v>
      </c>
      <c r="AQ8" s="106" t="s">
        <v>483</v>
      </c>
      <c r="AR8" s="106">
        <v>0.6</v>
      </c>
      <c r="AS8" s="106">
        <v>0.1</v>
      </c>
      <c r="AT8" s="106"/>
      <c r="AU8" s="107">
        <v>0.3094059405940594</v>
      </c>
      <c r="AV8" s="108">
        <v>56</v>
      </c>
      <c r="AW8" s="106" t="s">
        <v>475</v>
      </c>
      <c r="AX8" s="106"/>
      <c r="AY8" s="109">
        <f t="shared" si="0"/>
        <v>13</v>
      </c>
      <c r="AZ8" s="107">
        <v>2.5552557762421202</v>
      </c>
      <c r="BA8" s="107">
        <v>23.480284087010659</v>
      </c>
      <c r="BB8" s="107">
        <v>78.935872791334987</v>
      </c>
      <c r="BC8" s="109"/>
      <c r="BD8" s="109"/>
    </row>
    <row r="9" spans="1:56" s="73" customFormat="1" ht="12" x14ac:dyDescent="0.2">
      <c r="A9" s="104" t="s">
        <v>737</v>
      </c>
      <c r="B9" s="105" t="s">
        <v>567</v>
      </c>
      <c r="C9" s="106"/>
      <c r="D9" s="107">
        <v>2.6760000000000002</v>
      </c>
      <c r="E9" s="106"/>
      <c r="F9" s="107">
        <v>74.599999999999994</v>
      </c>
      <c r="G9" s="107">
        <v>0.11</v>
      </c>
      <c r="H9" s="107">
        <v>14.2</v>
      </c>
      <c r="I9" s="107">
        <v>0.85289972459999996</v>
      </c>
      <c r="J9" s="107">
        <v>0.05</v>
      </c>
      <c r="K9" s="107">
        <v>0.3</v>
      </c>
      <c r="L9" s="107">
        <v>1.31</v>
      </c>
      <c r="M9" s="107">
        <v>3.3</v>
      </c>
      <c r="N9" s="107">
        <v>4.72</v>
      </c>
      <c r="O9" s="107">
        <v>-0.05</v>
      </c>
      <c r="Q9" s="106"/>
      <c r="R9" s="106"/>
      <c r="S9" s="106"/>
      <c r="T9" s="106">
        <v>122</v>
      </c>
      <c r="U9" s="106">
        <v>273</v>
      </c>
      <c r="V9" s="106">
        <v>8</v>
      </c>
      <c r="W9" s="106">
        <v>80</v>
      </c>
      <c r="X9" s="106"/>
      <c r="Y9" s="106"/>
      <c r="Z9" s="106"/>
      <c r="AA9" s="106">
        <v>11</v>
      </c>
      <c r="AB9" s="106">
        <v>-5</v>
      </c>
      <c r="AC9" s="106"/>
      <c r="AD9" s="106"/>
      <c r="AE9" s="106"/>
      <c r="AF9" s="106">
        <v>18.2</v>
      </c>
      <c r="AG9" s="106">
        <v>27.8</v>
      </c>
      <c r="AH9" s="106" t="s">
        <v>483</v>
      </c>
      <c r="AI9" s="106">
        <v>11.9</v>
      </c>
      <c r="AJ9" s="106">
        <v>2.6</v>
      </c>
      <c r="AK9" s="106">
        <v>0.47</v>
      </c>
      <c r="AL9" s="106">
        <v>2.02</v>
      </c>
      <c r="AM9" s="106" t="s">
        <v>483</v>
      </c>
      <c r="AN9" s="106">
        <v>1.06</v>
      </c>
      <c r="AO9" s="106">
        <v>0.27</v>
      </c>
      <c r="AP9" s="106">
        <v>0.73</v>
      </c>
      <c r="AQ9" s="106" t="s">
        <v>483</v>
      </c>
      <c r="AR9" s="106">
        <v>0.27</v>
      </c>
      <c r="AS9" s="106">
        <v>0.05</v>
      </c>
      <c r="AT9" s="106"/>
      <c r="AU9" s="107">
        <v>0.69915254237288138</v>
      </c>
      <c r="AV9" s="108">
        <v>34.125</v>
      </c>
      <c r="AW9" s="106" t="s">
        <v>475</v>
      </c>
      <c r="AX9" s="106"/>
      <c r="AY9" s="109">
        <f t="shared" si="0"/>
        <v>11</v>
      </c>
      <c r="AZ9" s="107">
        <v>2.1960686520906165</v>
      </c>
      <c r="BA9" s="107">
        <v>19.501136648468673</v>
      </c>
      <c r="BB9" s="107">
        <v>-19.250021010637283</v>
      </c>
      <c r="BC9" s="109"/>
      <c r="BD9" s="109"/>
    </row>
    <row r="10" spans="1:56" s="73" customFormat="1" ht="12" x14ac:dyDescent="0.2">
      <c r="A10" s="104" t="s">
        <v>738</v>
      </c>
      <c r="B10" s="105" t="s">
        <v>567</v>
      </c>
      <c r="C10" s="106"/>
      <c r="D10" s="107">
        <v>2.6970000000000001</v>
      </c>
      <c r="E10" s="106"/>
      <c r="F10" s="107">
        <v>69.2</v>
      </c>
      <c r="G10" s="107">
        <v>0.39</v>
      </c>
      <c r="H10" s="107">
        <v>15.47</v>
      </c>
      <c r="I10" s="107">
        <v>2.4427851382000001</v>
      </c>
      <c r="J10" s="107">
        <v>0.06</v>
      </c>
      <c r="K10" s="107">
        <v>0.81</v>
      </c>
      <c r="L10" s="107">
        <v>2.86</v>
      </c>
      <c r="M10" s="107">
        <v>1.24</v>
      </c>
      <c r="N10" s="107">
        <v>5.37</v>
      </c>
      <c r="O10" s="107">
        <v>0.12</v>
      </c>
      <c r="Q10" s="106"/>
      <c r="R10" s="106">
        <v>3</v>
      </c>
      <c r="S10" s="106">
        <v>6</v>
      </c>
      <c r="T10" s="106">
        <v>73</v>
      </c>
      <c r="U10" s="106">
        <v>330</v>
      </c>
      <c r="V10" s="106">
        <v>6.9</v>
      </c>
      <c r="W10" s="106">
        <v>151</v>
      </c>
      <c r="X10" s="106">
        <v>5.5</v>
      </c>
      <c r="Y10" s="106"/>
      <c r="Z10" s="106">
        <v>0.5</v>
      </c>
      <c r="AA10" s="106">
        <v>8.1</v>
      </c>
      <c r="AB10" s="106">
        <v>1.1000000000000001</v>
      </c>
      <c r="AC10" s="106"/>
      <c r="AD10" s="106"/>
      <c r="AE10" s="106"/>
      <c r="AF10" s="106">
        <v>33.1</v>
      </c>
      <c r="AG10" s="106">
        <v>61.8</v>
      </c>
      <c r="AH10" s="106">
        <v>6.5</v>
      </c>
      <c r="AI10" s="106">
        <v>21.4</v>
      </c>
      <c r="AJ10" s="106">
        <v>3.1</v>
      </c>
      <c r="AK10" s="106">
        <v>0.8</v>
      </c>
      <c r="AL10" s="106">
        <v>2.2000000000000002</v>
      </c>
      <c r="AM10" s="106">
        <v>0.3</v>
      </c>
      <c r="AN10" s="106">
        <v>1.3</v>
      </c>
      <c r="AO10" s="106">
        <v>0.2</v>
      </c>
      <c r="AP10" s="106">
        <v>0.6</v>
      </c>
      <c r="AQ10" s="106" t="s">
        <v>483</v>
      </c>
      <c r="AR10" s="106">
        <v>0.6</v>
      </c>
      <c r="AS10" s="106"/>
      <c r="AT10" s="106"/>
      <c r="AU10" s="107">
        <v>0.23091247672253259</v>
      </c>
      <c r="AV10" s="108">
        <v>47.826086956521735</v>
      </c>
      <c r="AW10" s="106" t="s">
        <v>475</v>
      </c>
      <c r="AX10" s="106"/>
      <c r="AY10" s="109">
        <f t="shared" si="0"/>
        <v>12</v>
      </c>
      <c r="AZ10" s="107">
        <v>2.5408708042523358</v>
      </c>
      <c r="BA10" s="107">
        <v>21.870561159681529</v>
      </c>
      <c r="BB10" s="107">
        <v>54.520133510231972</v>
      </c>
      <c r="BC10" s="109"/>
      <c r="BD10" s="109"/>
    </row>
    <row r="11" spans="1:56" s="73" customFormat="1" ht="12" x14ac:dyDescent="0.2">
      <c r="A11" s="104" t="s">
        <v>739</v>
      </c>
      <c r="B11" s="105" t="s">
        <v>567</v>
      </c>
      <c r="C11" s="106"/>
      <c r="D11" s="107">
        <v>2.7</v>
      </c>
      <c r="E11" s="106"/>
      <c r="F11" s="107">
        <v>69.2</v>
      </c>
      <c r="G11" s="107">
        <v>0.34</v>
      </c>
      <c r="H11" s="107">
        <v>15.4</v>
      </c>
      <c r="I11" s="107">
        <v>2.36</v>
      </c>
      <c r="J11" s="107">
        <v>0.05</v>
      </c>
      <c r="K11" s="107">
        <v>1.2</v>
      </c>
      <c r="L11" s="107">
        <v>2.82</v>
      </c>
      <c r="M11" s="107">
        <v>2.48</v>
      </c>
      <c r="N11" s="107">
        <v>5.16</v>
      </c>
      <c r="O11" s="107">
        <v>0.13</v>
      </c>
      <c r="Q11" s="106"/>
      <c r="R11" s="107">
        <v>24</v>
      </c>
      <c r="S11" s="107">
        <v>20</v>
      </c>
      <c r="T11" s="107">
        <v>66</v>
      </c>
      <c r="U11" s="107">
        <v>940</v>
      </c>
      <c r="V11" s="107">
        <v>8</v>
      </c>
      <c r="W11" s="107">
        <v>124</v>
      </c>
      <c r="X11" s="107">
        <v>7</v>
      </c>
      <c r="Y11" s="107"/>
      <c r="Z11" s="107"/>
      <c r="AA11" s="107"/>
      <c r="AB11" s="107"/>
      <c r="AC11" s="107"/>
      <c r="AD11" s="107"/>
      <c r="AE11" s="107"/>
      <c r="AF11" s="107">
        <v>21.4</v>
      </c>
      <c r="AG11" s="107">
        <v>43</v>
      </c>
      <c r="AH11" s="107">
        <v>5.78</v>
      </c>
      <c r="AI11" s="107">
        <v>24.8</v>
      </c>
      <c r="AJ11" s="107">
        <v>4.1900000000000004</v>
      </c>
      <c r="AK11" s="107">
        <v>1.2</v>
      </c>
      <c r="AL11" s="107">
        <v>2.97</v>
      </c>
      <c r="AM11" s="107" t="s">
        <v>483</v>
      </c>
      <c r="AN11" s="107">
        <v>1.71</v>
      </c>
      <c r="AO11" s="107">
        <v>0.4</v>
      </c>
      <c r="AP11" s="107">
        <v>0.82</v>
      </c>
      <c r="AQ11" s="107" t="s">
        <v>483</v>
      </c>
      <c r="AR11" s="107">
        <v>0.6</v>
      </c>
      <c r="AS11" s="107">
        <v>0.1</v>
      </c>
      <c r="AT11" s="106"/>
      <c r="AU11" s="107">
        <v>0.48</v>
      </c>
      <c r="AV11" s="107">
        <v>117.5</v>
      </c>
      <c r="AW11" s="106" t="s">
        <v>475</v>
      </c>
      <c r="AX11" s="106"/>
      <c r="AY11" s="109">
        <f t="shared" si="0"/>
        <v>12</v>
      </c>
      <c r="AZ11" s="107">
        <v>2.6668450980978378</v>
      </c>
      <c r="BA11" s="107">
        <v>18.881243194453418</v>
      </c>
      <c r="BB11" s="107">
        <v>-14.941849362105131</v>
      </c>
      <c r="BC11" s="109"/>
      <c r="BD11" s="109"/>
    </row>
    <row r="12" spans="1:56" s="73" customFormat="1" ht="12" x14ac:dyDescent="0.2">
      <c r="A12" s="104" t="s">
        <v>740</v>
      </c>
      <c r="B12" s="105" t="s">
        <v>567</v>
      </c>
      <c r="C12" s="106"/>
      <c r="D12" s="107">
        <v>2.7</v>
      </c>
      <c r="E12" s="106"/>
      <c r="F12" s="107">
        <v>72</v>
      </c>
      <c r="G12" s="107">
        <v>0.11</v>
      </c>
      <c r="H12" s="107">
        <v>14.5</v>
      </c>
      <c r="I12" s="107">
        <v>1.62</v>
      </c>
      <c r="J12" s="107">
        <v>0.03</v>
      </c>
      <c r="K12" s="107">
        <v>0.6</v>
      </c>
      <c r="L12" s="107">
        <v>1.38</v>
      </c>
      <c r="M12" s="107">
        <v>3.12</v>
      </c>
      <c r="N12" s="107">
        <v>4.66</v>
      </c>
      <c r="O12" s="107">
        <v>0.11</v>
      </c>
      <c r="Q12" s="106"/>
      <c r="R12" s="107"/>
      <c r="S12" s="107">
        <v>8</v>
      </c>
      <c r="T12" s="107">
        <v>77</v>
      </c>
      <c r="U12" s="107">
        <v>561</v>
      </c>
      <c r="V12" s="107">
        <v>9</v>
      </c>
      <c r="W12" s="107">
        <v>98</v>
      </c>
      <c r="X12" s="107">
        <v>10</v>
      </c>
      <c r="Y12" s="107"/>
      <c r="Z12" s="107"/>
      <c r="AA12" s="107"/>
      <c r="AB12" s="107"/>
      <c r="AC12" s="107"/>
      <c r="AD12" s="107"/>
      <c r="AE12" s="107"/>
      <c r="AF12" s="107">
        <v>35</v>
      </c>
      <c r="AG12" s="107">
        <v>64.2</v>
      </c>
      <c r="AH12" s="107">
        <v>7.91</v>
      </c>
      <c r="AI12" s="107">
        <v>31.6</v>
      </c>
      <c r="AJ12" s="107">
        <v>4.66</v>
      </c>
      <c r="AK12" s="107">
        <v>1.1599999999999999</v>
      </c>
      <c r="AL12" s="107">
        <v>2.9</v>
      </c>
      <c r="AM12" s="107" t="s">
        <v>483</v>
      </c>
      <c r="AN12" s="107">
        <v>1.7</v>
      </c>
      <c r="AO12" s="107">
        <v>0.42</v>
      </c>
      <c r="AP12" s="107">
        <v>1.1000000000000001</v>
      </c>
      <c r="AQ12" s="107" t="s">
        <v>483</v>
      </c>
      <c r="AR12" s="107">
        <v>0.6</v>
      </c>
      <c r="AS12" s="107">
        <v>0.1</v>
      </c>
      <c r="AT12" s="106"/>
      <c r="AU12" s="107">
        <v>0.67</v>
      </c>
      <c r="AV12" s="107">
        <v>62.33</v>
      </c>
      <c r="AW12" s="106" t="s">
        <v>475</v>
      </c>
      <c r="AX12" s="106"/>
      <c r="AY12" s="109">
        <f t="shared" si="0"/>
        <v>12</v>
      </c>
      <c r="AZ12" s="107">
        <v>2.8214766309829429</v>
      </c>
      <c r="BA12" s="107">
        <v>21.032294898177497</v>
      </c>
      <c r="BB12" s="107">
        <v>8.5930638276040554</v>
      </c>
      <c r="BC12" s="109"/>
      <c r="BD12" s="109"/>
    </row>
    <row r="13" spans="1:56" s="73" customFormat="1" ht="12" x14ac:dyDescent="0.2">
      <c r="A13" s="104" t="s">
        <v>741</v>
      </c>
      <c r="B13" s="105" t="s">
        <v>567</v>
      </c>
      <c r="C13" s="106"/>
      <c r="D13" s="107">
        <v>2.7130000000000001</v>
      </c>
      <c r="E13" s="106"/>
      <c r="F13" s="107">
        <v>69.86</v>
      </c>
      <c r="G13" s="107">
        <v>0.44</v>
      </c>
      <c r="H13" s="107">
        <v>14.9</v>
      </c>
      <c r="I13" s="107">
        <v>3.2392800000000004</v>
      </c>
      <c r="J13" s="107">
        <v>0.05</v>
      </c>
      <c r="K13" s="107">
        <v>1.31</v>
      </c>
      <c r="L13" s="107">
        <v>3.39</v>
      </c>
      <c r="M13" s="107">
        <v>1.42</v>
      </c>
      <c r="N13" s="107">
        <v>4.42</v>
      </c>
      <c r="O13" s="107">
        <v>9.9000000000000005E-2</v>
      </c>
      <c r="Q13" s="106"/>
      <c r="R13" s="106"/>
      <c r="S13" s="106">
        <v>9.3000000000000007</v>
      </c>
      <c r="T13" s="106">
        <v>34.5</v>
      </c>
      <c r="U13" s="106">
        <v>452.6</v>
      </c>
      <c r="V13" s="106">
        <v>2.1</v>
      </c>
      <c r="W13" s="106">
        <v>142</v>
      </c>
      <c r="X13" s="106">
        <v>2.2999999999999998</v>
      </c>
      <c r="Y13" s="106">
        <v>4.0999999999999996</v>
      </c>
      <c r="Z13" s="106"/>
      <c r="AA13" s="106">
        <v>6.97</v>
      </c>
      <c r="AB13" s="106">
        <v>0.3</v>
      </c>
      <c r="AC13" s="106"/>
      <c r="AD13" s="106"/>
      <c r="AE13" s="106"/>
      <c r="AF13" s="106">
        <v>33.4</v>
      </c>
      <c r="AG13" s="106">
        <v>50.8</v>
      </c>
      <c r="AH13" s="106">
        <v>4.3899999999999997</v>
      </c>
      <c r="AI13" s="106">
        <v>12.8</v>
      </c>
      <c r="AJ13" s="106">
        <v>1.29</v>
      </c>
      <c r="AK13" s="106">
        <v>0.44</v>
      </c>
      <c r="AL13" s="106">
        <v>0.8</v>
      </c>
      <c r="AM13" s="106">
        <v>0.08</v>
      </c>
      <c r="AN13" s="106">
        <v>0.46</v>
      </c>
      <c r="AO13" s="106">
        <v>7.0000000000000007E-2</v>
      </c>
      <c r="AP13" s="106">
        <v>0.18</v>
      </c>
      <c r="AQ13" s="106" t="s">
        <v>483</v>
      </c>
      <c r="AR13" s="106">
        <v>0.26</v>
      </c>
      <c r="AS13" s="106">
        <v>0.04</v>
      </c>
      <c r="AT13" s="106"/>
      <c r="AU13" s="107">
        <v>0.32126696832579182</v>
      </c>
      <c r="AV13" s="108">
        <v>215.52380952380952</v>
      </c>
      <c r="AW13" s="106" t="s">
        <v>475</v>
      </c>
      <c r="AX13" s="106"/>
      <c r="AY13" s="109">
        <f t="shared" si="0"/>
        <v>13</v>
      </c>
      <c r="AZ13" s="107">
        <v>1.7431638553243829</v>
      </c>
      <c r="BA13" s="107">
        <v>27.192384831025265</v>
      </c>
      <c r="BB13" s="107">
        <v>122.02904201950878</v>
      </c>
      <c r="BC13" s="109"/>
      <c r="BD13" s="109"/>
    </row>
    <row r="14" spans="1:56" s="73" customFormat="1" ht="12" x14ac:dyDescent="0.2">
      <c r="A14" s="104" t="s">
        <v>742</v>
      </c>
      <c r="B14" s="105" t="s">
        <v>567</v>
      </c>
      <c r="C14" s="106"/>
      <c r="D14" s="107">
        <v>2.806</v>
      </c>
      <c r="E14" s="106"/>
      <c r="F14" s="107">
        <v>67.745999999999995</v>
      </c>
      <c r="G14" s="107">
        <v>0.315</v>
      </c>
      <c r="H14" s="107">
        <v>15.038</v>
      </c>
      <c r="I14" s="107">
        <v>2.6157186000000001</v>
      </c>
      <c r="J14" s="107">
        <v>0.04</v>
      </c>
      <c r="K14" s="107">
        <v>0.999</v>
      </c>
      <c r="L14" s="107">
        <v>3.0630000000000002</v>
      </c>
      <c r="M14" s="107">
        <v>1.9490000000000001</v>
      </c>
      <c r="N14" s="107">
        <v>4.6180000000000003</v>
      </c>
      <c r="O14" s="107">
        <v>0.10199999999999999</v>
      </c>
      <c r="Q14" s="106"/>
      <c r="R14" s="106"/>
      <c r="S14" s="106">
        <v>7</v>
      </c>
      <c r="T14" s="106">
        <v>58.2</v>
      </c>
      <c r="U14" s="106">
        <v>550.79999999999995</v>
      </c>
      <c r="V14" s="106">
        <v>12</v>
      </c>
      <c r="W14" s="106">
        <v>163</v>
      </c>
      <c r="X14" s="106">
        <v>6.8</v>
      </c>
      <c r="Y14" s="106">
        <v>3.42</v>
      </c>
      <c r="Z14" s="106">
        <v>0.82</v>
      </c>
      <c r="AA14" s="106">
        <v>16.809999999999999</v>
      </c>
      <c r="AB14" s="106">
        <v>2.0699999999999998</v>
      </c>
      <c r="AC14" s="106"/>
      <c r="AD14" s="106"/>
      <c r="AE14" s="106"/>
      <c r="AF14" s="106">
        <v>38.47</v>
      </c>
      <c r="AG14" s="106">
        <v>68.95</v>
      </c>
      <c r="AH14" s="106">
        <v>6.76</v>
      </c>
      <c r="AI14" s="106">
        <v>22.3</v>
      </c>
      <c r="AJ14" s="106">
        <v>3.6160000000000001</v>
      </c>
      <c r="AK14" s="106">
        <v>0.79059999999999997</v>
      </c>
      <c r="AL14" s="106">
        <v>2.35</v>
      </c>
      <c r="AM14" s="106">
        <v>0.307</v>
      </c>
      <c r="AN14" s="106">
        <v>1.6639999999999999</v>
      </c>
      <c r="AO14" s="106">
        <v>0.31</v>
      </c>
      <c r="AP14" s="106">
        <v>0.83199999999999996</v>
      </c>
      <c r="AQ14" s="106" t="s">
        <v>483</v>
      </c>
      <c r="AR14" s="106">
        <v>0.95399999999999996</v>
      </c>
      <c r="AS14" s="106">
        <v>0.151</v>
      </c>
      <c r="AT14" s="106"/>
      <c r="AU14" s="107">
        <v>0.42204417496751839</v>
      </c>
      <c r="AV14" s="108">
        <v>45.9</v>
      </c>
      <c r="AW14" s="106" t="s">
        <v>475</v>
      </c>
      <c r="AX14" s="106"/>
      <c r="AY14" s="109">
        <f t="shared" si="0"/>
        <v>13</v>
      </c>
      <c r="AZ14" s="107">
        <v>2.762542495445814</v>
      </c>
      <c r="BA14" s="107">
        <v>19.827946190722287</v>
      </c>
      <c r="BB14" s="107">
        <v>81.487629791721702</v>
      </c>
      <c r="BC14" s="109"/>
      <c r="BD14" s="109"/>
    </row>
    <row r="15" spans="1:56" s="73" customFormat="1" ht="12" x14ac:dyDescent="0.2">
      <c r="A15" s="104" t="s">
        <v>743</v>
      </c>
      <c r="B15" s="105" t="s">
        <v>567</v>
      </c>
      <c r="C15" s="106"/>
      <c r="D15" s="107">
        <v>3.2919999999999998</v>
      </c>
      <c r="E15" s="106"/>
      <c r="F15" s="107">
        <v>73.099999999999994</v>
      </c>
      <c r="G15" s="107">
        <v>0.13</v>
      </c>
      <c r="H15" s="107">
        <v>14.83</v>
      </c>
      <c r="I15" s="107">
        <v>0.94690632959999999</v>
      </c>
      <c r="J15" s="107">
        <v>0.03</v>
      </c>
      <c r="K15" s="107">
        <v>0.15</v>
      </c>
      <c r="L15" s="107">
        <v>2.2599999999999998</v>
      </c>
      <c r="M15" s="107">
        <v>2.66</v>
      </c>
      <c r="N15" s="107">
        <v>4.4800000000000004</v>
      </c>
      <c r="O15" s="107">
        <v>0.02</v>
      </c>
      <c r="Q15" s="106"/>
      <c r="R15" s="106"/>
      <c r="S15" s="106">
        <v>3</v>
      </c>
      <c r="T15" s="106">
        <v>38</v>
      </c>
      <c r="U15" s="106">
        <v>424</v>
      </c>
      <c r="V15" s="106">
        <v>2.2000000000000002</v>
      </c>
      <c r="W15" s="106">
        <v>88</v>
      </c>
      <c r="X15" s="106">
        <v>1</v>
      </c>
      <c r="Y15" s="106"/>
      <c r="Z15" s="106"/>
      <c r="AA15" s="106">
        <v>7</v>
      </c>
      <c r="AB15" s="106">
        <v>0.5</v>
      </c>
      <c r="AC15" s="106"/>
      <c r="AD15" s="106"/>
      <c r="AE15" s="106"/>
      <c r="AF15" s="106">
        <v>28</v>
      </c>
      <c r="AG15" s="106">
        <v>43</v>
      </c>
      <c r="AH15" s="106">
        <v>4</v>
      </c>
      <c r="AI15" s="106">
        <v>12</v>
      </c>
      <c r="AJ15" s="106">
        <v>1.6</v>
      </c>
      <c r="AK15" s="106">
        <v>0.8</v>
      </c>
      <c r="AL15" s="106">
        <v>1.1000000000000001</v>
      </c>
      <c r="AM15" s="106">
        <v>0.1</v>
      </c>
      <c r="AN15" s="106">
        <v>0.4</v>
      </c>
      <c r="AO15" s="106">
        <v>-0.1</v>
      </c>
      <c r="AP15" s="106">
        <v>0.2</v>
      </c>
      <c r="AQ15" s="106" t="s">
        <v>483</v>
      </c>
      <c r="AR15" s="106">
        <v>0.2</v>
      </c>
      <c r="AS15" s="106" t="s">
        <v>483</v>
      </c>
      <c r="AT15" s="106"/>
      <c r="AU15" s="107">
        <v>0.59375</v>
      </c>
      <c r="AV15" s="108">
        <v>192.72727272727272</v>
      </c>
      <c r="AW15" s="106" t="s">
        <v>475</v>
      </c>
      <c r="AX15" s="106"/>
      <c r="AY15" s="109">
        <f t="shared" si="0"/>
        <v>12</v>
      </c>
      <c r="AZ15" s="107">
        <v>1.7320695408270694</v>
      </c>
      <c r="BA15" s="107">
        <v>26.838176833931357</v>
      </c>
      <c r="BB15" s="107">
        <v>77.706161141395569</v>
      </c>
      <c r="BC15" s="109"/>
      <c r="BD15" s="109"/>
    </row>
    <row r="16" spans="1:56" s="73" customFormat="1" ht="12" x14ac:dyDescent="0.2">
      <c r="A16" s="81">
        <v>155510</v>
      </c>
      <c r="B16" s="81" t="s">
        <v>744</v>
      </c>
      <c r="C16" s="82" t="s">
        <v>745</v>
      </c>
      <c r="D16" s="83">
        <v>2.7149999999999999</v>
      </c>
      <c r="E16" s="82"/>
      <c r="F16" s="83">
        <v>72.36</v>
      </c>
      <c r="G16" s="83">
        <v>0.18</v>
      </c>
      <c r="H16" s="83">
        <v>15.24</v>
      </c>
      <c r="I16" s="83">
        <v>1.4757491226491497</v>
      </c>
      <c r="J16" s="83">
        <v>0.02</v>
      </c>
      <c r="K16" s="83">
        <v>0.39</v>
      </c>
      <c r="L16" s="83">
        <v>1.95</v>
      </c>
      <c r="M16" s="83">
        <v>2.0699999999999998</v>
      </c>
      <c r="N16" s="83">
        <v>5.32</v>
      </c>
      <c r="O16" s="83">
        <v>6.0999999999999999E-2</v>
      </c>
      <c r="Q16" s="83"/>
      <c r="R16" s="83">
        <v>-20</v>
      </c>
      <c r="S16" s="83">
        <v>1.4</v>
      </c>
      <c r="T16" s="83">
        <v>46.3</v>
      </c>
      <c r="U16" s="83">
        <v>604</v>
      </c>
      <c r="V16" s="83">
        <v>4.5999999999999996</v>
      </c>
      <c r="W16" s="83">
        <v>125</v>
      </c>
      <c r="X16" s="83">
        <v>2.2000000000000002</v>
      </c>
      <c r="Y16" s="83">
        <v>3.4</v>
      </c>
      <c r="Z16" s="83">
        <v>0.1</v>
      </c>
      <c r="AA16" s="83">
        <v>10.1</v>
      </c>
      <c r="AB16" s="83">
        <v>1.3</v>
      </c>
      <c r="AC16" s="83"/>
      <c r="AD16" s="83"/>
      <c r="AE16" s="82"/>
      <c r="AF16" s="83">
        <v>27</v>
      </c>
      <c r="AG16" s="83">
        <v>45.9</v>
      </c>
      <c r="AH16" s="83">
        <v>4.5999999999999996</v>
      </c>
      <c r="AI16" s="83">
        <v>15.9</v>
      </c>
      <c r="AJ16" s="83">
        <v>2.8</v>
      </c>
      <c r="AK16" s="83">
        <v>0.6</v>
      </c>
      <c r="AL16" s="83">
        <v>1.5</v>
      </c>
      <c r="AM16" s="83">
        <v>0.2</v>
      </c>
      <c r="AN16" s="83">
        <v>1.1000000000000001</v>
      </c>
      <c r="AO16" s="83">
        <v>0.2</v>
      </c>
      <c r="AP16" s="83">
        <v>0.5</v>
      </c>
      <c r="AQ16" s="83"/>
      <c r="AR16" s="83">
        <v>0.5</v>
      </c>
      <c r="AS16" s="83"/>
      <c r="AT16" s="82"/>
      <c r="AU16" s="83">
        <v>0.38909774436090222</v>
      </c>
      <c r="AV16" s="84">
        <v>131.30434782608697</v>
      </c>
      <c r="AW16" s="82" t="s">
        <v>475</v>
      </c>
      <c r="AX16" s="82"/>
      <c r="AY16" s="84">
        <f t="shared" si="0"/>
        <v>12</v>
      </c>
      <c r="AZ16" s="83">
        <v>2.3197364486986771</v>
      </c>
      <c r="BA16" s="83">
        <v>21.105195101350546</v>
      </c>
      <c r="BB16" s="83">
        <v>63.872688964009285</v>
      </c>
      <c r="BC16" s="83"/>
      <c r="BD16" s="83"/>
    </row>
    <row r="17" spans="1:56" s="73" customFormat="1" ht="12" x14ac:dyDescent="0.2">
      <c r="A17" s="81">
        <v>155511</v>
      </c>
      <c r="B17" s="81" t="s">
        <v>744</v>
      </c>
      <c r="C17" s="82" t="s">
        <v>746</v>
      </c>
      <c r="D17" s="83">
        <v>2.7280000000000002</v>
      </c>
      <c r="E17" s="82"/>
      <c r="F17" s="83">
        <v>74.209999999999994</v>
      </c>
      <c r="G17" s="83">
        <v>0.13</v>
      </c>
      <c r="H17" s="83">
        <v>14.53</v>
      </c>
      <c r="I17" s="83">
        <v>1.0348240799064159</v>
      </c>
      <c r="J17" s="83">
        <v>0.03</v>
      </c>
      <c r="K17" s="83">
        <v>0.23</v>
      </c>
      <c r="L17" s="83">
        <v>1.41</v>
      </c>
      <c r="M17" s="83">
        <v>2.59</v>
      </c>
      <c r="N17" s="83">
        <v>4.8499999999999996</v>
      </c>
      <c r="O17" s="83">
        <v>4.9000000000000002E-2</v>
      </c>
      <c r="Q17" s="83"/>
      <c r="R17" s="83">
        <v>27</v>
      </c>
      <c r="S17" s="83">
        <v>15.9</v>
      </c>
      <c r="T17" s="83">
        <v>82.4</v>
      </c>
      <c r="U17" s="83">
        <v>477.5</v>
      </c>
      <c r="V17" s="83">
        <v>8.6999999999999993</v>
      </c>
      <c r="W17" s="83">
        <v>82</v>
      </c>
      <c r="X17" s="83">
        <v>6</v>
      </c>
      <c r="Y17" s="83">
        <v>2.7</v>
      </c>
      <c r="Z17" s="83">
        <v>0.7</v>
      </c>
      <c r="AA17" s="83">
        <v>7</v>
      </c>
      <c r="AB17" s="83">
        <v>2.4</v>
      </c>
      <c r="AC17" s="83"/>
      <c r="AD17" s="83"/>
      <c r="AE17" s="82"/>
      <c r="AF17" s="83">
        <v>12.8</v>
      </c>
      <c r="AG17" s="83">
        <v>28.1</v>
      </c>
      <c r="AH17" s="83">
        <v>2.4500000000000002</v>
      </c>
      <c r="AI17" s="83">
        <v>8.6999999999999993</v>
      </c>
      <c r="AJ17" s="83">
        <v>1.67</v>
      </c>
      <c r="AK17" s="83">
        <v>0.38</v>
      </c>
      <c r="AL17" s="83">
        <v>1.58</v>
      </c>
      <c r="AM17" s="83">
        <v>0.21</v>
      </c>
      <c r="AN17" s="83">
        <v>1.48</v>
      </c>
      <c r="AO17" s="83">
        <v>0.3</v>
      </c>
      <c r="AP17" s="83">
        <v>0.84</v>
      </c>
      <c r="AQ17" s="83">
        <v>0.13</v>
      </c>
      <c r="AR17" s="83">
        <v>0.8</v>
      </c>
      <c r="AS17" s="83">
        <v>0.12</v>
      </c>
      <c r="AT17" s="82"/>
      <c r="AU17" s="83">
        <v>0.53402061855670102</v>
      </c>
      <c r="AV17" s="84">
        <v>54.885057471264375</v>
      </c>
      <c r="AW17" s="82" t="s">
        <v>475</v>
      </c>
      <c r="AX17" s="82"/>
      <c r="AY17" s="84">
        <f t="shared" si="0"/>
        <v>14</v>
      </c>
      <c r="AZ17" s="83">
        <v>2.2967213393875321</v>
      </c>
      <c r="BA17" s="83">
        <v>13.556090075336304</v>
      </c>
      <c r="BB17" s="83">
        <v>72.706246455127456</v>
      </c>
      <c r="BC17" s="83"/>
      <c r="BD17" s="83"/>
    </row>
    <row r="18" spans="1:56" s="73" customFormat="1" ht="12" x14ac:dyDescent="0.2">
      <c r="A18" s="81">
        <v>155522</v>
      </c>
      <c r="B18" s="81" t="s">
        <v>744</v>
      </c>
      <c r="C18" s="82" t="s">
        <v>747</v>
      </c>
      <c r="D18" s="83">
        <v>2.8159999999999998</v>
      </c>
      <c r="E18" s="82"/>
      <c r="F18" s="83">
        <v>70.7</v>
      </c>
      <c r="G18" s="83">
        <v>0.28999999999999998</v>
      </c>
      <c r="H18" s="83">
        <v>15.45</v>
      </c>
      <c r="I18" s="83">
        <v>2.0066588679924413</v>
      </c>
      <c r="J18" s="83">
        <v>2.1000000000000001E-2</v>
      </c>
      <c r="K18" s="83">
        <v>0.74</v>
      </c>
      <c r="L18" s="83">
        <v>2.74</v>
      </c>
      <c r="M18" s="83">
        <v>1.2050000000000001</v>
      </c>
      <c r="N18" s="83">
        <v>5.86</v>
      </c>
      <c r="O18" s="83">
        <v>0.115</v>
      </c>
      <c r="Q18" s="83"/>
      <c r="R18" s="83">
        <v>10</v>
      </c>
      <c r="S18" s="83">
        <v>6</v>
      </c>
      <c r="T18" s="83">
        <v>36.4</v>
      </c>
      <c r="U18" s="83">
        <v>606</v>
      </c>
      <c r="V18" s="83">
        <v>4.4000000000000004</v>
      </c>
      <c r="W18" s="83">
        <v>165</v>
      </c>
      <c r="X18" s="83">
        <v>1.5</v>
      </c>
      <c r="Y18" s="83">
        <v>4.2</v>
      </c>
      <c r="Z18" s="83">
        <v>0.1</v>
      </c>
      <c r="AA18" s="83">
        <v>9.14</v>
      </c>
      <c r="AB18" s="83">
        <v>0.67</v>
      </c>
      <c r="AC18" s="83"/>
      <c r="AD18" s="83"/>
      <c r="AE18" s="82"/>
      <c r="AF18" s="83">
        <v>31.7</v>
      </c>
      <c r="AG18" s="83">
        <v>64.3</v>
      </c>
      <c r="AH18" s="83">
        <v>5.9</v>
      </c>
      <c r="AI18" s="83">
        <v>17.8</v>
      </c>
      <c r="AJ18" s="83">
        <v>2.93</v>
      </c>
      <c r="AK18" s="83">
        <v>0.75</v>
      </c>
      <c r="AL18" s="83">
        <v>1.81</v>
      </c>
      <c r="AM18" s="83">
        <v>0.22</v>
      </c>
      <c r="AN18" s="83">
        <v>0.89</v>
      </c>
      <c r="AO18" s="83">
        <v>0.15</v>
      </c>
      <c r="AP18" s="83">
        <v>0.4</v>
      </c>
      <c r="AQ18" s="83">
        <v>0.06</v>
      </c>
      <c r="AR18" s="83">
        <v>0.32</v>
      </c>
      <c r="AS18" s="83">
        <v>0.05</v>
      </c>
      <c r="AT18" s="82"/>
      <c r="AU18" s="83">
        <v>0.20563139931740615</v>
      </c>
      <c r="AV18" s="84">
        <v>137.72727272727272</v>
      </c>
      <c r="AW18" s="82" t="s">
        <v>475</v>
      </c>
      <c r="AX18" s="82"/>
      <c r="AY18" s="84">
        <f t="shared" si="0"/>
        <v>14</v>
      </c>
      <c r="AZ18" s="83">
        <v>2.2632876009139782</v>
      </c>
      <c r="BA18" s="83">
        <v>25.011804051087452</v>
      </c>
      <c r="BB18" s="83">
        <v>33.465867554702669</v>
      </c>
      <c r="BC18" s="83"/>
      <c r="BD18" s="83"/>
    </row>
    <row r="19" spans="1:56" s="73" customFormat="1" ht="12" x14ac:dyDescent="0.2">
      <c r="A19" s="81">
        <v>155822</v>
      </c>
      <c r="B19" s="81" t="s">
        <v>744</v>
      </c>
      <c r="C19" s="82" t="s">
        <v>748</v>
      </c>
      <c r="D19" s="83">
        <v>2.7490000000000001</v>
      </c>
      <c r="E19" s="82"/>
      <c r="F19" s="83">
        <v>72.3</v>
      </c>
      <c r="G19" s="83">
        <v>0.22</v>
      </c>
      <c r="H19" s="83">
        <v>14.8</v>
      </c>
      <c r="I19" s="83">
        <v>1.4937460631692612</v>
      </c>
      <c r="J19" s="83">
        <v>0.02</v>
      </c>
      <c r="K19" s="83">
        <v>0.4</v>
      </c>
      <c r="L19" s="83">
        <v>1.58</v>
      </c>
      <c r="M19" s="83">
        <v>3.62</v>
      </c>
      <c r="N19" s="83">
        <v>4.58</v>
      </c>
      <c r="O19" s="83">
        <v>7.0000000000000007E-2</v>
      </c>
      <c r="Q19" s="83"/>
      <c r="R19" s="83">
        <v>50</v>
      </c>
      <c r="S19" s="83">
        <v>6</v>
      </c>
      <c r="T19" s="83">
        <v>118</v>
      </c>
      <c r="U19" s="83">
        <v>557</v>
      </c>
      <c r="V19" s="83">
        <v>4.9000000000000004</v>
      </c>
      <c r="W19" s="83">
        <v>154</v>
      </c>
      <c r="X19" s="83">
        <v>3.6</v>
      </c>
      <c r="Y19" s="83">
        <v>3.9</v>
      </c>
      <c r="Z19" s="83">
        <v>0.5</v>
      </c>
      <c r="AA19" s="83">
        <v>13.8</v>
      </c>
      <c r="AB19" s="83">
        <v>3.27</v>
      </c>
      <c r="AC19" s="83"/>
      <c r="AD19" s="83"/>
      <c r="AE19" s="82"/>
      <c r="AF19" s="83">
        <v>46.6</v>
      </c>
      <c r="AG19" s="83">
        <v>78</v>
      </c>
      <c r="AH19" s="83">
        <v>8.3000000000000007</v>
      </c>
      <c r="AI19" s="83">
        <v>24.8</v>
      </c>
      <c r="AJ19" s="83">
        <v>3.48</v>
      </c>
      <c r="AK19" s="83">
        <v>0.76</v>
      </c>
      <c r="AL19" s="83">
        <v>1.68</v>
      </c>
      <c r="AM19" s="83">
        <v>0.19</v>
      </c>
      <c r="AN19" s="83">
        <v>0.87</v>
      </c>
      <c r="AO19" s="83">
        <v>0.15</v>
      </c>
      <c r="AP19" s="83">
        <v>0.38</v>
      </c>
      <c r="AQ19" s="83">
        <v>7.0000000000000007E-2</v>
      </c>
      <c r="AR19" s="83">
        <v>0.35</v>
      </c>
      <c r="AS19" s="83">
        <v>0.04</v>
      </c>
      <c r="AT19" s="82"/>
      <c r="AU19" s="83">
        <v>0.79039301310043675</v>
      </c>
      <c r="AV19" s="84">
        <v>113.67346938775509</v>
      </c>
      <c r="AW19" s="82" t="s">
        <v>475</v>
      </c>
      <c r="AX19" s="82"/>
      <c r="AY19" s="84">
        <f t="shared" si="0"/>
        <v>14</v>
      </c>
      <c r="AZ19" s="83">
        <v>2.3516618323016241</v>
      </c>
      <c r="BA19" s="83">
        <v>27.369195300836136</v>
      </c>
      <c r="BB19" s="83">
        <v>45.174012321995832</v>
      </c>
      <c r="BC19" s="83"/>
      <c r="BD19" s="83"/>
    </row>
    <row r="20" spans="1:56" s="73" customFormat="1" ht="12" x14ac:dyDescent="0.2">
      <c r="A20" s="81">
        <v>155873</v>
      </c>
      <c r="B20" s="81" t="s">
        <v>744</v>
      </c>
      <c r="C20" s="82" t="s">
        <v>749</v>
      </c>
      <c r="D20" s="83">
        <v>2.762</v>
      </c>
      <c r="E20" s="82"/>
      <c r="F20" s="83">
        <v>70.31</v>
      </c>
      <c r="G20" s="83">
        <v>0.35</v>
      </c>
      <c r="H20" s="83">
        <v>15.27</v>
      </c>
      <c r="I20" s="83">
        <v>1.9886619274723298</v>
      </c>
      <c r="J20" s="83">
        <v>0.02</v>
      </c>
      <c r="K20" s="83">
        <v>0.55000000000000004</v>
      </c>
      <c r="L20" s="83">
        <v>1.79</v>
      </c>
      <c r="M20" s="83">
        <v>3.22</v>
      </c>
      <c r="N20" s="83">
        <v>4.6100000000000003</v>
      </c>
      <c r="O20" s="83">
        <v>0.107</v>
      </c>
      <c r="Q20" s="83"/>
      <c r="R20" s="83">
        <v>-20</v>
      </c>
      <c r="S20" s="83">
        <v>4.3</v>
      </c>
      <c r="T20" s="83">
        <v>136.9</v>
      </c>
      <c r="U20" s="83">
        <v>402.1</v>
      </c>
      <c r="V20" s="83">
        <v>2.7</v>
      </c>
      <c r="W20" s="83">
        <v>229</v>
      </c>
      <c r="X20" s="83">
        <v>3.7</v>
      </c>
      <c r="Y20" s="83">
        <v>5.6</v>
      </c>
      <c r="Z20" s="83">
        <v>0.3</v>
      </c>
      <c r="AA20" s="83">
        <v>17.489999999999998</v>
      </c>
      <c r="AB20" s="83">
        <v>3.2</v>
      </c>
      <c r="AC20" s="83"/>
      <c r="AD20" s="83"/>
      <c r="AE20" s="82"/>
      <c r="AF20" s="83">
        <v>44.8</v>
      </c>
      <c r="AG20" s="83">
        <v>92.6</v>
      </c>
      <c r="AH20" s="83">
        <v>6.76</v>
      </c>
      <c r="AI20" s="83">
        <v>20</v>
      </c>
      <c r="AJ20" s="83">
        <v>2.52</v>
      </c>
      <c r="AK20" s="83">
        <v>0.76</v>
      </c>
      <c r="AL20" s="83">
        <v>1.29</v>
      </c>
      <c r="AM20" s="83">
        <v>0.12</v>
      </c>
      <c r="AN20" s="83">
        <v>0.5</v>
      </c>
      <c r="AO20" s="83">
        <v>0.1</v>
      </c>
      <c r="AP20" s="83">
        <v>0.22</v>
      </c>
      <c r="AQ20" s="83" t="s">
        <v>750</v>
      </c>
      <c r="AR20" s="83">
        <v>0.23</v>
      </c>
      <c r="AS20" s="83">
        <v>0.03</v>
      </c>
      <c r="AT20" s="82"/>
      <c r="AU20" s="83">
        <v>0.69848156182212584</v>
      </c>
      <c r="AV20" s="84">
        <v>148.92592592592592</v>
      </c>
      <c r="AW20" s="82" t="s">
        <v>475</v>
      </c>
      <c r="AX20" s="82"/>
      <c r="AY20" s="84">
        <f t="shared" si="0"/>
        <v>13</v>
      </c>
      <c r="AZ20" s="83">
        <v>2.0175855762790889</v>
      </c>
      <c r="BA20" s="83">
        <v>30.405373307643458</v>
      </c>
      <c r="BB20" s="83">
        <v>65.286335794255137</v>
      </c>
      <c r="BC20" s="83"/>
      <c r="BD20" s="83"/>
    </row>
    <row r="21" spans="1:56" s="73" customFormat="1" ht="12" x14ac:dyDescent="0.2">
      <c r="A21" s="81">
        <v>155879</v>
      </c>
      <c r="B21" s="81" t="s">
        <v>744</v>
      </c>
      <c r="C21" s="82" t="s">
        <v>751</v>
      </c>
      <c r="D21" s="83">
        <v>2.95</v>
      </c>
      <c r="E21" s="82"/>
      <c r="F21" s="83">
        <v>72</v>
      </c>
      <c r="G21" s="83">
        <v>0.21</v>
      </c>
      <c r="H21" s="83">
        <v>15.4</v>
      </c>
      <c r="I21" s="83">
        <v>2.5887384144695402</v>
      </c>
      <c r="J21" s="83">
        <v>0.02</v>
      </c>
      <c r="K21" s="83">
        <v>0.54</v>
      </c>
      <c r="L21" s="83">
        <v>2.2799999999999998</v>
      </c>
      <c r="M21" s="83">
        <v>2.2799999999999998</v>
      </c>
      <c r="N21" s="83">
        <v>4.92</v>
      </c>
      <c r="O21" s="83">
        <v>0.06</v>
      </c>
      <c r="Q21" s="83"/>
      <c r="R21" s="83">
        <v>30</v>
      </c>
      <c r="S21" s="83">
        <v>8</v>
      </c>
      <c r="T21" s="83">
        <v>81</v>
      </c>
      <c r="U21" s="83">
        <v>579</v>
      </c>
      <c r="V21" s="83">
        <v>3.1</v>
      </c>
      <c r="W21" s="83">
        <v>146</v>
      </c>
      <c r="X21" s="83">
        <v>3.2</v>
      </c>
      <c r="Y21" s="83">
        <v>3.6</v>
      </c>
      <c r="Z21" s="83">
        <v>0.4</v>
      </c>
      <c r="AA21" s="83">
        <v>9</v>
      </c>
      <c r="AB21" s="83">
        <v>0.86</v>
      </c>
      <c r="AC21" s="83"/>
      <c r="AD21" s="83"/>
      <c r="AE21" s="82"/>
      <c r="AF21" s="83">
        <v>48.6</v>
      </c>
      <c r="AG21" s="83">
        <v>65.3</v>
      </c>
      <c r="AH21" s="83">
        <v>8.32</v>
      </c>
      <c r="AI21" s="83">
        <v>24.1</v>
      </c>
      <c r="AJ21" s="83">
        <v>3.28</v>
      </c>
      <c r="AK21" s="83">
        <v>0.69</v>
      </c>
      <c r="AL21" s="83">
        <v>1.53</v>
      </c>
      <c r="AM21" s="83">
        <v>0.16</v>
      </c>
      <c r="AN21" s="83">
        <v>0.65</v>
      </c>
      <c r="AO21" s="83">
        <v>0.11</v>
      </c>
      <c r="AP21" s="83">
        <v>0.22</v>
      </c>
      <c r="AQ21" s="83">
        <v>0.04</v>
      </c>
      <c r="AR21" s="83">
        <v>0.19</v>
      </c>
      <c r="AS21" s="83">
        <v>0.03</v>
      </c>
      <c r="AT21" s="82"/>
      <c r="AU21" s="83">
        <v>0.46341463414634143</v>
      </c>
      <c r="AV21" s="84">
        <v>186.7741935483871</v>
      </c>
      <c r="AW21" s="82" t="s">
        <v>475</v>
      </c>
      <c r="AX21" s="82"/>
      <c r="AY21" s="84">
        <f t="shared" si="0"/>
        <v>14</v>
      </c>
      <c r="AZ21" s="83">
        <v>2.1137451264514762</v>
      </c>
      <c r="BA21" s="83">
        <v>30.24529990809971</v>
      </c>
      <c r="BB21" s="83">
        <v>25.779933512098523</v>
      </c>
      <c r="BC21" s="83"/>
      <c r="BD21" s="83"/>
    </row>
    <row r="22" spans="1:56" s="73" customFormat="1" ht="12" x14ac:dyDescent="0.2">
      <c r="A22" s="110">
        <v>178190</v>
      </c>
      <c r="B22" s="81" t="s">
        <v>744</v>
      </c>
      <c r="C22" s="111" t="s">
        <v>752</v>
      </c>
      <c r="D22" s="112">
        <v>2.67</v>
      </c>
      <c r="E22" s="82"/>
      <c r="F22" s="112">
        <v>73.349999999999994</v>
      </c>
      <c r="G22" s="112">
        <v>0.23</v>
      </c>
      <c r="H22" s="112">
        <v>14.4</v>
      </c>
      <c r="I22" s="112">
        <v>1.63</v>
      </c>
      <c r="J22" s="112">
        <v>0.03</v>
      </c>
      <c r="K22" s="112">
        <v>0.38</v>
      </c>
      <c r="L22" s="112">
        <v>1.51</v>
      </c>
      <c r="M22" s="112">
        <v>3.1320000000000001</v>
      </c>
      <c r="N22" s="112">
        <v>4.53</v>
      </c>
      <c r="O22" s="112">
        <v>7.0000000000000007E-2</v>
      </c>
      <c r="Q22" s="83"/>
      <c r="R22" s="112"/>
      <c r="S22" s="112">
        <v>10</v>
      </c>
      <c r="T22" s="112">
        <v>117</v>
      </c>
      <c r="U22" s="112">
        <v>303</v>
      </c>
      <c r="V22" s="112">
        <v>9.4</v>
      </c>
      <c r="W22" s="112"/>
      <c r="X22" s="112">
        <v>4</v>
      </c>
      <c r="Y22" s="112">
        <v>5</v>
      </c>
      <c r="Z22" s="112">
        <v>0.2</v>
      </c>
      <c r="AA22" s="112">
        <v>17.3</v>
      </c>
      <c r="AB22" s="112">
        <v>4</v>
      </c>
      <c r="AC22" s="112"/>
      <c r="AD22" s="112"/>
      <c r="AE22" s="82"/>
      <c r="AF22" s="112">
        <v>33.9</v>
      </c>
      <c r="AG22" s="112">
        <v>63.7</v>
      </c>
      <c r="AH22" s="112">
        <v>6.64</v>
      </c>
      <c r="AI22" s="112">
        <v>24.6</v>
      </c>
      <c r="AJ22" s="112">
        <v>3.9</v>
      </c>
      <c r="AK22" s="112">
        <v>0.9</v>
      </c>
      <c r="AL22" s="112">
        <v>3</v>
      </c>
      <c r="AM22" s="112">
        <v>0.35</v>
      </c>
      <c r="AN22" s="112">
        <v>1.75</v>
      </c>
      <c r="AO22" s="112">
        <v>0.34</v>
      </c>
      <c r="AP22" s="112">
        <v>0.85</v>
      </c>
      <c r="AQ22" s="112">
        <v>0.14000000000000001</v>
      </c>
      <c r="AR22" s="112">
        <v>0.8</v>
      </c>
      <c r="AS22" s="112">
        <v>0.12</v>
      </c>
      <c r="AT22" s="82"/>
      <c r="AU22" s="83">
        <v>0.69139072847682115</v>
      </c>
      <c r="AV22" s="84">
        <v>32.234042553191486</v>
      </c>
      <c r="AW22" s="82" t="s">
        <v>475</v>
      </c>
      <c r="AX22" s="82"/>
      <c r="AY22" s="84">
        <f t="shared" si="0"/>
        <v>14</v>
      </c>
      <c r="AZ22" s="83">
        <v>2.7742337032111819</v>
      </c>
      <c r="BA22" s="83">
        <v>19.892889217604917</v>
      </c>
      <c r="BB22" s="83">
        <v>41.38501021473644</v>
      </c>
      <c r="BC22" s="83"/>
      <c r="BD22" s="83"/>
    </row>
    <row r="23" spans="1:56" s="73" customFormat="1" ht="12" x14ac:dyDescent="0.2">
      <c r="A23" s="110">
        <v>178192</v>
      </c>
      <c r="B23" s="81" t="s">
        <v>744</v>
      </c>
      <c r="C23" s="111" t="s">
        <v>753</v>
      </c>
      <c r="D23" s="112">
        <v>2.7</v>
      </c>
      <c r="E23" s="82"/>
      <c r="F23" s="112">
        <v>71.94</v>
      </c>
      <c r="G23" s="112">
        <v>0.28000000000000003</v>
      </c>
      <c r="H23" s="112">
        <v>14.91</v>
      </c>
      <c r="I23" s="112">
        <v>1.79</v>
      </c>
      <c r="J23" s="112">
        <v>0.03</v>
      </c>
      <c r="K23" s="112">
        <v>0.52</v>
      </c>
      <c r="L23" s="112">
        <v>1.77</v>
      </c>
      <c r="M23" s="112">
        <v>3.0430000000000001</v>
      </c>
      <c r="N23" s="112">
        <v>4.87</v>
      </c>
      <c r="O23" s="112">
        <v>0.1</v>
      </c>
      <c r="Q23" s="83"/>
      <c r="R23" s="112"/>
      <c r="S23" s="112">
        <v>14</v>
      </c>
      <c r="T23" s="112">
        <v>86</v>
      </c>
      <c r="U23" s="112">
        <v>653</v>
      </c>
      <c r="V23" s="112">
        <v>8.6999999999999993</v>
      </c>
      <c r="W23" s="112"/>
      <c r="X23" s="112">
        <v>4.5</v>
      </c>
      <c r="Y23" s="112">
        <v>4.8</v>
      </c>
      <c r="Z23" s="112">
        <v>0.1</v>
      </c>
      <c r="AA23" s="112">
        <v>17.2</v>
      </c>
      <c r="AB23" s="112">
        <v>3.7</v>
      </c>
      <c r="AC23" s="112"/>
      <c r="AD23" s="112"/>
      <c r="AE23" s="82"/>
      <c r="AF23" s="112">
        <v>52.7</v>
      </c>
      <c r="AG23" s="112">
        <v>100</v>
      </c>
      <c r="AH23" s="112">
        <v>10.4</v>
      </c>
      <c r="AI23" s="112">
        <v>37.700000000000003</v>
      </c>
      <c r="AJ23" s="112">
        <v>5.2</v>
      </c>
      <c r="AK23" s="112">
        <v>1.25</v>
      </c>
      <c r="AL23" s="112">
        <v>3</v>
      </c>
      <c r="AM23" s="112">
        <v>0.35</v>
      </c>
      <c r="AN23" s="112">
        <v>1.65</v>
      </c>
      <c r="AO23" s="112">
        <v>0.32</v>
      </c>
      <c r="AP23" s="112">
        <v>0.75</v>
      </c>
      <c r="AQ23" s="112">
        <v>0.12</v>
      </c>
      <c r="AR23" s="112">
        <v>0.75</v>
      </c>
      <c r="AS23" s="112">
        <v>0.12</v>
      </c>
      <c r="AT23" s="82"/>
      <c r="AU23" s="83">
        <v>0.62484599589322387</v>
      </c>
      <c r="AV23" s="84">
        <v>75.05747126436782</v>
      </c>
      <c r="AW23" s="82" t="s">
        <v>475</v>
      </c>
      <c r="AX23" s="82"/>
      <c r="AY23" s="84">
        <f t="shared" si="0"/>
        <v>14</v>
      </c>
      <c r="AZ23" s="83">
        <v>2.8967066199699034</v>
      </c>
      <c r="BA23" s="83">
        <v>23.547500496254088</v>
      </c>
      <c r="BB23" s="83">
        <v>49.363641251225545</v>
      </c>
      <c r="BC23" s="83"/>
      <c r="BD23" s="83"/>
    </row>
    <row r="24" spans="1:56" s="73" customFormat="1" ht="12" x14ac:dyDescent="0.2">
      <c r="A24" s="110">
        <v>178196</v>
      </c>
      <c r="B24" s="81" t="s">
        <v>744</v>
      </c>
      <c r="C24" s="111" t="s">
        <v>754</v>
      </c>
      <c r="D24" s="112">
        <v>2.7480000000000002</v>
      </c>
      <c r="E24" s="82"/>
      <c r="F24" s="112">
        <v>68.33</v>
      </c>
      <c r="G24" s="112">
        <v>0.34</v>
      </c>
      <c r="H24" s="112">
        <v>14.94</v>
      </c>
      <c r="I24" s="112">
        <v>3.23</v>
      </c>
      <c r="J24" s="112">
        <v>0.04</v>
      </c>
      <c r="K24" s="112">
        <v>1.65</v>
      </c>
      <c r="L24" s="112">
        <v>2.69</v>
      </c>
      <c r="M24" s="112">
        <v>2.9609999999999999</v>
      </c>
      <c r="N24" s="112">
        <v>4.57</v>
      </c>
      <c r="O24" s="112">
        <v>0.13</v>
      </c>
      <c r="Q24" s="83"/>
      <c r="R24" s="112"/>
      <c r="S24" s="112">
        <v>36</v>
      </c>
      <c r="T24" s="112">
        <v>122</v>
      </c>
      <c r="U24" s="112">
        <v>964</v>
      </c>
      <c r="V24" s="112">
        <v>6.1</v>
      </c>
      <c r="W24" s="112"/>
      <c r="X24" s="112">
        <v>2.5</v>
      </c>
      <c r="Y24" s="112">
        <v>5.6</v>
      </c>
      <c r="Z24" s="112">
        <v>-0.1</v>
      </c>
      <c r="AA24" s="112">
        <v>13.2</v>
      </c>
      <c r="AB24" s="112">
        <v>2.5</v>
      </c>
      <c r="AC24" s="112"/>
      <c r="AD24" s="112"/>
      <c r="AE24" s="82"/>
      <c r="AF24" s="112">
        <v>58.2</v>
      </c>
      <c r="AG24" s="112">
        <v>114</v>
      </c>
      <c r="AH24" s="112">
        <v>12.5</v>
      </c>
      <c r="AI24" s="112">
        <v>43.3</v>
      </c>
      <c r="AJ24" s="112">
        <v>5.9</v>
      </c>
      <c r="AK24" s="112">
        <v>1.5</v>
      </c>
      <c r="AL24" s="112">
        <v>3</v>
      </c>
      <c r="AM24" s="112">
        <v>0.3</v>
      </c>
      <c r="AN24" s="112">
        <v>1.25</v>
      </c>
      <c r="AO24" s="112">
        <v>0.22</v>
      </c>
      <c r="AP24" s="112">
        <v>0.5</v>
      </c>
      <c r="AQ24" s="112">
        <v>0.08</v>
      </c>
      <c r="AR24" s="112">
        <v>0.45</v>
      </c>
      <c r="AS24" s="112">
        <v>0.06</v>
      </c>
      <c r="AT24" s="82"/>
      <c r="AU24" s="83">
        <v>0.64792122538293206</v>
      </c>
      <c r="AV24" s="84">
        <v>158.03278688524591</v>
      </c>
      <c r="AW24" s="82" t="s">
        <v>475</v>
      </c>
      <c r="AX24" s="82"/>
      <c r="AY24" s="84">
        <f t="shared" si="0"/>
        <v>14</v>
      </c>
      <c r="AZ24" s="83">
        <v>2.731907881890308</v>
      </c>
      <c r="BA24" s="83">
        <v>27.895981811129367</v>
      </c>
      <c r="BB24" s="83">
        <v>13.605074937493612</v>
      </c>
      <c r="BC24" s="83"/>
      <c r="BD24" s="83"/>
    </row>
    <row r="25" spans="1:56" s="73" customFormat="1" ht="12" x14ac:dyDescent="0.2">
      <c r="A25" s="81">
        <v>185921</v>
      </c>
      <c r="B25" s="81" t="s">
        <v>744</v>
      </c>
      <c r="C25" s="82" t="s">
        <v>755</v>
      </c>
      <c r="D25" s="83">
        <v>2.7570000000000001</v>
      </c>
      <c r="E25" s="82"/>
      <c r="F25" s="83">
        <v>70.221999999999994</v>
      </c>
      <c r="G25" s="83">
        <v>0.26700000000000002</v>
      </c>
      <c r="H25" s="83">
        <v>15.173</v>
      </c>
      <c r="I25" s="83">
        <v>2.5758836497795374</v>
      </c>
      <c r="J25" s="83">
        <v>3.2000000000000001E-2</v>
      </c>
      <c r="K25" s="83">
        <v>0.49299999999999999</v>
      </c>
      <c r="L25" s="83">
        <v>1.6279999999999999</v>
      </c>
      <c r="M25" s="83">
        <v>3.3860000000000001</v>
      </c>
      <c r="N25" s="83">
        <v>4.835</v>
      </c>
      <c r="O25" s="83">
        <v>0.11600000000000001</v>
      </c>
      <c r="Q25" s="83"/>
      <c r="R25" s="83"/>
      <c r="S25" s="83">
        <v>4</v>
      </c>
      <c r="T25" s="83">
        <v>91.7</v>
      </c>
      <c r="U25" s="83">
        <v>786.5</v>
      </c>
      <c r="V25" s="83">
        <v>5</v>
      </c>
      <c r="W25" s="83">
        <v>166.6</v>
      </c>
      <c r="X25" s="83">
        <v>3.3</v>
      </c>
      <c r="Y25" s="83">
        <v>4.3600000000000003</v>
      </c>
      <c r="Z25" s="83">
        <v>0.16</v>
      </c>
      <c r="AA25" s="83">
        <v>8.84</v>
      </c>
      <c r="AB25" s="83">
        <v>2.2799999999999998</v>
      </c>
      <c r="AC25" s="83"/>
      <c r="AD25" s="83"/>
      <c r="AE25" s="82"/>
      <c r="AF25" s="83">
        <v>43.19</v>
      </c>
      <c r="AG25" s="83">
        <v>75.08</v>
      </c>
      <c r="AH25" s="83">
        <v>8.48</v>
      </c>
      <c r="AI25" s="83">
        <v>29.39</v>
      </c>
      <c r="AJ25" s="83">
        <v>4.2</v>
      </c>
      <c r="AK25" s="83">
        <v>0.95399999999999996</v>
      </c>
      <c r="AL25" s="83">
        <v>2.2000000000000002</v>
      </c>
      <c r="AM25" s="83">
        <v>0.18</v>
      </c>
      <c r="AN25" s="83">
        <v>0.87</v>
      </c>
      <c r="AO25" s="83">
        <v>0.11</v>
      </c>
      <c r="AP25" s="83">
        <v>0.28000000000000003</v>
      </c>
      <c r="AQ25" s="83"/>
      <c r="AR25" s="83">
        <v>0.24</v>
      </c>
      <c r="AS25" s="83"/>
      <c r="AT25" s="82"/>
      <c r="AU25" s="83">
        <v>0.70031023784901758</v>
      </c>
      <c r="AV25" s="84">
        <v>157.30000000000001</v>
      </c>
      <c r="AW25" s="82" t="s">
        <v>475</v>
      </c>
      <c r="AX25" s="82"/>
      <c r="AY25" s="84">
        <f t="shared" si="0"/>
        <v>12</v>
      </c>
      <c r="AZ25" s="83">
        <v>2.267701726348605</v>
      </c>
      <c r="BA25" s="83">
        <v>29.322999373078346</v>
      </c>
      <c r="BB25" s="83">
        <v>8.7502970099449158</v>
      </c>
      <c r="BC25" s="83"/>
      <c r="BD25" s="83"/>
    </row>
    <row r="26" spans="1:56" s="73" customFormat="1" ht="12" x14ac:dyDescent="0.2">
      <c r="A26" s="81">
        <v>214102</v>
      </c>
      <c r="B26" s="81" t="s">
        <v>744</v>
      </c>
      <c r="C26" s="82" t="s">
        <v>756</v>
      </c>
      <c r="D26" s="83">
        <v>2.7629999999999999</v>
      </c>
      <c r="E26" s="82"/>
      <c r="F26" s="83">
        <v>71.459999999999994</v>
      </c>
      <c r="G26" s="83">
        <v>0.22</v>
      </c>
      <c r="H26" s="83">
        <v>15</v>
      </c>
      <c r="I26" s="83">
        <v>2.114640511113111</v>
      </c>
      <c r="J26" s="83">
        <v>0.04</v>
      </c>
      <c r="K26" s="83">
        <v>0.54</v>
      </c>
      <c r="L26" s="83">
        <v>2.11</v>
      </c>
      <c r="M26" s="83">
        <v>2.95</v>
      </c>
      <c r="N26" s="83">
        <v>4.57</v>
      </c>
      <c r="O26" s="83">
        <v>7.1999999999999995E-2</v>
      </c>
      <c r="Q26" s="83"/>
      <c r="R26" s="83">
        <v>-20</v>
      </c>
      <c r="S26" s="83">
        <v>3.2</v>
      </c>
      <c r="T26" s="83">
        <v>81.3</v>
      </c>
      <c r="U26" s="83">
        <v>738.6</v>
      </c>
      <c r="V26" s="83">
        <v>7.5</v>
      </c>
      <c r="W26" s="83">
        <v>144</v>
      </c>
      <c r="X26" s="83">
        <v>3.3</v>
      </c>
      <c r="Y26" s="83">
        <v>3.8</v>
      </c>
      <c r="Z26" s="83">
        <v>0.4</v>
      </c>
      <c r="AA26" s="83">
        <v>9.3000000000000007</v>
      </c>
      <c r="AB26" s="83">
        <v>1.8</v>
      </c>
      <c r="AC26" s="83"/>
      <c r="AD26" s="83"/>
      <c r="AE26" s="82"/>
      <c r="AF26" s="83">
        <v>55.2</v>
      </c>
      <c r="AG26" s="83">
        <v>73.2</v>
      </c>
      <c r="AH26" s="83">
        <v>8.6</v>
      </c>
      <c r="AI26" s="83">
        <v>27.3</v>
      </c>
      <c r="AJ26" s="83">
        <v>3.7</v>
      </c>
      <c r="AK26" s="83">
        <v>0.8</v>
      </c>
      <c r="AL26" s="83">
        <v>2.1</v>
      </c>
      <c r="AM26" s="83">
        <v>0.2</v>
      </c>
      <c r="AN26" s="83">
        <v>1.4</v>
      </c>
      <c r="AO26" s="83">
        <v>0.3</v>
      </c>
      <c r="AP26" s="83">
        <v>0.7</v>
      </c>
      <c r="AQ26" s="83">
        <v>0.2</v>
      </c>
      <c r="AR26" s="83">
        <v>0.7</v>
      </c>
      <c r="AS26" s="83">
        <v>0.1</v>
      </c>
      <c r="AT26" s="82"/>
      <c r="AU26" s="83">
        <v>0.64551422319474838</v>
      </c>
      <c r="AV26" s="84">
        <v>98.48</v>
      </c>
      <c r="AW26" s="82" t="s">
        <v>475</v>
      </c>
      <c r="AX26" s="82"/>
      <c r="AY26" s="84">
        <f t="shared" si="0"/>
        <v>14</v>
      </c>
      <c r="AZ26" s="83">
        <v>2.7372156629761655</v>
      </c>
      <c r="BA26" s="83">
        <v>22.394226677228669</v>
      </c>
      <c r="BB26" s="83">
        <v>95.32726024796176</v>
      </c>
      <c r="BC26" s="83"/>
      <c r="BD26" s="83"/>
    </row>
    <row r="27" spans="1:56" s="73" customFormat="1" ht="12" x14ac:dyDescent="0.2">
      <c r="A27" s="81">
        <v>214315</v>
      </c>
      <c r="B27" s="81" t="s">
        <v>744</v>
      </c>
      <c r="C27" s="82" t="s">
        <v>757</v>
      </c>
      <c r="D27" s="83">
        <v>2.7</v>
      </c>
      <c r="E27" s="82"/>
      <c r="F27" s="83">
        <v>73.64</v>
      </c>
      <c r="G27" s="83">
        <v>0.16</v>
      </c>
      <c r="H27" s="83">
        <v>14.42</v>
      </c>
      <c r="I27" s="83">
        <v>1.3767659497885361</v>
      </c>
      <c r="J27" s="83">
        <v>0.01</v>
      </c>
      <c r="K27" s="83">
        <v>0.21</v>
      </c>
      <c r="L27" s="83">
        <v>1.44</v>
      </c>
      <c r="M27" s="83">
        <v>3.51</v>
      </c>
      <c r="N27" s="83">
        <v>4.42</v>
      </c>
      <c r="O27" s="83">
        <v>4.5999999999999999E-2</v>
      </c>
      <c r="Q27" s="83"/>
      <c r="R27" s="83">
        <v>-20</v>
      </c>
      <c r="S27" s="83">
        <v>1.4</v>
      </c>
      <c r="T27" s="83">
        <v>100.8</v>
      </c>
      <c r="U27" s="83">
        <v>328.4</v>
      </c>
      <c r="V27" s="83">
        <v>2.7</v>
      </c>
      <c r="W27" s="83">
        <v>131</v>
      </c>
      <c r="X27" s="83">
        <v>2.8</v>
      </c>
      <c r="Y27" s="83">
        <v>3.8</v>
      </c>
      <c r="Z27" s="83">
        <v>0.3</v>
      </c>
      <c r="AA27" s="83">
        <v>10.9</v>
      </c>
      <c r="AB27" s="83">
        <v>2.5</v>
      </c>
      <c r="AC27" s="83"/>
      <c r="AD27" s="83"/>
      <c r="AE27" s="82"/>
      <c r="AF27" s="83">
        <v>30.7</v>
      </c>
      <c r="AG27" s="83">
        <v>47.4</v>
      </c>
      <c r="AH27" s="83">
        <v>4.5</v>
      </c>
      <c r="AI27" s="83">
        <v>13.5</v>
      </c>
      <c r="AJ27" s="83">
        <v>1.8</v>
      </c>
      <c r="AK27" s="83">
        <v>0.5</v>
      </c>
      <c r="AL27" s="83">
        <v>1.1000000000000001</v>
      </c>
      <c r="AM27" s="83">
        <v>0.1</v>
      </c>
      <c r="AN27" s="83">
        <v>0.5</v>
      </c>
      <c r="AO27" s="83"/>
      <c r="AP27" s="83">
        <v>0.2</v>
      </c>
      <c r="AQ27" s="83"/>
      <c r="AR27" s="83">
        <v>0.4</v>
      </c>
      <c r="AS27" s="83"/>
      <c r="AT27" s="82"/>
      <c r="AU27" s="83">
        <v>0.79411764705882348</v>
      </c>
      <c r="AV27" s="84">
        <v>121.62962962962962</v>
      </c>
      <c r="AW27" s="82" t="s">
        <v>475</v>
      </c>
      <c r="AX27" s="82"/>
      <c r="AY27" s="84">
        <f t="shared" si="0"/>
        <v>11</v>
      </c>
      <c r="AZ27" s="83">
        <v>1.9511966263089562</v>
      </c>
      <c r="BA27" s="83">
        <v>24.341391576454043</v>
      </c>
      <c r="BB27" s="83">
        <v>136.58351400494576</v>
      </c>
      <c r="BC27" s="83"/>
      <c r="BD27" s="83"/>
    </row>
    <row r="28" spans="1:56" s="73" customFormat="1" ht="12" x14ac:dyDescent="0.2">
      <c r="A28" s="81">
        <v>214404</v>
      </c>
      <c r="B28" s="81" t="s">
        <v>744</v>
      </c>
      <c r="C28" s="82" t="s">
        <v>758</v>
      </c>
      <c r="D28" s="83">
        <v>2.96</v>
      </c>
      <c r="E28" s="82"/>
      <c r="F28" s="83">
        <v>69.819999999999993</v>
      </c>
      <c r="G28" s="83">
        <v>0.31</v>
      </c>
      <c r="H28" s="83">
        <v>16.32</v>
      </c>
      <c r="I28" s="83">
        <v>2.1776298029335015</v>
      </c>
      <c r="J28" s="83">
        <v>0.02</v>
      </c>
      <c r="K28" s="83">
        <v>0.77</v>
      </c>
      <c r="L28" s="83">
        <v>2.44</v>
      </c>
      <c r="M28" s="83">
        <v>1.57</v>
      </c>
      <c r="N28" s="83">
        <v>5.84</v>
      </c>
      <c r="O28" s="83">
        <v>9.2999999999999999E-2</v>
      </c>
      <c r="Q28" s="83"/>
      <c r="R28" s="83">
        <v>-20</v>
      </c>
      <c r="S28" s="83">
        <v>6.8</v>
      </c>
      <c r="T28" s="83">
        <v>71.3</v>
      </c>
      <c r="U28" s="83">
        <v>722</v>
      </c>
      <c r="V28" s="83">
        <v>4.8</v>
      </c>
      <c r="W28" s="83">
        <v>138</v>
      </c>
      <c r="X28" s="83">
        <v>2.5</v>
      </c>
      <c r="Y28" s="83">
        <v>3.3</v>
      </c>
      <c r="Z28" s="83">
        <v>0.4</v>
      </c>
      <c r="AA28" s="83">
        <v>6.5</v>
      </c>
      <c r="AB28" s="83">
        <v>1.5</v>
      </c>
      <c r="AC28" s="83"/>
      <c r="AD28" s="83"/>
      <c r="AE28" s="82"/>
      <c r="AF28" s="83">
        <v>38.9</v>
      </c>
      <c r="AG28" s="83">
        <v>44.6</v>
      </c>
      <c r="AH28" s="83">
        <v>5.9</v>
      </c>
      <c r="AI28" s="83">
        <v>20.6</v>
      </c>
      <c r="AJ28" s="83">
        <v>2.9</v>
      </c>
      <c r="AK28" s="83">
        <v>0.6</v>
      </c>
      <c r="AL28" s="83">
        <v>1.7</v>
      </c>
      <c r="AM28" s="83">
        <v>0.2</v>
      </c>
      <c r="AN28" s="83">
        <v>0.9</v>
      </c>
      <c r="AO28" s="83">
        <v>0.1</v>
      </c>
      <c r="AP28" s="83">
        <v>0.4</v>
      </c>
      <c r="AQ28" s="83">
        <v>0.1</v>
      </c>
      <c r="AR28" s="83">
        <v>0.3</v>
      </c>
      <c r="AS28" s="83"/>
      <c r="AT28" s="82"/>
      <c r="AU28" s="83">
        <v>0.26883561643835618</v>
      </c>
      <c r="AV28" s="84">
        <v>150.41666666666669</v>
      </c>
      <c r="AW28" s="82" t="s">
        <v>475</v>
      </c>
      <c r="AX28" s="82"/>
      <c r="AY28" s="84">
        <f t="shared" si="0"/>
        <v>13</v>
      </c>
      <c r="AZ28" s="83">
        <v>2.289431894896552</v>
      </c>
      <c r="BA28" s="83">
        <v>23.975828792434186</v>
      </c>
      <c r="BB28" s="83">
        <v>67.98696905374527</v>
      </c>
      <c r="BC28" s="83"/>
      <c r="BD28" s="83"/>
    </row>
    <row r="29" spans="1:56" s="73" customFormat="1" ht="12" x14ac:dyDescent="0.2">
      <c r="A29" s="110">
        <v>178190</v>
      </c>
      <c r="B29" s="81" t="s">
        <v>744</v>
      </c>
      <c r="C29" s="111" t="s">
        <v>752</v>
      </c>
      <c r="D29" s="112">
        <v>2.67</v>
      </c>
      <c r="E29" s="82"/>
      <c r="F29" s="112">
        <v>72.733000000000004</v>
      </c>
      <c r="G29" s="112">
        <v>0.221</v>
      </c>
      <c r="H29" s="112">
        <v>14.284000000000001</v>
      </c>
      <c r="I29" s="112">
        <v>1.8550587600107982</v>
      </c>
      <c r="J29" s="112">
        <v>2.9000000000000001E-2</v>
      </c>
      <c r="K29" s="112">
        <v>0.35699999999999998</v>
      </c>
      <c r="L29" s="112">
        <v>1.5069999999999999</v>
      </c>
      <c r="M29" s="112">
        <v>3.11</v>
      </c>
      <c r="N29" s="112">
        <v>4.5279999999999996</v>
      </c>
      <c r="O29" s="112">
        <v>7.3999999999999996E-2</v>
      </c>
      <c r="Q29" s="83"/>
      <c r="R29" s="112"/>
      <c r="S29" s="112">
        <v>5</v>
      </c>
      <c r="T29" s="112">
        <v>120</v>
      </c>
      <c r="U29" s="112">
        <v>292.39999999999998</v>
      </c>
      <c r="V29" s="112">
        <v>10.199999999999999</v>
      </c>
      <c r="W29" s="112">
        <v>140.69999999999999</v>
      </c>
      <c r="X29" s="112">
        <v>6.7</v>
      </c>
      <c r="Y29" s="112">
        <v>3.82</v>
      </c>
      <c r="Z29" s="112">
        <v>0.68</v>
      </c>
      <c r="AA29" s="112">
        <v>16.97</v>
      </c>
      <c r="AB29" s="112">
        <v>3.2</v>
      </c>
      <c r="AC29" s="112"/>
      <c r="AD29" s="112"/>
      <c r="AE29" s="82"/>
      <c r="AF29" s="112">
        <v>36.450000000000003</v>
      </c>
      <c r="AG29" s="112">
        <v>62.81</v>
      </c>
      <c r="AH29" s="112">
        <v>6.57</v>
      </c>
      <c r="AI29" s="112">
        <v>22.86</v>
      </c>
      <c r="AJ29" s="112">
        <v>3.82</v>
      </c>
      <c r="AK29" s="112">
        <v>0.999</v>
      </c>
      <c r="AL29" s="112">
        <v>3.05</v>
      </c>
      <c r="AM29" s="112">
        <v>0.56000000000000005</v>
      </c>
      <c r="AN29" s="112">
        <v>2</v>
      </c>
      <c r="AO29" s="112">
        <v>0.48</v>
      </c>
      <c r="AP29" s="112">
        <v>0.89</v>
      </c>
      <c r="AQ29" s="112"/>
      <c r="AR29" s="112">
        <v>1.25</v>
      </c>
      <c r="AS29" s="112">
        <v>0.18</v>
      </c>
      <c r="AT29" s="82"/>
      <c r="AU29" s="83">
        <v>0.68683745583038869</v>
      </c>
      <c r="AV29" s="84">
        <v>28.666666666666668</v>
      </c>
      <c r="AW29" s="82" t="s">
        <v>535</v>
      </c>
      <c r="AX29" s="82"/>
      <c r="AY29" s="84">
        <f>COUNT(AF29:AS29)</f>
        <v>13</v>
      </c>
      <c r="AZ29" s="83">
        <v>2.9271488244266948</v>
      </c>
      <c r="BA29" s="83">
        <v>17.803481601877138</v>
      </c>
      <c r="BB29" s="83">
        <v>57.801336878910661</v>
      </c>
      <c r="BC29" s="83"/>
      <c r="BD29" s="83"/>
    </row>
    <row r="30" spans="1:56" s="73" customFormat="1" ht="12" x14ac:dyDescent="0.2">
      <c r="A30" s="81">
        <v>185923</v>
      </c>
      <c r="B30" s="81" t="s">
        <v>744</v>
      </c>
      <c r="C30" s="82" t="s">
        <v>759</v>
      </c>
      <c r="D30" s="83">
        <v>2.7240000000000002</v>
      </c>
      <c r="E30" s="82"/>
      <c r="F30" s="83">
        <v>65.626000000000005</v>
      </c>
      <c r="G30" s="83">
        <v>0.45700000000000002</v>
      </c>
      <c r="H30" s="83">
        <v>16.920999999999999</v>
      </c>
      <c r="I30" s="83">
        <v>6.5400509313416721</v>
      </c>
      <c r="J30" s="83">
        <v>6.3E-2</v>
      </c>
      <c r="K30" s="83">
        <v>2.1</v>
      </c>
      <c r="L30" s="83">
        <v>4.5609999999999999</v>
      </c>
      <c r="M30" s="83">
        <v>1.59</v>
      </c>
      <c r="N30" s="83">
        <v>4.149</v>
      </c>
      <c r="O30" s="83">
        <v>0.151</v>
      </c>
      <c r="Q30" s="83"/>
      <c r="R30" s="83"/>
      <c r="S30" s="83">
        <v>26</v>
      </c>
      <c r="T30" s="83">
        <v>154.19999999999999</v>
      </c>
      <c r="U30" s="83">
        <v>271.10000000000002</v>
      </c>
      <c r="V30" s="83">
        <v>21.7</v>
      </c>
      <c r="W30" s="83">
        <v>94.3</v>
      </c>
      <c r="X30" s="83">
        <v>10.199999999999999</v>
      </c>
      <c r="Y30" s="83">
        <v>2.66</v>
      </c>
      <c r="Z30" s="83">
        <v>1.61</v>
      </c>
      <c r="AA30" s="83">
        <v>4.46</v>
      </c>
      <c r="AB30" s="83">
        <v>2.91</v>
      </c>
      <c r="AC30" s="83"/>
      <c r="AD30" s="83"/>
      <c r="AE30" s="82"/>
      <c r="AF30" s="83">
        <v>12.31</v>
      </c>
      <c r="AG30" s="83">
        <v>22.15</v>
      </c>
      <c r="AH30" s="83">
        <v>2.46</v>
      </c>
      <c r="AI30" s="83">
        <v>9.41</v>
      </c>
      <c r="AJ30" s="83">
        <v>2.14</v>
      </c>
      <c r="AK30" s="83">
        <v>0.70099999999999996</v>
      </c>
      <c r="AL30" s="83">
        <v>2.67</v>
      </c>
      <c r="AM30" s="83">
        <v>0.48</v>
      </c>
      <c r="AN30" s="83">
        <v>3.09</v>
      </c>
      <c r="AO30" s="83">
        <v>0.63</v>
      </c>
      <c r="AP30" s="83">
        <v>1.75</v>
      </c>
      <c r="AQ30" s="83"/>
      <c r="AR30" s="83">
        <v>2.0699999999999998</v>
      </c>
      <c r="AS30" s="83">
        <v>0.32</v>
      </c>
      <c r="AT30" s="82"/>
      <c r="AU30" s="83">
        <v>0.38322487346348522</v>
      </c>
      <c r="AV30" s="84">
        <v>12.493087557603689</v>
      </c>
      <c r="AW30" s="82" t="s">
        <v>535</v>
      </c>
      <c r="AX30" s="82"/>
      <c r="AY30" s="84">
        <f>COUNT(AF30:AS30)</f>
        <v>13</v>
      </c>
      <c r="AZ30" s="83">
        <v>2.788615154044237</v>
      </c>
      <c r="BA30" s="83">
        <v>7.0138986469246447</v>
      </c>
      <c r="BB30" s="83">
        <v>70.827140724286437</v>
      </c>
      <c r="BC30" s="83"/>
      <c r="BD30" s="83"/>
    </row>
    <row r="31" spans="1:56" s="73" customFormat="1" ht="12" x14ac:dyDescent="0.2">
      <c r="A31" s="81">
        <v>207683</v>
      </c>
      <c r="B31" s="81" t="s">
        <v>744</v>
      </c>
      <c r="C31" s="82" t="s">
        <v>760</v>
      </c>
      <c r="D31" s="83">
        <v>2.9510000000000001</v>
      </c>
      <c r="E31" s="82"/>
      <c r="F31" s="83">
        <v>66.13</v>
      </c>
      <c r="G31" s="83">
        <v>0.45</v>
      </c>
      <c r="H31" s="83">
        <v>15.38</v>
      </c>
      <c r="I31" s="83">
        <v>3.923333033384325</v>
      </c>
      <c r="J31" s="83">
        <v>0.06</v>
      </c>
      <c r="K31" s="83">
        <v>2.81</v>
      </c>
      <c r="L31" s="83">
        <v>4.5599999999999996</v>
      </c>
      <c r="M31" s="83">
        <v>0.52</v>
      </c>
      <c r="N31" s="83">
        <v>3.96</v>
      </c>
      <c r="O31" s="83">
        <v>0.126</v>
      </c>
      <c r="Q31" s="83"/>
      <c r="R31" s="83">
        <v>61</v>
      </c>
      <c r="S31" s="83">
        <v>26.8</v>
      </c>
      <c r="T31" s="83">
        <v>12</v>
      </c>
      <c r="U31" s="83">
        <v>248.1</v>
      </c>
      <c r="V31" s="83">
        <v>9</v>
      </c>
      <c r="W31" s="83">
        <v>142</v>
      </c>
      <c r="X31" s="83">
        <v>6.4</v>
      </c>
      <c r="Y31" s="83">
        <v>4.2</v>
      </c>
      <c r="Z31" s="83">
        <v>0.7</v>
      </c>
      <c r="AA31" s="83">
        <v>5.4</v>
      </c>
      <c r="AB31" s="83">
        <v>1.3</v>
      </c>
      <c r="AC31" s="83"/>
      <c r="AD31" s="83"/>
      <c r="AE31" s="82"/>
      <c r="AF31" s="83">
        <v>17.100000000000001</v>
      </c>
      <c r="AG31" s="83">
        <v>36.200000000000003</v>
      </c>
      <c r="AH31" s="83">
        <v>4</v>
      </c>
      <c r="AI31" s="83">
        <v>14.1</v>
      </c>
      <c r="AJ31" s="83">
        <v>2.5</v>
      </c>
      <c r="AK31" s="83">
        <v>1</v>
      </c>
      <c r="AL31" s="83">
        <v>2.6</v>
      </c>
      <c r="AM31" s="83">
        <v>0.4</v>
      </c>
      <c r="AN31" s="83">
        <v>1.9</v>
      </c>
      <c r="AO31" s="83">
        <v>0.4</v>
      </c>
      <c r="AP31" s="83">
        <v>1</v>
      </c>
      <c r="AQ31" s="83">
        <v>0.2</v>
      </c>
      <c r="AR31" s="83">
        <v>0.9</v>
      </c>
      <c r="AS31" s="83">
        <v>0.2</v>
      </c>
      <c r="AT31" s="82"/>
      <c r="AU31" s="83">
        <v>0.13131313131313133</v>
      </c>
      <c r="AV31" s="84">
        <v>27.566666666666666</v>
      </c>
      <c r="AW31" s="82" t="s">
        <v>535</v>
      </c>
      <c r="AX31" s="82"/>
      <c r="AY31" s="84">
        <f>COUNT(AF31:AS31)</f>
        <v>14</v>
      </c>
      <c r="AZ31" s="83">
        <v>2.6685006319803342</v>
      </c>
      <c r="BA31" s="83">
        <v>13.809278497709363</v>
      </c>
      <c r="BB31" s="83">
        <v>53.007035944439224</v>
      </c>
      <c r="BC31" s="83"/>
      <c r="BD31" s="83"/>
    </row>
    <row r="32" spans="1:56" s="73" customFormat="1" ht="12" x14ac:dyDescent="0.2">
      <c r="A32" s="81">
        <v>178102</v>
      </c>
      <c r="B32" s="81" t="s">
        <v>744</v>
      </c>
      <c r="C32" s="82" t="s">
        <v>761</v>
      </c>
      <c r="D32" s="83">
        <v>2.7869999999999999</v>
      </c>
      <c r="E32" s="82"/>
      <c r="F32" s="83">
        <v>63.835999999999999</v>
      </c>
      <c r="G32" s="83">
        <v>0.56299999999999994</v>
      </c>
      <c r="H32" s="83">
        <v>14.69</v>
      </c>
      <c r="I32" s="83">
        <v>8.4277243768559345</v>
      </c>
      <c r="J32" s="83">
        <v>7.9000000000000001E-2</v>
      </c>
      <c r="K32" s="83">
        <v>2.6869999999999998</v>
      </c>
      <c r="L32" s="83">
        <v>4.9740000000000002</v>
      </c>
      <c r="M32" s="83">
        <v>1.1839999999999999</v>
      </c>
      <c r="N32" s="83">
        <v>3.78</v>
      </c>
      <c r="O32" s="83">
        <v>0.15</v>
      </c>
      <c r="Q32" s="83"/>
      <c r="R32" s="83">
        <v>84.3</v>
      </c>
      <c r="S32" s="83">
        <v>47.9</v>
      </c>
      <c r="T32" s="83">
        <v>53.6</v>
      </c>
      <c r="U32" s="83">
        <v>288</v>
      </c>
      <c r="V32" s="83">
        <v>15.8</v>
      </c>
      <c r="W32" s="83">
        <v>169.3</v>
      </c>
      <c r="X32" s="83">
        <v>6.82</v>
      </c>
      <c r="Y32" s="83">
        <v>4.0330000000000004</v>
      </c>
      <c r="Z32" s="83">
        <v>0.47499999999999998</v>
      </c>
      <c r="AA32" s="83">
        <v>8</v>
      </c>
      <c r="AB32" s="83">
        <v>1.3160000000000001</v>
      </c>
      <c r="AC32" s="83"/>
      <c r="AD32" s="83"/>
      <c r="AE32" s="82"/>
      <c r="AF32" s="83">
        <v>24.22</v>
      </c>
      <c r="AG32" s="83">
        <v>40.630000000000003</v>
      </c>
      <c r="AH32" s="83">
        <v>4.54</v>
      </c>
      <c r="AI32" s="83">
        <v>17.420000000000002</v>
      </c>
      <c r="AJ32" s="83">
        <v>3.59</v>
      </c>
      <c r="AK32" s="83">
        <v>1.0329999999999999</v>
      </c>
      <c r="AL32" s="83">
        <v>3.0419999999999998</v>
      </c>
      <c r="AM32" s="83">
        <v>0.47799999999999998</v>
      </c>
      <c r="AN32" s="83">
        <v>2.7970000000000002</v>
      </c>
      <c r="AO32" s="83">
        <v>0.54900000000000004</v>
      </c>
      <c r="AP32" s="83">
        <v>1.4650000000000001</v>
      </c>
      <c r="AQ32" s="83"/>
      <c r="AR32" s="83">
        <v>1.504</v>
      </c>
      <c r="AS32" s="83">
        <v>0.25900000000000001</v>
      </c>
      <c r="AT32" s="82"/>
      <c r="AU32" s="83">
        <v>0.31322751322751324</v>
      </c>
      <c r="AV32" s="84">
        <v>18.22784810126582</v>
      </c>
      <c r="AW32" s="82" t="s">
        <v>535</v>
      </c>
      <c r="AX32" s="82"/>
      <c r="AY32" s="84">
        <f t="shared" ref="AY32:AY43" si="1">COUNT(AF32:AS32)</f>
        <v>13</v>
      </c>
      <c r="AZ32" s="83">
        <v>2.9371980585929123</v>
      </c>
      <c r="BA32" s="83">
        <v>13.09297572367359</v>
      </c>
      <c r="BB32" s="83">
        <v>60.270659634843469</v>
      </c>
      <c r="BC32" s="83"/>
      <c r="BD32" s="83"/>
    </row>
    <row r="33" spans="1:56" s="73" customFormat="1" ht="12" x14ac:dyDescent="0.2">
      <c r="A33" s="81">
        <v>185996</v>
      </c>
      <c r="B33" s="81" t="s">
        <v>744</v>
      </c>
      <c r="C33" s="82" t="s">
        <v>762</v>
      </c>
      <c r="D33" s="83">
        <v>2.8029999999999999</v>
      </c>
      <c r="E33" s="82"/>
      <c r="F33" s="83">
        <v>64.334999999999994</v>
      </c>
      <c r="G33" s="83">
        <v>0.58099999999999996</v>
      </c>
      <c r="H33" s="83">
        <v>16.734000000000002</v>
      </c>
      <c r="I33" s="83">
        <v>7.982128858094125</v>
      </c>
      <c r="J33" s="83">
        <v>5.8000000000000003E-2</v>
      </c>
      <c r="K33" s="83">
        <v>1.671</v>
      </c>
      <c r="L33" s="83">
        <v>5.2439999999999998</v>
      </c>
      <c r="M33" s="83">
        <v>0.29599999999999999</v>
      </c>
      <c r="N33" s="83">
        <v>4.3650000000000002</v>
      </c>
      <c r="O33" s="83">
        <v>0.17399999999999999</v>
      </c>
      <c r="Q33" s="83"/>
      <c r="R33" s="83"/>
      <c r="S33" s="83">
        <v>12</v>
      </c>
      <c r="T33" s="83">
        <v>7.2</v>
      </c>
      <c r="U33" s="83">
        <v>342.6</v>
      </c>
      <c r="V33" s="83">
        <v>13.7</v>
      </c>
      <c r="W33" s="83">
        <v>233.9</v>
      </c>
      <c r="X33" s="83">
        <v>7.2</v>
      </c>
      <c r="Y33" s="83">
        <v>5.33</v>
      </c>
      <c r="Z33" s="83">
        <v>0.28000000000000003</v>
      </c>
      <c r="AA33" s="83">
        <v>9.93</v>
      </c>
      <c r="AB33" s="83">
        <v>1.03</v>
      </c>
      <c r="AC33" s="83"/>
      <c r="AD33" s="83"/>
      <c r="AE33" s="82"/>
      <c r="AF33" s="83">
        <v>34.29</v>
      </c>
      <c r="AG33" s="83">
        <v>56.38</v>
      </c>
      <c r="AH33" s="83">
        <v>5.51</v>
      </c>
      <c r="AI33" s="83">
        <v>18.73</v>
      </c>
      <c r="AJ33" s="83">
        <v>3.5070000000000001</v>
      </c>
      <c r="AK33" s="83">
        <v>1.0507</v>
      </c>
      <c r="AL33" s="83">
        <v>2.9140000000000001</v>
      </c>
      <c r="AM33" s="83">
        <v>0.437</v>
      </c>
      <c r="AN33" s="83">
        <v>2.4969999999999999</v>
      </c>
      <c r="AO33" s="83">
        <v>0.48399999999999999</v>
      </c>
      <c r="AP33" s="83">
        <v>1.421</v>
      </c>
      <c r="AQ33" s="83"/>
      <c r="AR33" s="83">
        <v>1.3460000000000001</v>
      </c>
      <c r="AS33" s="83">
        <v>0.215</v>
      </c>
      <c r="AT33" s="82"/>
      <c r="AU33" s="83">
        <v>6.7812142038946158E-2</v>
      </c>
      <c r="AV33" s="84">
        <v>25.007299270072995</v>
      </c>
      <c r="AW33" s="82" t="s">
        <v>535</v>
      </c>
      <c r="AX33" s="82"/>
      <c r="AY33" s="84">
        <f t="shared" si="1"/>
        <v>13</v>
      </c>
      <c r="AZ33" s="83">
        <v>2.9465781402395805</v>
      </c>
      <c r="BA33" s="83">
        <v>15.673104787943885</v>
      </c>
      <c r="BB33" s="83">
        <v>77.817229527980089</v>
      </c>
      <c r="BC33" s="83"/>
      <c r="BD33" s="83"/>
    </row>
    <row r="34" spans="1:56" s="73" customFormat="1" ht="12" x14ac:dyDescent="0.2">
      <c r="A34" s="81">
        <v>199700</v>
      </c>
      <c r="B34" s="81" t="s">
        <v>744</v>
      </c>
      <c r="C34" s="82" t="s">
        <v>763</v>
      </c>
      <c r="D34" s="83">
        <v>2.7</v>
      </c>
      <c r="E34" s="82"/>
      <c r="F34" s="83">
        <v>74.599999999999994</v>
      </c>
      <c r="G34" s="83">
        <v>0.19</v>
      </c>
      <c r="H34" s="83">
        <v>13.45</v>
      </c>
      <c r="I34" s="83">
        <v>1.1698011338072529</v>
      </c>
      <c r="J34" s="83">
        <v>1.4E-2</v>
      </c>
      <c r="K34" s="83">
        <v>0.37</v>
      </c>
      <c r="L34" s="83">
        <v>1.6</v>
      </c>
      <c r="M34" s="83">
        <v>3.54</v>
      </c>
      <c r="N34" s="83">
        <v>4.29</v>
      </c>
      <c r="O34" s="83">
        <v>4.1000000000000002E-2</v>
      </c>
      <c r="Q34" s="83"/>
      <c r="R34" s="83">
        <v>20</v>
      </c>
      <c r="S34" s="83">
        <v>6</v>
      </c>
      <c r="T34" s="83">
        <v>98.1</v>
      </c>
      <c r="U34" s="83">
        <v>196.5</v>
      </c>
      <c r="V34" s="83">
        <v>7.3</v>
      </c>
      <c r="W34" s="83">
        <v>104</v>
      </c>
      <c r="X34" s="83">
        <v>4.4000000000000004</v>
      </c>
      <c r="Y34" s="83">
        <v>3.3</v>
      </c>
      <c r="Z34" s="83">
        <v>0.5</v>
      </c>
      <c r="AA34" s="83">
        <v>25.4</v>
      </c>
      <c r="AB34" s="83">
        <v>1.55</v>
      </c>
      <c r="AC34" s="83"/>
      <c r="AD34" s="83"/>
      <c r="AE34" s="82"/>
      <c r="AF34" s="83">
        <v>42.5</v>
      </c>
      <c r="AG34" s="83">
        <v>73.7</v>
      </c>
      <c r="AH34" s="83">
        <v>6.44</v>
      </c>
      <c r="AI34" s="83">
        <v>18.100000000000001</v>
      </c>
      <c r="AJ34" s="83">
        <v>3.02</v>
      </c>
      <c r="AK34" s="83">
        <v>0.67</v>
      </c>
      <c r="AL34" s="83">
        <v>2.2000000000000002</v>
      </c>
      <c r="AM34" s="83">
        <v>0.31</v>
      </c>
      <c r="AN34" s="83">
        <v>1.35</v>
      </c>
      <c r="AO34" s="83">
        <v>0.24</v>
      </c>
      <c r="AP34" s="83">
        <v>0.61</v>
      </c>
      <c r="AQ34" s="83">
        <v>0.09</v>
      </c>
      <c r="AR34" s="83">
        <v>0.57999999999999996</v>
      </c>
      <c r="AS34" s="83">
        <v>0.1</v>
      </c>
      <c r="AT34" s="82"/>
      <c r="AU34" s="83">
        <v>0.82517482517482521</v>
      </c>
      <c r="AV34" s="84">
        <v>26.917808219178085</v>
      </c>
      <c r="AW34" s="82" t="s">
        <v>535</v>
      </c>
      <c r="AX34" s="82"/>
      <c r="AY34" s="84">
        <f t="shared" si="1"/>
        <v>14</v>
      </c>
      <c r="AZ34" s="83">
        <v>2.5789963142631556</v>
      </c>
      <c r="BA34" s="83">
        <v>22.335728215509519</v>
      </c>
      <c r="BB34" s="83">
        <v>70.01455368310701</v>
      </c>
      <c r="BC34" s="83"/>
      <c r="BD34" s="83"/>
    </row>
    <row r="35" spans="1:56" s="73" customFormat="1" ht="12" x14ac:dyDescent="0.2">
      <c r="A35" s="67">
        <v>185928</v>
      </c>
      <c r="B35" s="67" t="s">
        <v>744</v>
      </c>
      <c r="C35" s="66" t="s">
        <v>764</v>
      </c>
      <c r="D35" s="70">
        <v>2.7330000000000001</v>
      </c>
      <c r="E35" s="66"/>
      <c r="F35" s="70">
        <v>64.501999999999995</v>
      </c>
      <c r="G35" s="70">
        <v>0.48599999999999999</v>
      </c>
      <c r="H35" s="70">
        <v>14.49</v>
      </c>
      <c r="I35" s="70">
        <v>6.4432886709259432</v>
      </c>
      <c r="J35" s="70">
        <v>9.8000000000000004E-2</v>
      </c>
      <c r="K35" s="70">
        <v>2.2029999999999998</v>
      </c>
      <c r="L35" s="70">
        <v>3.2709999999999999</v>
      </c>
      <c r="M35" s="70">
        <v>3.36</v>
      </c>
      <c r="N35" s="70">
        <v>3.88</v>
      </c>
      <c r="O35" s="70">
        <v>0.20499999999999999</v>
      </c>
      <c r="Q35" s="70"/>
      <c r="R35" s="70"/>
      <c r="S35" s="70">
        <v>46</v>
      </c>
      <c r="T35" s="70">
        <v>303</v>
      </c>
      <c r="U35" s="70">
        <v>391.7</v>
      </c>
      <c r="V35" s="70">
        <v>15.4</v>
      </c>
      <c r="W35" s="70">
        <v>161</v>
      </c>
      <c r="X35" s="70">
        <v>8.6</v>
      </c>
      <c r="Y35" s="70">
        <v>4.42</v>
      </c>
      <c r="Z35" s="70">
        <v>0.69</v>
      </c>
      <c r="AA35" s="70">
        <v>19.09</v>
      </c>
      <c r="AB35" s="70">
        <v>4.29</v>
      </c>
      <c r="AC35" s="70"/>
      <c r="AD35" s="70"/>
      <c r="AE35" s="66"/>
      <c r="AF35" s="70">
        <v>48.06</v>
      </c>
      <c r="AG35" s="70">
        <v>86.19</v>
      </c>
      <c r="AH35" s="70">
        <v>8.89</v>
      </c>
      <c r="AI35" s="70">
        <v>32.909999999999997</v>
      </c>
      <c r="AJ35" s="70">
        <v>5.33</v>
      </c>
      <c r="AK35" s="70">
        <v>1.169</v>
      </c>
      <c r="AL35" s="70">
        <v>3.63</v>
      </c>
      <c r="AM35" s="70">
        <v>0.47</v>
      </c>
      <c r="AN35" s="70">
        <v>2.52</v>
      </c>
      <c r="AO35" s="70">
        <v>0.47</v>
      </c>
      <c r="AP35" s="70">
        <v>1.34</v>
      </c>
      <c r="AQ35" s="70"/>
      <c r="AR35" s="70">
        <v>1.36</v>
      </c>
      <c r="AS35" s="70">
        <v>0.2</v>
      </c>
      <c r="AT35" s="66"/>
      <c r="AU35" s="70">
        <v>0.865979381443299</v>
      </c>
      <c r="AV35" s="72">
        <v>25.435064935064933</v>
      </c>
      <c r="AW35" s="82" t="s">
        <v>535</v>
      </c>
      <c r="AX35" s="82"/>
      <c r="AY35" s="72">
        <f t="shared" si="1"/>
        <v>13</v>
      </c>
      <c r="AZ35" s="70">
        <v>3.1231791409300058</v>
      </c>
      <c r="BA35" s="70">
        <v>19.058468308183365</v>
      </c>
      <c r="BB35" s="70">
        <v>61.70605131983757</v>
      </c>
      <c r="BC35" s="70"/>
      <c r="BD35" s="70"/>
    </row>
    <row r="36" spans="1:56" s="73" customFormat="1" ht="12" x14ac:dyDescent="0.2">
      <c r="A36" s="67">
        <v>210298</v>
      </c>
      <c r="B36" s="67" t="s">
        <v>744</v>
      </c>
      <c r="C36" s="66" t="s">
        <v>765</v>
      </c>
      <c r="D36" s="70">
        <v>2.75</v>
      </c>
      <c r="E36" s="66"/>
      <c r="F36" s="70">
        <v>73.150000000000006</v>
      </c>
      <c r="G36" s="70">
        <v>0.13</v>
      </c>
      <c r="H36" s="70">
        <v>14.63</v>
      </c>
      <c r="I36" s="70">
        <v>1.1158103122469181</v>
      </c>
      <c r="J36" s="70">
        <v>0.02</v>
      </c>
      <c r="K36" s="70">
        <v>0.22</v>
      </c>
      <c r="L36" s="70">
        <v>1.44</v>
      </c>
      <c r="M36" s="70">
        <v>3.83</v>
      </c>
      <c r="N36" s="70">
        <v>4.46</v>
      </c>
      <c r="O36" s="70">
        <v>4.8000000000000001E-2</v>
      </c>
      <c r="Q36" s="70"/>
      <c r="R36" s="70">
        <v>-20</v>
      </c>
      <c r="S36" s="70">
        <v>3.8</v>
      </c>
      <c r="T36" s="70">
        <v>173.1</v>
      </c>
      <c r="U36" s="70">
        <v>595.9</v>
      </c>
      <c r="V36" s="70">
        <v>6.2</v>
      </c>
      <c r="W36" s="70">
        <v>111</v>
      </c>
      <c r="X36" s="70">
        <v>5.6</v>
      </c>
      <c r="Y36" s="70">
        <v>3.3</v>
      </c>
      <c r="Z36" s="70">
        <v>0.7</v>
      </c>
      <c r="AA36" s="70">
        <v>15.49</v>
      </c>
      <c r="AB36" s="70">
        <v>4.33</v>
      </c>
      <c r="AC36" s="70"/>
      <c r="AD36" s="70"/>
      <c r="AE36" s="66"/>
      <c r="AF36" s="70">
        <v>29.4</v>
      </c>
      <c r="AG36" s="70">
        <v>53</v>
      </c>
      <c r="AH36" s="70">
        <v>5.56</v>
      </c>
      <c r="AI36" s="70">
        <v>18.7</v>
      </c>
      <c r="AJ36" s="70">
        <v>2.99</v>
      </c>
      <c r="AK36" s="70">
        <v>0.69</v>
      </c>
      <c r="AL36" s="70">
        <v>1.61</v>
      </c>
      <c r="AM36" s="70">
        <v>0.23</v>
      </c>
      <c r="AN36" s="70">
        <v>1.03</v>
      </c>
      <c r="AO36" s="70">
        <v>0.18</v>
      </c>
      <c r="AP36" s="70">
        <v>0.56000000000000005</v>
      </c>
      <c r="AQ36" s="70">
        <v>0.1</v>
      </c>
      <c r="AR36" s="70">
        <v>0.78</v>
      </c>
      <c r="AS36" s="70">
        <v>0.08</v>
      </c>
      <c r="AT36" s="66"/>
      <c r="AU36" s="70">
        <v>0.85874439461883412</v>
      </c>
      <c r="AV36" s="72">
        <v>96.112903225806448</v>
      </c>
      <c r="AW36" s="82" t="s">
        <v>535</v>
      </c>
      <c r="AX36" s="82"/>
      <c r="AY36" s="72">
        <f t="shared" si="1"/>
        <v>14</v>
      </c>
      <c r="AZ36" s="70">
        <v>2.43295761023799</v>
      </c>
      <c r="BA36" s="70">
        <v>21.101699578881799</v>
      </c>
      <c r="BB36" s="70">
        <v>75.113765426333089</v>
      </c>
      <c r="BC36" s="70"/>
      <c r="BD36" s="70"/>
    </row>
    <row r="37" spans="1:56" s="73" customFormat="1" ht="12" x14ac:dyDescent="0.2">
      <c r="A37" s="81">
        <v>169068</v>
      </c>
      <c r="B37" s="81" t="s">
        <v>744</v>
      </c>
      <c r="C37" s="82" t="s">
        <v>766</v>
      </c>
      <c r="D37" s="83">
        <v>2.7010000000000001</v>
      </c>
      <c r="E37" s="82"/>
      <c r="F37" s="83">
        <v>72.033000000000001</v>
      </c>
      <c r="G37" s="83">
        <v>0.28899999999999998</v>
      </c>
      <c r="H37" s="83">
        <v>14.909000000000001</v>
      </c>
      <c r="I37" s="83">
        <v>2.7887758481058222</v>
      </c>
      <c r="J37" s="83">
        <v>3.1E-2</v>
      </c>
      <c r="K37" s="83">
        <v>0.57499999999999996</v>
      </c>
      <c r="L37" s="83">
        <v>2.2669999999999999</v>
      </c>
      <c r="M37" s="83">
        <v>2.4790000000000001</v>
      </c>
      <c r="N37" s="83">
        <v>4.6630000000000003</v>
      </c>
      <c r="O37" s="83">
        <v>0.11</v>
      </c>
      <c r="Q37" s="83"/>
      <c r="R37" s="83"/>
      <c r="S37" s="83"/>
      <c r="T37" s="83"/>
      <c r="U37" s="83"/>
      <c r="V37" s="83">
        <v>7.1</v>
      </c>
      <c r="W37" s="83"/>
      <c r="X37" s="83">
        <v>4</v>
      </c>
      <c r="Y37" s="83">
        <v>3.5</v>
      </c>
      <c r="Z37" s="83">
        <v>0.4</v>
      </c>
      <c r="AA37" s="83">
        <v>9.5</v>
      </c>
      <c r="AB37" s="83">
        <v>1.73</v>
      </c>
      <c r="AC37" s="83"/>
      <c r="AD37" s="83"/>
      <c r="AE37" s="82"/>
      <c r="AF37" s="83">
        <v>25.32</v>
      </c>
      <c r="AG37" s="83">
        <v>44.76</v>
      </c>
      <c r="AH37" s="83">
        <v>4.08</v>
      </c>
      <c r="AI37" s="83">
        <v>15.81</v>
      </c>
      <c r="AJ37" s="83">
        <v>2.2599999999999998</v>
      </c>
      <c r="AK37" s="83">
        <v>612</v>
      </c>
      <c r="AL37" s="83">
        <v>1.75</v>
      </c>
      <c r="AM37" s="83">
        <v>0.23</v>
      </c>
      <c r="AN37" s="83">
        <v>1.18</v>
      </c>
      <c r="AO37" s="83">
        <v>0.24</v>
      </c>
      <c r="AP37" s="83">
        <v>0.6</v>
      </c>
      <c r="AQ37" s="83"/>
      <c r="AR37" s="83">
        <v>0.56000000000000005</v>
      </c>
      <c r="AS37" s="83">
        <v>0.09</v>
      </c>
      <c r="AT37" s="82"/>
      <c r="AU37" s="83">
        <v>0.53163199656873261</v>
      </c>
      <c r="AV37" s="84">
        <v>0</v>
      </c>
      <c r="AW37" s="82" t="s">
        <v>535</v>
      </c>
      <c r="AX37" s="82"/>
      <c r="AY37" s="84">
        <f t="shared" si="1"/>
        <v>13</v>
      </c>
      <c r="AZ37" s="83">
        <v>2.3686021938192425</v>
      </c>
      <c r="BA37" s="83">
        <v>19.704580107936636</v>
      </c>
      <c r="BB37" s="83">
        <v>63.521010786294937</v>
      </c>
      <c r="BC37" s="83"/>
      <c r="BD37" s="83"/>
    </row>
    <row r="38" spans="1:56" s="73" customFormat="1" ht="12" x14ac:dyDescent="0.2">
      <c r="A38" s="81">
        <v>178104</v>
      </c>
      <c r="B38" s="81" t="s">
        <v>744</v>
      </c>
      <c r="C38" s="82" t="s">
        <v>767</v>
      </c>
      <c r="D38" s="83">
        <v>2.782</v>
      </c>
      <c r="E38" s="82"/>
      <c r="F38" s="83">
        <v>76.715999999999994</v>
      </c>
      <c r="G38" s="83">
        <v>0.104</v>
      </c>
      <c r="H38" s="83">
        <v>12.464</v>
      </c>
      <c r="I38" s="83">
        <v>1.2557980743273645</v>
      </c>
      <c r="J38" s="83">
        <v>2.4E-2</v>
      </c>
      <c r="K38" s="83">
        <v>0.16200000000000001</v>
      </c>
      <c r="L38" s="83">
        <v>0.996</v>
      </c>
      <c r="M38" s="83">
        <v>2.5070000000000001</v>
      </c>
      <c r="N38" s="83">
        <v>4.5529999999999999</v>
      </c>
      <c r="O38" s="83">
        <v>2.5000000000000001E-2</v>
      </c>
      <c r="Q38" s="83"/>
      <c r="R38" s="83">
        <v>31.1</v>
      </c>
      <c r="S38" s="83">
        <v>-2.5</v>
      </c>
      <c r="T38" s="83">
        <v>93.5</v>
      </c>
      <c r="U38" s="83">
        <v>92.8</v>
      </c>
      <c r="V38" s="83">
        <v>16.100000000000001</v>
      </c>
      <c r="W38" s="83">
        <v>105</v>
      </c>
      <c r="X38" s="83">
        <v>8.42</v>
      </c>
      <c r="Y38" s="83">
        <v>3.2810000000000001</v>
      </c>
      <c r="Z38" s="83">
        <v>0.81599999999999995</v>
      </c>
      <c r="AA38" s="83">
        <v>12.95</v>
      </c>
      <c r="AB38" s="83">
        <v>2.093</v>
      </c>
      <c r="AC38" s="83"/>
      <c r="AD38" s="83"/>
      <c r="AE38" s="82"/>
      <c r="AF38" s="83">
        <v>30.11</v>
      </c>
      <c r="AG38" s="83">
        <v>47.96</v>
      </c>
      <c r="AH38" s="83">
        <v>4.9000000000000004</v>
      </c>
      <c r="AI38" s="83">
        <v>16.350000000000001</v>
      </c>
      <c r="AJ38" s="83">
        <v>2.86</v>
      </c>
      <c r="AK38" s="83">
        <v>0.45400000000000001</v>
      </c>
      <c r="AL38" s="83">
        <v>2.4569999999999999</v>
      </c>
      <c r="AM38" s="83">
        <v>0.38600000000000001</v>
      </c>
      <c r="AN38" s="83">
        <v>2.2149999999999999</v>
      </c>
      <c r="AO38" s="83">
        <v>0.47899999999999998</v>
      </c>
      <c r="AP38" s="83">
        <v>1.3640000000000001</v>
      </c>
      <c r="AQ38" s="83"/>
      <c r="AR38" s="83">
        <v>1.421</v>
      </c>
      <c r="AS38" s="83">
        <v>0.223</v>
      </c>
      <c r="AT38" s="82"/>
      <c r="AU38" s="83">
        <v>0.5506259609048979</v>
      </c>
      <c r="AV38" s="84">
        <v>5.7639751552795024</v>
      </c>
      <c r="AW38" s="82" t="s">
        <v>535</v>
      </c>
      <c r="AX38" s="82"/>
      <c r="AY38" s="84">
        <f t="shared" si="1"/>
        <v>13</v>
      </c>
      <c r="AZ38" s="83">
        <v>2.8614070800613263</v>
      </c>
      <c r="BA38" s="83">
        <v>14.65004365646746</v>
      </c>
      <c r="BB38" s="83">
        <v>94.087192472070456</v>
      </c>
      <c r="BC38" s="83"/>
      <c r="BD38" s="83"/>
    </row>
    <row r="39" spans="1:56" s="73" customFormat="1" ht="12" x14ac:dyDescent="0.2">
      <c r="A39" s="81">
        <v>185933</v>
      </c>
      <c r="B39" s="81" t="s">
        <v>744</v>
      </c>
      <c r="C39" s="82" t="s">
        <v>768</v>
      </c>
      <c r="D39" s="83">
        <v>2.7589999999999999</v>
      </c>
      <c r="E39" s="82"/>
      <c r="F39" s="83">
        <v>75.384</v>
      </c>
      <c r="G39" s="83">
        <v>0.23100000000000001</v>
      </c>
      <c r="H39" s="83">
        <v>12.144</v>
      </c>
      <c r="I39" s="83">
        <v>3.2002919103752361</v>
      </c>
      <c r="J39" s="83">
        <v>3.1E-2</v>
      </c>
      <c r="K39" s="83">
        <v>0.30599999999999999</v>
      </c>
      <c r="L39" s="83">
        <v>1.498</v>
      </c>
      <c r="M39" s="83">
        <v>2.2629999999999999</v>
      </c>
      <c r="N39" s="83">
        <v>4.1289999999999996</v>
      </c>
      <c r="O39" s="83">
        <v>3.5999999999999997E-2</v>
      </c>
      <c r="Q39" s="83"/>
      <c r="R39" s="83"/>
      <c r="S39" s="83">
        <v>3</v>
      </c>
      <c r="T39" s="83">
        <v>65.5</v>
      </c>
      <c r="U39" s="83">
        <v>64.599999999999994</v>
      </c>
      <c r="V39" s="83">
        <v>48.4</v>
      </c>
      <c r="W39" s="83">
        <v>199.1</v>
      </c>
      <c r="X39" s="83">
        <v>9.1</v>
      </c>
      <c r="Y39" s="83">
        <v>5.79</v>
      </c>
      <c r="Z39" s="83">
        <v>0.69</v>
      </c>
      <c r="AA39" s="83">
        <v>13.13</v>
      </c>
      <c r="AB39" s="83">
        <v>3.18</v>
      </c>
      <c r="AC39" s="83"/>
      <c r="AD39" s="83"/>
      <c r="AE39" s="82"/>
      <c r="AF39" s="83">
        <v>29.61</v>
      </c>
      <c r="AG39" s="83">
        <v>54.71</v>
      </c>
      <c r="AH39" s="83">
        <v>5.98</v>
      </c>
      <c r="AI39" s="83">
        <v>23.75</v>
      </c>
      <c r="AJ39" s="83">
        <v>5.37</v>
      </c>
      <c r="AK39" s="83">
        <v>0.70199999999999996</v>
      </c>
      <c r="AL39" s="83">
        <v>5.63</v>
      </c>
      <c r="AM39" s="83">
        <v>0.98</v>
      </c>
      <c r="AN39" s="83">
        <v>6.4</v>
      </c>
      <c r="AO39" s="83">
        <v>1.48</v>
      </c>
      <c r="AP39" s="83">
        <v>4.54</v>
      </c>
      <c r="AQ39" s="83"/>
      <c r="AR39" s="83">
        <v>4.93</v>
      </c>
      <c r="AS39" s="83">
        <v>0.76</v>
      </c>
      <c r="AT39" s="82"/>
      <c r="AU39" s="83">
        <v>0.54807459433276828</v>
      </c>
      <c r="AV39" s="84">
        <v>1.3347107438016528</v>
      </c>
      <c r="AW39" s="82" t="s">
        <v>535</v>
      </c>
      <c r="AX39" s="82"/>
      <c r="AY39" s="84">
        <f t="shared" si="1"/>
        <v>13</v>
      </c>
      <c r="AZ39" s="83">
        <v>3.6434753400681075</v>
      </c>
      <c r="BA39" s="83">
        <v>7.2857493141200393</v>
      </c>
      <c r="BB39" s="83">
        <v>80.988999545574188</v>
      </c>
      <c r="BC39" s="83"/>
      <c r="BD39" s="83"/>
    </row>
    <row r="40" spans="1:56" s="73" customFormat="1" ht="12" x14ac:dyDescent="0.2">
      <c r="A40" s="81">
        <v>185995</v>
      </c>
      <c r="B40" s="81" t="s">
        <v>744</v>
      </c>
      <c r="C40" s="82" t="s">
        <v>769</v>
      </c>
      <c r="D40" s="83">
        <v>2.806</v>
      </c>
      <c r="E40" s="82"/>
      <c r="F40" s="83">
        <v>76.945999999999998</v>
      </c>
      <c r="G40" s="83">
        <v>4.9000000000000002E-2</v>
      </c>
      <c r="H40" s="83">
        <v>13.962</v>
      </c>
      <c r="I40" s="83">
        <v>1.4164647709889318</v>
      </c>
      <c r="J40" s="83">
        <v>5.6000000000000001E-2</v>
      </c>
      <c r="K40" s="83">
        <v>0.114</v>
      </c>
      <c r="L40" s="83">
        <v>1.1399999999999999</v>
      </c>
      <c r="M40" s="83">
        <v>1.26</v>
      </c>
      <c r="N40" s="83">
        <v>4.6740000000000004</v>
      </c>
      <c r="O40" s="83">
        <v>3.7999999999999999E-2</v>
      </c>
      <c r="Q40" s="83"/>
      <c r="R40" s="83"/>
      <c r="S40" s="83">
        <v>8</v>
      </c>
      <c r="T40" s="83">
        <v>64.099999999999994</v>
      </c>
      <c r="U40" s="83">
        <v>83.3</v>
      </c>
      <c r="V40" s="83">
        <v>16.600000000000001</v>
      </c>
      <c r="W40" s="83">
        <v>53.8</v>
      </c>
      <c r="X40" s="83">
        <v>11.4</v>
      </c>
      <c r="Y40" s="83">
        <v>2.2999999999999998</v>
      </c>
      <c r="Z40" s="83">
        <v>1.9</v>
      </c>
      <c r="AA40" s="83">
        <v>10.23</v>
      </c>
      <c r="AB40" s="83">
        <v>1.23</v>
      </c>
      <c r="AC40" s="83"/>
      <c r="AD40" s="83"/>
      <c r="AE40" s="82"/>
      <c r="AF40" s="83">
        <v>13.9</v>
      </c>
      <c r="AG40" s="83">
        <v>22.41</v>
      </c>
      <c r="AH40" s="83">
        <v>2.19</v>
      </c>
      <c r="AI40" s="83">
        <v>7.15</v>
      </c>
      <c r="AJ40" s="83">
        <v>1.702</v>
      </c>
      <c r="AK40" s="83">
        <v>0.34649999999999997</v>
      </c>
      <c r="AL40" s="83">
        <v>1.9810000000000001</v>
      </c>
      <c r="AM40" s="83">
        <v>0.36</v>
      </c>
      <c r="AN40" s="83">
        <v>2.3450000000000002</v>
      </c>
      <c r="AO40" s="83">
        <v>0.46600000000000003</v>
      </c>
      <c r="AP40" s="83">
        <v>1.405</v>
      </c>
      <c r="AQ40" s="83"/>
      <c r="AR40" s="83">
        <v>1.637</v>
      </c>
      <c r="AS40" s="83">
        <v>0.245</v>
      </c>
      <c r="AT40" s="82"/>
      <c r="AU40" s="83">
        <v>0.26957637997432604</v>
      </c>
      <c r="AV40" s="84">
        <v>5.0180722891566258</v>
      </c>
      <c r="AW40" s="82" t="s">
        <v>535</v>
      </c>
      <c r="AX40" s="82"/>
      <c r="AY40" s="84">
        <f t="shared" si="1"/>
        <v>13</v>
      </c>
      <c r="AZ40" s="83">
        <v>2.5870828357801656</v>
      </c>
      <c r="BA40" s="83">
        <v>8.5575842378893867</v>
      </c>
      <c r="BB40" s="83">
        <v>96.831519898027182</v>
      </c>
      <c r="BC40" s="83"/>
      <c r="BD40" s="83"/>
    </row>
    <row r="41" spans="1:56" s="73" customFormat="1" ht="12" x14ac:dyDescent="0.2">
      <c r="A41" s="81">
        <v>193967</v>
      </c>
      <c r="B41" s="81" t="s">
        <v>744</v>
      </c>
      <c r="C41" s="82" t="s">
        <v>770</v>
      </c>
      <c r="D41" s="83">
        <v>2.8109999999999999</v>
      </c>
      <c r="E41" s="82"/>
      <c r="F41" s="83">
        <v>70.820999999999998</v>
      </c>
      <c r="G41" s="83">
        <v>0.216</v>
      </c>
      <c r="H41" s="83">
        <v>14.795</v>
      </c>
      <c r="I41" s="83">
        <v>3.8625158823000092</v>
      </c>
      <c r="J41" s="83">
        <v>4.1000000000000002E-2</v>
      </c>
      <c r="K41" s="83">
        <v>0.61199999999999999</v>
      </c>
      <c r="L41" s="83">
        <v>2.8919999999999999</v>
      </c>
      <c r="M41" s="83">
        <v>1.476</v>
      </c>
      <c r="N41" s="83">
        <v>5.1230000000000002</v>
      </c>
      <c r="O41" s="83">
        <v>7.9000000000000001E-2</v>
      </c>
      <c r="Q41" s="83"/>
      <c r="R41" s="83">
        <v>7</v>
      </c>
      <c r="S41" s="83"/>
      <c r="T41" s="83">
        <v>25.7</v>
      </c>
      <c r="U41" s="83">
        <v>242.6</v>
      </c>
      <c r="V41" s="83">
        <v>32.6</v>
      </c>
      <c r="W41" s="83">
        <v>148.1</v>
      </c>
      <c r="X41" s="83">
        <v>9.8000000000000007</v>
      </c>
      <c r="Y41" s="83">
        <v>3.8</v>
      </c>
      <c r="Z41" s="83">
        <v>0.89</v>
      </c>
      <c r="AA41" s="83">
        <v>8.43</v>
      </c>
      <c r="AB41" s="83">
        <v>2.83</v>
      </c>
      <c r="AC41" s="83"/>
      <c r="AD41" s="83"/>
      <c r="AE41" s="82"/>
      <c r="AF41" s="83">
        <v>16.57</v>
      </c>
      <c r="AG41" s="83">
        <v>28.52</v>
      </c>
      <c r="AH41" s="83">
        <v>3.14</v>
      </c>
      <c r="AI41" s="83">
        <v>12.75</v>
      </c>
      <c r="AJ41" s="83">
        <v>3.4780000000000002</v>
      </c>
      <c r="AK41" s="83">
        <v>0.91800000000000004</v>
      </c>
      <c r="AL41" s="83">
        <v>4.431</v>
      </c>
      <c r="AM41" s="83">
        <v>0.85899999999999999</v>
      </c>
      <c r="AN41" s="83">
        <v>5.4729999999999999</v>
      </c>
      <c r="AO41" s="83">
        <v>1.06</v>
      </c>
      <c r="AP41" s="83">
        <v>3.242</v>
      </c>
      <c r="AQ41" s="83"/>
      <c r="AR41" s="83">
        <v>2.875</v>
      </c>
      <c r="AS41" s="83">
        <v>0.44500000000000001</v>
      </c>
      <c r="AT41" s="82"/>
      <c r="AU41" s="83">
        <v>0.28811243412063242</v>
      </c>
      <c r="AV41" s="84">
        <v>7.4417177914110422</v>
      </c>
      <c r="AW41" s="82" t="s">
        <v>535</v>
      </c>
      <c r="AX41" s="82"/>
      <c r="AY41" s="84">
        <f t="shared" si="1"/>
        <v>13</v>
      </c>
      <c r="AZ41" s="83">
        <v>3.2118801078759134</v>
      </c>
      <c r="BA41" s="83">
        <v>5.8511821319116279</v>
      </c>
      <c r="BB41" s="83">
        <v>44.536331310868263</v>
      </c>
      <c r="BC41" s="83"/>
      <c r="BD41" s="83"/>
    </row>
    <row r="42" spans="1:56" s="73" customFormat="1" ht="12" x14ac:dyDescent="0.2">
      <c r="A42" s="81">
        <v>198213</v>
      </c>
      <c r="B42" s="81" t="s">
        <v>744</v>
      </c>
      <c r="C42" s="82" t="s">
        <v>771</v>
      </c>
      <c r="D42" s="83">
        <v>2.9449999999999998</v>
      </c>
      <c r="E42" s="82"/>
      <c r="F42" s="83">
        <v>75.962000000000003</v>
      </c>
      <c r="G42" s="83">
        <v>0.20799999999999999</v>
      </c>
      <c r="H42" s="83">
        <v>12.682</v>
      </c>
      <c r="I42" s="83">
        <v>2.9124799784036712</v>
      </c>
      <c r="J42" s="83">
        <v>3.5000000000000003E-2</v>
      </c>
      <c r="K42" s="83">
        <v>0.28599999999999998</v>
      </c>
      <c r="L42" s="83">
        <v>1.5289999999999999</v>
      </c>
      <c r="M42" s="83">
        <v>2.6880000000000002</v>
      </c>
      <c r="N42" s="83">
        <v>4.0449999999999999</v>
      </c>
      <c r="O42" s="83">
        <v>4.3999999999999997E-2</v>
      </c>
      <c r="Q42" s="83"/>
      <c r="R42" s="83"/>
      <c r="S42" s="83"/>
      <c r="T42" s="83">
        <v>81.8</v>
      </c>
      <c r="U42" s="83">
        <v>78.599999999999994</v>
      </c>
      <c r="V42" s="83">
        <v>20.7</v>
      </c>
      <c r="W42" s="83">
        <v>153.1</v>
      </c>
      <c r="X42" s="83">
        <v>6.6</v>
      </c>
      <c r="Y42" s="83">
        <v>4.1500000000000004</v>
      </c>
      <c r="Z42" s="83">
        <v>0.56000000000000005</v>
      </c>
      <c r="AA42" s="83">
        <v>10.5</v>
      </c>
      <c r="AB42" s="83">
        <v>2.63</v>
      </c>
      <c r="AC42" s="83"/>
      <c r="AD42" s="83"/>
      <c r="AE42" s="82"/>
      <c r="AF42" s="83">
        <v>34.869999999999997</v>
      </c>
      <c r="AG42" s="83">
        <v>64.77</v>
      </c>
      <c r="AH42" s="83">
        <v>6.38</v>
      </c>
      <c r="AI42" s="83">
        <v>21.4</v>
      </c>
      <c r="AJ42" s="83">
        <v>3.629</v>
      </c>
      <c r="AK42" s="83">
        <v>0.6381</v>
      </c>
      <c r="AL42" s="83">
        <v>3.22</v>
      </c>
      <c r="AM42" s="83">
        <v>0.46400000000000002</v>
      </c>
      <c r="AN42" s="83">
        <v>3.121</v>
      </c>
      <c r="AO42" s="83">
        <v>0.66</v>
      </c>
      <c r="AP42" s="83">
        <v>2.0390000000000001</v>
      </c>
      <c r="AQ42" s="83"/>
      <c r="AR42" s="83">
        <v>2.2090000000000001</v>
      </c>
      <c r="AS42" s="83">
        <v>0.32100000000000001</v>
      </c>
      <c r="AT42" s="82"/>
      <c r="AU42" s="83">
        <v>0.66452410383189131</v>
      </c>
      <c r="AV42" s="84">
        <v>3.7971014492753623</v>
      </c>
      <c r="AW42" s="82" t="s">
        <v>535</v>
      </c>
      <c r="AX42" s="82"/>
      <c r="AY42" s="84">
        <f t="shared" si="1"/>
        <v>13</v>
      </c>
      <c r="AZ42" s="83">
        <v>3.1653749163815519</v>
      </c>
      <c r="BA42" s="83">
        <v>13.619996858411469</v>
      </c>
      <c r="BB42" s="83">
        <v>101.42440634965897</v>
      </c>
      <c r="BC42" s="83"/>
      <c r="BD42" s="83"/>
    </row>
    <row r="43" spans="1:56" s="73" customFormat="1" ht="12" x14ac:dyDescent="0.2">
      <c r="A43" s="81">
        <v>198299</v>
      </c>
      <c r="B43" s="81" t="s">
        <v>744</v>
      </c>
      <c r="C43" s="82" t="s">
        <v>772</v>
      </c>
      <c r="D43" s="83">
        <v>2.7930000000000001</v>
      </c>
      <c r="E43" s="82"/>
      <c r="F43" s="83">
        <v>69.73</v>
      </c>
      <c r="G43" s="83">
        <v>0.67</v>
      </c>
      <c r="H43" s="83">
        <v>11.34</v>
      </c>
      <c r="I43" s="83">
        <v>7.0098083325834608</v>
      </c>
      <c r="J43" s="83">
        <v>0.11</v>
      </c>
      <c r="K43" s="83">
        <v>0.34</v>
      </c>
      <c r="L43" s="83">
        <v>5.2</v>
      </c>
      <c r="M43" s="83">
        <v>0.17</v>
      </c>
      <c r="N43" s="83">
        <v>3.55</v>
      </c>
      <c r="O43" s="83">
        <v>0.115</v>
      </c>
      <c r="Q43" s="83"/>
      <c r="R43" s="83"/>
      <c r="S43" s="83">
        <v>1.8</v>
      </c>
      <c r="T43" s="83">
        <v>1.7</v>
      </c>
      <c r="U43" s="83">
        <v>77.7</v>
      </c>
      <c r="V43" s="83">
        <v>83.8</v>
      </c>
      <c r="W43" s="83">
        <v>258</v>
      </c>
      <c r="X43" s="83">
        <v>10.5</v>
      </c>
      <c r="Y43" s="83">
        <v>7.8</v>
      </c>
      <c r="Z43" s="83">
        <v>0.8</v>
      </c>
      <c r="AA43" s="83">
        <v>5.55</v>
      </c>
      <c r="AB43" s="83">
        <v>1.19</v>
      </c>
      <c r="AC43" s="83"/>
      <c r="AD43" s="83"/>
      <c r="AE43" s="82"/>
      <c r="AF43" s="83">
        <v>23.9</v>
      </c>
      <c r="AG43" s="83">
        <v>40.299999999999997</v>
      </c>
      <c r="AH43" s="83">
        <v>7.11</v>
      </c>
      <c r="AI43" s="83">
        <v>34.4</v>
      </c>
      <c r="AJ43" s="83">
        <v>9.61</v>
      </c>
      <c r="AK43" s="83">
        <v>2.5099999999999998</v>
      </c>
      <c r="AL43" s="83">
        <v>13.05</v>
      </c>
      <c r="AM43" s="83">
        <v>2.27</v>
      </c>
      <c r="AN43" s="83">
        <v>14.33</v>
      </c>
      <c r="AO43" s="83">
        <v>3.04</v>
      </c>
      <c r="AP43" s="83">
        <v>8.85</v>
      </c>
      <c r="AQ43" s="83">
        <v>1.33</v>
      </c>
      <c r="AR43" s="83">
        <v>7.41</v>
      </c>
      <c r="AS43" s="83">
        <v>1.1200000000000001</v>
      </c>
      <c r="AT43" s="82"/>
      <c r="AU43" s="83">
        <v>4.7887323943661977E-2</v>
      </c>
      <c r="AV43" s="84">
        <v>0.92720763723150368</v>
      </c>
      <c r="AW43" s="82" t="s">
        <v>535</v>
      </c>
      <c r="AX43" s="82"/>
      <c r="AY43" s="84">
        <f t="shared" si="1"/>
        <v>14</v>
      </c>
      <c r="AZ43" s="83">
        <v>4.0961710150343231</v>
      </c>
      <c r="BA43" s="83">
        <v>3.1042826201630085</v>
      </c>
      <c r="BB43" s="83">
        <v>-4.805105393589713</v>
      </c>
      <c r="BC43" s="83"/>
      <c r="BD43" s="83"/>
    </row>
    <row r="44" spans="1:56" ht="12" x14ac:dyDescent="0.2">
      <c r="A44" s="115"/>
      <c r="B44" s="115"/>
      <c r="C44" s="116"/>
      <c r="D44" s="117"/>
      <c r="E44" s="117"/>
      <c r="F44" s="118"/>
      <c r="G44" s="118"/>
      <c r="H44" s="118"/>
      <c r="I44" s="118"/>
      <c r="J44" s="118"/>
      <c r="K44" s="118"/>
      <c r="L44" s="118"/>
      <c r="M44" s="118"/>
      <c r="N44" s="118"/>
      <c r="O44" s="118"/>
      <c r="P44" s="114"/>
      <c r="Q44" s="118"/>
      <c r="R44" s="118"/>
      <c r="S44" s="118"/>
      <c r="T44" s="118"/>
      <c r="U44" s="118"/>
      <c r="V44" s="118"/>
      <c r="W44" s="118"/>
      <c r="X44" s="118"/>
      <c r="Y44" s="118"/>
      <c r="Z44" s="118"/>
      <c r="AA44" s="118"/>
      <c r="AB44" s="118"/>
      <c r="AC44" s="118"/>
      <c r="AD44" s="118"/>
      <c r="AE44" s="118"/>
      <c r="AF44" s="118"/>
      <c r="AG44" s="118"/>
      <c r="AH44" s="118"/>
      <c r="AI44" s="118"/>
      <c r="AJ44" s="118"/>
      <c r="AK44" s="118"/>
      <c r="AL44" s="118"/>
      <c r="AM44" s="118"/>
      <c r="AN44" s="118"/>
      <c r="AO44" s="118"/>
      <c r="AP44" s="118"/>
      <c r="AQ44" s="118"/>
      <c r="AR44" s="118"/>
      <c r="AS44" s="118"/>
      <c r="AT44" s="118"/>
      <c r="AU44" s="118"/>
      <c r="AV44" s="118"/>
      <c r="AW44" s="116"/>
      <c r="AX44" s="116"/>
      <c r="AY44" s="116"/>
      <c r="AZ44" s="118"/>
      <c r="BA44" s="118"/>
      <c r="BB44" s="118"/>
      <c r="BC44" s="118"/>
      <c r="BD44" s="118"/>
    </row>
    <row r="45" spans="1:56" ht="12" x14ac:dyDescent="0.2">
      <c r="A45" s="115"/>
      <c r="B45" s="115"/>
      <c r="C45" s="116"/>
      <c r="D45" s="117"/>
      <c r="E45" s="117"/>
      <c r="F45" s="118"/>
      <c r="G45" s="118"/>
      <c r="H45" s="118"/>
      <c r="I45" s="118"/>
      <c r="J45" s="118"/>
      <c r="K45" s="118"/>
      <c r="L45" s="118"/>
      <c r="M45" s="118"/>
      <c r="N45" s="118"/>
      <c r="O45" s="118"/>
      <c r="P45" s="114"/>
      <c r="Q45" s="118"/>
      <c r="R45" s="118"/>
      <c r="S45" s="118"/>
      <c r="T45" s="118"/>
      <c r="U45" s="118"/>
      <c r="V45" s="118"/>
      <c r="W45" s="118"/>
      <c r="X45" s="118"/>
      <c r="Y45" s="118"/>
      <c r="Z45" s="118"/>
      <c r="AA45" s="118"/>
      <c r="AB45" s="118"/>
      <c r="AC45" s="118"/>
      <c r="AD45" s="118"/>
      <c r="AE45" s="118"/>
      <c r="AF45" s="118"/>
      <c r="AG45" s="118"/>
      <c r="AH45" s="118"/>
      <c r="AI45" s="118"/>
      <c r="AJ45" s="118"/>
      <c r="AK45" s="118"/>
      <c r="AL45" s="118"/>
      <c r="AM45" s="118"/>
      <c r="AN45" s="118"/>
      <c r="AO45" s="118"/>
      <c r="AP45" s="118"/>
      <c r="AQ45" s="118"/>
      <c r="AR45" s="118"/>
      <c r="AS45" s="118"/>
      <c r="AT45" s="118"/>
      <c r="AU45" s="118"/>
      <c r="AV45" s="118"/>
      <c r="AW45" s="116"/>
      <c r="AX45" s="116"/>
      <c r="AY45" s="116"/>
      <c r="AZ45" s="71"/>
      <c r="BA45" s="71"/>
      <c r="BB45" s="71"/>
      <c r="BC45" s="71"/>
      <c r="BD45" s="71"/>
    </row>
    <row r="46" spans="1:56" ht="12" x14ac:dyDescent="0.2">
      <c r="A46" s="115"/>
      <c r="B46" s="115"/>
      <c r="C46" s="116"/>
      <c r="D46" s="117"/>
      <c r="E46" s="117"/>
      <c r="F46" s="118"/>
      <c r="G46" s="118"/>
      <c r="H46" s="118"/>
      <c r="I46" s="118"/>
      <c r="J46" s="118"/>
      <c r="K46" s="118"/>
      <c r="L46" s="118"/>
      <c r="M46" s="118"/>
      <c r="N46" s="118"/>
      <c r="O46" s="118"/>
      <c r="P46" s="114"/>
      <c r="Q46" s="118"/>
      <c r="R46" s="118"/>
      <c r="S46" s="118"/>
      <c r="T46" s="118"/>
      <c r="U46" s="118"/>
      <c r="V46" s="118"/>
      <c r="W46" s="118"/>
      <c r="X46" s="118"/>
      <c r="Y46" s="118"/>
      <c r="Z46" s="118"/>
      <c r="AA46" s="118"/>
      <c r="AB46" s="118"/>
      <c r="AC46" s="118"/>
      <c r="AD46" s="118"/>
      <c r="AE46" s="118"/>
      <c r="AF46" s="118"/>
      <c r="AG46" s="118"/>
      <c r="AH46" s="118"/>
      <c r="AI46" s="118"/>
      <c r="AJ46" s="118"/>
      <c r="AK46" s="118"/>
      <c r="AL46" s="118"/>
      <c r="AM46" s="118"/>
      <c r="AN46" s="118"/>
      <c r="AO46" s="118"/>
      <c r="AP46" s="118"/>
      <c r="AQ46" s="118"/>
      <c r="AR46" s="118"/>
      <c r="AS46" s="118"/>
      <c r="AT46" s="118"/>
      <c r="AU46" s="118"/>
      <c r="AV46" s="118"/>
      <c r="AW46" s="116"/>
      <c r="AX46" s="116"/>
      <c r="AY46" s="116"/>
      <c r="AZ46" s="71"/>
      <c r="BA46" s="71"/>
      <c r="BB46" s="71"/>
      <c r="BC46" s="71"/>
      <c r="BD46" s="71"/>
    </row>
    <row r="47" spans="1:56" ht="12" x14ac:dyDescent="0.2">
      <c r="A47" s="115"/>
      <c r="B47" s="115"/>
      <c r="C47" s="116"/>
      <c r="D47" s="117"/>
      <c r="E47" s="117"/>
      <c r="F47" s="118"/>
      <c r="G47" s="118"/>
      <c r="H47" s="118"/>
      <c r="I47" s="118"/>
      <c r="J47" s="118"/>
      <c r="K47" s="118"/>
      <c r="L47" s="118"/>
      <c r="M47" s="118"/>
      <c r="N47" s="118"/>
      <c r="O47" s="118"/>
      <c r="P47" s="114"/>
      <c r="Q47" s="118"/>
      <c r="R47" s="118"/>
      <c r="S47" s="118"/>
      <c r="T47" s="118"/>
      <c r="U47" s="118"/>
      <c r="V47" s="118"/>
      <c r="W47" s="118"/>
      <c r="X47" s="118"/>
      <c r="Y47" s="118"/>
      <c r="Z47" s="118"/>
      <c r="AA47" s="118"/>
      <c r="AB47" s="118"/>
      <c r="AC47" s="118"/>
      <c r="AD47" s="118"/>
      <c r="AE47" s="118"/>
      <c r="AF47" s="118"/>
      <c r="AG47" s="118"/>
      <c r="AH47" s="118"/>
      <c r="AI47" s="118"/>
      <c r="AJ47" s="118"/>
      <c r="AK47" s="118"/>
      <c r="AL47" s="118"/>
      <c r="AM47" s="118"/>
      <c r="AN47" s="118"/>
      <c r="AO47" s="118"/>
      <c r="AP47" s="118"/>
      <c r="AQ47" s="118"/>
      <c r="AR47" s="118"/>
      <c r="AS47" s="118"/>
      <c r="AT47" s="118"/>
      <c r="AU47" s="118"/>
      <c r="AV47" s="118"/>
      <c r="AW47" s="116"/>
      <c r="AX47" s="116"/>
      <c r="AY47" s="116"/>
      <c r="AZ47" s="118"/>
      <c r="BA47" s="118"/>
      <c r="BB47" s="118"/>
      <c r="BC47" s="118"/>
      <c r="BD47" s="118"/>
    </row>
    <row r="48" spans="1:56" ht="12" x14ac:dyDescent="0.2">
      <c r="A48" s="115"/>
      <c r="B48" s="115"/>
      <c r="C48" s="116"/>
      <c r="D48" s="117"/>
      <c r="E48" s="117"/>
      <c r="F48" s="118"/>
      <c r="G48" s="118"/>
      <c r="H48" s="118"/>
      <c r="I48" s="118"/>
      <c r="J48" s="118"/>
      <c r="K48" s="118"/>
      <c r="L48" s="118"/>
      <c r="M48" s="118"/>
      <c r="N48" s="118"/>
      <c r="O48" s="118"/>
      <c r="P48" s="114"/>
      <c r="Q48" s="118"/>
      <c r="R48" s="118"/>
      <c r="S48" s="118"/>
      <c r="T48" s="118"/>
      <c r="U48" s="118"/>
      <c r="V48" s="118"/>
      <c r="W48" s="118"/>
      <c r="X48" s="118"/>
      <c r="Y48" s="118"/>
      <c r="Z48" s="118"/>
      <c r="AA48" s="118"/>
      <c r="AB48" s="118"/>
      <c r="AC48" s="118"/>
      <c r="AD48" s="118"/>
      <c r="AE48" s="118"/>
      <c r="AF48" s="118"/>
      <c r="AG48" s="118"/>
      <c r="AH48" s="118"/>
      <c r="AI48" s="118"/>
      <c r="AJ48" s="118"/>
      <c r="AK48" s="118"/>
      <c r="AL48" s="118"/>
      <c r="AM48" s="118"/>
      <c r="AN48" s="118"/>
      <c r="AO48" s="118"/>
      <c r="AP48" s="118"/>
      <c r="AQ48" s="118"/>
      <c r="AR48" s="118"/>
      <c r="AS48" s="118"/>
      <c r="AT48" s="118"/>
      <c r="AU48" s="118"/>
      <c r="AV48" s="118"/>
      <c r="AW48" s="116"/>
      <c r="AX48" s="116"/>
      <c r="AY48" s="116"/>
      <c r="AZ48" s="118"/>
      <c r="BA48" s="118"/>
      <c r="BB48" s="118"/>
      <c r="BC48" s="118"/>
      <c r="BD48" s="118"/>
    </row>
    <row r="49" spans="1:56" ht="12" x14ac:dyDescent="0.2">
      <c r="A49" s="115"/>
      <c r="B49" s="115"/>
      <c r="C49" s="116"/>
      <c r="D49" s="117"/>
      <c r="E49" s="117"/>
      <c r="F49" s="118"/>
      <c r="G49" s="118"/>
      <c r="H49" s="118"/>
      <c r="I49" s="118"/>
      <c r="J49" s="118"/>
      <c r="K49" s="118"/>
      <c r="L49" s="118"/>
      <c r="M49" s="118"/>
      <c r="N49" s="118"/>
      <c r="O49" s="118"/>
      <c r="P49" s="114"/>
      <c r="Q49" s="118"/>
      <c r="R49" s="118"/>
      <c r="S49" s="118"/>
      <c r="T49" s="118"/>
      <c r="U49" s="118"/>
      <c r="V49" s="118"/>
      <c r="W49" s="118"/>
      <c r="X49" s="118"/>
      <c r="Y49" s="118"/>
      <c r="Z49" s="118"/>
      <c r="AA49" s="118"/>
      <c r="AB49" s="118"/>
      <c r="AC49" s="118"/>
      <c r="AD49" s="118"/>
      <c r="AE49" s="118"/>
      <c r="AF49" s="118"/>
      <c r="AG49" s="118"/>
      <c r="AH49" s="118"/>
      <c r="AI49" s="118"/>
      <c r="AJ49" s="118"/>
      <c r="AK49" s="118"/>
      <c r="AL49" s="118"/>
      <c r="AM49" s="118"/>
      <c r="AN49" s="118"/>
      <c r="AO49" s="118"/>
      <c r="AP49" s="118"/>
      <c r="AQ49" s="118"/>
      <c r="AR49" s="118"/>
      <c r="AS49" s="118"/>
      <c r="AT49" s="118"/>
      <c r="AU49" s="118"/>
      <c r="AV49" s="118"/>
      <c r="AW49" s="116"/>
      <c r="AX49" s="116"/>
      <c r="AY49" s="116"/>
      <c r="AZ49" s="118"/>
      <c r="BA49" s="118"/>
      <c r="BB49" s="118"/>
      <c r="BC49" s="118"/>
      <c r="BD49" s="118"/>
    </row>
    <row r="50" spans="1:56" ht="12" x14ac:dyDescent="0.2">
      <c r="A50" s="115"/>
      <c r="B50" s="115"/>
      <c r="C50" s="116"/>
      <c r="D50" s="117"/>
      <c r="E50" s="117"/>
      <c r="F50" s="118"/>
      <c r="G50" s="118"/>
      <c r="H50" s="118"/>
      <c r="I50" s="118"/>
      <c r="J50" s="118"/>
      <c r="K50" s="118"/>
      <c r="L50" s="118"/>
      <c r="M50" s="118"/>
      <c r="N50" s="118"/>
      <c r="O50" s="118"/>
      <c r="P50" s="114"/>
      <c r="Q50" s="118"/>
      <c r="R50" s="118"/>
      <c r="S50" s="118"/>
      <c r="T50" s="118"/>
      <c r="U50" s="118"/>
      <c r="V50" s="118"/>
      <c r="W50" s="118"/>
      <c r="X50" s="118"/>
      <c r="Y50" s="118"/>
      <c r="Z50" s="118"/>
      <c r="AA50" s="118"/>
      <c r="AB50" s="118"/>
      <c r="AC50" s="118"/>
      <c r="AD50" s="118"/>
      <c r="AE50" s="118"/>
      <c r="AF50" s="118"/>
      <c r="AG50" s="118"/>
      <c r="AH50" s="118"/>
      <c r="AI50" s="118"/>
      <c r="AJ50" s="118"/>
      <c r="AK50" s="118"/>
      <c r="AL50" s="118"/>
      <c r="AM50" s="118"/>
      <c r="AN50" s="118"/>
      <c r="AO50" s="118"/>
      <c r="AP50" s="118"/>
      <c r="AQ50" s="118"/>
      <c r="AR50" s="118"/>
      <c r="AS50" s="118"/>
      <c r="AT50" s="118"/>
      <c r="AU50" s="118"/>
      <c r="AV50" s="118"/>
      <c r="AW50" s="116"/>
      <c r="AX50" s="116"/>
      <c r="AY50" s="116"/>
      <c r="AZ50" s="118"/>
      <c r="BA50" s="118"/>
      <c r="BB50" s="118"/>
      <c r="BC50" s="118"/>
      <c r="BD50" s="118"/>
    </row>
    <row r="51" spans="1:56" ht="12" x14ac:dyDescent="0.2">
      <c r="A51" s="115"/>
      <c r="B51" s="115"/>
      <c r="C51" s="116"/>
      <c r="D51" s="117"/>
      <c r="E51" s="117"/>
      <c r="F51" s="118"/>
      <c r="G51" s="118"/>
      <c r="H51" s="118"/>
      <c r="I51" s="118"/>
      <c r="J51" s="118"/>
      <c r="K51" s="118"/>
      <c r="L51" s="118"/>
      <c r="M51" s="118"/>
      <c r="N51" s="118"/>
      <c r="O51" s="118"/>
      <c r="P51" s="114"/>
      <c r="Q51" s="118"/>
      <c r="R51" s="118"/>
      <c r="S51" s="118"/>
      <c r="T51" s="118"/>
      <c r="U51" s="118"/>
      <c r="V51" s="118"/>
      <c r="W51" s="118"/>
      <c r="X51" s="118"/>
      <c r="Y51" s="118"/>
      <c r="Z51" s="118"/>
      <c r="AA51" s="118"/>
      <c r="AB51" s="118"/>
      <c r="AC51" s="118"/>
      <c r="AD51" s="118"/>
      <c r="AE51" s="118"/>
      <c r="AF51" s="118"/>
      <c r="AG51" s="118"/>
      <c r="AH51" s="118"/>
      <c r="AI51" s="118"/>
      <c r="AJ51" s="118"/>
      <c r="AK51" s="118"/>
      <c r="AL51" s="118"/>
      <c r="AM51" s="118"/>
      <c r="AN51" s="118"/>
      <c r="AO51" s="118"/>
      <c r="AP51" s="118"/>
      <c r="AQ51" s="118"/>
      <c r="AR51" s="118"/>
      <c r="AS51" s="118"/>
      <c r="AT51" s="118"/>
      <c r="AU51" s="118"/>
      <c r="AV51" s="118"/>
      <c r="AW51" s="116"/>
      <c r="AX51" s="116"/>
      <c r="AY51" s="116"/>
      <c r="AZ51" s="118"/>
      <c r="BA51" s="118"/>
      <c r="BB51" s="118"/>
      <c r="BC51" s="118"/>
      <c r="BD51" s="118"/>
    </row>
    <row r="52" spans="1:56" ht="12" x14ac:dyDescent="0.2">
      <c r="A52" s="115"/>
      <c r="B52" s="115"/>
      <c r="C52" s="116"/>
      <c r="D52" s="117"/>
      <c r="E52" s="117"/>
      <c r="F52" s="118"/>
      <c r="G52" s="118"/>
      <c r="H52" s="118"/>
      <c r="I52" s="118"/>
      <c r="J52" s="118"/>
      <c r="K52" s="118"/>
      <c r="L52" s="118"/>
      <c r="M52" s="118"/>
      <c r="N52" s="118"/>
      <c r="O52" s="118"/>
      <c r="P52" s="114"/>
      <c r="Q52" s="118"/>
      <c r="R52" s="118"/>
      <c r="S52" s="118"/>
      <c r="T52" s="118"/>
      <c r="U52" s="118"/>
      <c r="V52" s="118"/>
      <c r="W52" s="118"/>
      <c r="X52" s="118"/>
      <c r="Y52" s="118"/>
      <c r="Z52" s="118"/>
      <c r="AA52" s="118"/>
      <c r="AB52" s="118"/>
      <c r="AC52" s="118"/>
      <c r="AD52" s="118"/>
      <c r="AE52" s="118"/>
      <c r="AF52" s="118"/>
      <c r="AG52" s="118"/>
      <c r="AH52" s="118"/>
      <c r="AI52" s="118"/>
      <c r="AJ52" s="118"/>
      <c r="AK52" s="118"/>
      <c r="AL52" s="118"/>
      <c r="AM52" s="118"/>
      <c r="AN52" s="118"/>
      <c r="AO52" s="118"/>
      <c r="AP52" s="118"/>
      <c r="AQ52" s="118"/>
      <c r="AR52" s="118"/>
      <c r="AS52" s="118"/>
      <c r="AT52" s="118"/>
      <c r="AU52" s="118"/>
      <c r="AV52" s="118"/>
      <c r="AW52" s="116"/>
      <c r="AX52" s="116"/>
      <c r="AY52" s="116"/>
      <c r="AZ52" s="118"/>
      <c r="BA52" s="118"/>
      <c r="BB52" s="118"/>
      <c r="BC52" s="118"/>
      <c r="BD52" s="118"/>
    </row>
    <row r="53" spans="1:56" ht="12" x14ac:dyDescent="0.15">
      <c r="A53" s="115"/>
      <c r="B53" s="115"/>
      <c r="C53" s="116"/>
      <c r="D53" s="117"/>
      <c r="E53" s="117"/>
      <c r="F53" s="118"/>
      <c r="G53" s="118"/>
      <c r="H53" s="118"/>
      <c r="I53" s="118"/>
      <c r="J53" s="118"/>
      <c r="K53" s="118"/>
      <c r="L53" s="118"/>
      <c r="M53" s="118"/>
      <c r="N53" s="118"/>
      <c r="O53" s="118"/>
      <c r="P53" s="114"/>
      <c r="Q53" s="118"/>
      <c r="R53" s="118"/>
      <c r="S53" s="118"/>
      <c r="T53" s="118"/>
      <c r="U53" s="118"/>
      <c r="V53" s="118"/>
      <c r="W53" s="118"/>
      <c r="X53" s="118"/>
      <c r="Y53" s="118"/>
      <c r="Z53" s="118"/>
      <c r="AA53" s="118"/>
      <c r="AB53" s="118"/>
      <c r="AC53" s="118"/>
      <c r="AD53" s="118"/>
      <c r="AE53" s="118"/>
      <c r="AF53" s="118"/>
      <c r="AG53" s="118"/>
      <c r="AH53" s="118"/>
      <c r="AI53" s="118"/>
      <c r="AJ53" s="118"/>
      <c r="AK53" s="118"/>
      <c r="AL53" s="118"/>
      <c r="AM53" s="118"/>
      <c r="AN53" s="118"/>
      <c r="AO53" s="118"/>
      <c r="AP53" s="118"/>
      <c r="AQ53" s="118"/>
      <c r="AR53" s="118"/>
      <c r="AS53" s="118"/>
      <c r="AT53" s="118"/>
      <c r="AU53" s="118"/>
      <c r="AV53" s="118"/>
      <c r="AW53" s="116"/>
      <c r="AX53" s="116"/>
      <c r="AY53" s="116"/>
      <c r="AZ53" s="118"/>
      <c r="BA53" s="118"/>
      <c r="BB53" s="118"/>
      <c r="BC53" s="118"/>
      <c r="BD53" s="118"/>
    </row>
    <row r="54" spans="1:56" ht="12" x14ac:dyDescent="0.15">
      <c r="A54" s="115"/>
      <c r="B54" s="115"/>
      <c r="C54" s="116"/>
      <c r="D54" s="117"/>
      <c r="E54" s="117"/>
      <c r="F54" s="118"/>
      <c r="G54" s="118"/>
      <c r="H54" s="118"/>
      <c r="I54" s="118"/>
      <c r="J54" s="118"/>
      <c r="K54" s="118"/>
      <c r="L54" s="118"/>
      <c r="M54" s="118"/>
      <c r="N54" s="118"/>
      <c r="O54" s="118"/>
      <c r="P54" s="114"/>
      <c r="Q54" s="118"/>
      <c r="R54" s="118"/>
      <c r="S54" s="118"/>
      <c r="T54" s="118"/>
      <c r="U54" s="118"/>
      <c r="V54" s="118"/>
      <c r="W54" s="118"/>
      <c r="X54" s="118"/>
      <c r="Y54" s="118"/>
      <c r="Z54" s="118"/>
      <c r="AA54" s="118"/>
      <c r="AB54" s="118"/>
      <c r="AC54" s="118"/>
      <c r="AD54" s="118"/>
      <c r="AE54" s="118"/>
      <c r="AF54" s="118"/>
      <c r="AG54" s="118"/>
      <c r="AH54" s="118"/>
      <c r="AI54" s="118"/>
      <c r="AJ54" s="118"/>
      <c r="AK54" s="118"/>
      <c r="AL54" s="118"/>
      <c r="AM54" s="118"/>
      <c r="AN54" s="118"/>
      <c r="AO54" s="118"/>
      <c r="AP54" s="118"/>
      <c r="AQ54" s="118"/>
      <c r="AR54" s="118"/>
      <c r="AS54" s="118"/>
      <c r="AT54" s="118"/>
      <c r="AU54" s="118"/>
      <c r="AV54" s="118"/>
      <c r="AW54" s="116"/>
      <c r="AX54" s="116"/>
      <c r="AY54" s="116"/>
      <c r="AZ54" s="118"/>
      <c r="BA54" s="118"/>
      <c r="BB54" s="118"/>
      <c r="BC54" s="118"/>
      <c r="BD54" s="118"/>
    </row>
    <row r="55" spans="1:56" ht="12" x14ac:dyDescent="0.15">
      <c r="A55" s="115"/>
      <c r="B55" s="115"/>
      <c r="C55" s="116"/>
      <c r="D55" s="117"/>
      <c r="E55" s="117"/>
      <c r="F55" s="118"/>
      <c r="G55" s="118"/>
      <c r="H55" s="118"/>
      <c r="I55" s="118"/>
      <c r="J55" s="118"/>
      <c r="K55" s="118"/>
      <c r="L55" s="118"/>
      <c r="M55" s="118"/>
      <c r="N55" s="118"/>
      <c r="O55" s="118"/>
      <c r="P55" s="114"/>
      <c r="Q55" s="118"/>
      <c r="R55" s="118"/>
      <c r="S55" s="118"/>
      <c r="T55" s="118"/>
      <c r="U55" s="118"/>
      <c r="V55" s="118"/>
      <c r="W55" s="118"/>
      <c r="X55" s="118"/>
      <c r="Y55" s="118"/>
      <c r="Z55" s="118"/>
      <c r="AA55" s="118"/>
      <c r="AB55" s="118"/>
      <c r="AC55" s="118"/>
      <c r="AD55" s="118"/>
      <c r="AE55" s="118"/>
      <c r="AF55" s="118"/>
      <c r="AG55" s="118"/>
      <c r="AH55" s="118"/>
      <c r="AI55" s="118"/>
      <c r="AJ55" s="118"/>
      <c r="AK55" s="118"/>
      <c r="AL55" s="118"/>
      <c r="AM55" s="118"/>
      <c r="AN55" s="118"/>
      <c r="AO55" s="118"/>
      <c r="AP55" s="118"/>
      <c r="AQ55" s="118"/>
      <c r="AR55" s="118"/>
      <c r="AS55" s="118"/>
      <c r="AT55" s="118"/>
      <c r="AU55" s="118"/>
      <c r="AV55" s="118"/>
      <c r="AW55" s="116"/>
      <c r="AX55" s="116"/>
      <c r="AY55" s="116"/>
      <c r="AZ55" s="118"/>
      <c r="BA55" s="118"/>
      <c r="BB55" s="118"/>
      <c r="BC55" s="118"/>
      <c r="BD55" s="118"/>
    </row>
    <row r="56" spans="1:56" ht="12" x14ac:dyDescent="0.15">
      <c r="A56" s="115"/>
      <c r="B56" s="115"/>
      <c r="C56" s="116"/>
      <c r="D56" s="117"/>
      <c r="E56" s="117"/>
      <c r="F56" s="118"/>
      <c r="G56" s="118"/>
      <c r="H56" s="118"/>
      <c r="I56" s="118"/>
      <c r="J56" s="118"/>
      <c r="K56" s="118"/>
      <c r="L56" s="118"/>
      <c r="M56" s="118"/>
      <c r="N56" s="118"/>
      <c r="O56" s="118"/>
      <c r="P56" s="114"/>
      <c r="Q56" s="118"/>
      <c r="R56" s="118"/>
      <c r="S56" s="118"/>
      <c r="T56" s="118"/>
      <c r="U56" s="118"/>
      <c r="V56" s="118"/>
      <c r="W56" s="118"/>
      <c r="X56" s="118"/>
      <c r="Y56" s="118"/>
      <c r="Z56" s="118"/>
      <c r="AA56" s="118"/>
      <c r="AB56" s="118"/>
      <c r="AC56" s="118"/>
      <c r="AD56" s="118"/>
      <c r="AE56" s="118"/>
      <c r="AF56" s="118"/>
      <c r="AG56" s="118"/>
      <c r="AH56" s="118"/>
      <c r="AI56" s="118"/>
      <c r="AJ56" s="118"/>
      <c r="AK56" s="118"/>
      <c r="AL56" s="118"/>
      <c r="AM56" s="118"/>
      <c r="AN56" s="118"/>
      <c r="AO56" s="118"/>
      <c r="AP56" s="118"/>
      <c r="AQ56" s="118"/>
      <c r="AR56" s="118"/>
      <c r="AS56" s="118"/>
      <c r="AT56" s="118"/>
      <c r="AU56" s="118"/>
      <c r="AV56" s="118"/>
      <c r="AW56" s="116"/>
      <c r="AX56" s="116"/>
      <c r="AY56" s="116"/>
      <c r="AZ56" s="118"/>
      <c r="BA56" s="118"/>
      <c r="BB56" s="118"/>
      <c r="BC56" s="118"/>
      <c r="BD56" s="118"/>
    </row>
    <row r="57" spans="1:56" ht="12" x14ac:dyDescent="0.15">
      <c r="A57" s="115"/>
      <c r="B57" s="115"/>
      <c r="C57" s="116"/>
      <c r="D57" s="117"/>
      <c r="E57" s="117"/>
      <c r="F57" s="118"/>
      <c r="G57" s="118"/>
      <c r="H57" s="118"/>
      <c r="I57" s="118"/>
      <c r="J57" s="118"/>
      <c r="K57" s="118"/>
      <c r="L57" s="118"/>
      <c r="M57" s="118"/>
      <c r="N57" s="118"/>
      <c r="O57" s="118"/>
      <c r="P57" s="114"/>
      <c r="Q57" s="118"/>
      <c r="R57" s="118"/>
      <c r="S57" s="118"/>
      <c r="T57" s="118"/>
      <c r="U57" s="118"/>
      <c r="V57" s="118"/>
      <c r="W57" s="118"/>
      <c r="X57" s="118"/>
      <c r="Y57" s="118"/>
      <c r="Z57" s="118"/>
      <c r="AA57" s="118"/>
      <c r="AB57" s="118"/>
      <c r="AC57" s="118"/>
      <c r="AD57" s="118"/>
      <c r="AE57" s="118"/>
      <c r="AF57" s="118"/>
      <c r="AG57" s="118"/>
      <c r="AH57" s="118"/>
      <c r="AI57" s="118"/>
      <c r="AJ57" s="118"/>
      <c r="AK57" s="118"/>
      <c r="AL57" s="118"/>
      <c r="AM57" s="118"/>
      <c r="AN57" s="118"/>
      <c r="AO57" s="118"/>
      <c r="AP57" s="118"/>
      <c r="AQ57" s="118"/>
      <c r="AR57" s="118"/>
      <c r="AS57" s="118"/>
      <c r="AT57" s="118"/>
      <c r="AU57" s="118"/>
      <c r="AV57" s="118"/>
      <c r="AW57" s="116"/>
      <c r="AX57" s="116"/>
      <c r="AY57" s="116"/>
      <c r="AZ57" s="118"/>
      <c r="BA57" s="118"/>
      <c r="BB57" s="118"/>
      <c r="BC57" s="118"/>
      <c r="BD57" s="118"/>
    </row>
    <row r="58" spans="1:56" ht="12" x14ac:dyDescent="0.15">
      <c r="A58" s="115"/>
      <c r="B58" s="115"/>
      <c r="C58" s="116"/>
      <c r="D58" s="117"/>
      <c r="E58" s="117"/>
      <c r="F58" s="118"/>
      <c r="G58" s="118"/>
      <c r="H58" s="118"/>
      <c r="I58" s="118"/>
      <c r="J58" s="118"/>
      <c r="K58" s="118"/>
      <c r="L58" s="118"/>
      <c r="M58" s="118"/>
      <c r="N58" s="118"/>
      <c r="O58" s="118"/>
      <c r="P58" s="114"/>
      <c r="Q58" s="118"/>
      <c r="R58" s="118"/>
      <c r="S58" s="118"/>
      <c r="T58" s="118"/>
      <c r="U58" s="118"/>
      <c r="V58" s="118"/>
      <c r="W58" s="118"/>
      <c r="X58" s="118"/>
      <c r="Y58" s="118"/>
      <c r="Z58" s="118"/>
      <c r="AA58" s="118"/>
      <c r="AB58" s="118"/>
      <c r="AC58" s="118"/>
      <c r="AD58" s="118"/>
      <c r="AE58" s="118"/>
      <c r="AF58" s="118"/>
      <c r="AG58" s="118"/>
      <c r="AH58" s="118"/>
      <c r="AI58" s="118"/>
      <c r="AJ58" s="118"/>
      <c r="AK58" s="118"/>
      <c r="AL58" s="118"/>
      <c r="AM58" s="118"/>
      <c r="AN58" s="118"/>
      <c r="AO58" s="118"/>
      <c r="AP58" s="118"/>
      <c r="AQ58" s="118"/>
      <c r="AR58" s="118"/>
      <c r="AS58" s="118"/>
      <c r="AT58" s="118"/>
      <c r="AU58" s="118"/>
      <c r="AV58" s="118"/>
      <c r="AW58" s="116"/>
      <c r="AX58" s="116"/>
      <c r="AY58" s="116"/>
      <c r="AZ58" s="118"/>
      <c r="BA58" s="118"/>
      <c r="BB58" s="118"/>
      <c r="BC58" s="118"/>
      <c r="BD58" s="118"/>
    </row>
    <row r="59" spans="1:56" ht="12" x14ac:dyDescent="0.15">
      <c r="A59" s="115"/>
      <c r="B59" s="115"/>
      <c r="C59" s="116"/>
      <c r="D59" s="117"/>
      <c r="E59" s="117"/>
      <c r="F59" s="118"/>
      <c r="G59" s="118"/>
      <c r="H59" s="118"/>
      <c r="I59" s="118"/>
      <c r="J59" s="118"/>
      <c r="K59" s="118"/>
      <c r="L59" s="118"/>
      <c r="M59" s="118"/>
      <c r="N59" s="118"/>
      <c r="O59" s="118"/>
      <c r="P59" s="114"/>
      <c r="Q59" s="118"/>
      <c r="R59" s="118"/>
      <c r="S59" s="118"/>
      <c r="T59" s="118"/>
      <c r="U59" s="118"/>
      <c r="V59" s="118"/>
      <c r="W59" s="118"/>
      <c r="X59" s="118"/>
      <c r="Y59" s="118"/>
      <c r="Z59" s="118"/>
      <c r="AA59" s="118"/>
      <c r="AB59" s="118"/>
      <c r="AC59" s="118"/>
      <c r="AD59" s="118"/>
      <c r="AE59" s="118"/>
      <c r="AF59" s="118"/>
      <c r="AG59" s="118"/>
      <c r="AH59" s="118"/>
      <c r="AI59" s="118"/>
      <c r="AJ59" s="118"/>
      <c r="AK59" s="118"/>
      <c r="AL59" s="118"/>
      <c r="AM59" s="118"/>
      <c r="AN59" s="118"/>
      <c r="AO59" s="118"/>
      <c r="AP59" s="118"/>
      <c r="AQ59" s="118"/>
      <c r="AR59" s="118"/>
      <c r="AS59" s="118"/>
      <c r="AT59" s="118"/>
      <c r="AU59" s="118"/>
      <c r="AV59" s="118"/>
      <c r="AW59" s="116"/>
      <c r="AX59" s="116"/>
      <c r="AY59" s="116"/>
      <c r="AZ59" s="118"/>
      <c r="BA59" s="118"/>
      <c r="BB59" s="118"/>
      <c r="BC59" s="118"/>
      <c r="BD59" s="118"/>
    </row>
    <row r="60" spans="1:56" ht="12" x14ac:dyDescent="0.15">
      <c r="A60" s="119"/>
      <c r="B60" s="115"/>
      <c r="C60" s="116"/>
      <c r="D60" s="117"/>
      <c r="E60" s="116"/>
      <c r="F60" s="118"/>
      <c r="G60" s="118"/>
      <c r="H60" s="118"/>
      <c r="I60" s="118"/>
      <c r="J60" s="118"/>
      <c r="K60" s="118"/>
      <c r="L60" s="118"/>
      <c r="M60" s="118"/>
      <c r="N60" s="118"/>
      <c r="O60" s="118"/>
      <c r="P60" s="114"/>
      <c r="Q60" s="118"/>
      <c r="R60" s="118"/>
      <c r="S60" s="118"/>
      <c r="T60" s="118"/>
      <c r="U60" s="118"/>
      <c r="V60" s="118"/>
      <c r="W60" s="118"/>
      <c r="X60" s="118"/>
      <c r="Y60" s="118"/>
      <c r="Z60" s="118"/>
      <c r="AA60" s="118"/>
      <c r="AB60" s="118"/>
      <c r="AC60" s="118"/>
      <c r="AD60" s="118"/>
      <c r="AE60" s="118"/>
      <c r="AF60" s="118"/>
      <c r="AG60" s="118"/>
      <c r="AH60" s="118"/>
      <c r="AI60" s="118"/>
      <c r="AJ60" s="118"/>
      <c r="AK60" s="118"/>
      <c r="AL60" s="118"/>
      <c r="AM60" s="118"/>
      <c r="AN60" s="118"/>
      <c r="AO60" s="118"/>
      <c r="AP60" s="118"/>
      <c r="AQ60" s="118"/>
      <c r="AR60" s="118"/>
      <c r="AS60" s="118"/>
      <c r="AT60" s="116"/>
      <c r="AU60" s="118"/>
      <c r="AV60" s="118"/>
      <c r="AW60" s="116"/>
      <c r="AX60" s="116"/>
      <c r="AY60" s="120"/>
      <c r="AZ60" s="118"/>
      <c r="BA60" s="118"/>
      <c r="BB60" s="118"/>
      <c r="BC60" s="118"/>
      <c r="BD60" s="118"/>
    </row>
    <row r="61" spans="1:56" ht="12" x14ac:dyDescent="0.15">
      <c r="A61" s="119"/>
      <c r="B61" s="115"/>
      <c r="C61" s="116"/>
      <c r="D61" s="117"/>
      <c r="E61" s="116"/>
      <c r="F61" s="118"/>
      <c r="G61" s="118"/>
      <c r="H61" s="118"/>
      <c r="I61" s="118"/>
      <c r="J61" s="118"/>
      <c r="K61" s="118"/>
      <c r="L61" s="118"/>
      <c r="M61" s="118"/>
      <c r="N61" s="118"/>
      <c r="O61" s="118"/>
      <c r="P61" s="114"/>
      <c r="Q61" s="118"/>
      <c r="R61" s="118"/>
      <c r="S61" s="118"/>
      <c r="T61" s="118"/>
      <c r="U61" s="118"/>
      <c r="V61" s="118"/>
      <c r="W61" s="118"/>
      <c r="X61" s="118"/>
      <c r="Y61" s="118"/>
      <c r="Z61" s="118"/>
      <c r="AA61" s="118"/>
      <c r="AB61" s="118"/>
      <c r="AC61" s="118"/>
      <c r="AD61" s="118"/>
      <c r="AE61" s="118"/>
      <c r="AF61" s="118"/>
      <c r="AG61" s="118"/>
      <c r="AH61" s="118"/>
      <c r="AI61" s="118"/>
      <c r="AJ61" s="118"/>
      <c r="AK61" s="118"/>
      <c r="AL61" s="118"/>
      <c r="AM61" s="118"/>
      <c r="AN61" s="118"/>
      <c r="AO61" s="118"/>
      <c r="AP61" s="118"/>
      <c r="AQ61" s="118"/>
      <c r="AR61" s="118"/>
      <c r="AS61" s="118"/>
      <c r="AT61" s="116"/>
      <c r="AU61" s="118"/>
      <c r="AV61" s="118"/>
      <c r="AW61" s="116"/>
      <c r="AX61" s="116"/>
      <c r="AY61" s="120"/>
      <c r="AZ61" s="118"/>
      <c r="BA61" s="118"/>
      <c r="BB61" s="118"/>
      <c r="BC61" s="118"/>
      <c r="BD61" s="118"/>
    </row>
    <row r="62" spans="1:56" ht="12" x14ac:dyDescent="0.15">
      <c r="A62" s="119"/>
      <c r="B62" s="115"/>
      <c r="C62" s="116"/>
      <c r="D62" s="117"/>
      <c r="E62" s="116"/>
      <c r="F62" s="118"/>
      <c r="G62" s="118"/>
      <c r="H62" s="118"/>
      <c r="I62" s="118"/>
      <c r="J62" s="118"/>
      <c r="K62" s="118"/>
      <c r="L62" s="118"/>
      <c r="M62" s="118"/>
      <c r="N62" s="118"/>
      <c r="O62" s="118"/>
      <c r="P62" s="114"/>
      <c r="Q62" s="118"/>
      <c r="R62" s="118"/>
      <c r="S62" s="118"/>
      <c r="T62" s="118"/>
      <c r="U62" s="118"/>
      <c r="V62" s="118"/>
      <c r="W62" s="118"/>
      <c r="X62" s="118"/>
      <c r="Y62" s="118"/>
      <c r="Z62" s="118"/>
      <c r="AA62" s="118"/>
      <c r="AB62" s="118"/>
      <c r="AC62" s="118"/>
      <c r="AD62" s="118"/>
      <c r="AE62" s="118"/>
      <c r="AF62" s="118"/>
      <c r="AG62" s="118"/>
      <c r="AH62" s="118"/>
      <c r="AI62" s="118"/>
      <c r="AJ62" s="118"/>
      <c r="AK62" s="118"/>
      <c r="AL62" s="118"/>
      <c r="AM62" s="118"/>
      <c r="AN62" s="118"/>
      <c r="AO62" s="118"/>
      <c r="AP62" s="118"/>
      <c r="AQ62" s="118"/>
      <c r="AR62" s="118"/>
      <c r="AS62" s="118"/>
      <c r="AT62" s="116"/>
      <c r="AU62" s="118"/>
      <c r="AV62" s="118"/>
      <c r="AW62" s="116"/>
      <c r="AX62" s="116"/>
      <c r="AY62" s="120"/>
      <c r="AZ62" s="118"/>
      <c r="BA62" s="118"/>
      <c r="BB62" s="118"/>
      <c r="BC62" s="118"/>
      <c r="BD62" s="118"/>
    </row>
    <row r="63" spans="1:56" ht="12" x14ac:dyDescent="0.15">
      <c r="A63" s="119"/>
      <c r="B63" s="115"/>
      <c r="C63" s="116"/>
      <c r="D63" s="117"/>
      <c r="E63" s="116"/>
      <c r="F63" s="118"/>
      <c r="G63" s="118"/>
      <c r="H63" s="118"/>
      <c r="I63" s="118"/>
      <c r="J63" s="118"/>
      <c r="K63" s="118"/>
      <c r="L63" s="118"/>
      <c r="M63" s="118"/>
      <c r="N63" s="118"/>
      <c r="O63" s="118"/>
      <c r="P63" s="114"/>
      <c r="Q63" s="118"/>
      <c r="R63" s="118"/>
      <c r="S63" s="118"/>
      <c r="T63" s="118"/>
      <c r="U63" s="118"/>
      <c r="V63" s="118"/>
      <c r="W63" s="118"/>
      <c r="X63" s="118"/>
      <c r="Y63" s="118"/>
      <c r="Z63" s="118"/>
      <c r="AA63" s="118"/>
      <c r="AB63" s="118"/>
      <c r="AC63" s="118"/>
      <c r="AD63" s="118"/>
      <c r="AE63" s="118"/>
      <c r="AF63" s="118"/>
      <c r="AG63" s="118"/>
      <c r="AH63" s="118"/>
      <c r="AI63" s="118"/>
      <c r="AJ63" s="118"/>
      <c r="AK63" s="118"/>
      <c r="AL63" s="118"/>
      <c r="AM63" s="118"/>
      <c r="AN63" s="118"/>
      <c r="AO63" s="118"/>
      <c r="AP63" s="118"/>
      <c r="AQ63" s="118"/>
      <c r="AR63" s="118"/>
      <c r="AS63" s="118"/>
      <c r="AT63" s="116"/>
      <c r="AU63" s="118"/>
      <c r="AV63" s="118"/>
      <c r="AW63" s="116"/>
      <c r="AX63" s="116"/>
      <c r="AY63" s="120"/>
      <c r="AZ63" s="118"/>
      <c r="BA63" s="118"/>
      <c r="BB63" s="118"/>
      <c r="BC63" s="118"/>
      <c r="BD63" s="118"/>
    </row>
    <row r="64" spans="1:56" ht="12" x14ac:dyDescent="0.15">
      <c r="A64" s="119"/>
      <c r="B64" s="115"/>
      <c r="C64" s="116"/>
      <c r="D64" s="117"/>
      <c r="E64" s="116"/>
      <c r="F64" s="118"/>
      <c r="G64" s="118"/>
      <c r="H64" s="118"/>
      <c r="I64" s="118"/>
      <c r="J64" s="118"/>
      <c r="K64" s="118"/>
      <c r="L64" s="118"/>
      <c r="M64" s="118"/>
      <c r="N64" s="118"/>
      <c r="O64" s="118"/>
      <c r="P64" s="114"/>
      <c r="Q64" s="118"/>
      <c r="R64" s="118"/>
      <c r="S64" s="118"/>
      <c r="T64" s="118"/>
      <c r="U64" s="118"/>
      <c r="V64" s="118"/>
      <c r="W64" s="118"/>
      <c r="X64" s="118"/>
      <c r="Y64" s="118"/>
      <c r="Z64" s="118"/>
      <c r="AA64" s="118"/>
      <c r="AB64" s="118"/>
      <c r="AC64" s="118"/>
      <c r="AD64" s="118"/>
      <c r="AE64" s="118"/>
      <c r="AF64" s="118"/>
      <c r="AG64" s="118"/>
      <c r="AH64" s="118"/>
      <c r="AI64" s="118"/>
      <c r="AJ64" s="118"/>
      <c r="AK64" s="118"/>
      <c r="AL64" s="118"/>
      <c r="AM64" s="118"/>
      <c r="AN64" s="118"/>
      <c r="AO64" s="118"/>
      <c r="AP64" s="118"/>
      <c r="AQ64" s="118"/>
      <c r="AR64" s="118"/>
      <c r="AS64" s="118"/>
      <c r="AT64" s="116"/>
      <c r="AU64" s="118"/>
      <c r="AV64" s="118"/>
      <c r="AW64" s="116"/>
      <c r="AX64" s="116"/>
      <c r="AY64" s="120"/>
      <c r="AZ64" s="118"/>
      <c r="BA64" s="118"/>
      <c r="BB64" s="118"/>
      <c r="BC64" s="118"/>
      <c r="BD64" s="118"/>
    </row>
    <row r="65" spans="1:56" ht="12" x14ac:dyDescent="0.15">
      <c r="A65" s="119"/>
      <c r="B65" s="115"/>
      <c r="C65" s="116"/>
      <c r="D65" s="117"/>
      <c r="E65" s="116"/>
      <c r="F65" s="118"/>
      <c r="G65" s="118"/>
      <c r="H65" s="118"/>
      <c r="I65" s="118"/>
      <c r="J65" s="118"/>
      <c r="K65" s="118"/>
      <c r="L65" s="118"/>
      <c r="M65" s="118"/>
      <c r="N65" s="118"/>
      <c r="O65" s="118"/>
      <c r="P65" s="114"/>
      <c r="Q65" s="118"/>
      <c r="R65" s="118"/>
      <c r="S65" s="118"/>
      <c r="T65" s="118"/>
      <c r="U65" s="118"/>
      <c r="V65" s="118"/>
      <c r="W65" s="118"/>
      <c r="X65" s="118"/>
      <c r="Y65" s="118"/>
      <c r="Z65" s="118"/>
      <c r="AA65" s="118"/>
      <c r="AB65" s="118"/>
      <c r="AC65" s="118"/>
      <c r="AD65" s="118"/>
      <c r="AE65" s="118"/>
      <c r="AF65" s="118"/>
      <c r="AG65" s="118"/>
      <c r="AH65" s="118"/>
      <c r="AI65" s="118"/>
      <c r="AJ65" s="118"/>
      <c r="AK65" s="118"/>
      <c r="AL65" s="118"/>
      <c r="AM65" s="118"/>
      <c r="AN65" s="118"/>
      <c r="AO65" s="118"/>
      <c r="AP65" s="118"/>
      <c r="AQ65" s="118"/>
      <c r="AR65" s="118"/>
      <c r="AS65" s="118"/>
      <c r="AT65" s="116"/>
      <c r="AU65" s="118"/>
      <c r="AV65" s="118"/>
      <c r="AW65" s="116"/>
      <c r="AX65" s="116"/>
      <c r="AY65" s="120"/>
      <c r="AZ65" s="118"/>
      <c r="BA65" s="118"/>
      <c r="BB65" s="118"/>
      <c r="BC65" s="118"/>
      <c r="BD65" s="118"/>
    </row>
    <row r="66" spans="1:56" ht="12" x14ac:dyDescent="0.15">
      <c r="A66" s="119"/>
      <c r="B66" s="115"/>
      <c r="C66" s="116"/>
      <c r="D66" s="117"/>
      <c r="E66" s="116"/>
      <c r="F66" s="118"/>
      <c r="G66" s="118"/>
      <c r="H66" s="118"/>
      <c r="I66" s="118"/>
      <c r="J66" s="118"/>
      <c r="K66" s="118"/>
      <c r="L66" s="118"/>
      <c r="M66" s="118"/>
      <c r="N66" s="118"/>
      <c r="O66" s="118"/>
      <c r="P66" s="114"/>
      <c r="Q66" s="118"/>
      <c r="R66" s="118"/>
      <c r="S66" s="118"/>
      <c r="T66" s="118"/>
      <c r="U66" s="118"/>
      <c r="V66" s="118"/>
      <c r="W66" s="118"/>
      <c r="X66" s="118"/>
      <c r="Y66" s="118"/>
      <c r="Z66" s="118"/>
      <c r="AA66" s="118"/>
      <c r="AB66" s="118"/>
      <c r="AC66" s="118"/>
      <c r="AD66" s="118"/>
      <c r="AE66" s="118"/>
      <c r="AF66" s="118"/>
      <c r="AG66" s="118"/>
      <c r="AH66" s="118"/>
      <c r="AI66" s="118"/>
      <c r="AJ66" s="118"/>
      <c r="AK66" s="118"/>
      <c r="AL66" s="118"/>
      <c r="AM66" s="118"/>
      <c r="AN66" s="118"/>
      <c r="AO66" s="118"/>
      <c r="AP66" s="118"/>
      <c r="AQ66" s="118"/>
      <c r="AR66" s="118"/>
      <c r="AS66" s="118"/>
      <c r="AT66" s="116"/>
      <c r="AU66" s="118"/>
      <c r="AV66" s="118"/>
      <c r="AW66" s="116"/>
      <c r="AX66" s="116"/>
      <c r="AY66" s="120"/>
      <c r="AZ66" s="118"/>
      <c r="BA66" s="118"/>
      <c r="BB66" s="118"/>
      <c r="BC66" s="118"/>
      <c r="BD66" s="118"/>
    </row>
    <row r="67" spans="1:56" ht="12" x14ac:dyDescent="0.15">
      <c r="A67" s="119"/>
      <c r="B67" s="115"/>
      <c r="C67" s="116"/>
      <c r="D67" s="117"/>
      <c r="E67" s="116"/>
      <c r="F67" s="118"/>
      <c r="G67" s="118"/>
      <c r="H67" s="118"/>
      <c r="I67" s="118"/>
      <c r="J67" s="118"/>
      <c r="K67" s="118"/>
      <c r="L67" s="118"/>
      <c r="M67" s="118"/>
      <c r="N67" s="118"/>
      <c r="O67" s="118"/>
      <c r="P67" s="114"/>
      <c r="Q67" s="118"/>
      <c r="R67" s="118"/>
      <c r="S67" s="118"/>
      <c r="T67" s="118"/>
      <c r="U67" s="118"/>
      <c r="V67" s="118"/>
      <c r="W67" s="118"/>
      <c r="X67" s="118"/>
      <c r="Y67" s="118"/>
      <c r="Z67" s="118"/>
      <c r="AA67" s="118"/>
      <c r="AB67" s="118"/>
      <c r="AC67" s="118"/>
      <c r="AD67" s="118"/>
      <c r="AE67" s="118"/>
      <c r="AF67" s="118"/>
      <c r="AG67" s="118"/>
      <c r="AH67" s="118"/>
      <c r="AI67" s="118"/>
      <c r="AJ67" s="118"/>
      <c r="AK67" s="118"/>
      <c r="AL67" s="118"/>
      <c r="AM67" s="118"/>
      <c r="AN67" s="118"/>
      <c r="AO67" s="118"/>
      <c r="AP67" s="118"/>
      <c r="AQ67" s="118"/>
      <c r="AR67" s="118"/>
      <c r="AS67" s="118"/>
      <c r="AT67" s="116"/>
      <c r="AU67" s="118"/>
      <c r="AV67" s="118"/>
      <c r="AW67" s="116"/>
      <c r="AX67" s="116"/>
      <c r="AY67" s="120"/>
      <c r="AZ67" s="118"/>
      <c r="BA67" s="118"/>
      <c r="BB67" s="118"/>
      <c r="BC67" s="118"/>
      <c r="BD67" s="118"/>
    </row>
    <row r="68" spans="1:56" ht="12" x14ac:dyDescent="0.15">
      <c r="A68" s="119"/>
      <c r="B68" s="115"/>
      <c r="C68" s="116"/>
      <c r="D68" s="117"/>
      <c r="E68" s="116"/>
      <c r="F68" s="118"/>
      <c r="G68" s="118"/>
      <c r="H68" s="118"/>
      <c r="I68" s="118"/>
      <c r="J68" s="118"/>
      <c r="K68" s="118"/>
      <c r="L68" s="118"/>
      <c r="M68" s="118"/>
      <c r="N68" s="118"/>
      <c r="O68" s="118"/>
      <c r="P68" s="114"/>
      <c r="Q68" s="118"/>
      <c r="R68" s="118"/>
      <c r="S68" s="118"/>
      <c r="T68" s="118"/>
      <c r="U68" s="118"/>
      <c r="V68" s="118"/>
      <c r="W68" s="118"/>
      <c r="X68" s="118"/>
      <c r="Y68" s="118"/>
      <c r="Z68" s="118"/>
      <c r="AA68" s="118"/>
      <c r="AB68" s="118"/>
      <c r="AC68" s="118"/>
      <c r="AD68" s="118"/>
      <c r="AE68" s="118"/>
      <c r="AF68" s="118"/>
      <c r="AG68" s="118"/>
      <c r="AH68" s="118"/>
      <c r="AI68" s="118"/>
      <c r="AJ68" s="118"/>
      <c r="AK68" s="118"/>
      <c r="AL68" s="118"/>
      <c r="AM68" s="118"/>
      <c r="AN68" s="118"/>
      <c r="AO68" s="118"/>
      <c r="AP68" s="118"/>
      <c r="AQ68" s="118"/>
      <c r="AR68" s="118"/>
      <c r="AS68" s="118"/>
      <c r="AT68" s="116"/>
      <c r="AU68" s="118"/>
      <c r="AV68" s="118"/>
      <c r="AW68" s="116"/>
      <c r="AX68" s="116"/>
      <c r="AY68" s="120"/>
      <c r="AZ68" s="118"/>
      <c r="BA68" s="118"/>
      <c r="BB68" s="118"/>
      <c r="BC68" s="118"/>
      <c r="BD68" s="118"/>
    </row>
    <row r="69" spans="1:56" ht="12" x14ac:dyDescent="0.15">
      <c r="A69" s="119"/>
      <c r="B69" s="115"/>
      <c r="C69" s="116"/>
      <c r="D69" s="117"/>
      <c r="E69" s="116"/>
      <c r="F69" s="118"/>
      <c r="G69" s="118"/>
      <c r="H69" s="118"/>
      <c r="I69" s="118"/>
      <c r="J69" s="118"/>
      <c r="K69" s="118"/>
      <c r="L69" s="118"/>
      <c r="M69" s="118"/>
      <c r="N69" s="118"/>
      <c r="O69" s="118"/>
      <c r="P69" s="114"/>
      <c r="Q69" s="118"/>
      <c r="R69" s="118"/>
      <c r="S69" s="118"/>
      <c r="T69" s="118"/>
      <c r="U69" s="118"/>
      <c r="V69" s="118"/>
      <c r="W69" s="118"/>
      <c r="X69" s="118"/>
      <c r="Y69" s="118"/>
      <c r="Z69" s="118"/>
      <c r="AA69" s="118"/>
      <c r="AB69" s="118"/>
      <c r="AC69" s="118"/>
      <c r="AD69" s="118"/>
      <c r="AE69" s="118"/>
      <c r="AF69" s="118"/>
      <c r="AG69" s="118"/>
      <c r="AH69" s="118"/>
      <c r="AI69" s="118"/>
      <c r="AJ69" s="118"/>
      <c r="AK69" s="118"/>
      <c r="AL69" s="118"/>
      <c r="AM69" s="118"/>
      <c r="AN69" s="118"/>
      <c r="AO69" s="118"/>
      <c r="AP69" s="118"/>
      <c r="AQ69" s="118"/>
      <c r="AR69" s="118"/>
      <c r="AS69" s="118"/>
      <c r="AT69" s="116"/>
      <c r="AU69" s="118"/>
      <c r="AV69" s="118"/>
      <c r="AW69" s="116"/>
      <c r="AX69" s="116"/>
      <c r="AY69" s="120"/>
      <c r="AZ69" s="118"/>
      <c r="BA69" s="118"/>
      <c r="BB69" s="118"/>
      <c r="BC69" s="118"/>
      <c r="BD69" s="118"/>
    </row>
    <row r="70" spans="1:56" ht="12" x14ac:dyDescent="0.15">
      <c r="A70" s="119"/>
      <c r="B70" s="115"/>
      <c r="C70" s="116"/>
      <c r="D70" s="117"/>
      <c r="E70" s="116"/>
      <c r="F70" s="118"/>
      <c r="G70" s="118"/>
      <c r="H70" s="118"/>
      <c r="I70" s="118"/>
      <c r="J70" s="118"/>
      <c r="K70" s="118"/>
      <c r="L70" s="118"/>
      <c r="M70" s="118"/>
      <c r="N70" s="118"/>
      <c r="O70" s="118"/>
      <c r="P70" s="114"/>
      <c r="Q70" s="118"/>
      <c r="R70" s="118"/>
      <c r="S70" s="118"/>
      <c r="T70" s="118"/>
      <c r="U70" s="118"/>
      <c r="V70" s="118"/>
      <c r="W70" s="118"/>
      <c r="X70" s="118"/>
      <c r="Y70" s="118"/>
      <c r="Z70" s="118"/>
      <c r="AA70" s="118"/>
      <c r="AB70" s="118"/>
      <c r="AC70" s="118"/>
      <c r="AD70" s="118"/>
      <c r="AE70" s="118"/>
      <c r="AF70" s="118"/>
      <c r="AG70" s="118"/>
      <c r="AH70" s="118"/>
      <c r="AI70" s="118"/>
      <c r="AJ70" s="118"/>
      <c r="AK70" s="118"/>
      <c r="AL70" s="118"/>
      <c r="AM70" s="118"/>
      <c r="AN70" s="118"/>
      <c r="AO70" s="118"/>
      <c r="AP70" s="118"/>
      <c r="AQ70" s="118"/>
      <c r="AR70" s="118"/>
      <c r="AS70" s="118"/>
      <c r="AT70" s="116"/>
      <c r="AU70" s="118"/>
      <c r="AV70" s="118"/>
      <c r="AW70" s="116"/>
      <c r="AX70" s="116"/>
      <c r="AY70" s="120"/>
      <c r="AZ70" s="118"/>
      <c r="BA70" s="118"/>
      <c r="BB70" s="118"/>
      <c r="BC70" s="118"/>
      <c r="BD70" s="118"/>
    </row>
    <row r="71" spans="1:56" ht="12" x14ac:dyDescent="0.15">
      <c r="A71" s="119"/>
      <c r="B71" s="115"/>
      <c r="C71" s="116"/>
      <c r="D71" s="117"/>
      <c r="E71" s="116"/>
      <c r="F71" s="118"/>
      <c r="G71" s="118"/>
      <c r="H71" s="118"/>
      <c r="I71" s="118"/>
      <c r="J71" s="118"/>
      <c r="K71" s="118"/>
      <c r="L71" s="118"/>
      <c r="M71" s="118"/>
      <c r="N71" s="118"/>
      <c r="O71" s="118"/>
      <c r="P71" s="114"/>
      <c r="Q71" s="118"/>
      <c r="R71" s="118"/>
      <c r="S71" s="118"/>
      <c r="T71" s="118"/>
      <c r="U71" s="118"/>
      <c r="V71" s="118"/>
      <c r="W71" s="118"/>
      <c r="X71" s="118"/>
      <c r="Y71" s="118"/>
      <c r="Z71" s="118"/>
      <c r="AA71" s="118"/>
      <c r="AB71" s="118"/>
      <c r="AC71" s="118"/>
      <c r="AD71" s="118"/>
      <c r="AE71" s="118"/>
      <c r="AF71" s="118"/>
      <c r="AG71" s="118"/>
      <c r="AH71" s="118"/>
      <c r="AI71" s="118"/>
      <c r="AJ71" s="118"/>
      <c r="AK71" s="118"/>
      <c r="AL71" s="118"/>
      <c r="AM71" s="118"/>
      <c r="AN71" s="118"/>
      <c r="AO71" s="118"/>
      <c r="AP71" s="118"/>
      <c r="AQ71" s="118"/>
      <c r="AR71" s="118"/>
      <c r="AS71" s="118"/>
      <c r="AT71" s="116"/>
      <c r="AU71" s="118"/>
      <c r="AV71" s="118"/>
      <c r="AW71" s="116"/>
      <c r="AX71" s="116"/>
      <c r="AY71" s="120"/>
      <c r="AZ71" s="118"/>
      <c r="BA71" s="118"/>
      <c r="BB71" s="118"/>
      <c r="BC71" s="118"/>
      <c r="BD71" s="118"/>
    </row>
    <row r="72" spans="1:56" ht="12" x14ac:dyDescent="0.15">
      <c r="A72" s="119"/>
      <c r="B72" s="115"/>
      <c r="C72" s="116"/>
      <c r="D72" s="117"/>
      <c r="E72" s="116"/>
      <c r="F72" s="118"/>
      <c r="G72" s="118"/>
      <c r="H72" s="118"/>
      <c r="I72" s="118"/>
      <c r="J72" s="118"/>
      <c r="K72" s="118"/>
      <c r="L72" s="118"/>
      <c r="M72" s="118"/>
      <c r="N72" s="118"/>
      <c r="O72" s="118"/>
      <c r="P72" s="114"/>
      <c r="Q72" s="118"/>
      <c r="R72" s="118"/>
      <c r="S72" s="118"/>
      <c r="T72" s="118"/>
      <c r="U72" s="118"/>
      <c r="V72" s="118"/>
      <c r="W72" s="118"/>
      <c r="X72" s="118"/>
      <c r="Y72" s="118"/>
      <c r="Z72" s="118"/>
      <c r="AA72" s="118"/>
      <c r="AB72" s="118"/>
      <c r="AC72" s="118"/>
      <c r="AD72" s="118"/>
      <c r="AE72" s="118"/>
      <c r="AF72" s="118"/>
      <c r="AG72" s="118"/>
      <c r="AH72" s="118"/>
      <c r="AI72" s="118"/>
      <c r="AJ72" s="118"/>
      <c r="AK72" s="118"/>
      <c r="AL72" s="118"/>
      <c r="AM72" s="118"/>
      <c r="AN72" s="118"/>
      <c r="AO72" s="118"/>
      <c r="AP72" s="118"/>
      <c r="AQ72" s="118"/>
      <c r="AR72" s="118"/>
      <c r="AS72" s="118"/>
      <c r="AT72" s="116"/>
      <c r="AU72" s="118"/>
      <c r="AV72" s="118"/>
      <c r="AW72" s="116"/>
      <c r="AX72" s="116"/>
      <c r="AY72" s="120"/>
      <c r="AZ72" s="118"/>
      <c r="BA72" s="118"/>
      <c r="BB72" s="118"/>
      <c r="BC72" s="118"/>
      <c r="BD72" s="118"/>
    </row>
    <row r="73" spans="1:56" ht="12" x14ac:dyDescent="0.15">
      <c r="A73" s="119"/>
      <c r="B73" s="115"/>
      <c r="C73" s="116"/>
      <c r="D73" s="117"/>
      <c r="E73" s="116"/>
      <c r="F73" s="118"/>
      <c r="G73" s="118"/>
      <c r="H73" s="118"/>
      <c r="I73" s="118"/>
      <c r="J73" s="118"/>
      <c r="K73" s="118"/>
      <c r="L73" s="118"/>
      <c r="M73" s="118"/>
      <c r="N73" s="118"/>
      <c r="O73" s="118"/>
      <c r="P73" s="114"/>
      <c r="Q73" s="118"/>
      <c r="R73" s="118"/>
      <c r="S73" s="118"/>
      <c r="T73" s="118"/>
      <c r="U73" s="118"/>
      <c r="V73" s="118"/>
      <c r="W73" s="118"/>
      <c r="X73" s="118"/>
      <c r="Y73" s="118"/>
      <c r="Z73" s="118"/>
      <c r="AA73" s="118"/>
      <c r="AB73" s="118"/>
      <c r="AC73" s="118"/>
      <c r="AD73" s="118"/>
      <c r="AE73" s="118"/>
      <c r="AF73" s="118"/>
      <c r="AG73" s="118"/>
      <c r="AH73" s="118"/>
      <c r="AI73" s="118"/>
      <c r="AJ73" s="118"/>
      <c r="AK73" s="118"/>
      <c r="AL73" s="118"/>
      <c r="AM73" s="118"/>
      <c r="AN73" s="118"/>
      <c r="AO73" s="118"/>
      <c r="AP73" s="118"/>
      <c r="AQ73" s="118"/>
      <c r="AR73" s="118"/>
      <c r="AS73" s="118"/>
      <c r="AT73" s="116"/>
      <c r="AU73" s="118"/>
      <c r="AV73" s="118"/>
      <c r="AW73" s="116"/>
      <c r="AX73" s="116"/>
      <c r="AY73" s="120"/>
      <c r="AZ73" s="118"/>
      <c r="BA73" s="118"/>
      <c r="BB73" s="118"/>
      <c r="BC73" s="118"/>
      <c r="BD73" s="118"/>
    </row>
    <row r="74" spans="1:56" ht="12" x14ac:dyDescent="0.15">
      <c r="A74" s="119"/>
      <c r="B74" s="115"/>
      <c r="C74" s="116"/>
      <c r="D74" s="117"/>
      <c r="E74" s="116"/>
      <c r="F74" s="118"/>
      <c r="G74" s="118"/>
      <c r="H74" s="118"/>
      <c r="I74" s="118"/>
      <c r="J74" s="118"/>
      <c r="K74" s="118"/>
      <c r="L74" s="118"/>
      <c r="M74" s="118"/>
      <c r="N74" s="118"/>
      <c r="O74" s="118"/>
      <c r="P74" s="114"/>
      <c r="Q74" s="118"/>
      <c r="R74" s="118"/>
      <c r="S74" s="118"/>
      <c r="T74" s="118"/>
      <c r="U74" s="118"/>
      <c r="V74" s="118"/>
      <c r="W74" s="118"/>
      <c r="X74" s="118"/>
      <c r="Y74" s="118"/>
      <c r="Z74" s="118"/>
      <c r="AA74" s="118"/>
      <c r="AB74" s="118"/>
      <c r="AC74" s="118"/>
      <c r="AD74" s="118"/>
      <c r="AE74" s="118"/>
      <c r="AF74" s="118"/>
      <c r="AG74" s="118"/>
      <c r="AH74" s="118"/>
      <c r="AI74" s="118"/>
      <c r="AJ74" s="118"/>
      <c r="AK74" s="118"/>
      <c r="AL74" s="118"/>
      <c r="AM74" s="118"/>
      <c r="AN74" s="118"/>
      <c r="AO74" s="118"/>
      <c r="AP74" s="118"/>
      <c r="AQ74" s="118"/>
      <c r="AR74" s="118"/>
      <c r="AS74" s="118"/>
      <c r="AT74" s="116"/>
      <c r="AU74" s="118"/>
      <c r="AV74" s="118"/>
      <c r="AW74" s="116"/>
      <c r="AX74" s="116"/>
      <c r="AY74" s="120"/>
      <c r="AZ74" s="118"/>
      <c r="BA74" s="118"/>
      <c r="BB74" s="118"/>
      <c r="BC74" s="118"/>
      <c r="BD74" s="118"/>
    </row>
    <row r="75" spans="1:56" ht="12" x14ac:dyDescent="0.15">
      <c r="A75" s="115"/>
      <c r="B75" s="115"/>
      <c r="C75" s="116"/>
      <c r="D75" s="117"/>
      <c r="E75" s="117"/>
      <c r="F75" s="118"/>
      <c r="G75" s="118"/>
      <c r="H75" s="118"/>
      <c r="I75" s="118"/>
      <c r="J75" s="118"/>
      <c r="K75" s="118"/>
      <c r="L75" s="118"/>
      <c r="M75" s="118"/>
      <c r="N75" s="118"/>
      <c r="O75" s="118"/>
      <c r="P75" s="114"/>
      <c r="Q75" s="118"/>
      <c r="R75" s="118"/>
      <c r="S75" s="118"/>
      <c r="T75" s="118"/>
      <c r="U75" s="118"/>
      <c r="V75" s="118"/>
      <c r="W75" s="118"/>
      <c r="X75" s="118"/>
      <c r="Y75" s="118"/>
      <c r="Z75" s="118"/>
      <c r="AA75" s="118"/>
      <c r="AB75" s="118"/>
      <c r="AC75" s="118"/>
      <c r="AD75" s="118"/>
      <c r="AE75" s="118"/>
      <c r="AF75" s="118"/>
      <c r="AG75" s="118"/>
      <c r="AH75" s="118"/>
      <c r="AI75" s="118"/>
      <c r="AJ75" s="118"/>
      <c r="AK75" s="118"/>
      <c r="AL75" s="118"/>
      <c r="AM75" s="118"/>
      <c r="AN75" s="118"/>
      <c r="AO75" s="118"/>
      <c r="AP75" s="118"/>
      <c r="AQ75" s="118"/>
      <c r="AR75" s="118"/>
      <c r="AS75" s="118"/>
      <c r="AT75" s="118"/>
      <c r="AU75" s="118"/>
      <c r="AV75" s="118"/>
      <c r="AW75" s="116"/>
      <c r="AX75" s="116"/>
      <c r="AY75" s="116"/>
      <c r="AZ75" s="118"/>
      <c r="BA75" s="118"/>
      <c r="BB75" s="118"/>
      <c r="BC75" s="118"/>
      <c r="BD75" s="118"/>
    </row>
    <row r="76" spans="1:56" ht="12" x14ac:dyDescent="0.15">
      <c r="A76" s="115"/>
      <c r="B76" s="115"/>
      <c r="C76" s="116"/>
      <c r="D76" s="121"/>
      <c r="E76" s="117"/>
      <c r="F76" s="118"/>
      <c r="G76" s="118"/>
      <c r="H76" s="118"/>
      <c r="I76" s="118"/>
      <c r="J76" s="118"/>
      <c r="K76" s="118"/>
      <c r="L76" s="118"/>
      <c r="M76" s="118"/>
      <c r="N76" s="118"/>
      <c r="O76" s="118"/>
      <c r="P76" s="114"/>
      <c r="Q76" s="118"/>
      <c r="R76" s="118"/>
      <c r="S76" s="118"/>
      <c r="T76" s="118"/>
      <c r="U76" s="118"/>
      <c r="V76" s="118"/>
      <c r="W76" s="118"/>
      <c r="X76" s="118"/>
      <c r="Y76" s="118"/>
      <c r="Z76" s="118"/>
      <c r="AA76" s="118"/>
      <c r="AB76" s="118"/>
      <c r="AC76" s="118"/>
      <c r="AD76" s="118"/>
      <c r="AE76" s="118"/>
      <c r="AF76" s="118"/>
      <c r="AG76" s="118"/>
      <c r="AH76" s="118"/>
      <c r="AI76" s="118"/>
      <c r="AJ76" s="118"/>
      <c r="AK76" s="118"/>
      <c r="AL76" s="118"/>
      <c r="AM76" s="118"/>
      <c r="AN76" s="118"/>
      <c r="AO76" s="118"/>
      <c r="AP76" s="118"/>
      <c r="AQ76" s="118"/>
      <c r="AR76" s="118"/>
      <c r="AS76" s="118"/>
      <c r="AT76" s="118"/>
      <c r="AU76" s="118"/>
      <c r="AV76" s="118"/>
      <c r="AW76" s="116"/>
      <c r="AX76" s="116"/>
      <c r="AY76" s="116"/>
      <c r="AZ76" s="118"/>
      <c r="BA76" s="118"/>
      <c r="BB76" s="118"/>
      <c r="BC76" s="118"/>
      <c r="BD76" s="118"/>
    </row>
    <row r="77" spans="1:56" ht="12" x14ac:dyDescent="0.15">
      <c r="A77" s="115"/>
      <c r="B77" s="115"/>
      <c r="C77" s="116"/>
      <c r="D77" s="117"/>
      <c r="E77" s="117"/>
      <c r="F77" s="118"/>
      <c r="G77" s="118"/>
      <c r="H77" s="118"/>
      <c r="I77" s="118"/>
      <c r="J77" s="118"/>
      <c r="K77" s="118"/>
      <c r="L77" s="118"/>
      <c r="M77" s="118"/>
      <c r="N77" s="118"/>
      <c r="O77" s="118"/>
      <c r="P77" s="114"/>
      <c r="Q77" s="118"/>
      <c r="R77" s="118"/>
      <c r="S77" s="118"/>
      <c r="T77" s="118"/>
      <c r="U77" s="118"/>
      <c r="V77" s="118"/>
      <c r="W77" s="118"/>
      <c r="X77" s="118"/>
      <c r="Y77" s="118"/>
      <c r="Z77" s="118"/>
      <c r="AA77" s="118"/>
      <c r="AB77" s="118"/>
      <c r="AC77" s="118"/>
      <c r="AD77" s="118"/>
      <c r="AE77" s="118"/>
      <c r="AF77" s="118"/>
      <c r="AG77" s="118"/>
      <c r="AH77" s="118"/>
      <c r="AI77" s="118"/>
      <c r="AJ77" s="118"/>
      <c r="AK77" s="118"/>
      <c r="AL77" s="118"/>
      <c r="AM77" s="118"/>
      <c r="AN77" s="118"/>
      <c r="AO77" s="118"/>
      <c r="AP77" s="118"/>
      <c r="AQ77" s="118"/>
      <c r="AR77" s="118"/>
      <c r="AS77" s="118"/>
      <c r="AT77" s="118"/>
      <c r="AU77" s="118"/>
      <c r="AV77" s="118"/>
      <c r="AW77" s="116"/>
      <c r="AX77" s="116"/>
      <c r="AY77" s="116"/>
      <c r="AZ77" s="118"/>
      <c r="BA77" s="118"/>
      <c r="BB77" s="118"/>
      <c r="BC77" s="118"/>
      <c r="BD77" s="118"/>
    </row>
    <row r="78" spans="1:56" ht="12" x14ac:dyDescent="0.15">
      <c r="A78" s="115"/>
      <c r="B78" s="115"/>
      <c r="C78" s="116"/>
      <c r="D78" s="117"/>
      <c r="E78" s="117"/>
      <c r="F78" s="118"/>
      <c r="G78" s="118"/>
      <c r="H78" s="118"/>
      <c r="I78" s="118"/>
      <c r="J78" s="118"/>
      <c r="K78" s="118"/>
      <c r="L78" s="118"/>
      <c r="M78" s="118"/>
      <c r="N78" s="118"/>
      <c r="O78" s="118"/>
      <c r="P78" s="114"/>
      <c r="Q78" s="118"/>
      <c r="R78" s="118"/>
      <c r="S78" s="118"/>
      <c r="T78" s="118"/>
      <c r="U78" s="118"/>
      <c r="V78" s="118"/>
      <c r="W78" s="118"/>
      <c r="X78" s="118"/>
      <c r="Y78" s="118"/>
      <c r="Z78" s="118"/>
      <c r="AA78" s="118"/>
      <c r="AB78" s="118"/>
      <c r="AC78" s="118"/>
      <c r="AD78" s="118"/>
      <c r="AE78" s="118"/>
      <c r="AF78" s="118"/>
      <c r="AG78" s="118"/>
      <c r="AH78" s="118"/>
      <c r="AI78" s="118"/>
      <c r="AJ78" s="118"/>
      <c r="AK78" s="118"/>
      <c r="AL78" s="118"/>
      <c r="AM78" s="118"/>
      <c r="AN78" s="118"/>
      <c r="AO78" s="118"/>
      <c r="AP78" s="118"/>
      <c r="AQ78" s="118"/>
      <c r="AR78" s="118"/>
      <c r="AS78" s="118"/>
      <c r="AT78" s="118"/>
      <c r="AU78" s="118"/>
      <c r="AV78" s="118"/>
      <c r="AW78" s="116"/>
      <c r="AX78" s="116"/>
      <c r="AY78" s="116"/>
      <c r="AZ78" s="118"/>
      <c r="BA78" s="118"/>
      <c r="BB78" s="118"/>
      <c r="BC78" s="118"/>
      <c r="BD78" s="118"/>
    </row>
    <row r="79" spans="1:56" ht="12" x14ac:dyDescent="0.15">
      <c r="A79" s="115"/>
      <c r="B79" s="115"/>
      <c r="C79" s="116"/>
      <c r="D79" s="117"/>
      <c r="E79" s="117"/>
      <c r="F79" s="118"/>
      <c r="G79" s="118"/>
      <c r="H79" s="118"/>
      <c r="I79" s="118"/>
      <c r="J79" s="118"/>
      <c r="K79" s="118"/>
      <c r="L79" s="118"/>
      <c r="M79" s="118"/>
      <c r="N79" s="118"/>
      <c r="O79" s="118"/>
      <c r="P79" s="114"/>
      <c r="Q79" s="118"/>
      <c r="R79" s="118"/>
      <c r="S79" s="118"/>
      <c r="T79" s="118"/>
      <c r="U79" s="118"/>
      <c r="V79" s="118"/>
      <c r="W79" s="118"/>
      <c r="X79" s="118"/>
      <c r="Y79" s="118"/>
      <c r="Z79" s="118"/>
      <c r="AA79" s="118"/>
      <c r="AB79" s="118"/>
      <c r="AC79" s="118"/>
      <c r="AD79" s="118"/>
      <c r="AE79" s="118"/>
      <c r="AF79" s="118"/>
      <c r="AG79" s="118"/>
      <c r="AH79" s="118"/>
      <c r="AI79" s="118"/>
      <c r="AJ79" s="118"/>
      <c r="AK79" s="118"/>
      <c r="AL79" s="118"/>
      <c r="AM79" s="118"/>
      <c r="AN79" s="118"/>
      <c r="AO79" s="118"/>
      <c r="AP79" s="118"/>
      <c r="AQ79" s="118"/>
      <c r="AR79" s="118"/>
      <c r="AS79" s="118"/>
      <c r="AT79" s="118"/>
      <c r="AU79" s="118"/>
      <c r="AV79" s="118"/>
      <c r="AW79" s="116"/>
      <c r="AX79" s="116"/>
      <c r="AY79" s="116"/>
      <c r="AZ79" s="118"/>
      <c r="BA79" s="118"/>
      <c r="BB79" s="118"/>
      <c r="BC79" s="118"/>
      <c r="BD79" s="118"/>
    </row>
    <row r="80" spans="1:56" ht="12" x14ac:dyDescent="0.15">
      <c r="A80" s="115"/>
      <c r="B80" s="115"/>
      <c r="C80" s="116"/>
      <c r="D80" s="117"/>
      <c r="E80" s="117"/>
      <c r="F80" s="118"/>
      <c r="G80" s="118"/>
      <c r="H80" s="118"/>
      <c r="I80" s="118"/>
      <c r="J80" s="118"/>
      <c r="K80" s="118"/>
      <c r="L80" s="118"/>
      <c r="M80" s="118"/>
      <c r="N80" s="118"/>
      <c r="O80" s="118"/>
      <c r="P80" s="114"/>
      <c r="Q80" s="118"/>
      <c r="R80" s="118"/>
      <c r="S80" s="118"/>
      <c r="T80" s="118"/>
      <c r="U80" s="118"/>
      <c r="V80" s="118"/>
      <c r="W80" s="118"/>
      <c r="X80" s="118"/>
      <c r="Y80" s="118"/>
      <c r="Z80" s="118"/>
      <c r="AA80" s="118"/>
      <c r="AB80" s="118"/>
      <c r="AC80" s="118"/>
      <c r="AD80" s="118"/>
      <c r="AE80" s="118"/>
      <c r="AF80" s="118"/>
      <c r="AG80" s="118"/>
      <c r="AH80" s="118"/>
      <c r="AI80" s="118"/>
      <c r="AJ80" s="118"/>
      <c r="AK80" s="118"/>
      <c r="AL80" s="118"/>
      <c r="AM80" s="118"/>
      <c r="AN80" s="118"/>
      <c r="AO80" s="118"/>
      <c r="AP80" s="118"/>
      <c r="AQ80" s="118"/>
      <c r="AR80" s="118"/>
      <c r="AS80" s="118"/>
      <c r="AT80" s="118"/>
      <c r="AU80" s="118"/>
      <c r="AV80" s="118"/>
      <c r="AW80" s="116"/>
      <c r="AX80" s="116"/>
      <c r="AY80" s="116"/>
      <c r="AZ80" s="118"/>
      <c r="BA80" s="118"/>
      <c r="BB80" s="118"/>
      <c r="BC80" s="118"/>
      <c r="BD80" s="118"/>
    </row>
    <row r="81" spans="1:56" ht="12" x14ac:dyDescent="0.15">
      <c r="A81" s="115"/>
      <c r="B81" s="115"/>
      <c r="C81" s="116"/>
      <c r="D81" s="117"/>
      <c r="E81" s="117"/>
      <c r="F81" s="118"/>
      <c r="G81" s="118"/>
      <c r="H81" s="118"/>
      <c r="I81" s="118"/>
      <c r="J81" s="118"/>
      <c r="K81" s="118"/>
      <c r="L81" s="118"/>
      <c r="M81" s="118"/>
      <c r="N81" s="118"/>
      <c r="O81" s="118"/>
      <c r="P81" s="114"/>
      <c r="Q81" s="118"/>
      <c r="R81" s="118"/>
      <c r="S81" s="118"/>
      <c r="T81" s="118"/>
      <c r="U81" s="118"/>
      <c r="V81" s="118"/>
      <c r="W81" s="118"/>
      <c r="X81" s="118"/>
      <c r="Y81" s="118"/>
      <c r="Z81" s="118"/>
      <c r="AA81" s="118"/>
      <c r="AB81" s="118"/>
      <c r="AC81" s="118"/>
      <c r="AD81" s="118"/>
      <c r="AE81" s="118"/>
      <c r="AF81" s="118"/>
      <c r="AG81" s="118"/>
      <c r="AH81" s="118"/>
      <c r="AI81" s="118"/>
      <c r="AJ81" s="118"/>
      <c r="AK81" s="118"/>
      <c r="AL81" s="118"/>
      <c r="AM81" s="118"/>
      <c r="AN81" s="118"/>
      <c r="AO81" s="118"/>
      <c r="AP81" s="118"/>
      <c r="AQ81" s="118"/>
      <c r="AR81" s="118"/>
      <c r="AS81" s="118"/>
      <c r="AT81" s="118"/>
      <c r="AU81" s="118"/>
      <c r="AV81" s="118"/>
      <c r="AW81" s="116"/>
      <c r="AX81" s="116"/>
      <c r="AY81" s="116"/>
      <c r="AZ81" s="118"/>
      <c r="BA81" s="118"/>
      <c r="BB81" s="118"/>
      <c r="BC81" s="118"/>
      <c r="BD81" s="118"/>
    </row>
    <row r="82" spans="1:56" ht="12" x14ac:dyDescent="0.15">
      <c r="A82" s="115"/>
      <c r="B82" s="115"/>
      <c r="C82" s="116"/>
      <c r="D82" s="117"/>
      <c r="E82" s="117"/>
      <c r="F82" s="118"/>
      <c r="G82" s="118"/>
      <c r="H82" s="118"/>
      <c r="I82" s="118"/>
      <c r="J82" s="118"/>
      <c r="K82" s="118"/>
      <c r="L82" s="118"/>
      <c r="M82" s="118"/>
      <c r="N82" s="118"/>
      <c r="O82" s="118"/>
      <c r="P82" s="114"/>
      <c r="Q82" s="118"/>
      <c r="R82" s="118"/>
      <c r="S82" s="118"/>
      <c r="T82" s="118"/>
      <c r="U82" s="118"/>
      <c r="V82" s="118"/>
      <c r="W82" s="118"/>
      <c r="X82" s="118"/>
      <c r="Y82" s="118"/>
      <c r="Z82" s="118"/>
      <c r="AA82" s="118"/>
      <c r="AB82" s="118"/>
      <c r="AC82" s="118"/>
      <c r="AD82" s="118"/>
      <c r="AE82" s="118"/>
      <c r="AF82" s="118"/>
      <c r="AG82" s="118"/>
      <c r="AH82" s="118"/>
      <c r="AI82" s="118"/>
      <c r="AJ82" s="118"/>
      <c r="AK82" s="118"/>
      <c r="AL82" s="118"/>
      <c r="AM82" s="118"/>
      <c r="AN82" s="118"/>
      <c r="AO82" s="118"/>
      <c r="AP82" s="118"/>
      <c r="AQ82" s="118"/>
      <c r="AR82" s="118"/>
      <c r="AS82" s="118"/>
      <c r="AT82" s="118"/>
      <c r="AU82" s="118"/>
      <c r="AV82" s="118"/>
      <c r="AW82" s="116"/>
      <c r="AX82" s="116"/>
      <c r="AY82" s="116"/>
      <c r="AZ82" s="118"/>
      <c r="BA82" s="118"/>
      <c r="BB82" s="118"/>
      <c r="BC82" s="118"/>
      <c r="BD82" s="118"/>
    </row>
    <row r="83" spans="1:56" ht="12" x14ac:dyDescent="0.15">
      <c r="A83" s="115"/>
      <c r="B83" s="115"/>
      <c r="C83" s="116"/>
      <c r="D83" s="117"/>
      <c r="E83" s="117"/>
      <c r="F83" s="118"/>
      <c r="G83" s="118"/>
      <c r="H83" s="118"/>
      <c r="I83" s="118"/>
      <c r="J83" s="118"/>
      <c r="K83" s="118"/>
      <c r="L83" s="118"/>
      <c r="M83" s="118"/>
      <c r="N83" s="118"/>
      <c r="O83" s="118"/>
      <c r="P83" s="114"/>
      <c r="Q83" s="118"/>
      <c r="R83" s="118"/>
      <c r="S83" s="118"/>
      <c r="T83" s="118"/>
      <c r="U83" s="118"/>
      <c r="V83" s="118"/>
      <c r="W83" s="118"/>
      <c r="X83" s="118"/>
      <c r="Y83" s="118"/>
      <c r="Z83" s="118"/>
      <c r="AA83" s="118"/>
      <c r="AB83" s="118"/>
      <c r="AC83" s="118"/>
      <c r="AD83" s="118"/>
      <c r="AE83" s="118"/>
      <c r="AF83" s="118"/>
      <c r="AG83" s="118"/>
      <c r="AH83" s="118"/>
      <c r="AI83" s="118"/>
      <c r="AJ83" s="118"/>
      <c r="AK83" s="118"/>
      <c r="AL83" s="118"/>
      <c r="AM83" s="118"/>
      <c r="AN83" s="118"/>
      <c r="AO83" s="118"/>
      <c r="AP83" s="118"/>
      <c r="AQ83" s="118"/>
      <c r="AR83" s="118"/>
      <c r="AS83" s="118"/>
      <c r="AT83" s="118"/>
      <c r="AU83" s="118"/>
      <c r="AV83" s="118"/>
      <c r="AW83" s="116"/>
      <c r="AX83" s="116"/>
      <c r="AY83" s="116"/>
      <c r="AZ83" s="118"/>
      <c r="BA83" s="118"/>
      <c r="BB83" s="118"/>
      <c r="BC83" s="118"/>
      <c r="BD83" s="118"/>
    </row>
    <row r="84" spans="1:56" ht="12" x14ac:dyDescent="0.15">
      <c r="A84" s="115"/>
      <c r="B84" s="115"/>
      <c r="C84" s="116"/>
      <c r="D84" s="117"/>
      <c r="E84" s="117"/>
      <c r="F84" s="118"/>
      <c r="G84" s="118"/>
      <c r="H84" s="118"/>
      <c r="I84" s="118"/>
      <c r="J84" s="118"/>
      <c r="K84" s="118"/>
      <c r="L84" s="118"/>
      <c r="M84" s="118"/>
      <c r="N84" s="118"/>
      <c r="O84" s="118"/>
      <c r="P84" s="114"/>
      <c r="Q84" s="118"/>
      <c r="R84" s="118"/>
      <c r="S84" s="118"/>
      <c r="T84" s="118"/>
      <c r="U84" s="118"/>
      <c r="V84" s="118"/>
      <c r="W84" s="118"/>
      <c r="X84" s="118"/>
      <c r="Y84" s="118"/>
      <c r="Z84" s="118"/>
      <c r="AA84" s="118"/>
      <c r="AB84" s="118"/>
      <c r="AC84" s="118"/>
      <c r="AD84" s="118"/>
      <c r="AE84" s="118"/>
      <c r="AF84" s="118"/>
      <c r="AG84" s="118"/>
      <c r="AH84" s="118"/>
      <c r="AI84" s="118"/>
      <c r="AJ84" s="118"/>
      <c r="AK84" s="118"/>
      <c r="AL84" s="118"/>
      <c r="AM84" s="118"/>
      <c r="AN84" s="118"/>
      <c r="AO84" s="118"/>
      <c r="AP84" s="118"/>
      <c r="AQ84" s="118"/>
      <c r="AR84" s="118"/>
      <c r="AS84" s="118"/>
      <c r="AT84" s="118"/>
      <c r="AU84" s="118"/>
      <c r="AV84" s="118"/>
      <c r="AW84" s="116"/>
      <c r="AX84" s="116"/>
      <c r="AY84" s="116"/>
      <c r="AZ84" s="118"/>
      <c r="BA84" s="118"/>
      <c r="BB84" s="118"/>
      <c r="BC84" s="118"/>
      <c r="BD84" s="118"/>
    </row>
    <row r="85" spans="1:56" ht="12" x14ac:dyDescent="0.15">
      <c r="A85" s="115"/>
      <c r="B85" s="115"/>
      <c r="C85" s="116"/>
      <c r="D85" s="117"/>
      <c r="E85" s="117"/>
      <c r="F85" s="118"/>
      <c r="G85" s="118"/>
      <c r="H85" s="118"/>
      <c r="I85" s="118"/>
      <c r="J85" s="118"/>
      <c r="K85" s="118"/>
      <c r="L85" s="118"/>
      <c r="M85" s="118"/>
      <c r="N85" s="118"/>
      <c r="O85" s="118"/>
      <c r="P85" s="114"/>
      <c r="Q85" s="118"/>
      <c r="R85" s="118"/>
      <c r="S85" s="118"/>
      <c r="T85" s="118"/>
      <c r="U85" s="118"/>
      <c r="V85" s="118"/>
      <c r="W85" s="118"/>
      <c r="X85" s="118"/>
      <c r="Y85" s="118"/>
      <c r="Z85" s="118"/>
      <c r="AA85" s="118"/>
      <c r="AB85" s="118"/>
      <c r="AC85" s="118"/>
      <c r="AD85" s="118"/>
      <c r="AE85" s="118"/>
      <c r="AF85" s="118"/>
      <c r="AG85" s="118"/>
      <c r="AH85" s="118"/>
      <c r="AI85" s="118"/>
      <c r="AJ85" s="118"/>
      <c r="AK85" s="118"/>
      <c r="AL85" s="118"/>
      <c r="AM85" s="118"/>
      <c r="AN85" s="118"/>
      <c r="AO85" s="118"/>
      <c r="AP85" s="118"/>
      <c r="AQ85" s="118"/>
      <c r="AR85" s="118"/>
      <c r="AS85" s="118"/>
      <c r="AT85" s="118"/>
      <c r="AU85" s="118"/>
      <c r="AV85" s="118"/>
      <c r="AW85" s="116"/>
      <c r="AX85" s="116"/>
      <c r="AY85" s="116"/>
      <c r="AZ85" s="118"/>
      <c r="BA85" s="118"/>
      <c r="BB85" s="118"/>
      <c r="BC85" s="118"/>
      <c r="BD85" s="118"/>
    </row>
    <row r="86" spans="1:56" ht="12" x14ac:dyDescent="0.15">
      <c r="A86" s="115"/>
      <c r="B86" s="115"/>
      <c r="C86" s="116"/>
      <c r="D86" s="117"/>
      <c r="E86" s="117"/>
      <c r="F86" s="118"/>
      <c r="G86" s="118"/>
      <c r="H86" s="118"/>
      <c r="I86" s="118"/>
      <c r="J86" s="118"/>
      <c r="K86" s="118"/>
      <c r="L86" s="118"/>
      <c r="M86" s="118"/>
      <c r="N86" s="118"/>
      <c r="O86" s="118"/>
      <c r="P86" s="114"/>
      <c r="Q86" s="118"/>
      <c r="R86" s="118"/>
      <c r="S86" s="118"/>
      <c r="T86" s="118"/>
      <c r="U86" s="118"/>
      <c r="V86" s="118"/>
      <c r="W86" s="118"/>
      <c r="X86" s="118"/>
      <c r="Y86" s="118"/>
      <c r="Z86" s="118"/>
      <c r="AA86" s="118"/>
      <c r="AB86" s="118"/>
      <c r="AC86" s="118"/>
      <c r="AD86" s="118"/>
      <c r="AE86" s="118"/>
      <c r="AF86" s="118"/>
      <c r="AG86" s="118"/>
      <c r="AH86" s="118"/>
      <c r="AI86" s="118"/>
      <c r="AJ86" s="118"/>
      <c r="AK86" s="118"/>
      <c r="AL86" s="118"/>
      <c r="AM86" s="118"/>
      <c r="AN86" s="118"/>
      <c r="AO86" s="118"/>
      <c r="AP86" s="118"/>
      <c r="AQ86" s="118"/>
      <c r="AR86" s="118"/>
      <c r="AS86" s="118"/>
      <c r="AT86" s="118"/>
      <c r="AU86" s="118"/>
      <c r="AV86" s="118"/>
      <c r="AW86" s="116"/>
      <c r="AX86" s="116"/>
      <c r="AY86" s="116"/>
      <c r="AZ86" s="118"/>
      <c r="BA86" s="118"/>
      <c r="BB86" s="118"/>
      <c r="BC86" s="118"/>
      <c r="BD86" s="118"/>
    </row>
    <row r="87" spans="1:56" ht="12" x14ac:dyDescent="0.15">
      <c r="A87" s="115"/>
      <c r="B87" s="115"/>
      <c r="C87" s="116"/>
      <c r="D87" s="117"/>
      <c r="E87" s="117"/>
      <c r="F87" s="118"/>
      <c r="G87" s="118"/>
      <c r="H87" s="118"/>
      <c r="I87" s="118"/>
      <c r="J87" s="118"/>
      <c r="K87" s="118"/>
      <c r="L87" s="118"/>
      <c r="M87" s="118"/>
      <c r="N87" s="118"/>
      <c r="O87" s="118"/>
      <c r="P87" s="114"/>
      <c r="Q87" s="118"/>
      <c r="R87" s="118"/>
      <c r="S87" s="118"/>
      <c r="T87" s="118"/>
      <c r="U87" s="118"/>
      <c r="V87" s="118"/>
      <c r="W87" s="118"/>
      <c r="X87" s="118"/>
      <c r="Y87" s="118"/>
      <c r="Z87" s="118"/>
      <c r="AA87" s="118"/>
      <c r="AB87" s="118"/>
      <c r="AC87" s="118"/>
      <c r="AD87" s="118"/>
      <c r="AE87" s="118"/>
      <c r="AF87" s="118"/>
      <c r="AG87" s="118"/>
      <c r="AH87" s="118"/>
      <c r="AI87" s="118"/>
      <c r="AJ87" s="118"/>
      <c r="AK87" s="118"/>
      <c r="AL87" s="118"/>
      <c r="AM87" s="118"/>
      <c r="AN87" s="118"/>
      <c r="AO87" s="118"/>
      <c r="AP87" s="118"/>
      <c r="AQ87" s="118"/>
      <c r="AR87" s="118"/>
      <c r="AS87" s="118"/>
      <c r="AT87" s="118"/>
      <c r="AU87" s="118"/>
      <c r="AV87" s="118"/>
      <c r="AW87" s="116"/>
      <c r="AX87" s="116"/>
      <c r="AY87" s="116"/>
      <c r="AZ87" s="118"/>
      <c r="BA87" s="118"/>
      <c r="BB87" s="118"/>
      <c r="BC87" s="118"/>
      <c r="BD87" s="118"/>
    </row>
    <row r="88" spans="1:56" ht="12" x14ac:dyDescent="0.15">
      <c r="A88" s="119"/>
      <c r="B88" s="115"/>
      <c r="C88" s="116"/>
      <c r="D88" s="118"/>
      <c r="E88" s="116"/>
      <c r="F88" s="118"/>
      <c r="G88" s="118"/>
      <c r="H88" s="118"/>
      <c r="I88" s="118"/>
      <c r="J88" s="118"/>
      <c r="K88" s="118"/>
      <c r="L88" s="118"/>
      <c r="M88" s="118"/>
      <c r="N88" s="118"/>
      <c r="O88" s="118"/>
      <c r="P88" s="114"/>
      <c r="Q88" s="118"/>
      <c r="R88" s="118"/>
      <c r="S88" s="118"/>
      <c r="T88" s="118"/>
      <c r="U88" s="118"/>
      <c r="V88" s="118"/>
      <c r="W88" s="118"/>
      <c r="X88" s="118"/>
      <c r="Y88" s="118"/>
      <c r="Z88" s="118"/>
      <c r="AA88" s="118"/>
      <c r="AB88" s="118"/>
      <c r="AC88" s="118"/>
      <c r="AD88" s="118"/>
      <c r="AE88" s="118"/>
      <c r="AF88" s="118"/>
      <c r="AG88" s="118"/>
      <c r="AH88" s="118"/>
      <c r="AI88" s="118"/>
      <c r="AJ88" s="118"/>
      <c r="AK88" s="118"/>
      <c r="AL88" s="118"/>
      <c r="AM88" s="118"/>
      <c r="AN88" s="118"/>
      <c r="AO88" s="118"/>
      <c r="AP88" s="118"/>
      <c r="AQ88" s="118"/>
      <c r="AR88" s="118"/>
      <c r="AS88" s="118"/>
      <c r="AT88" s="116"/>
      <c r="AU88" s="118"/>
      <c r="AV88" s="118"/>
      <c r="AW88" s="116"/>
      <c r="AX88" s="116"/>
      <c r="AY88" s="120"/>
      <c r="AZ88" s="118"/>
      <c r="BA88" s="118"/>
      <c r="BB88" s="118"/>
      <c r="BC88" s="118"/>
      <c r="BD88" s="118"/>
    </row>
    <row r="89" spans="1:56" ht="12" x14ac:dyDescent="0.15">
      <c r="A89" s="119"/>
      <c r="B89" s="115"/>
      <c r="C89" s="116"/>
      <c r="D89" s="118"/>
      <c r="E89" s="116"/>
      <c r="F89" s="118"/>
      <c r="G89" s="118"/>
      <c r="H89" s="118"/>
      <c r="I89" s="118"/>
      <c r="J89" s="118"/>
      <c r="K89" s="118"/>
      <c r="L89" s="118"/>
      <c r="M89" s="118"/>
      <c r="N89" s="118"/>
      <c r="O89" s="118"/>
      <c r="P89" s="114"/>
      <c r="Q89" s="118"/>
      <c r="R89" s="118"/>
      <c r="S89" s="118"/>
      <c r="T89" s="118"/>
      <c r="U89" s="118"/>
      <c r="V89" s="118"/>
      <c r="W89" s="118"/>
      <c r="X89" s="118"/>
      <c r="Y89" s="118"/>
      <c r="Z89" s="118"/>
      <c r="AA89" s="118"/>
      <c r="AB89" s="118"/>
      <c r="AC89" s="118"/>
      <c r="AD89" s="118"/>
      <c r="AE89" s="118"/>
      <c r="AF89" s="118"/>
      <c r="AG89" s="118"/>
      <c r="AH89" s="118"/>
      <c r="AI89" s="118"/>
      <c r="AJ89" s="118"/>
      <c r="AK89" s="118"/>
      <c r="AL89" s="118"/>
      <c r="AM89" s="118"/>
      <c r="AN89" s="118"/>
      <c r="AO89" s="118"/>
      <c r="AP89" s="118"/>
      <c r="AQ89" s="118"/>
      <c r="AR89" s="118"/>
      <c r="AS89" s="118"/>
      <c r="AT89" s="116"/>
      <c r="AU89" s="118"/>
      <c r="AV89" s="118"/>
      <c r="AW89" s="116"/>
      <c r="AX89" s="116"/>
      <c r="AY89" s="120"/>
      <c r="AZ89" s="118"/>
      <c r="BA89" s="118"/>
      <c r="BB89" s="118"/>
      <c r="BC89" s="118"/>
      <c r="BD89" s="118"/>
    </row>
    <row r="90" spans="1:56" ht="12" x14ac:dyDescent="0.15">
      <c r="A90" s="119"/>
      <c r="B90" s="115"/>
      <c r="C90" s="116"/>
      <c r="D90" s="118"/>
      <c r="E90" s="116"/>
      <c r="F90" s="118"/>
      <c r="G90" s="118"/>
      <c r="H90" s="118"/>
      <c r="I90" s="118"/>
      <c r="J90" s="118"/>
      <c r="K90" s="118"/>
      <c r="L90" s="118"/>
      <c r="M90" s="118"/>
      <c r="N90" s="118"/>
      <c r="O90" s="118"/>
      <c r="P90" s="114"/>
      <c r="Q90" s="118"/>
      <c r="R90" s="118"/>
      <c r="S90" s="118"/>
      <c r="T90" s="118"/>
      <c r="U90" s="118"/>
      <c r="V90" s="118"/>
      <c r="W90" s="118"/>
      <c r="X90" s="118"/>
      <c r="Y90" s="118"/>
      <c r="Z90" s="118"/>
      <c r="AA90" s="118"/>
      <c r="AB90" s="118"/>
      <c r="AC90" s="118"/>
      <c r="AD90" s="118"/>
      <c r="AE90" s="118"/>
      <c r="AF90" s="118"/>
      <c r="AG90" s="118"/>
      <c r="AH90" s="118"/>
      <c r="AI90" s="118"/>
      <c r="AJ90" s="118"/>
      <c r="AK90" s="118"/>
      <c r="AL90" s="118"/>
      <c r="AM90" s="118"/>
      <c r="AN90" s="118"/>
      <c r="AO90" s="118"/>
      <c r="AP90" s="118"/>
      <c r="AQ90" s="118"/>
      <c r="AR90" s="118"/>
      <c r="AS90" s="118"/>
      <c r="AT90" s="116"/>
      <c r="AU90" s="118"/>
      <c r="AV90" s="118"/>
      <c r="AW90" s="116"/>
      <c r="AX90" s="116"/>
      <c r="AY90" s="120"/>
      <c r="AZ90" s="118"/>
      <c r="BA90" s="118"/>
      <c r="BB90" s="118"/>
      <c r="BC90" s="118"/>
      <c r="BD90" s="118"/>
    </row>
    <row r="91" spans="1:56" ht="12" x14ac:dyDescent="0.15">
      <c r="A91" s="119"/>
      <c r="B91" s="115"/>
      <c r="C91" s="116"/>
      <c r="D91" s="118"/>
      <c r="E91" s="116"/>
      <c r="F91" s="118"/>
      <c r="G91" s="118"/>
      <c r="H91" s="118"/>
      <c r="I91" s="118"/>
      <c r="J91" s="118"/>
      <c r="K91" s="118"/>
      <c r="L91" s="118"/>
      <c r="M91" s="118"/>
      <c r="N91" s="118"/>
      <c r="O91" s="118"/>
      <c r="P91" s="114"/>
      <c r="Q91" s="118"/>
      <c r="R91" s="118"/>
      <c r="S91" s="118"/>
      <c r="T91" s="118"/>
      <c r="U91" s="118"/>
      <c r="V91" s="118"/>
      <c r="W91" s="118"/>
      <c r="X91" s="118"/>
      <c r="Y91" s="118"/>
      <c r="Z91" s="118"/>
      <c r="AA91" s="118"/>
      <c r="AB91" s="118"/>
      <c r="AC91" s="118"/>
      <c r="AD91" s="118"/>
      <c r="AE91" s="118"/>
      <c r="AF91" s="118"/>
      <c r="AG91" s="118"/>
      <c r="AH91" s="118"/>
      <c r="AI91" s="118"/>
      <c r="AJ91" s="118"/>
      <c r="AK91" s="118"/>
      <c r="AL91" s="118"/>
      <c r="AM91" s="118"/>
      <c r="AN91" s="118"/>
      <c r="AO91" s="118"/>
      <c r="AP91" s="118"/>
      <c r="AQ91" s="118"/>
      <c r="AR91" s="118"/>
      <c r="AS91" s="118"/>
      <c r="AT91" s="116"/>
      <c r="AU91" s="118"/>
      <c r="AV91" s="118"/>
      <c r="AW91" s="116"/>
      <c r="AX91" s="116"/>
      <c r="AY91" s="120"/>
      <c r="AZ91" s="118"/>
      <c r="BA91" s="118"/>
      <c r="BB91" s="118"/>
      <c r="BC91" s="118"/>
      <c r="BD91" s="118"/>
    </row>
    <row r="92" spans="1:56" ht="12" x14ac:dyDescent="0.15">
      <c r="A92" s="115"/>
      <c r="B92" s="115"/>
      <c r="C92" s="116"/>
      <c r="D92" s="117"/>
      <c r="E92" s="117"/>
      <c r="F92" s="118"/>
      <c r="G92" s="118"/>
      <c r="H92" s="118"/>
      <c r="I92" s="118"/>
      <c r="J92" s="118"/>
      <c r="K92" s="118"/>
      <c r="L92" s="118"/>
      <c r="M92" s="118"/>
      <c r="N92" s="118"/>
      <c r="O92" s="118"/>
      <c r="P92" s="114"/>
      <c r="Q92" s="118"/>
      <c r="R92" s="118"/>
      <c r="S92" s="118"/>
      <c r="T92" s="118"/>
      <c r="U92" s="118"/>
      <c r="V92" s="118"/>
      <c r="W92" s="118"/>
      <c r="X92" s="118"/>
      <c r="Y92" s="118"/>
      <c r="Z92" s="118"/>
      <c r="AA92" s="118"/>
      <c r="AB92" s="118"/>
      <c r="AC92" s="118"/>
      <c r="AD92" s="118"/>
      <c r="AE92" s="118"/>
      <c r="AF92" s="118"/>
      <c r="AG92" s="118"/>
      <c r="AH92" s="118"/>
      <c r="AI92" s="118"/>
      <c r="AJ92" s="118"/>
      <c r="AK92" s="118"/>
      <c r="AL92" s="118"/>
      <c r="AM92" s="118"/>
      <c r="AN92" s="118"/>
      <c r="AO92" s="118"/>
      <c r="AP92" s="118"/>
      <c r="AQ92" s="118"/>
      <c r="AR92" s="118"/>
      <c r="AS92" s="118"/>
      <c r="AT92" s="118"/>
      <c r="AU92" s="118"/>
      <c r="AV92" s="118"/>
      <c r="AW92" s="116"/>
      <c r="AX92" s="116"/>
      <c r="AY92" s="116"/>
      <c r="AZ92" s="118"/>
      <c r="BA92" s="118"/>
      <c r="BB92" s="118"/>
      <c r="BC92" s="118"/>
      <c r="BD92" s="118"/>
    </row>
    <row r="93" spans="1:56" ht="12" x14ac:dyDescent="0.15">
      <c r="A93" s="115"/>
      <c r="B93" s="115"/>
      <c r="C93" s="116"/>
      <c r="D93" s="121"/>
      <c r="E93" s="117"/>
      <c r="F93" s="118"/>
      <c r="G93" s="118"/>
      <c r="H93" s="118"/>
      <c r="I93" s="118"/>
      <c r="J93" s="118"/>
      <c r="K93" s="118"/>
      <c r="L93" s="118"/>
      <c r="M93" s="118"/>
      <c r="N93" s="118"/>
      <c r="O93" s="118"/>
      <c r="P93" s="114"/>
      <c r="Q93" s="118"/>
      <c r="R93" s="118"/>
      <c r="S93" s="118"/>
      <c r="T93" s="118"/>
      <c r="U93" s="118"/>
      <c r="V93" s="118"/>
      <c r="W93" s="118"/>
      <c r="X93" s="118"/>
      <c r="Y93" s="118"/>
      <c r="Z93" s="118"/>
      <c r="AA93" s="118"/>
      <c r="AB93" s="118"/>
      <c r="AC93" s="118"/>
      <c r="AD93" s="118"/>
      <c r="AE93" s="118"/>
      <c r="AF93" s="118"/>
      <c r="AG93" s="118"/>
      <c r="AH93" s="118"/>
      <c r="AI93" s="118"/>
      <c r="AJ93" s="118"/>
      <c r="AK93" s="118"/>
      <c r="AL93" s="118"/>
      <c r="AM93" s="118"/>
      <c r="AN93" s="118"/>
      <c r="AO93" s="118"/>
      <c r="AP93" s="118"/>
      <c r="AQ93" s="118"/>
      <c r="AR93" s="118"/>
      <c r="AS93" s="118"/>
      <c r="AT93" s="118"/>
      <c r="AU93" s="118"/>
      <c r="AV93" s="118"/>
      <c r="AW93" s="116"/>
      <c r="AX93" s="116"/>
      <c r="AY93" s="116"/>
    </row>
    <row r="94" spans="1:56" ht="12" x14ac:dyDescent="0.15">
      <c r="A94" s="115"/>
      <c r="B94" s="115"/>
      <c r="C94" s="116"/>
      <c r="D94" s="117"/>
      <c r="E94" s="117"/>
      <c r="F94" s="118"/>
      <c r="G94" s="118"/>
      <c r="H94" s="118"/>
      <c r="I94" s="118"/>
      <c r="J94" s="118"/>
      <c r="K94" s="118"/>
      <c r="L94" s="118"/>
      <c r="M94" s="118"/>
      <c r="N94" s="118"/>
      <c r="O94" s="118"/>
      <c r="P94" s="114"/>
      <c r="Q94" s="118"/>
      <c r="R94" s="118"/>
      <c r="S94" s="118"/>
      <c r="T94" s="118"/>
      <c r="U94" s="118"/>
      <c r="V94" s="118"/>
      <c r="W94" s="118"/>
      <c r="X94" s="118"/>
      <c r="Y94" s="118"/>
      <c r="Z94" s="118"/>
      <c r="AA94" s="118"/>
      <c r="AB94" s="118"/>
      <c r="AC94" s="118"/>
      <c r="AD94" s="118"/>
      <c r="AE94" s="118"/>
      <c r="AF94" s="118"/>
      <c r="AG94" s="118"/>
      <c r="AH94" s="118"/>
      <c r="AI94" s="118"/>
      <c r="AJ94" s="118"/>
      <c r="AK94" s="118"/>
      <c r="AL94" s="118"/>
      <c r="AM94" s="118"/>
      <c r="AN94" s="118"/>
      <c r="AO94" s="118"/>
      <c r="AP94" s="118"/>
      <c r="AQ94" s="118"/>
      <c r="AR94" s="118"/>
      <c r="AS94" s="118"/>
      <c r="AT94" s="118"/>
      <c r="AU94" s="118"/>
      <c r="AV94" s="118"/>
      <c r="AW94" s="116"/>
      <c r="AX94" s="116"/>
      <c r="AY94" s="116"/>
    </row>
    <row r="95" spans="1:56" ht="12" x14ac:dyDescent="0.15">
      <c r="A95" s="115"/>
      <c r="B95" s="115"/>
      <c r="C95" s="116"/>
      <c r="D95" s="117"/>
      <c r="E95" s="117"/>
      <c r="F95" s="118"/>
      <c r="G95" s="118"/>
      <c r="H95" s="118"/>
      <c r="I95" s="118"/>
      <c r="J95" s="118"/>
      <c r="K95" s="118"/>
      <c r="L95" s="118"/>
      <c r="M95" s="118"/>
      <c r="N95" s="118"/>
      <c r="O95" s="118"/>
      <c r="P95" s="114"/>
      <c r="Q95" s="118"/>
      <c r="R95" s="118"/>
      <c r="S95" s="118"/>
      <c r="T95" s="118"/>
      <c r="U95" s="118"/>
      <c r="V95" s="118"/>
      <c r="W95" s="118"/>
      <c r="X95" s="118"/>
      <c r="Y95" s="118"/>
      <c r="Z95" s="118"/>
      <c r="AA95" s="118"/>
      <c r="AB95" s="118"/>
      <c r="AC95" s="118"/>
      <c r="AD95" s="118"/>
      <c r="AE95" s="118"/>
      <c r="AF95" s="118"/>
      <c r="AG95" s="118"/>
      <c r="AH95" s="118"/>
      <c r="AI95" s="118"/>
      <c r="AJ95" s="118"/>
      <c r="AK95" s="118"/>
      <c r="AL95" s="118"/>
      <c r="AM95" s="118"/>
      <c r="AN95" s="118"/>
      <c r="AO95" s="118"/>
      <c r="AP95" s="118"/>
      <c r="AQ95" s="118"/>
      <c r="AR95" s="118"/>
      <c r="AS95" s="118"/>
      <c r="AT95" s="118"/>
      <c r="AU95" s="118"/>
      <c r="AV95" s="118"/>
      <c r="AW95" s="116"/>
      <c r="AX95" s="116"/>
      <c r="AY95" s="116"/>
      <c r="BA95" s="118"/>
      <c r="BB95" s="118"/>
      <c r="BC95" s="118"/>
      <c r="BD95" s="118"/>
    </row>
    <row r="96" spans="1:56" ht="12" x14ac:dyDescent="0.15">
      <c r="A96" s="115"/>
      <c r="B96" s="115"/>
      <c r="C96" s="116"/>
      <c r="D96" s="117"/>
      <c r="E96" s="117"/>
      <c r="F96" s="118"/>
      <c r="G96" s="118"/>
      <c r="H96" s="118"/>
      <c r="I96" s="118"/>
      <c r="J96" s="118"/>
      <c r="K96" s="118"/>
      <c r="L96" s="118"/>
      <c r="M96" s="118"/>
      <c r="N96" s="118"/>
      <c r="O96" s="118"/>
      <c r="P96" s="114"/>
      <c r="Q96" s="118"/>
      <c r="R96" s="118"/>
      <c r="S96" s="118"/>
      <c r="T96" s="118"/>
      <c r="U96" s="118"/>
      <c r="V96" s="118"/>
      <c r="W96" s="118"/>
      <c r="X96" s="118"/>
      <c r="Y96" s="118"/>
      <c r="Z96" s="118"/>
      <c r="AA96" s="118"/>
      <c r="AB96" s="118"/>
      <c r="AC96" s="118"/>
      <c r="AD96" s="118"/>
      <c r="AE96" s="118"/>
      <c r="AF96" s="118"/>
      <c r="AG96" s="118"/>
      <c r="AH96" s="118"/>
      <c r="AI96" s="118"/>
      <c r="AJ96" s="118"/>
      <c r="AK96" s="118"/>
      <c r="AL96" s="118"/>
      <c r="AM96" s="118"/>
      <c r="AN96" s="118"/>
      <c r="AO96" s="118"/>
      <c r="AP96" s="118"/>
      <c r="AQ96" s="118"/>
      <c r="AR96" s="118"/>
      <c r="AS96" s="118"/>
      <c r="AT96" s="118"/>
      <c r="AU96" s="118"/>
      <c r="AV96" s="118"/>
      <c r="AW96" s="116"/>
      <c r="AX96" s="116"/>
      <c r="AY96" s="116"/>
      <c r="BA96" s="118"/>
      <c r="BB96" s="118"/>
      <c r="BC96" s="118"/>
      <c r="BD96" s="118"/>
    </row>
    <row r="97" spans="1:56" ht="12" x14ac:dyDescent="0.15">
      <c r="A97" s="115"/>
      <c r="B97" s="115"/>
      <c r="C97" s="116"/>
      <c r="D97" s="117"/>
      <c r="E97" s="117"/>
      <c r="F97" s="118"/>
      <c r="G97" s="118"/>
      <c r="H97" s="118"/>
      <c r="I97" s="118"/>
      <c r="J97" s="118"/>
      <c r="K97" s="118"/>
      <c r="L97" s="118"/>
      <c r="M97" s="118"/>
      <c r="N97" s="118"/>
      <c r="O97" s="118"/>
      <c r="P97" s="114"/>
      <c r="Q97" s="118"/>
      <c r="R97" s="118"/>
      <c r="S97" s="118"/>
      <c r="T97" s="118"/>
      <c r="U97" s="118"/>
      <c r="V97" s="118"/>
      <c r="W97" s="118"/>
      <c r="X97" s="118"/>
      <c r="Y97" s="118"/>
      <c r="Z97" s="118"/>
      <c r="AA97" s="118"/>
      <c r="AB97" s="118"/>
      <c r="AC97" s="118"/>
      <c r="AD97" s="118"/>
      <c r="AE97" s="118"/>
      <c r="AF97" s="118"/>
      <c r="AG97" s="118"/>
      <c r="AH97" s="118"/>
      <c r="AI97" s="118"/>
      <c r="AJ97" s="118"/>
      <c r="AK97" s="118"/>
      <c r="AL97" s="118"/>
      <c r="AM97" s="118"/>
      <c r="AN97" s="118"/>
      <c r="AO97" s="118"/>
      <c r="AP97" s="118"/>
      <c r="AQ97" s="118"/>
      <c r="AR97" s="118"/>
      <c r="AS97" s="118"/>
      <c r="AT97" s="118"/>
      <c r="AU97" s="118"/>
      <c r="AV97" s="118"/>
      <c r="AW97" s="116"/>
      <c r="AX97" s="116"/>
      <c r="AY97" s="116"/>
      <c r="BA97" s="118"/>
      <c r="BB97" s="118"/>
      <c r="BC97" s="118"/>
      <c r="BD97" s="118"/>
    </row>
    <row r="98" spans="1:56" ht="12" x14ac:dyDescent="0.15">
      <c r="A98" s="115"/>
      <c r="B98" s="115"/>
      <c r="C98" s="116"/>
      <c r="D98" s="117"/>
      <c r="E98" s="117"/>
      <c r="F98" s="118"/>
      <c r="G98" s="118"/>
      <c r="H98" s="118"/>
      <c r="I98" s="118"/>
      <c r="J98" s="118"/>
      <c r="K98" s="118"/>
      <c r="L98" s="118"/>
      <c r="M98" s="118"/>
      <c r="N98" s="118"/>
      <c r="O98" s="118"/>
      <c r="P98" s="114"/>
      <c r="Q98" s="118"/>
      <c r="R98" s="118"/>
      <c r="S98" s="118"/>
      <c r="T98" s="118"/>
      <c r="U98" s="118"/>
      <c r="V98" s="118"/>
      <c r="W98" s="118"/>
      <c r="X98" s="118"/>
      <c r="Y98" s="118"/>
      <c r="Z98" s="118"/>
      <c r="AA98" s="118"/>
      <c r="AB98" s="118"/>
      <c r="AC98" s="118"/>
      <c r="AD98" s="118"/>
      <c r="AE98" s="118"/>
      <c r="AF98" s="118"/>
      <c r="AG98" s="118"/>
      <c r="AH98" s="118"/>
      <c r="AI98" s="118"/>
      <c r="AJ98" s="118"/>
      <c r="AK98" s="118"/>
      <c r="AL98" s="118"/>
      <c r="AM98" s="118"/>
      <c r="AN98" s="118"/>
      <c r="AO98" s="118"/>
      <c r="AP98" s="118"/>
      <c r="AQ98" s="118"/>
      <c r="AR98" s="118"/>
      <c r="AS98" s="118"/>
      <c r="AT98" s="118"/>
      <c r="AU98" s="118"/>
      <c r="AV98" s="118"/>
      <c r="AW98" s="116"/>
      <c r="AX98" s="116"/>
      <c r="AY98" s="116"/>
      <c r="BA98" s="118"/>
      <c r="BB98" s="118"/>
      <c r="BC98" s="118"/>
      <c r="BD98" s="118"/>
    </row>
    <row r="99" spans="1:56" ht="12" x14ac:dyDescent="0.15">
      <c r="A99" s="115"/>
      <c r="B99" s="115"/>
      <c r="C99" s="116"/>
      <c r="D99" s="117"/>
      <c r="E99" s="117"/>
      <c r="F99" s="118"/>
      <c r="G99" s="118"/>
      <c r="H99" s="118"/>
      <c r="I99" s="118"/>
      <c r="J99" s="118"/>
      <c r="K99" s="118"/>
      <c r="L99" s="118"/>
      <c r="M99" s="118"/>
      <c r="N99" s="118"/>
      <c r="O99" s="118"/>
      <c r="P99" s="114"/>
      <c r="Q99" s="118"/>
      <c r="R99" s="118"/>
      <c r="S99" s="118"/>
      <c r="T99" s="118"/>
      <c r="U99" s="118"/>
      <c r="V99" s="118"/>
      <c r="W99" s="118"/>
      <c r="X99" s="118"/>
      <c r="Y99" s="118"/>
      <c r="Z99" s="118"/>
      <c r="AA99" s="118"/>
      <c r="AB99" s="118"/>
      <c r="AC99" s="118"/>
      <c r="AD99" s="118"/>
      <c r="AE99" s="118"/>
      <c r="AF99" s="118"/>
      <c r="AG99" s="118"/>
      <c r="AH99" s="118"/>
      <c r="AI99" s="118"/>
      <c r="AJ99" s="118"/>
      <c r="AK99" s="118"/>
      <c r="AL99" s="118"/>
      <c r="AM99" s="118"/>
      <c r="AN99" s="118"/>
      <c r="AO99" s="118"/>
      <c r="AP99" s="118"/>
      <c r="AQ99" s="118"/>
      <c r="AR99" s="118"/>
      <c r="AS99" s="118"/>
      <c r="AT99" s="118"/>
      <c r="AU99" s="118"/>
      <c r="AV99" s="118"/>
      <c r="AW99" s="116"/>
      <c r="AX99" s="116"/>
      <c r="AY99" s="116"/>
      <c r="BA99" s="118"/>
      <c r="BB99" s="118"/>
      <c r="BC99" s="118"/>
      <c r="BD99" s="118"/>
    </row>
    <row r="100" spans="1:56" ht="12" x14ac:dyDescent="0.15">
      <c r="A100" s="115"/>
      <c r="B100" s="115"/>
      <c r="C100" s="116"/>
      <c r="D100" s="117"/>
      <c r="E100" s="117"/>
      <c r="F100" s="118"/>
      <c r="G100" s="118"/>
      <c r="H100" s="118"/>
      <c r="I100" s="118"/>
      <c r="J100" s="118"/>
      <c r="K100" s="118"/>
      <c r="L100" s="118"/>
      <c r="M100" s="118"/>
      <c r="N100" s="118"/>
      <c r="O100" s="118"/>
      <c r="P100" s="114"/>
      <c r="Q100" s="118"/>
      <c r="R100" s="118"/>
      <c r="S100" s="118"/>
      <c r="T100" s="118"/>
      <c r="U100" s="118"/>
      <c r="V100" s="118"/>
      <c r="W100" s="118"/>
      <c r="X100" s="118"/>
      <c r="Y100" s="118"/>
      <c r="Z100" s="118"/>
      <c r="AA100" s="118"/>
      <c r="AB100" s="118"/>
      <c r="AC100" s="118"/>
      <c r="AD100" s="118"/>
      <c r="AE100" s="118"/>
      <c r="AF100" s="118"/>
      <c r="AG100" s="118"/>
      <c r="AH100" s="118"/>
      <c r="AI100" s="118"/>
      <c r="AJ100" s="118"/>
      <c r="AK100" s="118"/>
      <c r="AL100" s="118"/>
      <c r="AM100" s="118"/>
      <c r="AN100" s="118"/>
      <c r="AO100" s="118"/>
      <c r="AP100" s="118"/>
      <c r="AQ100" s="118"/>
      <c r="AR100" s="118"/>
      <c r="AS100" s="118"/>
      <c r="AT100" s="118"/>
      <c r="AU100" s="118"/>
      <c r="AV100" s="118"/>
      <c r="AW100" s="116"/>
      <c r="AX100" s="116"/>
      <c r="AY100" s="116"/>
      <c r="BA100" s="118"/>
      <c r="BB100" s="118"/>
      <c r="BC100" s="118"/>
      <c r="BD100" s="118"/>
    </row>
    <row r="101" spans="1:56" ht="12" x14ac:dyDescent="0.15">
      <c r="A101" s="115"/>
      <c r="B101" s="115"/>
      <c r="C101" s="116"/>
      <c r="D101" s="117"/>
      <c r="E101" s="117"/>
      <c r="F101" s="118"/>
      <c r="G101" s="118"/>
      <c r="H101" s="118"/>
      <c r="I101" s="118"/>
      <c r="J101" s="118"/>
      <c r="K101" s="118"/>
      <c r="L101" s="118"/>
      <c r="M101" s="118"/>
      <c r="N101" s="118"/>
      <c r="O101" s="118"/>
      <c r="P101" s="114"/>
      <c r="Q101" s="118"/>
      <c r="R101" s="118"/>
      <c r="S101" s="118"/>
      <c r="T101" s="118"/>
      <c r="U101" s="118"/>
      <c r="V101" s="118"/>
      <c r="W101" s="118"/>
      <c r="X101" s="118"/>
      <c r="Y101" s="118"/>
      <c r="Z101" s="118"/>
      <c r="AA101" s="118"/>
      <c r="AB101" s="118"/>
      <c r="AC101" s="118"/>
      <c r="AD101" s="118"/>
      <c r="AE101" s="118"/>
      <c r="AF101" s="118"/>
      <c r="AG101" s="118"/>
      <c r="AH101" s="118"/>
      <c r="AI101" s="118"/>
      <c r="AJ101" s="118"/>
      <c r="AK101" s="118"/>
      <c r="AL101" s="118"/>
      <c r="AM101" s="118"/>
      <c r="AN101" s="118"/>
      <c r="AO101" s="118"/>
      <c r="AP101" s="118"/>
      <c r="AQ101" s="118"/>
      <c r="AR101" s="118"/>
      <c r="AS101" s="118"/>
      <c r="AT101" s="118"/>
      <c r="AU101" s="118"/>
      <c r="AV101" s="118"/>
      <c r="AW101" s="116"/>
      <c r="AX101" s="116"/>
      <c r="AY101" s="116"/>
      <c r="BA101" s="118"/>
      <c r="BB101" s="118"/>
      <c r="BC101" s="118"/>
      <c r="BD101" s="118"/>
    </row>
    <row r="102" spans="1:56" ht="12" x14ac:dyDescent="0.15">
      <c r="A102" s="115"/>
      <c r="B102" s="115"/>
      <c r="C102" s="116"/>
      <c r="D102" s="117"/>
      <c r="E102" s="117"/>
      <c r="F102" s="118"/>
      <c r="G102" s="118"/>
      <c r="H102" s="118"/>
      <c r="I102" s="118"/>
      <c r="J102" s="118"/>
      <c r="K102" s="118"/>
      <c r="L102" s="118"/>
      <c r="M102" s="118"/>
      <c r="N102" s="118"/>
      <c r="O102" s="118"/>
      <c r="P102" s="114"/>
      <c r="Q102" s="118"/>
      <c r="R102" s="118"/>
      <c r="S102" s="118"/>
      <c r="T102" s="118"/>
      <c r="U102" s="118"/>
      <c r="V102" s="118"/>
      <c r="W102" s="118"/>
      <c r="X102" s="118"/>
      <c r="Y102" s="118"/>
      <c r="Z102" s="118"/>
      <c r="AA102" s="118"/>
      <c r="AB102" s="118"/>
      <c r="AC102" s="118"/>
      <c r="AD102" s="118"/>
      <c r="AE102" s="118"/>
      <c r="AF102" s="118"/>
      <c r="AG102" s="118"/>
      <c r="AH102" s="118"/>
      <c r="AI102" s="118"/>
      <c r="AJ102" s="118"/>
      <c r="AK102" s="118"/>
      <c r="AL102" s="118"/>
      <c r="AM102" s="118"/>
      <c r="AN102" s="118"/>
      <c r="AO102" s="118"/>
      <c r="AP102" s="118"/>
      <c r="AQ102" s="118"/>
      <c r="AR102" s="118"/>
      <c r="AS102" s="118"/>
      <c r="AT102" s="118"/>
      <c r="AU102" s="118"/>
      <c r="AV102" s="118"/>
      <c r="AW102" s="116"/>
      <c r="AX102" s="116"/>
      <c r="AY102" s="116"/>
      <c r="BA102" s="118"/>
      <c r="BB102" s="118"/>
      <c r="BC102" s="118"/>
      <c r="BD102" s="118"/>
    </row>
    <row r="103" spans="1:56" ht="12" x14ac:dyDescent="0.15">
      <c r="A103" s="115"/>
      <c r="B103" s="115"/>
      <c r="C103" s="116"/>
      <c r="D103" s="117"/>
      <c r="E103" s="117"/>
      <c r="F103" s="118"/>
      <c r="G103" s="118"/>
      <c r="H103" s="118"/>
      <c r="I103" s="118"/>
      <c r="J103" s="118"/>
      <c r="K103" s="118"/>
      <c r="L103" s="118"/>
      <c r="M103" s="118"/>
      <c r="N103" s="118"/>
      <c r="O103" s="118"/>
      <c r="P103" s="114"/>
      <c r="Q103" s="118"/>
      <c r="R103" s="118"/>
      <c r="S103" s="118"/>
      <c r="T103" s="118"/>
      <c r="U103" s="118"/>
      <c r="V103" s="118"/>
      <c r="W103" s="118"/>
      <c r="X103" s="118"/>
      <c r="Y103" s="118"/>
      <c r="Z103" s="118"/>
      <c r="AA103" s="118"/>
      <c r="AB103" s="118"/>
      <c r="AC103" s="118"/>
      <c r="AD103" s="118"/>
      <c r="AE103" s="118"/>
      <c r="AF103" s="118"/>
      <c r="AG103" s="118"/>
      <c r="AH103" s="118"/>
      <c r="AI103" s="118"/>
      <c r="AJ103" s="118"/>
      <c r="AK103" s="118"/>
      <c r="AL103" s="118"/>
      <c r="AM103" s="118"/>
      <c r="AN103" s="118"/>
      <c r="AO103" s="118"/>
      <c r="AP103" s="118"/>
      <c r="AQ103" s="118"/>
      <c r="AR103" s="118"/>
      <c r="AS103" s="118"/>
      <c r="AT103" s="118"/>
      <c r="AU103" s="118"/>
      <c r="AV103" s="118"/>
      <c r="AW103" s="116"/>
      <c r="AX103" s="116"/>
      <c r="AY103" s="116"/>
      <c r="BA103" s="118"/>
      <c r="BB103" s="118"/>
      <c r="BC103" s="118"/>
      <c r="BD103" s="118"/>
    </row>
    <row r="104" spans="1:56" ht="12" x14ac:dyDescent="0.15">
      <c r="A104" s="115"/>
      <c r="B104" s="115"/>
      <c r="C104" s="116"/>
      <c r="D104" s="117"/>
      <c r="E104" s="117"/>
      <c r="F104" s="118"/>
      <c r="G104" s="118"/>
      <c r="H104" s="118"/>
      <c r="I104" s="118"/>
      <c r="J104" s="118"/>
      <c r="K104" s="118"/>
      <c r="L104" s="118"/>
      <c r="M104" s="118"/>
      <c r="N104" s="118"/>
      <c r="O104" s="118"/>
      <c r="P104" s="114"/>
      <c r="Q104" s="118"/>
      <c r="R104" s="118"/>
      <c r="S104" s="118"/>
      <c r="T104" s="118"/>
      <c r="U104" s="118"/>
      <c r="V104" s="118"/>
      <c r="W104" s="118"/>
      <c r="X104" s="118"/>
      <c r="Y104" s="118"/>
      <c r="Z104" s="118"/>
      <c r="AA104" s="118"/>
      <c r="AB104" s="118"/>
      <c r="AC104" s="118"/>
      <c r="AD104" s="118"/>
      <c r="AE104" s="118"/>
      <c r="AF104" s="118"/>
      <c r="AG104" s="118"/>
      <c r="AH104" s="118"/>
      <c r="AI104" s="118"/>
      <c r="AJ104" s="118"/>
      <c r="AK104" s="118"/>
      <c r="AL104" s="118"/>
      <c r="AM104" s="118"/>
      <c r="AN104" s="118"/>
      <c r="AO104" s="118"/>
      <c r="AP104" s="118"/>
      <c r="AQ104" s="118"/>
      <c r="AR104" s="118"/>
      <c r="AS104" s="118"/>
      <c r="AT104" s="118"/>
      <c r="AU104" s="118"/>
      <c r="AV104" s="118"/>
      <c r="AW104" s="116"/>
      <c r="AX104" s="116"/>
      <c r="AY104" s="116"/>
      <c r="BA104" s="118"/>
      <c r="BB104" s="118"/>
      <c r="BC104" s="118"/>
      <c r="BD104" s="118"/>
    </row>
    <row r="105" spans="1:56" ht="12" x14ac:dyDescent="0.15">
      <c r="A105" s="115"/>
      <c r="B105" s="115"/>
      <c r="C105" s="116"/>
      <c r="D105" s="117"/>
      <c r="E105" s="117"/>
      <c r="F105" s="118"/>
      <c r="G105" s="118"/>
      <c r="H105" s="118"/>
      <c r="I105" s="118"/>
      <c r="J105" s="118"/>
      <c r="K105" s="118"/>
      <c r="L105" s="118"/>
      <c r="M105" s="118"/>
      <c r="N105" s="118"/>
      <c r="O105" s="118"/>
      <c r="P105" s="114"/>
      <c r="Q105" s="118"/>
      <c r="R105" s="118"/>
      <c r="S105" s="118"/>
      <c r="T105" s="118"/>
      <c r="U105" s="118"/>
      <c r="V105" s="118"/>
      <c r="W105" s="118"/>
      <c r="X105" s="118"/>
      <c r="Y105" s="118"/>
      <c r="Z105" s="118"/>
      <c r="AA105" s="118"/>
      <c r="AB105" s="118"/>
      <c r="AC105" s="118"/>
      <c r="AD105" s="118"/>
      <c r="AE105" s="118"/>
      <c r="AF105" s="118"/>
      <c r="AG105" s="118"/>
      <c r="AH105" s="118"/>
      <c r="AI105" s="118"/>
      <c r="AJ105" s="118"/>
      <c r="AK105" s="118"/>
      <c r="AL105" s="118"/>
      <c r="AM105" s="118"/>
      <c r="AN105" s="118"/>
      <c r="AO105" s="118"/>
      <c r="AP105" s="118"/>
      <c r="AQ105" s="118"/>
      <c r="AR105" s="118"/>
      <c r="AS105" s="118"/>
      <c r="AT105" s="118"/>
      <c r="AU105" s="118"/>
      <c r="AV105" s="118"/>
      <c r="AW105" s="116"/>
      <c r="AX105" s="116"/>
      <c r="AY105" s="116"/>
      <c r="BA105" s="118"/>
      <c r="BB105" s="118"/>
      <c r="BC105" s="118"/>
      <c r="BD105" s="118"/>
    </row>
    <row r="106" spans="1:56" ht="12" x14ac:dyDescent="0.15">
      <c r="A106" s="115"/>
      <c r="B106" s="115"/>
      <c r="C106" s="116"/>
      <c r="D106" s="117"/>
      <c r="E106" s="117"/>
      <c r="F106" s="118"/>
      <c r="G106" s="118"/>
      <c r="H106" s="118"/>
      <c r="I106" s="118"/>
      <c r="J106" s="118"/>
      <c r="K106" s="118"/>
      <c r="L106" s="118"/>
      <c r="M106" s="118"/>
      <c r="N106" s="118"/>
      <c r="O106" s="118"/>
      <c r="P106" s="114"/>
      <c r="Q106" s="118"/>
      <c r="R106" s="118"/>
      <c r="S106" s="118"/>
      <c r="T106" s="118"/>
      <c r="U106" s="118"/>
      <c r="V106" s="118"/>
      <c r="W106" s="118"/>
      <c r="X106" s="118"/>
      <c r="Y106" s="118"/>
      <c r="Z106" s="118"/>
      <c r="AA106" s="118"/>
      <c r="AB106" s="118"/>
      <c r="AC106" s="118"/>
      <c r="AD106" s="118"/>
      <c r="AE106" s="118"/>
      <c r="AF106" s="118"/>
      <c r="AG106" s="118"/>
      <c r="AH106" s="118"/>
      <c r="AI106" s="118"/>
      <c r="AJ106" s="118"/>
      <c r="AK106" s="118"/>
      <c r="AL106" s="118"/>
      <c r="AM106" s="118"/>
      <c r="AN106" s="118"/>
      <c r="AO106" s="118"/>
      <c r="AP106" s="118"/>
      <c r="AQ106" s="118"/>
      <c r="AR106" s="118"/>
      <c r="AS106" s="118"/>
      <c r="AT106" s="118"/>
      <c r="AU106" s="118"/>
      <c r="AV106" s="118"/>
      <c r="AW106" s="116"/>
      <c r="AX106" s="116"/>
      <c r="AY106" s="116"/>
      <c r="AZ106" s="118"/>
      <c r="BA106" s="118"/>
      <c r="BB106" s="118"/>
      <c r="BC106" s="118"/>
      <c r="BD106" s="118"/>
    </row>
    <row r="107" spans="1:56" ht="12" x14ac:dyDescent="0.15">
      <c r="A107" s="115"/>
      <c r="B107" s="115"/>
      <c r="C107" s="116"/>
      <c r="D107" s="117"/>
      <c r="E107" s="117"/>
      <c r="F107" s="118"/>
      <c r="G107" s="118"/>
      <c r="H107" s="118"/>
      <c r="I107" s="118"/>
      <c r="J107" s="118"/>
      <c r="K107" s="118"/>
      <c r="L107" s="118"/>
      <c r="M107" s="118"/>
      <c r="N107" s="118"/>
      <c r="O107" s="118"/>
      <c r="P107" s="114"/>
      <c r="Q107" s="118"/>
      <c r="R107" s="118"/>
      <c r="S107" s="118"/>
      <c r="T107" s="118"/>
      <c r="U107" s="118"/>
      <c r="V107" s="118"/>
      <c r="W107" s="118"/>
      <c r="X107" s="118"/>
      <c r="Y107" s="118"/>
      <c r="Z107" s="118"/>
      <c r="AA107" s="118"/>
      <c r="AB107" s="118"/>
      <c r="AC107" s="118"/>
      <c r="AD107" s="118"/>
      <c r="AE107" s="118"/>
      <c r="AF107" s="118"/>
      <c r="AG107" s="118"/>
      <c r="AH107" s="118"/>
      <c r="AI107" s="118"/>
      <c r="AJ107" s="118"/>
      <c r="AK107" s="118"/>
      <c r="AL107" s="118"/>
      <c r="AM107" s="118"/>
      <c r="AN107" s="118"/>
      <c r="AO107" s="118"/>
      <c r="AP107" s="118"/>
      <c r="AQ107" s="118"/>
      <c r="AR107" s="118"/>
      <c r="AS107" s="118"/>
      <c r="AT107" s="118"/>
      <c r="AU107" s="118"/>
      <c r="AV107" s="118"/>
      <c r="AW107" s="116"/>
      <c r="AX107" s="116"/>
      <c r="AY107" s="116"/>
      <c r="AZ107" s="118"/>
      <c r="BA107" s="118"/>
      <c r="BB107" s="118"/>
      <c r="BC107" s="118"/>
      <c r="BD107" s="118"/>
    </row>
    <row r="108" spans="1:56" ht="12" x14ac:dyDescent="0.15">
      <c r="A108" s="115"/>
      <c r="B108" s="115"/>
      <c r="C108" s="116"/>
      <c r="D108" s="117"/>
      <c r="E108" s="117"/>
      <c r="F108" s="118"/>
      <c r="G108" s="118"/>
      <c r="H108" s="118"/>
      <c r="I108" s="118"/>
      <c r="J108" s="118"/>
      <c r="K108" s="118"/>
      <c r="L108" s="118"/>
      <c r="M108" s="118"/>
      <c r="N108" s="118"/>
      <c r="O108" s="118"/>
      <c r="P108" s="114"/>
      <c r="Q108" s="118"/>
      <c r="R108" s="118"/>
      <c r="S108" s="118"/>
      <c r="T108" s="118"/>
      <c r="U108" s="118"/>
      <c r="V108" s="118"/>
      <c r="W108" s="118"/>
      <c r="X108" s="118"/>
      <c r="Y108" s="118"/>
      <c r="Z108" s="118"/>
      <c r="AA108" s="118"/>
      <c r="AB108" s="118"/>
      <c r="AC108" s="118"/>
      <c r="AD108" s="118"/>
      <c r="AE108" s="118"/>
      <c r="AF108" s="118"/>
      <c r="AG108" s="118"/>
      <c r="AH108" s="118"/>
      <c r="AI108" s="118"/>
      <c r="AJ108" s="118"/>
      <c r="AK108" s="118"/>
      <c r="AL108" s="118"/>
      <c r="AM108" s="118"/>
      <c r="AN108" s="118"/>
      <c r="AO108" s="118"/>
      <c r="AP108" s="118"/>
      <c r="AQ108" s="118"/>
      <c r="AR108" s="118"/>
      <c r="AS108" s="118"/>
      <c r="AT108" s="118"/>
      <c r="AU108" s="118"/>
      <c r="AV108" s="118"/>
      <c r="AW108" s="116"/>
      <c r="AX108" s="116"/>
      <c r="AY108" s="116"/>
      <c r="AZ108" s="118"/>
    </row>
    <row r="109" spans="1:56" ht="12" x14ac:dyDescent="0.15">
      <c r="A109" s="115"/>
      <c r="B109" s="115"/>
      <c r="C109" s="116"/>
      <c r="D109" s="117"/>
      <c r="E109" s="117"/>
      <c r="F109" s="118"/>
      <c r="G109" s="118"/>
      <c r="H109" s="118"/>
      <c r="I109" s="118"/>
      <c r="J109" s="118"/>
      <c r="K109" s="118"/>
      <c r="L109" s="118"/>
      <c r="M109" s="118"/>
      <c r="N109" s="118"/>
      <c r="O109" s="118"/>
      <c r="P109" s="114"/>
      <c r="Q109" s="118"/>
      <c r="R109" s="118"/>
      <c r="S109" s="118"/>
      <c r="T109" s="118"/>
      <c r="U109" s="118"/>
      <c r="V109" s="118"/>
      <c r="W109" s="118"/>
      <c r="X109" s="118"/>
      <c r="Y109" s="118"/>
      <c r="Z109" s="118"/>
      <c r="AA109" s="118"/>
      <c r="AB109" s="118"/>
      <c r="AC109" s="118"/>
      <c r="AD109" s="118"/>
      <c r="AE109" s="118"/>
      <c r="AF109" s="118"/>
      <c r="AG109" s="118"/>
      <c r="AH109" s="118"/>
      <c r="AI109" s="118"/>
      <c r="AJ109" s="118"/>
      <c r="AK109" s="118"/>
      <c r="AL109" s="118"/>
      <c r="AM109" s="118"/>
      <c r="AN109" s="118"/>
      <c r="AO109" s="118"/>
      <c r="AP109" s="118"/>
      <c r="AQ109" s="118"/>
      <c r="AR109" s="118"/>
      <c r="AS109" s="118"/>
      <c r="AT109" s="118"/>
      <c r="AU109" s="118"/>
      <c r="AV109" s="118"/>
      <c r="AW109" s="116"/>
      <c r="AX109" s="116"/>
      <c r="AY109" s="116"/>
      <c r="AZ109" s="118"/>
    </row>
    <row r="110" spans="1:56" ht="12" x14ac:dyDescent="0.15">
      <c r="A110" s="115"/>
      <c r="B110" s="115"/>
      <c r="C110" s="116"/>
      <c r="D110" s="117"/>
      <c r="E110" s="117"/>
      <c r="F110" s="118"/>
      <c r="G110" s="118"/>
      <c r="H110" s="118"/>
      <c r="I110" s="118"/>
      <c r="J110" s="118"/>
      <c r="K110" s="118"/>
      <c r="L110" s="118"/>
      <c r="M110" s="118"/>
      <c r="N110" s="118"/>
      <c r="O110" s="118"/>
      <c r="P110" s="114"/>
      <c r="Q110" s="118"/>
      <c r="R110" s="118"/>
      <c r="S110" s="118"/>
      <c r="T110" s="118"/>
      <c r="U110" s="118"/>
      <c r="V110" s="118"/>
      <c r="W110" s="118"/>
      <c r="X110" s="118"/>
      <c r="Y110" s="118"/>
      <c r="Z110" s="118"/>
      <c r="AA110" s="118"/>
      <c r="AB110" s="118"/>
      <c r="AC110" s="118"/>
      <c r="AD110" s="118"/>
      <c r="AE110" s="118"/>
      <c r="AF110" s="118"/>
      <c r="AG110" s="118"/>
      <c r="AH110" s="118"/>
      <c r="AI110" s="118"/>
      <c r="AJ110" s="118"/>
      <c r="AK110" s="118"/>
      <c r="AL110" s="118"/>
      <c r="AM110" s="118"/>
      <c r="AN110" s="118"/>
      <c r="AO110" s="118"/>
      <c r="AP110" s="118"/>
      <c r="AQ110" s="118"/>
      <c r="AR110" s="118"/>
      <c r="AS110" s="118"/>
      <c r="AT110" s="118"/>
      <c r="AU110" s="118"/>
      <c r="AV110" s="118"/>
      <c r="AW110" s="116"/>
      <c r="AX110" s="116"/>
      <c r="AY110" s="116"/>
      <c r="AZ110" s="118"/>
    </row>
    <row r="111" spans="1:56" ht="12" x14ac:dyDescent="0.15">
      <c r="A111" s="115"/>
      <c r="B111" s="115"/>
      <c r="C111" s="116"/>
      <c r="D111" s="117"/>
      <c r="E111" s="117"/>
      <c r="F111" s="118"/>
      <c r="G111" s="118"/>
      <c r="H111" s="118"/>
      <c r="I111" s="118"/>
      <c r="J111" s="118"/>
      <c r="K111" s="118"/>
      <c r="L111" s="118"/>
      <c r="M111" s="118"/>
      <c r="N111" s="118"/>
      <c r="O111" s="118"/>
      <c r="P111" s="114"/>
      <c r="Q111" s="118"/>
      <c r="R111" s="118"/>
      <c r="S111" s="118"/>
      <c r="T111" s="118"/>
      <c r="U111" s="118"/>
      <c r="V111" s="118"/>
      <c r="W111" s="118"/>
      <c r="X111" s="118"/>
      <c r="Y111" s="118"/>
      <c r="Z111" s="118"/>
      <c r="AA111" s="118"/>
      <c r="AB111" s="118"/>
      <c r="AC111" s="118"/>
      <c r="AD111" s="118"/>
      <c r="AE111" s="118"/>
      <c r="AF111" s="118"/>
      <c r="AG111" s="118"/>
      <c r="AH111" s="118"/>
      <c r="AI111" s="118"/>
      <c r="AJ111" s="118"/>
      <c r="AK111" s="118"/>
      <c r="AL111" s="118"/>
      <c r="AM111" s="118"/>
      <c r="AN111" s="118"/>
      <c r="AO111" s="118"/>
      <c r="AP111" s="118"/>
      <c r="AQ111" s="118"/>
      <c r="AR111" s="118"/>
      <c r="AS111" s="118"/>
      <c r="AT111" s="118"/>
      <c r="AU111" s="118"/>
      <c r="AV111" s="118"/>
      <c r="AW111" s="116"/>
      <c r="AX111" s="116"/>
      <c r="AY111" s="116"/>
      <c r="AZ111" s="118"/>
    </row>
    <row r="112" spans="1:56" ht="12" x14ac:dyDescent="0.15">
      <c r="A112" s="115"/>
      <c r="B112" s="115"/>
      <c r="C112" s="116"/>
      <c r="D112" s="117"/>
      <c r="E112" s="117"/>
      <c r="F112" s="118"/>
      <c r="G112" s="118"/>
      <c r="H112" s="118"/>
      <c r="I112" s="118"/>
      <c r="J112" s="118"/>
      <c r="K112" s="118"/>
      <c r="L112" s="118"/>
      <c r="M112" s="118"/>
      <c r="N112" s="118"/>
      <c r="O112" s="118"/>
      <c r="P112" s="114"/>
      <c r="Q112" s="118"/>
      <c r="R112" s="118"/>
      <c r="S112" s="118"/>
      <c r="T112" s="118"/>
      <c r="U112" s="118"/>
      <c r="V112" s="118"/>
      <c r="W112" s="118"/>
      <c r="X112" s="118"/>
      <c r="Y112" s="118"/>
      <c r="Z112" s="118"/>
      <c r="AA112" s="118"/>
      <c r="AB112" s="118"/>
      <c r="AC112" s="118"/>
      <c r="AD112" s="118"/>
      <c r="AE112" s="118"/>
      <c r="AF112" s="118"/>
      <c r="AG112" s="118"/>
      <c r="AH112" s="118"/>
      <c r="AI112" s="118"/>
      <c r="AJ112" s="118"/>
      <c r="AK112" s="118"/>
      <c r="AL112" s="118"/>
      <c r="AM112" s="118"/>
      <c r="AN112" s="118"/>
      <c r="AO112" s="118"/>
      <c r="AP112" s="118"/>
      <c r="AQ112" s="118"/>
      <c r="AR112" s="118"/>
      <c r="AS112" s="118"/>
      <c r="AT112" s="118"/>
      <c r="AU112" s="118"/>
      <c r="AV112" s="118"/>
      <c r="AW112" s="116"/>
      <c r="AX112" s="116"/>
      <c r="AY112" s="116"/>
      <c r="AZ112" s="118"/>
    </row>
    <row r="113" spans="1:52" ht="12" x14ac:dyDescent="0.15">
      <c r="A113" s="115"/>
      <c r="B113" s="115"/>
      <c r="C113" s="116"/>
      <c r="D113" s="117"/>
      <c r="E113" s="117"/>
      <c r="F113" s="118"/>
      <c r="G113" s="118"/>
      <c r="H113" s="118"/>
      <c r="I113" s="118"/>
      <c r="J113" s="118"/>
      <c r="K113" s="118"/>
      <c r="L113" s="118"/>
      <c r="M113" s="118"/>
      <c r="N113" s="118"/>
      <c r="O113" s="118"/>
      <c r="P113" s="114"/>
      <c r="Q113" s="118"/>
      <c r="R113" s="118"/>
      <c r="S113" s="118"/>
      <c r="T113" s="118"/>
      <c r="U113" s="118"/>
      <c r="V113" s="118"/>
      <c r="W113" s="118"/>
      <c r="X113" s="118"/>
      <c r="Y113" s="118"/>
      <c r="Z113" s="118"/>
      <c r="AA113" s="118"/>
      <c r="AB113" s="118"/>
      <c r="AC113" s="118"/>
      <c r="AD113" s="118"/>
      <c r="AE113" s="118"/>
      <c r="AF113" s="118"/>
      <c r="AG113" s="118"/>
      <c r="AH113" s="118"/>
      <c r="AI113" s="118"/>
      <c r="AJ113" s="118"/>
      <c r="AK113" s="118"/>
      <c r="AL113" s="118"/>
      <c r="AM113" s="118"/>
      <c r="AN113" s="118"/>
      <c r="AO113" s="118"/>
      <c r="AP113" s="118"/>
      <c r="AQ113" s="118"/>
      <c r="AR113" s="118"/>
      <c r="AS113" s="118"/>
      <c r="AT113" s="118"/>
      <c r="AU113" s="118"/>
      <c r="AV113" s="118"/>
      <c r="AW113" s="116"/>
      <c r="AX113" s="116"/>
      <c r="AY113" s="116"/>
      <c r="AZ113" s="118"/>
    </row>
    <row r="114" spans="1:52" ht="12" x14ac:dyDescent="0.15">
      <c r="A114" s="115"/>
      <c r="B114" s="115"/>
      <c r="C114" s="116"/>
      <c r="D114" s="117"/>
      <c r="E114" s="117"/>
      <c r="F114" s="118"/>
      <c r="G114" s="118"/>
      <c r="H114" s="118"/>
      <c r="I114" s="118"/>
      <c r="J114" s="118"/>
      <c r="K114" s="118"/>
      <c r="L114" s="118"/>
      <c r="M114" s="118"/>
      <c r="N114" s="118"/>
      <c r="O114" s="118"/>
      <c r="P114" s="114"/>
      <c r="Q114" s="118"/>
      <c r="R114" s="118"/>
      <c r="S114" s="118"/>
      <c r="T114" s="118"/>
      <c r="U114" s="118"/>
      <c r="V114" s="118"/>
      <c r="W114" s="118"/>
      <c r="X114" s="118"/>
      <c r="Y114" s="118"/>
      <c r="Z114" s="118"/>
      <c r="AA114" s="118"/>
      <c r="AB114" s="118"/>
      <c r="AC114" s="118"/>
      <c r="AD114" s="118"/>
      <c r="AE114" s="118"/>
      <c r="AF114" s="118"/>
      <c r="AG114" s="118"/>
      <c r="AH114" s="118"/>
      <c r="AI114" s="118"/>
      <c r="AJ114" s="118"/>
      <c r="AK114" s="118"/>
      <c r="AL114" s="118"/>
      <c r="AM114" s="118"/>
      <c r="AN114" s="118"/>
      <c r="AO114" s="118"/>
      <c r="AP114" s="118"/>
      <c r="AQ114" s="118"/>
      <c r="AR114" s="118"/>
      <c r="AS114" s="118"/>
      <c r="AT114" s="118"/>
      <c r="AU114" s="118"/>
      <c r="AV114" s="118"/>
      <c r="AW114" s="116"/>
      <c r="AX114" s="116"/>
      <c r="AY114" s="116"/>
      <c r="AZ114" s="118"/>
    </row>
    <row r="115" spans="1:52" ht="12" x14ac:dyDescent="0.15">
      <c r="A115" s="115"/>
      <c r="B115" s="115"/>
      <c r="C115" s="116"/>
      <c r="D115" s="117"/>
      <c r="E115" s="117"/>
      <c r="F115" s="118"/>
      <c r="G115" s="118"/>
      <c r="H115" s="118"/>
      <c r="I115" s="118"/>
      <c r="J115" s="118"/>
      <c r="K115" s="118"/>
      <c r="L115" s="118"/>
      <c r="M115" s="118"/>
      <c r="N115" s="118"/>
      <c r="O115" s="118"/>
      <c r="P115" s="114"/>
      <c r="Q115" s="118"/>
      <c r="R115" s="118"/>
      <c r="S115" s="118"/>
      <c r="T115" s="118"/>
      <c r="U115" s="118"/>
      <c r="V115" s="118"/>
      <c r="W115" s="118"/>
      <c r="X115" s="118"/>
      <c r="Y115" s="118"/>
      <c r="Z115" s="118"/>
      <c r="AA115" s="118"/>
      <c r="AB115" s="118"/>
      <c r="AC115" s="118"/>
      <c r="AD115" s="118"/>
      <c r="AE115" s="118"/>
      <c r="AF115" s="118"/>
      <c r="AG115" s="118"/>
      <c r="AH115" s="118"/>
      <c r="AI115" s="118"/>
      <c r="AJ115" s="118"/>
      <c r="AK115" s="118"/>
      <c r="AL115" s="118"/>
      <c r="AM115" s="118"/>
      <c r="AN115" s="118"/>
      <c r="AO115" s="118"/>
      <c r="AP115" s="118"/>
      <c r="AQ115" s="118"/>
      <c r="AR115" s="118"/>
      <c r="AS115" s="118"/>
      <c r="AT115" s="118"/>
      <c r="AU115" s="118"/>
      <c r="AV115" s="118"/>
      <c r="AW115" s="116"/>
      <c r="AX115" s="116"/>
      <c r="AY115" s="116"/>
      <c r="AZ115" s="118"/>
    </row>
    <row r="116" spans="1:52" ht="12" x14ac:dyDescent="0.15">
      <c r="A116" s="115"/>
      <c r="B116" s="115"/>
      <c r="C116" s="116"/>
      <c r="D116" s="117"/>
      <c r="E116" s="117"/>
      <c r="F116" s="118"/>
      <c r="G116" s="118"/>
      <c r="H116" s="118"/>
      <c r="I116" s="118"/>
      <c r="J116" s="118"/>
      <c r="K116" s="118"/>
      <c r="L116" s="118"/>
      <c r="M116" s="118"/>
      <c r="N116" s="118"/>
      <c r="O116" s="118"/>
      <c r="P116" s="114"/>
      <c r="Q116" s="118"/>
      <c r="R116" s="118"/>
      <c r="S116" s="118"/>
      <c r="T116" s="118"/>
      <c r="U116" s="118"/>
      <c r="V116" s="118"/>
      <c r="W116" s="118"/>
      <c r="X116" s="118"/>
      <c r="Y116" s="118"/>
      <c r="Z116" s="118"/>
      <c r="AA116" s="118"/>
      <c r="AB116" s="118"/>
      <c r="AC116" s="118"/>
      <c r="AD116" s="118"/>
      <c r="AE116" s="118"/>
      <c r="AF116" s="118"/>
      <c r="AG116" s="118"/>
      <c r="AH116" s="118"/>
      <c r="AI116" s="118"/>
      <c r="AJ116" s="118"/>
      <c r="AK116" s="118"/>
      <c r="AL116" s="118"/>
      <c r="AM116" s="118"/>
      <c r="AN116" s="118"/>
      <c r="AO116" s="118"/>
      <c r="AP116" s="118"/>
      <c r="AQ116" s="118"/>
      <c r="AR116" s="118"/>
      <c r="AS116" s="118"/>
      <c r="AT116" s="118"/>
      <c r="AU116" s="118"/>
      <c r="AV116" s="118"/>
      <c r="AW116" s="116"/>
      <c r="AX116" s="116"/>
      <c r="AY116" s="116"/>
      <c r="AZ116" s="118"/>
    </row>
    <row r="117" spans="1:52" ht="12" x14ac:dyDescent="0.15">
      <c r="A117" s="115"/>
      <c r="B117" s="115"/>
      <c r="C117" s="116"/>
      <c r="D117" s="117"/>
      <c r="E117" s="117"/>
      <c r="F117" s="118"/>
      <c r="G117" s="118"/>
      <c r="H117" s="118"/>
      <c r="I117" s="118"/>
      <c r="J117" s="118"/>
      <c r="K117" s="118"/>
      <c r="L117" s="118"/>
      <c r="M117" s="118"/>
      <c r="N117" s="118"/>
      <c r="O117" s="118"/>
      <c r="P117" s="114"/>
      <c r="Q117" s="118"/>
      <c r="R117" s="118"/>
      <c r="S117" s="118"/>
      <c r="T117" s="118"/>
      <c r="U117" s="118"/>
      <c r="V117" s="118"/>
      <c r="W117" s="118"/>
      <c r="X117" s="118"/>
      <c r="Y117" s="118"/>
      <c r="Z117" s="118"/>
      <c r="AA117" s="118"/>
      <c r="AB117" s="118"/>
      <c r="AC117" s="118"/>
      <c r="AD117" s="118"/>
      <c r="AE117" s="118"/>
      <c r="AF117" s="118"/>
      <c r="AG117" s="118"/>
      <c r="AH117" s="118"/>
      <c r="AI117" s="118"/>
      <c r="AJ117" s="118"/>
      <c r="AK117" s="118"/>
      <c r="AL117" s="118"/>
      <c r="AM117" s="118"/>
      <c r="AN117" s="118"/>
      <c r="AO117" s="118"/>
      <c r="AP117" s="118"/>
      <c r="AQ117" s="118"/>
      <c r="AR117" s="118"/>
      <c r="AS117" s="118"/>
      <c r="AT117" s="118"/>
      <c r="AU117" s="118"/>
      <c r="AV117" s="118"/>
      <c r="AW117" s="116"/>
      <c r="AX117" s="116"/>
      <c r="AY117" s="116"/>
      <c r="AZ117" s="118"/>
    </row>
    <row r="118" spans="1:52" ht="12" x14ac:dyDescent="0.15">
      <c r="A118" s="115"/>
      <c r="B118" s="115"/>
      <c r="C118" s="116"/>
      <c r="D118" s="117"/>
      <c r="E118" s="117"/>
      <c r="F118" s="118"/>
      <c r="G118" s="118"/>
      <c r="H118" s="118"/>
      <c r="I118" s="118"/>
      <c r="J118" s="118"/>
      <c r="K118" s="118"/>
      <c r="L118" s="118"/>
      <c r="M118" s="118"/>
      <c r="N118" s="118"/>
      <c r="O118" s="118"/>
      <c r="P118" s="114"/>
      <c r="Q118" s="118"/>
      <c r="R118" s="118"/>
      <c r="S118" s="118"/>
      <c r="T118" s="118"/>
      <c r="U118" s="118"/>
      <c r="V118" s="118"/>
      <c r="W118" s="118"/>
      <c r="X118" s="118"/>
      <c r="Y118" s="118"/>
      <c r="Z118" s="118"/>
      <c r="AA118" s="118"/>
      <c r="AB118" s="118"/>
      <c r="AC118" s="118"/>
      <c r="AD118" s="118"/>
      <c r="AE118" s="118"/>
      <c r="AF118" s="118"/>
      <c r="AG118" s="118"/>
      <c r="AH118" s="118"/>
      <c r="AI118" s="118"/>
      <c r="AJ118" s="118"/>
      <c r="AK118" s="118"/>
      <c r="AL118" s="118"/>
      <c r="AM118" s="118"/>
      <c r="AN118" s="118"/>
      <c r="AO118" s="118"/>
      <c r="AP118" s="118"/>
      <c r="AQ118" s="118"/>
      <c r="AR118" s="118"/>
      <c r="AS118" s="118"/>
      <c r="AT118" s="118"/>
      <c r="AU118" s="118"/>
      <c r="AV118" s="118"/>
      <c r="AW118" s="116"/>
      <c r="AX118" s="116"/>
      <c r="AY118" s="116"/>
      <c r="AZ118" s="118"/>
    </row>
    <row r="119" spans="1:52" ht="12" x14ac:dyDescent="0.15">
      <c r="A119" s="115"/>
      <c r="B119" s="115"/>
      <c r="C119" s="116"/>
      <c r="D119" s="117"/>
      <c r="E119" s="117"/>
      <c r="F119" s="118"/>
      <c r="G119" s="118"/>
      <c r="H119" s="118"/>
      <c r="I119" s="118"/>
      <c r="J119" s="118"/>
      <c r="K119" s="118"/>
      <c r="L119" s="118"/>
      <c r="M119" s="118"/>
      <c r="N119" s="118"/>
      <c r="O119" s="118"/>
      <c r="P119" s="114"/>
      <c r="Q119" s="118"/>
      <c r="R119" s="118"/>
      <c r="S119" s="118"/>
      <c r="T119" s="118"/>
      <c r="U119" s="118"/>
      <c r="V119" s="118"/>
      <c r="W119" s="118"/>
      <c r="X119" s="118"/>
      <c r="Y119" s="118"/>
      <c r="Z119" s="118"/>
      <c r="AA119" s="118"/>
      <c r="AB119" s="118"/>
      <c r="AC119" s="118"/>
      <c r="AD119" s="118"/>
      <c r="AE119" s="118"/>
      <c r="AF119" s="118"/>
      <c r="AG119" s="118"/>
      <c r="AH119" s="118"/>
      <c r="AI119" s="118"/>
      <c r="AJ119" s="118"/>
      <c r="AK119" s="118"/>
      <c r="AL119" s="118"/>
      <c r="AM119" s="118"/>
      <c r="AN119" s="118"/>
      <c r="AO119" s="118"/>
      <c r="AP119" s="118"/>
      <c r="AQ119" s="118"/>
      <c r="AR119" s="118"/>
      <c r="AS119" s="118"/>
      <c r="AT119" s="118"/>
      <c r="AU119" s="118"/>
      <c r="AV119" s="118"/>
      <c r="AW119" s="116"/>
      <c r="AX119" s="116"/>
      <c r="AY119" s="116"/>
    </row>
    <row r="120" spans="1:52" ht="12" x14ac:dyDescent="0.15">
      <c r="A120" s="115"/>
      <c r="B120" s="115"/>
      <c r="C120" s="116"/>
      <c r="D120" s="117"/>
      <c r="E120" s="117"/>
      <c r="F120" s="118"/>
      <c r="G120" s="118"/>
      <c r="H120" s="118"/>
      <c r="I120" s="118"/>
      <c r="J120" s="118"/>
      <c r="K120" s="118"/>
      <c r="L120" s="118"/>
      <c r="M120" s="118"/>
      <c r="N120" s="118"/>
      <c r="O120" s="118"/>
      <c r="P120" s="114"/>
      <c r="Q120" s="118"/>
      <c r="R120" s="118"/>
      <c r="S120" s="118"/>
      <c r="T120" s="118"/>
      <c r="U120" s="118"/>
      <c r="V120" s="118"/>
      <c r="W120" s="118"/>
      <c r="X120" s="118"/>
      <c r="Y120" s="118"/>
      <c r="Z120" s="118"/>
      <c r="AA120" s="118"/>
      <c r="AB120" s="118"/>
      <c r="AC120" s="118"/>
      <c r="AD120" s="118"/>
      <c r="AE120" s="118"/>
      <c r="AF120" s="118"/>
      <c r="AG120" s="118"/>
      <c r="AH120" s="118"/>
      <c r="AI120" s="118"/>
      <c r="AJ120" s="118"/>
      <c r="AK120" s="118"/>
      <c r="AL120" s="118"/>
      <c r="AM120" s="118"/>
      <c r="AN120" s="118"/>
      <c r="AO120" s="118"/>
      <c r="AP120" s="118"/>
      <c r="AQ120" s="118"/>
      <c r="AR120" s="118"/>
      <c r="AS120" s="118"/>
      <c r="AT120" s="118"/>
      <c r="AU120" s="118"/>
      <c r="AV120" s="118"/>
      <c r="AW120" s="116"/>
      <c r="AX120" s="116"/>
      <c r="AY120" s="116"/>
    </row>
    <row r="121" spans="1:52" ht="12" x14ac:dyDescent="0.15">
      <c r="A121" s="115"/>
      <c r="B121" s="115"/>
      <c r="C121" s="116"/>
      <c r="D121" s="117"/>
      <c r="E121" s="117"/>
      <c r="F121" s="118"/>
      <c r="G121" s="118"/>
      <c r="H121" s="118"/>
      <c r="I121" s="118"/>
      <c r="J121" s="118"/>
      <c r="K121" s="118"/>
      <c r="L121" s="118"/>
      <c r="M121" s="118"/>
      <c r="N121" s="118"/>
      <c r="O121" s="118"/>
      <c r="P121" s="114"/>
      <c r="Q121" s="118"/>
      <c r="R121" s="118"/>
      <c r="S121" s="118"/>
      <c r="T121" s="118"/>
      <c r="U121" s="118"/>
      <c r="V121" s="118"/>
      <c r="W121" s="118"/>
      <c r="X121" s="118"/>
      <c r="Y121" s="118"/>
      <c r="Z121" s="118"/>
      <c r="AA121" s="118"/>
      <c r="AB121" s="118"/>
      <c r="AC121" s="118"/>
      <c r="AD121" s="118"/>
      <c r="AE121" s="118"/>
      <c r="AF121" s="118"/>
      <c r="AG121" s="118"/>
      <c r="AH121" s="118"/>
      <c r="AI121" s="118"/>
      <c r="AJ121" s="118"/>
      <c r="AK121" s="118"/>
      <c r="AL121" s="118"/>
      <c r="AM121" s="118"/>
      <c r="AN121" s="118"/>
      <c r="AO121" s="118"/>
      <c r="AP121" s="118"/>
      <c r="AQ121" s="118"/>
      <c r="AR121" s="118"/>
      <c r="AS121" s="118"/>
      <c r="AT121" s="118"/>
      <c r="AU121" s="118"/>
      <c r="AV121" s="118"/>
      <c r="AW121" s="116"/>
      <c r="AX121" s="116"/>
      <c r="AY121" s="116"/>
    </row>
    <row r="122" spans="1:52" ht="12" x14ac:dyDescent="0.15">
      <c r="A122" s="115"/>
      <c r="B122" s="115"/>
      <c r="C122" s="116"/>
      <c r="D122" s="117"/>
      <c r="E122" s="117"/>
      <c r="F122" s="118"/>
      <c r="G122" s="118"/>
      <c r="H122" s="118"/>
      <c r="I122" s="118"/>
      <c r="J122" s="118"/>
      <c r="K122" s="118"/>
      <c r="L122" s="118"/>
      <c r="M122" s="118"/>
      <c r="N122" s="118"/>
      <c r="O122" s="118"/>
      <c r="P122" s="114"/>
      <c r="Q122" s="118"/>
      <c r="R122" s="118"/>
      <c r="S122" s="118"/>
      <c r="T122" s="118"/>
      <c r="U122" s="118"/>
      <c r="V122" s="118"/>
      <c r="W122" s="118"/>
      <c r="X122" s="118"/>
      <c r="Y122" s="118"/>
      <c r="Z122" s="118"/>
      <c r="AA122" s="118"/>
      <c r="AB122" s="118"/>
      <c r="AC122" s="118"/>
      <c r="AD122" s="118"/>
      <c r="AE122" s="118"/>
      <c r="AF122" s="118"/>
      <c r="AG122" s="118"/>
      <c r="AH122" s="118"/>
      <c r="AI122" s="118"/>
      <c r="AJ122" s="118"/>
      <c r="AK122" s="118"/>
      <c r="AL122" s="118"/>
      <c r="AM122" s="118"/>
      <c r="AN122" s="118"/>
      <c r="AO122" s="118"/>
      <c r="AP122" s="118"/>
      <c r="AQ122" s="118"/>
      <c r="AR122" s="118"/>
      <c r="AS122" s="118"/>
      <c r="AT122" s="118"/>
      <c r="AU122" s="118"/>
      <c r="AV122" s="118"/>
      <c r="AW122" s="116"/>
      <c r="AX122" s="116"/>
      <c r="AY122" s="116"/>
    </row>
    <row r="123" spans="1:52" ht="12" x14ac:dyDescent="0.15">
      <c r="A123" s="115"/>
      <c r="B123" s="115"/>
      <c r="C123" s="116"/>
      <c r="D123" s="122"/>
      <c r="E123" s="117"/>
      <c r="F123" s="118"/>
      <c r="G123" s="118"/>
      <c r="H123" s="118"/>
      <c r="I123" s="118"/>
      <c r="J123" s="118"/>
      <c r="K123" s="118"/>
      <c r="L123" s="118"/>
      <c r="M123" s="118"/>
      <c r="N123" s="118"/>
      <c r="O123" s="118"/>
      <c r="P123" s="114"/>
      <c r="Q123" s="118"/>
      <c r="R123" s="118"/>
      <c r="S123" s="118"/>
      <c r="T123" s="118"/>
      <c r="U123" s="118"/>
      <c r="V123" s="118"/>
      <c r="W123" s="118"/>
      <c r="X123" s="118"/>
      <c r="Y123" s="118"/>
      <c r="Z123" s="118"/>
      <c r="AA123" s="118"/>
      <c r="AB123" s="118"/>
      <c r="AC123" s="118"/>
      <c r="AD123" s="118"/>
      <c r="AE123" s="118"/>
      <c r="AF123" s="118"/>
      <c r="AG123" s="118"/>
      <c r="AH123" s="118"/>
      <c r="AI123" s="118"/>
      <c r="AJ123" s="118"/>
      <c r="AK123" s="118"/>
      <c r="AL123" s="118"/>
      <c r="AM123" s="118"/>
      <c r="AN123" s="118"/>
      <c r="AO123" s="118"/>
      <c r="AP123" s="118"/>
      <c r="AQ123" s="118"/>
      <c r="AR123" s="118"/>
      <c r="AS123" s="118"/>
      <c r="AT123" s="118"/>
      <c r="AU123" s="118"/>
      <c r="AV123" s="118"/>
      <c r="AW123" s="116"/>
      <c r="AX123" s="116"/>
      <c r="AY123" s="116"/>
    </row>
    <row r="124" spans="1:52" ht="12" x14ac:dyDescent="0.15">
      <c r="A124" s="115"/>
      <c r="B124" s="115"/>
      <c r="C124" s="116"/>
      <c r="D124" s="122"/>
      <c r="E124" s="117"/>
      <c r="F124" s="118"/>
      <c r="G124" s="118"/>
      <c r="H124" s="118"/>
      <c r="I124" s="118"/>
      <c r="J124" s="118"/>
      <c r="K124" s="118"/>
      <c r="L124" s="118"/>
      <c r="M124" s="118"/>
      <c r="N124" s="118"/>
      <c r="O124" s="118"/>
      <c r="P124" s="114"/>
      <c r="Q124" s="118"/>
      <c r="R124" s="118"/>
      <c r="S124" s="118"/>
      <c r="T124" s="118"/>
      <c r="U124" s="118"/>
      <c r="V124" s="118"/>
      <c r="W124" s="118"/>
      <c r="X124" s="118"/>
      <c r="Y124" s="118"/>
      <c r="Z124" s="118"/>
      <c r="AA124" s="118"/>
      <c r="AB124" s="118"/>
      <c r="AC124" s="118"/>
      <c r="AD124" s="118"/>
      <c r="AE124" s="118"/>
      <c r="AF124" s="118"/>
      <c r="AG124" s="118"/>
      <c r="AH124" s="118"/>
      <c r="AI124" s="118"/>
      <c r="AJ124" s="118"/>
      <c r="AK124" s="118"/>
      <c r="AL124" s="118"/>
      <c r="AM124" s="118"/>
      <c r="AN124" s="118"/>
      <c r="AO124" s="118"/>
      <c r="AP124" s="118"/>
      <c r="AQ124" s="118"/>
      <c r="AR124" s="118"/>
      <c r="AS124" s="118"/>
      <c r="AT124" s="118"/>
      <c r="AU124" s="118"/>
      <c r="AV124" s="118"/>
      <c r="AW124" s="116"/>
      <c r="AX124" s="116"/>
      <c r="AY124" s="116"/>
    </row>
    <row r="125" spans="1:52" ht="12" x14ac:dyDescent="0.15">
      <c r="A125" s="115"/>
      <c r="B125" s="115"/>
      <c r="C125" s="116"/>
      <c r="D125" s="122"/>
      <c r="E125" s="117"/>
      <c r="F125" s="118"/>
      <c r="G125" s="118"/>
      <c r="H125" s="118"/>
      <c r="I125" s="118"/>
      <c r="J125" s="118"/>
      <c r="K125" s="118"/>
      <c r="L125" s="118"/>
      <c r="M125" s="118"/>
      <c r="N125" s="118"/>
      <c r="O125" s="118"/>
      <c r="P125" s="114"/>
      <c r="Q125" s="118"/>
      <c r="R125" s="118"/>
      <c r="S125" s="118"/>
      <c r="T125" s="118"/>
      <c r="U125" s="118"/>
      <c r="V125" s="118"/>
      <c r="W125" s="118"/>
      <c r="X125" s="118"/>
      <c r="Y125" s="118"/>
      <c r="Z125" s="118"/>
      <c r="AA125" s="118"/>
      <c r="AB125" s="118"/>
      <c r="AC125" s="118"/>
      <c r="AD125" s="118"/>
      <c r="AE125" s="118"/>
      <c r="AF125" s="118"/>
      <c r="AG125" s="118"/>
      <c r="AH125" s="118"/>
      <c r="AI125" s="118"/>
      <c r="AJ125" s="118"/>
      <c r="AK125" s="118"/>
      <c r="AL125" s="118"/>
      <c r="AM125" s="118"/>
      <c r="AN125" s="118"/>
      <c r="AO125" s="118"/>
      <c r="AP125" s="118"/>
      <c r="AQ125" s="118"/>
      <c r="AR125" s="118"/>
      <c r="AS125" s="118"/>
      <c r="AT125" s="118"/>
      <c r="AU125" s="118"/>
      <c r="AV125" s="118"/>
      <c r="AW125" s="116"/>
      <c r="AX125" s="116"/>
      <c r="AY125" s="116"/>
    </row>
    <row r="126" spans="1:52" ht="12" x14ac:dyDescent="0.15">
      <c r="A126" s="115"/>
      <c r="B126" s="115"/>
      <c r="C126" s="116"/>
      <c r="D126" s="122"/>
      <c r="E126" s="117"/>
      <c r="F126" s="118"/>
      <c r="G126" s="118"/>
      <c r="H126" s="118"/>
      <c r="I126" s="118"/>
      <c r="J126" s="118"/>
      <c r="K126" s="118"/>
      <c r="L126" s="118"/>
      <c r="M126" s="118"/>
      <c r="N126" s="118"/>
      <c r="O126" s="118"/>
      <c r="P126" s="114"/>
      <c r="Q126" s="118"/>
      <c r="R126" s="118"/>
      <c r="S126" s="118"/>
      <c r="T126" s="118"/>
      <c r="U126" s="118"/>
      <c r="V126" s="118"/>
      <c r="W126" s="118"/>
      <c r="X126" s="118"/>
      <c r="Y126" s="118"/>
      <c r="Z126" s="118"/>
      <c r="AA126" s="118"/>
      <c r="AB126" s="118"/>
      <c r="AC126" s="118"/>
      <c r="AD126" s="118"/>
      <c r="AE126" s="118"/>
      <c r="AF126" s="118"/>
      <c r="AG126" s="118"/>
      <c r="AH126" s="118"/>
      <c r="AI126" s="118"/>
      <c r="AJ126" s="118"/>
      <c r="AK126" s="118"/>
      <c r="AL126" s="118"/>
      <c r="AM126" s="118"/>
      <c r="AN126" s="118"/>
      <c r="AO126" s="118"/>
      <c r="AP126" s="118"/>
      <c r="AQ126" s="118"/>
      <c r="AR126" s="118"/>
      <c r="AS126" s="118"/>
      <c r="AT126" s="118"/>
      <c r="AU126" s="118"/>
      <c r="AV126" s="118"/>
      <c r="AW126" s="116"/>
      <c r="AX126" s="116"/>
      <c r="AY126" s="116"/>
    </row>
    <row r="127" spans="1:52" ht="12" x14ac:dyDescent="0.15">
      <c r="A127" s="115"/>
      <c r="B127" s="115"/>
      <c r="C127" s="116"/>
      <c r="D127" s="122"/>
      <c r="E127" s="117"/>
      <c r="F127" s="118"/>
      <c r="G127" s="118"/>
      <c r="H127" s="118"/>
      <c r="I127" s="118"/>
      <c r="J127" s="118"/>
      <c r="K127" s="118"/>
      <c r="L127" s="118"/>
      <c r="M127" s="118"/>
      <c r="N127" s="118"/>
      <c r="O127" s="118"/>
      <c r="P127" s="114"/>
      <c r="Q127" s="118"/>
      <c r="R127" s="118"/>
      <c r="S127" s="118"/>
      <c r="T127" s="118"/>
      <c r="U127" s="118"/>
      <c r="V127" s="118"/>
      <c r="W127" s="118"/>
      <c r="X127" s="118"/>
      <c r="Y127" s="118"/>
      <c r="Z127" s="118"/>
      <c r="AA127" s="118"/>
      <c r="AB127" s="118"/>
      <c r="AC127" s="118"/>
      <c r="AD127" s="118"/>
      <c r="AE127" s="118"/>
      <c r="AF127" s="118"/>
      <c r="AG127" s="118"/>
      <c r="AH127" s="118"/>
      <c r="AI127" s="118"/>
      <c r="AJ127" s="118"/>
      <c r="AK127" s="118"/>
      <c r="AL127" s="118"/>
      <c r="AM127" s="118"/>
      <c r="AN127" s="118"/>
      <c r="AO127" s="118"/>
      <c r="AP127" s="118"/>
      <c r="AQ127" s="118"/>
      <c r="AR127" s="118"/>
      <c r="AS127" s="118"/>
      <c r="AT127" s="118"/>
      <c r="AU127" s="118"/>
      <c r="AV127" s="118"/>
      <c r="AW127" s="116"/>
      <c r="AX127" s="116"/>
      <c r="AY127" s="116"/>
    </row>
    <row r="128" spans="1:52" ht="12" x14ac:dyDescent="0.15">
      <c r="A128" s="115"/>
      <c r="B128" s="115"/>
      <c r="C128" s="116"/>
      <c r="D128" s="122"/>
      <c r="E128" s="117"/>
      <c r="F128" s="118"/>
      <c r="G128" s="118"/>
      <c r="H128" s="118"/>
      <c r="I128" s="118"/>
      <c r="J128" s="118"/>
      <c r="K128" s="118"/>
      <c r="L128" s="118"/>
      <c r="M128" s="118"/>
      <c r="N128" s="118"/>
      <c r="O128" s="118"/>
      <c r="P128" s="114"/>
      <c r="Q128" s="118"/>
      <c r="R128" s="118"/>
      <c r="S128" s="118"/>
      <c r="T128" s="118"/>
      <c r="U128" s="118"/>
      <c r="V128" s="118"/>
      <c r="W128" s="118"/>
      <c r="X128" s="118"/>
      <c r="Y128" s="118"/>
      <c r="Z128" s="118"/>
      <c r="AA128" s="118"/>
      <c r="AB128" s="118"/>
      <c r="AC128" s="118"/>
      <c r="AD128" s="118"/>
      <c r="AE128" s="118"/>
      <c r="AF128" s="118"/>
      <c r="AG128" s="118"/>
      <c r="AH128" s="118"/>
      <c r="AI128" s="118"/>
      <c r="AJ128" s="118"/>
      <c r="AK128" s="118"/>
      <c r="AL128" s="118"/>
      <c r="AM128" s="118"/>
      <c r="AN128" s="118"/>
      <c r="AO128" s="118"/>
      <c r="AP128" s="118"/>
      <c r="AQ128" s="118"/>
      <c r="AR128" s="118"/>
      <c r="AS128" s="118"/>
      <c r="AT128" s="118"/>
      <c r="AU128" s="118"/>
      <c r="AV128" s="118"/>
      <c r="AW128" s="116"/>
      <c r="AX128" s="116"/>
      <c r="AY128" s="116"/>
    </row>
    <row r="129" spans="1:51" ht="12" x14ac:dyDescent="0.15">
      <c r="A129" s="115"/>
      <c r="B129" s="115"/>
      <c r="C129" s="116"/>
      <c r="D129" s="122"/>
      <c r="E129" s="117"/>
      <c r="F129" s="118"/>
      <c r="G129" s="118"/>
      <c r="H129" s="118"/>
      <c r="I129" s="118"/>
      <c r="J129" s="118"/>
      <c r="K129" s="118"/>
      <c r="L129" s="118"/>
      <c r="M129" s="118"/>
      <c r="N129" s="118"/>
      <c r="O129" s="118"/>
      <c r="P129" s="114"/>
      <c r="Q129" s="118"/>
      <c r="R129" s="118"/>
      <c r="S129" s="118"/>
      <c r="T129" s="118"/>
      <c r="U129" s="118"/>
      <c r="V129" s="118"/>
      <c r="W129" s="118"/>
      <c r="X129" s="118"/>
      <c r="Y129" s="118"/>
      <c r="Z129" s="118"/>
      <c r="AA129" s="118"/>
      <c r="AB129" s="118"/>
      <c r="AC129" s="118"/>
      <c r="AD129" s="118"/>
      <c r="AE129" s="118"/>
      <c r="AF129" s="118"/>
      <c r="AG129" s="118"/>
      <c r="AH129" s="118"/>
      <c r="AI129" s="118"/>
      <c r="AJ129" s="118"/>
      <c r="AK129" s="118"/>
      <c r="AL129" s="118"/>
      <c r="AM129" s="118"/>
      <c r="AN129" s="118"/>
      <c r="AO129" s="118"/>
      <c r="AP129" s="118"/>
      <c r="AQ129" s="118"/>
      <c r="AR129" s="118"/>
      <c r="AS129" s="118"/>
      <c r="AT129" s="118"/>
      <c r="AU129" s="118"/>
      <c r="AV129" s="118"/>
      <c r="AW129" s="116"/>
      <c r="AX129" s="116"/>
      <c r="AY129" s="116"/>
    </row>
    <row r="130" spans="1:51" ht="12" x14ac:dyDescent="0.15">
      <c r="A130" s="115"/>
      <c r="B130" s="115"/>
      <c r="C130" s="116"/>
      <c r="D130" s="117"/>
      <c r="E130" s="117"/>
      <c r="F130" s="118"/>
      <c r="G130" s="118"/>
      <c r="H130" s="118"/>
      <c r="I130" s="118"/>
      <c r="J130" s="118"/>
      <c r="K130" s="118"/>
      <c r="L130" s="118"/>
      <c r="M130" s="118"/>
      <c r="N130" s="118"/>
      <c r="O130" s="118"/>
      <c r="P130" s="114"/>
      <c r="Q130" s="118"/>
      <c r="R130" s="118"/>
      <c r="S130" s="118"/>
      <c r="T130" s="118"/>
      <c r="U130" s="118"/>
      <c r="V130" s="118"/>
      <c r="W130" s="118"/>
      <c r="X130" s="118"/>
      <c r="Y130" s="118"/>
      <c r="Z130" s="118"/>
      <c r="AA130" s="118"/>
      <c r="AB130" s="118"/>
      <c r="AC130" s="118"/>
      <c r="AD130" s="118"/>
      <c r="AE130" s="118"/>
      <c r="AF130" s="118"/>
      <c r="AG130" s="118"/>
      <c r="AH130" s="118"/>
      <c r="AI130" s="118"/>
      <c r="AJ130" s="118"/>
      <c r="AK130" s="118"/>
      <c r="AL130" s="118"/>
      <c r="AM130" s="118"/>
      <c r="AN130" s="118"/>
      <c r="AO130" s="118"/>
      <c r="AP130" s="118"/>
      <c r="AQ130" s="118"/>
      <c r="AR130" s="118"/>
      <c r="AS130" s="118"/>
      <c r="AT130" s="118"/>
      <c r="AU130" s="118"/>
      <c r="AV130" s="118"/>
      <c r="AW130" s="116"/>
      <c r="AX130" s="116"/>
      <c r="AY130" s="116"/>
    </row>
    <row r="131" spans="1:51" ht="12" x14ac:dyDescent="0.15">
      <c r="A131" s="115"/>
      <c r="B131" s="115"/>
      <c r="C131" s="116"/>
      <c r="D131" s="117"/>
      <c r="E131" s="117"/>
      <c r="F131" s="118"/>
      <c r="G131" s="118"/>
      <c r="H131" s="118"/>
      <c r="I131" s="118"/>
      <c r="J131" s="118"/>
      <c r="K131" s="118"/>
      <c r="L131" s="118"/>
      <c r="M131" s="118"/>
      <c r="N131" s="118"/>
      <c r="O131" s="118"/>
      <c r="P131" s="114"/>
      <c r="Q131" s="118"/>
      <c r="R131" s="118"/>
      <c r="S131" s="118"/>
      <c r="T131" s="118"/>
      <c r="U131" s="118"/>
      <c r="V131" s="118"/>
      <c r="W131" s="118"/>
      <c r="X131" s="118"/>
      <c r="Y131" s="118"/>
      <c r="Z131" s="118"/>
      <c r="AA131" s="118"/>
      <c r="AB131" s="118"/>
      <c r="AC131" s="118"/>
      <c r="AD131" s="118"/>
      <c r="AE131" s="118"/>
      <c r="AF131" s="118"/>
      <c r="AG131" s="118"/>
      <c r="AH131" s="118"/>
      <c r="AI131" s="118"/>
      <c r="AJ131" s="118"/>
      <c r="AK131" s="118"/>
      <c r="AL131" s="118"/>
      <c r="AM131" s="118"/>
      <c r="AN131" s="118"/>
      <c r="AO131" s="118"/>
      <c r="AP131" s="118"/>
      <c r="AQ131" s="118"/>
      <c r="AR131" s="118"/>
      <c r="AS131" s="118"/>
      <c r="AT131" s="118"/>
      <c r="AU131" s="118"/>
      <c r="AV131" s="118"/>
      <c r="AW131" s="116"/>
      <c r="AX131" s="116"/>
      <c r="AY131" s="116"/>
    </row>
    <row r="132" spans="1:51" ht="12" x14ac:dyDescent="0.15">
      <c r="A132" s="115"/>
      <c r="B132" s="115"/>
      <c r="C132" s="116"/>
      <c r="D132" s="117"/>
      <c r="E132" s="117"/>
      <c r="F132" s="118"/>
      <c r="G132" s="118"/>
      <c r="H132" s="118"/>
      <c r="I132" s="118"/>
      <c r="J132" s="118"/>
      <c r="K132" s="118"/>
      <c r="L132" s="118"/>
      <c r="M132" s="118"/>
      <c r="N132" s="118"/>
      <c r="O132" s="118"/>
      <c r="P132" s="114"/>
      <c r="Q132" s="118"/>
      <c r="R132" s="118"/>
      <c r="S132" s="118"/>
      <c r="T132" s="118"/>
      <c r="U132" s="118"/>
      <c r="V132" s="118"/>
      <c r="W132" s="118"/>
      <c r="X132" s="118"/>
      <c r="Y132" s="118"/>
      <c r="Z132" s="118"/>
      <c r="AA132" s="118"/>
      <c r="AB132" s="118"/>
      <c r="AC132" s="118"/>
      <c r="AD132" s="118"/>
      <c r="AE132" s="118"/>
      <c r="AF132" s="118"/>
      <c r="AG132" s="118"/>
      <c r="AH132" s="118"/>
      <c r="AI132" s="118"/>
      <c r="AJ132" s="118"/>
      <c r="AK132" s="118"/>
      <c r="AL132" s="118"/>
      <c r="AM132" s="118"/>
      <c r="AN132" s="118"/>
      <c r="AO132" s="118"/>
      <c r="AP132" s="118"/>
      <c r="AQ132" s="118"/>
      <c r="AR132" s="118"/>
      <c r="AS132" s="118"/>
      <c r="AT132" s="118"/>
      <c r="AU132" s="118"/>
      <c r="AV132" s="118"/>
      <c r="AW132" s="116"/>
      <c r="AX132" s="116"/>
      <c r="AY132" s="116"/>
    </row>
    <row r="133" spans="1:51" ht="12" x14ac:dyDescent="0.15">
      <c r="A133" s="115"/>
      <c r="B133" s="115"/>
      <c r="C133" s="116"/>
      <c r="D133" s="117"/>
      <c r="E133" s="117"/>
      <c r="F133" s="118"/>
      <c r="G133" s="118"/>
      <c r="H133" s="118"/>
      <c r="I133" s="118"/>
      <c r="J133" s="118"/>
      <c r="K133" s="118"/>
      <c r="L133" s="118"/>
      <c r="M133" s="118"/>
      <c r="N133" s="118"/>
      <c r="O133" s="118"/>
      <c r="P133" s="114"/>
      <c r="Q133" s="118"/>
      <c r="R133" s="118"/>
      <c r="S133" s="118"/>
      <c r="T133" s="118"/>
      <c r="U133" s="118"/>
      <c r="V133" s="118"/>
      <c r="W133" s="118"/>
      <c r="X133" s="118"/>
      <c r="Y133" s="118"/>
      <c r="Z133" s="118"/>
      <c r="AA133" s="118"/>
      <c r="AB133" s="118"/>
      <c r="AC133" s="118"/>
      <c r="AD133" s="118"/>
      <c r="AE133" s="118"/>
      <c r="AF133" s="118"/>
      <c r="AG133" s="118"/>
      <c r="AH133" s="118"/>
      <c r="AI133" s="118"/>
      <c r="AJ133" s="118"/>
      <c r="AK133" s="118"/>
      <c r="AL133" s="118"/>
      <c r="AM133" s="118"/>
      <c r="AN133" s="118"/>
      <c r="AO133" s="118"/>
      <c r="AP133" s="118"/>
      <c r="AQ133" s="118"/>
      <c r="AR133" s="118"/>
      <c r="AS133" s="118"/>
      <c r="AT133" s="118"/>
      <c r="AU133" s="118"/>
      <c r="AV133" s="118"/>
      <c r="AW133" s="116"/>
      <c r="AX133" s="116"/>
      <c r="AY133" s="116"/>
    </row>
    <row r="134" spans="1:51" ht="12" x14ac:dyDescent="0.15">
      <c r="A134" s="115"/>
      <c r="B134" s="115"/>
      <c r="C134" s="116"/>
      <c r="D134" s="117"/>
      <c r="E134" s="117"/>
      <c r="F134" s="118"/>
      <c r="G134" s="118"/>
      <c r="H134" s="118"/>
      <c r="I134" s="118"/>
      <c r="J134" s="118"/>
      <c r="K134" s="118"/>
      <c r="L134" s="118"/>
      <c r="M134" s="118"/>
      <c r="N134" s="118"/>
      <c r="O134" s="118"/>
      <c r="P134" s="114"/>
      <c r="Q134" s="118"/>
      <c r="R134" s="118"/>
      <c r="S134" s="118"/>
      <c r="T134" s="118"/>
      <c r="U134" s="118"/>
      <c r="V134" s="118"/>
      <c r="W134" s="118"/>
      <c r="X134" s="118"/>
      <c r="Y134" s="118"/>
      <c r="Z134" s="118"/>
      <c r="AA134" s="118"/>
      <c r="AB134" s="118"/>
      <c r="AC134" s="118"/>
      <c r="AD134" s="118"/>
      <c r="AE134" s="118"/>
      <c r="AF134" s="118"/>
      <c r="AG134" s="118"/>
      <c r="AH134" s="118"/>
      <c r="AI134" s="118"/>
      <c r="AJ134" s="118"/>
      <c r="AK134" s="118"/>
      <c r="AL134" s="118"/>
      <c r="AM134" s="118"/>
      <c r="AN134" s="118"/>
      <c r="AO134" s="118"/>
      <c r="AP134" s="118"/>
      <c r="AQ134" s="118"/>
      <c r="AR134" s="118"/>
      <c r="AS134" s="118"/>
      <c r="AT134" s="118"/>
      <c r="AU134" s="118"/>
      <c r="AV134" s="118"/>
      <c r="AW134" s="116"/>
      <c r="AX134" s="116"/>
      <c r="AY134" s="116"/>
    </row>
    <row r="135" spans="1:51" ht="12" x14ac:dyDescent="0.15">
      <c r="A135" s="115"/>
      <c r="B135" s="115"/>
      <c r="C135" s="116"/>
      <c r="D135" s="117"/>
      <c r="E135" s="117"/>
      <c r="F135" s="118"/>
      <c r="G135" s="118"/>
      <c r="H135" s="118"/>
      <c r="I135" s="118"/>
      <c r="J135" s="118"/>
      <c r="K135" s="118"/>
      <c r="L135" s="118"/>
      <c r="M135" s="118"/>
      <c r="N135" s="118"/>
      <c r="O135" s="118"/>
      <c r="P135" s="114"/>
      <c r="Q135" s="118"/>
      <c r="R135" s="118"/>
      <c r="S135" s="118"/>
      <c r="T135" s="118"/>
      <c r="U135" s="118"/>
      <c r="V135" s="118"/>
      <c r="W135" s="118"/>
      <c r="X135" s="118"/>
      <c r="Y135" s="118"/>
      <c r="Z135" s="118"/>
      <c r="AA135" s="118"/>
      <c r="AB135" s="118"/>
      <c r="AC135" s="118"/>
      <c r="AD135" s="118"/>
      <c r="AE135" s="118"/>
      <c r="AF135" s="118"/>
      <c r="AG135" s="118"/>
      <c r="AH135" s="118"/>
      <c r="AI135" s="118"/>
      <c r="AJ135" s="118"/>
      <c r="AK135" s="118"/>
      <c r="AL135" s="118"/>
      <c r="AM135" s="118"/>
      <c r="AN135" s="118"/>
      <c r="AO135" s="118"/>
      <c r="AP135" s="118"/>
      <c r="AQ135" s="118"/>
      <c r="AR135" s="118"/>
      <c r="AS135" s="118"/>
      <c r="AT135" s="118"/>
      <c r="AU135" s="118"/>
      <c r="AV135" s="118"/>
      <c r="AW135" s="116"/>
      <c r="AX135" s="116"/>
      <c r="AY135" s="116"/>
    </row>
    <row r="136" spans="1:51" ht="12" x14ac:dyDescent="0.15">
      <c r="A136" s="115"/>
      <c r="B136" s="115"/>
      <c r="C136" s="116"/>
      <c r="D136" s="117"/>
      <c r="E136" s="117"/>
      <c r="F136" s="118"/>
      <c r="G136" s="118"/>
      <c r="H136" s="118"/>
      <c r="I136" s="118"/>
      <c r="J136" s="118"/>
      <c r="K136" s="118"/>
      <c r="L136" s="118"/>
      <c r="M136" s="118"/>
      <c r="N136" s="118"/>
      <c r="O136" s="118"/>
      <c r="P136" s="114"/>
      <c r="Q136" s="118"/>
      <c r="R136" s="118"/>
      <c r="S136" s="118"/>
      <c r="T136" s="118"/>
      <c r="U136" s="118"/>
      <c r="V136" s="118"/>
      <c r="W136" s="118"/>
      <c r="X136" s="118"/>
      <c r="Y136" s="118"/>
      <c r="Z136" s="118"/>
      <c r="AA136" s="118"/>
      <c r="AB136" s="118"/>
      <c r="AC136" s="118"/>
      <c r="AD136" s="118"/>
      <c r="AE136" s="118"/>
      <c r="AF136" s="118"/>
      <c r="AG136" s="118"/>
      <c r="AH136" s="118"/>
      <c r="AI136" s="118"/>
      <c r="AJ136" s="118"/>
      <c r="AK136" s="118"/>
      <c r="AL136" s="118"/>
      <c r="AM136" s="118"/>
      <c r="AN136" s="118"/>
      <c r="AO136" s="118"/>
      <c r="AP136" s="118"/>
      <c r="AQ136" s="118"/>
      <c r="AR136" s="118"/>
      <c r="AS136" s="118"/>
      <c r="AT136" s="118"/>
      <c r="AU136" s="118"/>
      <c r="AV136" s="118"/>
      <c r="AW136" s="116"/>
      <c r="AX136" s="116"/>
      <c r="AY136" s="116"/>
    </row>
    <row r="137" spans="1:51" ht="12" x14ac:dyDescent="0.15">
      <c r="A137" s="115"/>
      <c r="B137" s="115"/>
      <c r="C137" s="116"/>
      <c r="D137" s="117"/>
      <c r="E137" s="117"/>
      <c r="F137" s="118"/>
      <c r="G137" s="118"/>
      <c r="H137" s="118"/>
      <c r="I137" s="118"/>
      <c r="J137" s="118"/>
      <c r="K137" s="118"/>
      <c r="L137" s="118"/>
      <c r="M137" s="118"/>
      <c r="N137" s="118"/>
      <c r="O137" s="118"/>
      <c r="P137" s="114"/>
      <c r="Q137" s="118"/>
      <c r="R137" s="118"/>
      <c r="S137" s="118"/>
      <c r="T137" s="118"/>
      <c r="U137" s="118"/>
      <c r="V137" s="118"/>
      <c r="W137" s="118"/>
      <c r="X137" s="118"/>
      <c r="Y137" s="118"/>
      <c r="Z137" s="118"/>
      <c r="AA137" s="118"/>
      <c r="AB137" s="118"/>
      <c r="AC137" s="118"/>
      <c r="AD137" s="118"/>
      <c r="AE137" s="118"/>
      <c r="AF137" s="118"/>
      <c r="AG137" s="118"/>
      <c r="AH137" s="118"/>
      <c r="AI137" s="118"/>
      <c r="AJ137" s="118"/>
      <c r="AK137" s="118"/>
      <c r="AL137" s="118"/>
      <c r="AM137" s="118"/>
      <c r="AN137" s="118"/>
      <c r="AO137" s="118"/>
      <c r="AP137" s="118"/>
      <c r="AQ137" s="118"/>
      <c r="AR137" s="118"/>
      <c r="AS137" s="118"/>
      <c r="AT137" s="118"/>
      <c r="AU137" s="118"/>
      <c r="AV137" s="118"/>
      <c r="AW137" s="116"/>
      <c r="AX137" s="116"/>
      <c r="AY137" s="116"/>
    </row>
    <row r="138" spans="1:51" ht="12" x14ac:dyDescent="0.15">
      <c r="A138" s="115"/>
      <c r="B138" s="115"/>
      <c r="C138" s="116"/>
      <c r="D138" s="117"/>
      <c r="E138" s="117"/>
      <c r="F138" s="118"/>
      <c r="G138" s="118"/>
      <c r="H138" s="118"/>
      <c r="I138" s="118"/>
      <c r="J138" s="118"/>
      <c r="K138" s="118"/>
      <c r="L138" s="118"/>
      <c r="M138" s="118"/>
      <c r="N138" s="118"/>
      <c r="O138" s="118"/>
      <c r="P138" s="114"/>
      <c r="Q138" s="118"/>
      <c r="R138" s="118"/>
      <c r="S138" s="118"/>
      <c r="T138" s="118"/>
      <c r="U138" s="118"/>
      <c r="V138" s="118"/>
      <c r="W138" s="118"/>
      <c r="X138" s="118"/>
      <c r="Y138" s="118"/>
      <c r="Z138" s="118"/>
      <c r="AA138" s="118"/>
      <c r="AB138" s="118"/>
      <c r="AC138" s="118"/>
      <c r="AD138" s="118"/>
      <c r="AE138" s="118"/>
      <c r="AF138" s="118"/>
      <c r="AG138" s="118"/>
      <c r="AH138" s="118"/>
      <c r="AI138" s="118"/>
      <c r="AJ138" s="118"/>
      <c r="AK138" s="118"/>
      <c r="AL138" s="118"/>
      <c r="AM138" s="118"/>
      <c r="AN138" s="118"/>
      <c r="AO138" s="118"/>
      <c r="AP138" s="118"/>
      <c r="AQ138" s="118"/>
      <c r="AR138" s="118"/>
      <c r="AS138" s="118"/>
      <c r="AT138" s="118"/>
      <c r="AU138" s="118"/>
      <c r="AV138" s="118"/>
      <c r="AW138" s="116"/>
      <c r="AX138" s="116"/>
      <c r="AY138" s="116"/>
    </row>
    <row r="139" spans="1:51" ht="12" x14ac:dyDescent="0.15">
      <c r="A139" s="115"/>
      <c r="B139" s="115"/>
      <c r="C139" s="116"/>
      <c r="D139" s="117"/>
      <c r="E139" s="117"/>
      <c r="F139" s="118"/>
      <c r="G139" s="118"/>
      <c r="H139" s="118"/>
      <c r="I139" s="118"/>
      <c r="J139" s="118"/>
      <c r="K139" s="118"/>
      <c r="L139" s="118"/>
      <c r="M139" s="118"/>
      <c r="N139" s="118"/>
      <c r="O139" s="118"/>
      <c r="P139" s="114"/>
      <c r="Q139" s="118"/>
      <c r="R139" s="118"/>
      <c r="S139" s="118"/>
      <c r="T139" s="118"/>
      <c r="U139" s="118"/>
      <c r="V139" s="118"/>
      <c r="W139" s="118"/>
      <c r="X139" s="118"/>
      <c r="Y139" s="118"/>
      <c r="Z139" s="118"/>
      <c r="AA139" s="118"/>
      <c r="AB139" s="118"/>
      <c r="AC139" s="118"/>
      <c r="AD139" s="118"/>
      <c r="AE139" s="118"/>
      <c r="AF139" s="118"/>
      <c r="AG139" s="118"/>
      <c r="AH139" s="118"/>
      <c r="AI139" s="118"/>
      <c r="AJ139" s="118"/>
      <c r="AK139" s="118"/>
      <c r="AL139" s="118"/>
      <c r="AM139" s="118"/>
      <c r="AN139" s="118"/>
      <c r="AO139" s="118"/>
      <c r="AP139" s="118"/>
      <c r="AQ139" s="118"/>
      <c r="AR139" s="118"/>
      <c r="AS139" s="118"/>
      <c r="AT139" s="118"/>
      <c r="AU139" s="118"/>
      <c r="AV139" s="118"/>
      <c r="AW139" s="116"/>
      <c r="AX139" s="116"/>
      <c r="AY139" s="116"/>
    </row>
    <row r="140" spans="1:51" ht="12" x14ac:dyDescent="0.15">
      <c r="A140" s="115"/>
      <c r="B140" s="115"/>
      <c r="C140" s="116"/>
      <c r="D140" s="117"/>
      <c r="E140" s="117"/>
      <c r="F140" s="118"/>
      <c r="G140" s="118"/>
      <c r="H140" s="118"/>
      <c r="I140" s="118"/>
      <c r="J140" s="118"/>
      <c r="K140" s="118"/>
      <c r="L140" s="118"/>
      <c r="M140" s="118"/>
      <c r="N140" s="118"/>
      <c r="O140" s="118"/>
      <c r="P140" s="114"/>
      <c r="Q140" s="118"/>
      <c r="R140" s="118"/>
      <c r="S140" s="118"/>
      <c r="T140" s="118"/>
      <c r="U140" s="118"/>
      <c r="V140" s="118"/>
      <c r="W140" s="118"/>
      <c r="X140" s="118"/>
      <c r="Y140" s="118"/>
      <c r="Z140" s="118"/>
      <c r="AA140" s="118"/>
      <c r="AB140" s="118"/>
      <c r="AC140" s="118"/>
      <c r="AD140" s="118"/>
      <c r="AE140" s="118"/>
      <c r="AF140" s="118"/>
      <c r="AG140" s="118"/>
      <c r="AH140" s="118"/>
      <c r="AI140" s="118"/>
      <c r="AJ140" s="118"/>
      <c r="AK140" s="118"/>
      <c r="AL140" s="118"/>
      <c r="AM140" s="118"/>
      <c r="AN140" s="118"/>
      <c r="AO140" s="118"/>
      <c r="AP140" s="118"/>
      <c r="AQ140" s="118"/>
      <c r="AR140" s="118"/>
      <c r="AS140" s="118"/>
      <c r="AT140" s="118"/>
      <c r="AU140" s="118"/>
      <c r="AV140" s="118"/>
      <c r="AW140" s="116"/>
      <c r="AX140" s="116"/>
      <c r="AY140" s="116"/>
    </row>
    <row r="141" spans="1:51" ht="12" x14ac:dyDescent="0.15">
      <c r="A141" s="115"/>
      <c r="B141" s="115"/>
      <c r="C141" s="116"/>
      <c r="D141" s="117"/>
      <c r="E141" s="117"/>
      <c r="F141" s="118"/>
      <c r="G141" s="118"/>
      <c r="H141" s="118"/>
      <c r="I141" s="118"/>
      <c r="J141" s="118"/>
      <c r="K141" s="118"/>
      <c r="L141" s="118"/>
      <c r="M141" s="118"/>
      <c r="N141" s="118"/>
      <c r="O141" s="118"/>
      <c r="P141" s="114"/>
      <c r="Q141" s="118"/>
      <c r="R141" s="118"/>
      <c r="S141" s="118"/>
      <c r="T141" s="118"/>
      <c r="U141" s="118"/>
      <c r="V141" s="118"/>
      <c r="W141" s="118"/>
      <c r="X141" s="118"/>
      <c r="Y141" s="118"/>
      <c r="Z141" s="118"/>
      <c r="AA141" s="118"/>
      <c r="AB141" s="118"/>
      <c r="AC141" s="118"/>
      <c r="AD141" s="118"/>
      <c r="AE141" s="118"/>
      <c r="AF141" s="118"/>
      <c r="AG141" s="118"/>
      <c r="AH141" s="118"/>
      <c r="AI141" s="118"/>
      <c r="AJ141" s="118"/>
      <c r="AK141" s="118"/>
      <c r="AL141" s="118"/>
      <c r="AM141" s="118"/>
      <c r="AN141" s="118"/>
      <c r="AO141" s="118"/>
      <c r="AP141" s="118"/>
      <c r="AQ141" s="118"/>
      <c r="AR141" s="118"/>
      <c r="AS141" s="118"/>
      <c r="AT141" s="118"/>
      <c r="AU141" s="118"/>
      <c r="AV141" s="118"/>
      <c r="AW141" s="116"/>
      <c r="AX141" s="116"/>
      <c r="AY141" s="116"/>
    </row>
    <row r="142" spans="1:51" ht="12" x14ac:dyDescent="0.15">
      <c r="A142" s="115"/>
      <c r="B142" s="115"/>
      <c r="C142" s="116"/>
      <c r="D142" s="117"/>
      <c r="E142" s="117"/>
      <c r="F142" s="118"/>
      <c r="G142" s="118"/>
      <c r="H142" s="118"/>
      <c r="I142" s="118"/>
      <c r="J142" s="118"/>
      <c r="K142" s="118"/>
      <c r="L142" s="118"/>
      <c r="M142" s="118"/>
      <c r="N142" s="118"/>
      <c r="O142" s="118"/>
      <c r="P142" s="114"/>
      <c r="Q142" s="118"/>
      <c r="R142" s="118"/>
      <c r="S142" s="118"/>
      <c r="T142" s="118"/>
      <c r="U142" s="118"/>
      <c r="V142" s="118"/>
      <c r="W142" s="118"/>
      <c r="X142" s="118"/>
      <c r="Y142" s="118"/>
      <c r="Z142" s="118"/>
      <c r="AA142" s="118"/>
      <c r="AB142" s="118"/>
      <c r="AC142" s="118"/>
      <c r="AD142" s="118"/>
      <c r="AE142" s="118"/>
      <c r="AF142" s="118"/>
      <c r="AG142" s="118"/>
      <c r="AH142" s="118"/>
      <c r="AI142" s="118"/>
      <c r="AJ142" s="118"/>
      <c r="AK142" s="118"/>
      <c r="AL142" s="118"/>
      <c r="AM142" s="118"/>
      <c r="AN142" s="118"/>
      <c r="AO142" s="118"/>
      <c r="AP142" s="118"/>
      <c r="AQ142" s="118"/>
      <c r="AR142" s="118"/>
      <c r="AS142" s="118"/>
      <c r="AT142" s="118"/>
      <c r="AU142" s="118"/>
      <c r="AV142" s="118"/>
      <c r="AW142" s="116"/>
      <c r="AX142" s="116"/>
      <c r="AY142" s="116"/>
    </row>
    <row r="143" spans="1:51" ht="12" x14ac:dyDescent="0.15">
      <c r="A143" s="115"/>
      <c r="B143" s="115"/>
      <c r="C143" s="116"/>
      <c r="D143" s="117"/>
      <c r="E143" s="117"/>
      <c r="F143" s="118"/>
      <c r="G143" s="118"/>
      <c r="H143" s="118"/>
      <c r="I143" s="118"/>
      <c r="J143" s="118"/>
      <c r="K143" s="118"/>
      <c r="L143" s="118"/>
      <c r="M143" s="118"/>
      <c r="N143" s="118"/>
      <c r="O143" s="118"/>
      <c r="P143" s="114"/>
      <c r="Q143" s="118"/>
      <c r="R143" s="118"/>
      <c r="S143" s="118"/>
      <c r="T143" s="118"/>
      <c r="U143" s="118"/>
      <c r="V143" s="118"/>
      <c r="W143" s="118"/>
      <c r="X143" s="118"/>
      <c r="Y143" s="118"/>
      <c r="Z143" s="118"/>
      <c r="AA143" s="118"/>
      <c r="AB143" s="118"/>
      <c r="AC143" s="118"/>
      <c r="AD143" s="118"/>
      <c r="AE143" s="118"/>
      <c r="AF143" s="118"/>
      <c r="AG143" s="118"/>
      <c r="AH143" s="118"/>
      <c r="AI143" s="118"/>
      <c r="AJ143" s="118"/>
      <c r="AK143" s="118"/>
      <c r="AL143" s="118"/>
      <c r="AM143" s="118"/>
      <c r="AN143" s="118"/>
      <c r="AO143" s="118"/>
      <c r="AP143" s="118"/>
      <c r="AQ143" s="118"/>
      <c r="AR143" s="118"/>
      <c r="AS143" s="118"/>
      <c r="AT143" s="118"/>
      <c r="AU143" s="118"/>
      <c r="AV143" s="118"/>
      <c r="AW143" s="116"/>
      <c r="AX143" s="116"/>
      <c r="AY143" s="116"/>
    </row>
    <row r="144" spans="1:51" ht="12" x14ac:dyDescent="0.15">
      <c r="A144" s="115"/>
      <c r="B144" s="115"/>
      <c r="C144" s="116"/>
      <c r="D144" s="117"/>
      <c r="E144" s="117"/>
      <c r="F144" s="118"/>
      <c r="G144" s="118"/>
      <c r="H144" s="118"/>
      <c r="I144" s="118"/>
      <c r="J144" s="118"/>
      <c r="K144" s="118"/>
      <c r="L144" s="118"/>
      <c r="M144" s="118"/>
      <c r="N144" s="118"/>
      <c r="O144" s="118"/>
      <c r="P144" s="114"/>
      <c r="Q144" s="118"/>
      <c r="R144" s="118"/>
      <c r="S144" s="118"/>
      <c r="T144" s="118"/>
      <c r="U144" s="118"/>
      <c r="V144" s="118"/>
      <c r="W144" s="118"/>
      <c r="X144" s="118"/>
      <c r="Y144" s="118"/>
      <c r="Z144" s="118"/>
      <c r="AA144" s="118"/>
      <c r="AB144" s="118"/>
      <c r="AC144" s="118"/>
      <c r="AD144" s="118"/>
      <c r="AE144" s="118"/>
      <c r="AF144" s="118"/>
      <c r="AG144" s="118"/>
      <c r="AH144" s="118"/>
      <c r="AI144" s="118"/>
      <c r="AJ144" s="118"/>
      <c r="AK144" s="118"/>
      <c r="AL144" s="118"/>
      <c r="AM144" s="118"/>
      <c r="AN144" s="118"/>
      <c r="AO144" s="118"/>
      <c r="AP144" s="118"/>
      <c r="AQ144" s="118"/>
      <c r="AR144" s="118"/>
      <c r="AS144" s="118"/>
      <c r="AT144" s="118"/>
      <c r="AU144" s="118"/>
      <c r="AV144" s="118"/>
      <c r="AW144" s="116"/>
      <c r="AX144" s="116"/>
      <c r="AY144" s="116"/>
    </row>
    <row r="145" spans="1:51" ht="12" x14ac:dyDescent="0.15">
      <c r="A145" s="115"/>
      <c r="B145" s="115"/>
      <c r="C145" s="116"/>
      <c r="D145" s="117"/>
      <c r="E145" s="117"/>
      <c r="F145" s="118"/>
      <c r="G145" s="118"/>
      <c r="H145" s="118"/>
      <c r="I145" s="118"/>
      <c r="J145" s="118"/>
      <c r="K145" s="118"/>
      <c r="L145" s="118"/>
      <c r="M145" s="118"/>
      <c r="N145" s="118"/>
      <c r="O145" s="118"/>
      <c r="P145" s="114"/>
      <c r="Q145" s="118"/>
      <c r="R145" s="118"/>
      <c r="S145" s="118"/>
      <c r="T145" s="118"/>
      <c r="U145" s="118"/>
      <c r="V145" s="118"/>
      <c r="W145" s="118"/>
      <c r="X145" s="118"/>
      <c r="Y145" s="118"/>
      <c r="Z145" s="118"/>
      <c r="AA145" s="118"/>
      <c r="AB145" s="118"/>
      <c r="AC145" s="118"/>
      <c r="AD145" s="118"/>
      <c r="AE145" s="118"/>
      <c r="AF145" s="118"/>
      <c r="AG145" s="118"/>
      <c r="AH145" s="118"/>
      <c r="AI145" s="118"/>
      <c r="AJ145" s="118"/>
      <c r="AK145" s="118"/>
      <c r="AL145" s="118"/>
      <c r="AM145" s="118"/>
      <c r="AN145" s="118"/>
      <c r="AO145" s="118"/>
      <c r="AP145" s="118"/>
      <c r="AQ145" s="118"/>
      <c r="AR145" s="118"/>
      <c r="AS145" s="118"/>
      <c r="AT145" s="118"/>
      <c r="AU145" s="118"/>
      <c r="AV145" s="118"/>
      <c r="AW145" s="116"/>
      <c r="AX145" s="116"/>
      <c r="AY145" s="116"/>
    </row>
    <row r="146" spans="1:51" ht="12" x14ac:dyDescent="0.15">
      <c r="A146" s="115"/>
      <c r="B146" s="115"/>
      <c r="C146" s="116"/>
      <c r="D146" s="117"/>
      <c r="E146" s="117"/>
      <c r="F146" s="118"/>
      <c r="G146" s="118"/>
      <c r="H146" s="118"/>
      <c r="I146" s="118"/>
      <c r="J146" s="118"/>
      <c r="K146" s="118"/>
      <c r="L146" s="118"/>
      <c r="M146" s="118"/>
      <c r="N146" s="118"/>
      <c r="O146" s="118"/>
      <c r="P146" s="114"/>
      <c r="Q146" s="118"/>
      <c r="R146" s="118"/>
      <c r="S146" s="118"/>
      <c r="T146" s="118"/>
      <c r="U146" s="118"/>
      <c r="V146" s="118"/>
      <c r="W146" s="118"/>
      <c r="X146" s="118"/>
      <c r="Y146" s="118"/>
      <c r="Z146" s="118"/>
      <c r="AA146" s="118"/>
      <c r="AB146" s="118"/>
      <c r="AC146" s="118"/>
      <c r="AD146" s="118"/>
      <c r="AE146" s="118"/>
      <c r="AF146" s="118"/>
      <c r="AG146" s="118"/>
      <c r="AH146" s="118"/>
      <c r="AI146" s="118"/>
      <c r="AJ146" s="118"/>
      <c r="AK146" s="118"/>
      <c r="AL146" s="118"/>
      <c r="AM146" s="118"/>
      <c r="AN146" s="118"/>
      <c r="AO146" s="118"/>
      <c r="AP146" s="118"/>
      <c r="AQ146" s="118"/>
      <c r="AR146" s="118"/>
      <c r="AS146" s="118"/>
      <c r="AT146" s="118"/>
      <c r="AU146" s="118"/>
      <c r="AV146" s="118"/>
      <c r="AW146" s="116"/>
      <c r="AX146" s="116"/>
      <c r="AY146" s="116"/>
    </row>
    <row r="147" spans="1:51" ht="12" x14ac:dyDescent="0.15">
      <c r="A147" s="115"/>
      <c r="B147" s="115"/>
      <c r="C147" s="116"/>
      <c r="D147" s="117"/>
      <c r="E147" s="117"/>
      <c r="F147" s="118"/>
      <c r="G147" s="118"/>
      <c r="H147" s="118"/>
      <c r="I147" s="118"/>
      <c r="J147" s="118"/>
      <c r="K147" s="118"/>
      <c r="L147" s="118"/>
      <c r="M147" s="118"/>
      <c r="N147" s="118"/>
      <c r="O147" s="118"/>
      <c r="P147" s="114"/>
      <c r="Q147" s="118"/>
      <c r="R147" s="118"/>
      <c r="S147" s="118"/>
      <c r="T147" s="118"/>
      <c r="U147" s="118"/>
      <c r="V147" s="118"/>
      <c r="W147" s="118"/>
      <c r="X147" s="118"/>
      <c r="Y147" s="118"/>
      <c r="Z147" s="118"/>
      <c r="AA147" s="118"/>
      <c r="AB147" s="118"/>
      <c r="AC147" s="118"/>
      <c r="AD147" s="118"/>
      <c r="AE147" s="118"/>
      <c r="AF147" s="118"/>
      <c r="AG147" s="118"/>
      <c r="AH147" s="118"/>
      <c r="AI147" s="118"/>
      <c r="AJ147" s="118"/>
      <c r="AK147" s="118"/>
      <c r="AL147" s="118"/>
      <c r="AM147" s="118"/>
      <c r="AN147" s="118"/>
      <c r="AO147" s="118"/>
      <c r="AP147" s="118"/>
      <c r="AQ147" s="118"/>
      <c r="AR147" s="118"/>
      <c r="AS147" s="118"/>
      <c r="AT147" s="118"/>
      <c r="AU147" s="118"/>
      <c r="AV147" s="118"/>
      <c r="AW147" s="116"/>
      <c r="AX147" s="116"/>
      <c r="AY147" s="116"/>
    </row>
    <row r="148" spans="1:51" ht="12" x14ac:dyDescent="0.15">
      <c r="A148" s="115"/>
      <c r="B148" s="115"/>
      <c r="C148" s="116"/>
      <c r="D148" s="117"/>
      <c r="E148" s="117"/>
      <c r="F148" s="118"/>
      <c r="G148" s="118"/>
      <c r="H148" s="118"/>
      <c r="I148" s="118"/>
      <c r="J148" s="118"/>
      <c r="K148" s="118"/>
      <c r="L148" s="118"/>
      <c r="M148" s="118"/>
      <c r="N148" s="118"/>
      <c r="O148" s="118"/>
      <c r="P148" s="114"/>
      <c r="Q148" s="118"/>
      <c r="R148" s="118"/>
      <c r="S148" s="118"/>
      <c r="T148" s="118"/>
      <c r="U148" s="118"/>
      <c r="V148" s="118"/>
      <c r="W148" s="118"/>
      <c r="X148" s="118"/>
      <c r="Y148" s="118"/>
      <c r="Z148" s="118"/>
      <c r="AA148" s="118"/>
      <c r="AB148" s="118"/>
      <c r="AC148" s="118"/>
      <c r="AD148" s="118"/>
      <c r="AE148" s="118"/>
      <c r="AF148" s="118"/>
      <c r="AG148" s="118"/>
      <c r="AH148" s="118"/>
      <c r="AI148" s="118"/>
      <c r="AJ148" s="118"/>
      <c r="AK148" s="118"/>
      <c r="AL148" s="118"/>
      <c r="AM148" s="118"/>
      <c r="AN148" s="118"/>
      <c r="AO148" s="118"/>
      <c r="AP148" s="118"/>
      <c r="AQ148" s="118"/>
      <c r="AR148" s="118"/>
      <c r="AS148" s="118"/>
      <c r="AT148" s="118"/>
      <c r="AU148" s="118"/>
      <c r="AV148" s="118"/>
      <c r="AW148" s="116"/>
      <c r="AX148" s="116"/>
      <c r="AY148" s="116"/>
    </row>
    <row r="149" spans="1:51" ht="12" x14ac:dyDescent="0.15">
      <c r="A149" s="115"/>
      <c r="B149" s="115"/>
      <c r="C149" s="116"/>
      <c r="D149" s="117"/>
      <c r="E149" s="117"/>
      <c r="F149" s="118"/>
      <c r="G149" s="118"/>
      <c r="H149" s="118"/>
      <c r="I149" s="118"/>
      <c r="J149" s="118"/>
      <c r="K149" s="118"/>
      <c r="L149" s="118"/>
      <c r="M149" s="118"/>
      <c r="N149" s="118"/>
      <c r="O149" s="118"/>
      <c r="P149" s="114"/>
      <c r="Q149" s="118"/>
      <c r="R149" s="118"/>
      <c r="S149" s="118"/>
      <c r="T149" s="118"/>
      <c r="U149" s="118"/>
      <c r="V149" s="118"/>
      <c r="W149" s="118"/>
      <c r="X149" s="118"/>
      <c r="Y149" s="118"/>
      <c r="Z149" s="118"/>
      <c r="AA149" s="118"/>
      <c r="AB149" s="118"/>
      <c r="AC149" s="118"/>
      <c r="AD149" s="118"/>
      <c r="AE149" s="118"/>
      <c r="AF149" s="118"/>
      <c r="AG149" s="118"/>
      <c r="AH149" s="118"/>
      <c r="AI149" s="118"/>
      <c r="AJ149" s="118"/>
      <c r="AK149" s="118"/>
      <c r="AL149" s="118"/>
      <c r="AM149" s="118"/>
      <c r="AN149" s="118"/>
      <c r="AO149" s="118"/>
      <c r="AP149" s="118"/>
      <c r="AQ149" s="118"/>
      <c r="AR149" s="118"/>
      <c r="AS149" s="118"/>
      <c r="AT149" s="118"/>
      <c r="AU149" s="118"/>
      <c r="AV149" s="118"/>
      <c r="AW149" s="116"/>
      <c r="AX149" s="116"/>
      <c r="AY149" s="116"/>
    </row>
    <row r="150" spans="1:51" ht="12" x14ac:dyDescent="0.15">
      <c r="A150" s="115"/>
      <c r="B150" s="115"/>
      <c r="C150" s="116"/>
      <c r="D150" s="117"/>
      <c r="E150" s="117"/>
      <c r="F150" s="118"/>
      <c r="G150" s="118"/>
      <c r="H150" s="118"/>
      <c r="I150" s="118"/>
      <c r="J150" s="118"/>
      <c r="K150" s="118"/>
      <c r="L150" s="118"/>
      <c r="M150" s="118"/>
      <c r="N150" s="118"/>
      <c r="O150" s="118"/>
      <c r="P150" s="114"/>
      <c r="Q150" s="118"/>
      <c r="R150" s="118"/>
      <c r="S150" s="118"/>
      <c r="T150" s="118"/>
      <c r="U150" s="118"/>
      <c r="V150" s="118"/>
      <c r="W150" s="118"/>
      <c r="X150" s="118"/>
      <c r="Y150" s="118"/>
      <c r="Z150" s="118"/>
      <c r="AA150" s="118"/>
      <c r="AB150" s="118"/>
      <c r="AC150" s="118"/>
      <c r="AD150" s="118"/>
      <c r="AE150" s="118"/>
      <c r="AF150" s="118"/>
      <c r="AG150" s="118"/>
      <c r="AH150" s="118"/>
      <c r="AI150" s="118"/>
      <c r="AJ150" s="118"/>
      <c r="AK150" s="118"/>
      <c r="AL150" s="118"/>
      <c r="AM150" s="118"/>
      <c r="AN150" s="118"/>
      <c r="AO150" s="118"/>
      <c r="AP150" s="118"/>
      <c r="AQ150" s="118"/>
      <c r="AR150" s="118"/>
      <c r="AS150" s="118"/>
      <c r="AT150" s="118"/>
      <c r="AU150" s="118"/>
      <c r="AV150" s="118"/>
      <c r="AW150" s="116"/>
      <c r="AX150" s="116"/>
      <c r="AY150" s="116"/>
    </row>
    <row r="151" spans="1:51" ht="12" x14ac:dyDescent="0.15">
      <c r="A151" s="115"/>
      <c r="B151" s="115"/>
      <c r="C151" s="116"/>
      <c r="D151" s="117"/>
      <c r="E151" s="117"/>
      <c r="F151" s="118"/>
      <c r="G151" s="118"/>
      <c r="H151" s="118"/>
      <c r="I151" s="118"/>
      <c r="J151" s="118"/>
      <c r="K151" s="118"/>
      <c r="L151" s="118"/>
      <c r="M151" s="118"/>
      <c r="N151" s="118"/>
      <c r="O151" s="118"/>
      <c r="P151" s="114"/>
      <c r="Q151" s="118"/>
      <c r="R151" s="118"/>
      <c r="S151" s="118"/>
      <c r="T151" s="118"/>
      <c r="U151" s="118"/>
      <c r="V151" s="118"/>
      <c r="W151" s="118"/>
      <c r="X151" s="118"/>
      <c r="Y151" s="118"/>
      <c r="Z151" s="118"/>
      <c r="AA151" s="118"/>
      <c r="AB151" s="118"/>
      <c r="AC151" s="118"/>
      <c r="AD151" s="118"/>
      <c r="AE151" s="118"/>
      <c r="AF151" s="118"/>
      <c r="AG151" s="118"/>
      <c r="AH151" s="118"/>
      <c r="AI151" s="118"/>
      <c r="AJ151" s="118"/>
      <c r="AK151" s="118"/>
      <c r="AL151" s="118"/>
      <c r="AM151" s="118"/>
      <c r="AN151" s="118"/>
      <c r="AO151" s="118"/>
      <c r="AP151" s="118"/>
      <c r="AQ151" s="118"/>
      <c r="AR151" s="118"/>
      <c r="AS151" s="118"/>
      <c r="AT151" s="118"/>
      <c r="AU151" s="118"/>
      <c r="AV151" s="118"/>
      <c r="AW151" s="116"/>
      <c r="AX151" s="116"/>
      <c r="AY151" s="116"/>
    </row>
    <row r="152" spans="1:51" ht="12" x14ac:dyDescent="0.15">
      <c r="A152" s="115"/>
      <c r="B152" s="115"/>
      <c r="C152" s="116"/>
      <c r="D152" s="117"/>
      <c r="E152" s="117"/>
      <c r="F152" s="118"/>
      <c r="G152" s="118"/>
      <c r="H152" s="118"/>
      <c r="I152" s="118"/>
      <c r="J152" s="118"/>
      <c r="K152" s="118"/>
      <c r="L152" s="118"/>
      <c r="M152" s="118"/>
      <c r="N152" s="118"/>
      <c r="O152" s="118"/>
      <c r="P152" s="114"/>
      <c r="Q152" s="118"/>
      <c r="R152" s="118"/>
      <c r="S152" s="118"/>
      <c r="T152" s="118"/>
      <c r="U152" s="118"/>
      <c r="V152" s="118"/>
      <c r="W152" s="118"/>
      <c r="X152" s="118"/>
      <c r="Y152" s="118"/>
      <c r="Z152" s="118"/>
      <c r="AA152" s="118"/>
      <c r="AB152" s="118"/>
      <c r="AC152" s="118"/>
      <c r="AD152" s="118"/>
      <c r="AE152" s="118"/>
      <c r="AF152" s="118"/>
      <c r="AG152" s="118"/>
      <c r="AH152" s="118"/>
      <c r="AI152" s="118"/>
      <c r="AJ152" s="118"/>
      <c r="AK152" s="118"/>
      <c r="AL152" s="118"/>
      <c r="AM152" s="118"/>
      <c r="AN152" s="118"/>
      <c r="AO152" s="118"/>
      <c r="AP152" s="118"/>
      <c r="AQ152" s="118"/>
      <c r="AR152" s="118"/>
      <c r="AS152" s="118"/>
      <c r="AT152" s="118"/>
      <c r="AU152" s="118"/>
      <c r="AV152" s="118"/>
      <c r="AW152" s="116"/>
      <c r="AX152" s="116"/>
      <c r="AY152" s="116"/>
    </row>
    <row r="153" spans="1:51" ht="12" x14ac:dyDescent="0.15">
      <c r="A153" s="115"/>
      <c r="B153" s="115"/>
      <c r="C153" s="116"/>
      <c r="D153" s="117"/>
      <c r="E153" s="117"/>
      <c r="F153" s="118"/>
      <c r="G153" s="118"/>
      <c r="H153" s="118"/>
      <c r="I153" s="118"/>
      <c r="J153" s="118"/>
      <c r="K153" s="118"/>
      <c r="L153" s="118"/>
      <c r="M153" s="118"/>
      <c r="N153" s="118"/>
      <c r="O153" s="118"/>
      <c r="P153" s="114"/>
      <c r="Q153" s="118"/>
      <c r="R153" s="118"/>
      <c r="S153" s="118"/>
      <c r="T153" s="118"/>
      <c r="U153" s="118"/>
      <c r="V153" s="118"/>
      <c r="W153" s="118"/>
      <c r="X153" s="118"/>
      <c r="Y153" s="118"/>
      <c r="Z153" s="118"/>
      <c r="AA153" s="118"/>
      <c r="AB153" s="118"/>
      <c r="AC153" s="118"/>
      <c r="AD153" s="118"/>
      <c r="AE153" s="118"/>
      <c r="AF153" s="118"/>
      <c r="AG153" s="118"/>
      <c r="AH153" s="118"/>
      <c r="AI153" s="118"/>
      <c r="AJ153" s="118"/>
      <c r="AK153" s="118"/>
      <c r="AL153" s="118"/>
      <c r="AM153" s="118"/>
      <c r="AN153" s="118"/>
      <c r="AO153" s="118"/>
      <c r="AP153" s="118"/>
      <c r="AQ153" s="118"/>
      <c r="AR153" s="118"/>
      <c r="AS153" s="118"/>
      <c r="AT153" s="118"/>
      <c r="AU153" s="118"/>
      <c r="AV153" s="118"/>
      <c r="AW153" s="116"/>
      <c r="AX153" s="116"/>
      <c r="AY153" s="116"/>
    </row>
    <row r="154" spans="1:51" ht="12" x14ac:dyDescent="0.15">
      <c r="A154" s="115"/>
      <c r="B154" s="115"/>
      <c r="C154" s="116"/>
      <c r="D154" s="117"/>
      <c r="E154" s="117"/>
      <c r="F154" s="118"/>
      <c r="G154" s="118"/>
      <c r="H154" s="118"/>
      <c r="I154" s="118"/>
      <c r="J154" s="118"/>
      <c r="K154" s="118"/>
      <c r="L154" s="118"/>
      <c r="M154" s="118"/>
      <c r="N154" s="118"/>
      <c r="O154" s="118"/>
      <c r="P154" s="114"/>
      <c r="Q154" s="118"/>
      <c r="R154" s="118"/>
      <c r="S154" s="118"/>
      <c r="T154" s="118"/>
      <c r="U154" s="118"/>
      <c r="V154" s="118"/>
      <c r="W154" s="118"/>
      <c r="X154" s="118"/>
      <c r="Y154" s="118"/>
      <c r="Z154" s="118"/>
      <c r="AA154" s="118"/>
      <c r="AB154" s="118"/>
      <c r="AC154" s="118"/>
      <c r="AD154" s="118"/>
      <c r="AE154" s="118"/>
      <c r="AF154" s="118"/>
      <c r="AG154" s="118"/>
      <c r="AH154" s="118"/>
      <c r="AI154" s="118"/>
      <c r="AJ154" s="118"/>
      <c r="AK154" s="118"/>
      <c r="AL154" s="118"/>
      <c r="AM154" s="118"/>
      <c r="AN154" s="118"/>
      <c r="AO154" s="118"/>
      <c r="AP154" s="118"/>
      <c r="AQ154" s="118"/>
      <c r="AR154" s="118"/>
      <c r="AS154" s="118"/>
      <c r="AT154" s="118"/>
      <c r="AU154" s="118"/>
      <c r="AV154" s="118"/>
      <c r="AW154" s="116"/>
      <c r="AX154" s="116"/>
      <c r="AY154" s="116"/>
    </row>
    <row r="155" spans="1:51" ht="12" x14ac:dyDescent="0.15">
      <c r="A155" s="115"/>
      <c r="B155" s="115"/>
      <c r="C155" s="116"/>
      <c r="D155" s="117"/>
      <c r="E155" s="117"/>
      <c r="F155" s="118"/>
      <c r="G155" s="118"/>
      <c r="H155" s="118"/>
      <c r="I155" s="118"/>
      <c r="J155" s="118"/>
      <c r="K155" s="118"/>
      <c r="L155" s="118"/>
      <c r="M155" s="118"/>
      <c r="N155" s="118"/>
      <c r="O155" s="118"/>
      <c r="P155" s="114"/>
      <c r="Q155" s="118"/>
      <c r="R155" s="118"/>
      <c r="S155" s="118"/>
      <c r="T155" s="118"/>
      <c r="U155" s="118"/>
      <c r="V155" s="118"/>
      <c r="W155" s="118"/>
      <c r="X155" s="118"/>
      <c r="Y155" s="118"/>
      <c r="Z155" s="118"/>
      <c r="AA155" s="118"/>
      <c r="AB155" s="118"/>
      <c r="AC155" s="118"/>
      <c r="AD155" s="118"/>
      <c r="AE155" s="118"/>
      <c r="AF155" s="118"/>
      <c r="AG155" s="118"/>
      <c r="AH155" s="118"/>
      <c r="AI155" s="118"/>
      <c r="AJ155" s="118"/>
      <c r="AK155" s="118"/>
      <c r="AL155" s="118"/>
      <c r="AM155" s="118"/>
      <c r="AN155" s="118"/>
      <c r="AO155" s="118"/>
      <c r="AP155" s="118"/>
      <c r="AQ155" s="118"/>
      <c r="AR155" s="118"/>
      <c r="AS155" s="118"/>
      <c r="AT155" s="118"/>
      <c r="AU155" s="118"/>
      <c r="AV155" s="118"/>
      <c r="AW155" s="116"/>
      <c r="AX155" s="116"/>
      <c r="AY155" s="116"/>
    </row>
    <row r="156" spans="1:51" ht="12" x14ac:dyDescent="0.15">
      <c r="A156" s="115"/>
      <c r="B156" s="115"/>
      <c r="C156" s="116"/>
      <c r="D156" s="117"/>
      <c r="E156" s="117"/>
      <c r="F156" s="118"/>
      <c r="G156" s="118"/>
      <c r="H156" s="118"/>
      <c r="I156" s="118"/>
      <c r="J156" s="118"/>
      <c r="K156" s="118"/>
      <c r="L156" s="118"/>
      <c r="M156" s="118"/>
      <c r="N156" s="118"/>
      <c r="O156" s="118"/>
      <c r="P156" s="114"/>
      <c r="Q156" s="118"/>
      <c r="R156" s="118"/>
      <c r="S156" s="118"/>
      <c r="T156" s="118"/>
      <c r="U156" s="118"/>
      <c r="V156" s="118"/>
      <c r="W156" s="118"/>
      <c r="X156" s="118"/>
      <c r="Y156" s="118"/>
      <c r="Z156" s="118"/>
      <c r="AA156" s="118"/>
      <c r="AB156" s="118"/>
      <c r="AC156" s="118"/>
      <c r="AD156" s="118"/>
      <c r="AE156" s="118"/>
      <c r="AF156" s="118"/>
      <c r="AG156" s="118"/>
      <c r="AH156" s="118"/>
      <c r="AI156" s="118"/>
      <c r="AJ156" s="118"/>
      <c r="AK156" s="118"/>
      <c r="AL156" s="118"/>
      <c r="AM156" s="118"/>
      <c r="AN156" s="118"/>
      <c r="AO156" s="118"/>
      <c r="AP156" s="118"/>
      <c r="AQ156" s="118"/>
      <c r="AR156" s="118"/>
      <c r="AS156" s="118"/>
      <c r="AT156" s="118"/>
      <c r="AU156" s="118"/>
      <c r="AV156" s="118"/>
      <c r="AW156" s="116"/>
      <c r="AX156" s="116"/>
      <c r="AY156" s="116"/>
    </row>
    <row r="157" spans="1:51" ht="12" x14ac:dyDescent="0.15">
      <c r="A157" s="115"/>
      <c r="B157" s="115"/>
      <c r="C157" s="116"/>
      <c r="D157" s="117"/>
      <c r="E157" s="117"/>
      <c r="F157" s="118"/>
      <c r="G157" s="118"/>
      <c r="H157" s="118"/>
      <c r="I157" s="118"/>
      <c r="J157" s="118"/>
      <c r="K157" s="118"/>
      <c r="L157" s="118"/>
      <c r="M157" s="118"/>
      <c r="N157" s="118"/>
      <c r="O157" s="118"/>
      <c r="P157" s="114"/>
      <c r="Q157" s="118"/>
      <c r="R157" s="118"/>
      <c r="S157" s="118"/>
      <c r="T157" s="118"/>
      <c r="U157" s="118"/>
      <c r="V157" s="118"/>
      <c r="W157" s="118"/>
      <c r="X157" s="118"/>
      <c r="Y157" s="118"/>
      <c r="Z157" s="118"/>
      <c r="AA157" s="118"/>
      <c r="AB157" s="118"/>
      <c r="AC157" s="118"/>
      <c r="AD157" s="118"/>
      <c r="AE157" s="118"/>
      <c r="AF157" s="118"/>
      <c r="AG157" s="118"/>
      <c r="AH157" s="118"/>
      <c r="AI157" s="118"/>
      <c r="AJ157" s="118"/>
      <c r="AK157" s="118"/>
      <c r="AL157" s="118"/>
      <c r="AM157" s="118"/>
      <c r="AN157" s="118"/>
      <c r="AO157" s="118"/>
      <c r="AP157" s="118"/>
      <c r="AQ157" s="118"/>
      <c r="AR157" s="118"/>
      <c r="AS157" s="118"/>
      <c r="AT157" s="118"/>
      <c r="AU157" s="118"/>
      <c r="AV157" s="118"/>
      <c r="AW157" s="116"/>
      <c r="AX157" s="116"/>
      <c r="AY157" s="116"/>
    </row>
    <row r="158" spans="1:51" ht="12" x14ac:dyDescent="0.15">
      <c r="A158" s="115"/>
      <c r="B158" s="115"/>
      <c r="C158" s="116"/>
      <c r="D158" s="117"/>
      <c r="E158" s="117"/>
      <c r="F158" s="118"/>
      <c r="G158" s="118"/>
      <c r="H158" s="118"/>
      <c r="I158" s="118"/>
      <c r="J158" s="118"/>
      <c r="K158" s="118"/>
      <c r="L158" s="118"/>
      <c r="M158" s="118"/>
      <c r="N158" s="118"/>
      <c r="O158" s="118"/>
      <c r="P158" s="114"/>
      <c r="Q158" s="118"/>
      <c r="R158" s="118"/>
      <c r="S158" s="118"/>
      <c r="T158" s="118"/>
      <c r="U158" s="118"/>
      <c r="V158" s="118"/>
      <c r="W158" s="118"/>
      <c r="X158" s="118"/>
      <c r="Y158" s="118"/>
      <c r="Z158" s="118"/>
      <c r="AA158" s="118"/>
      <c r="AB158" s="118"/>
      <c r="AC158" s="118"/>
      <c r="AD158" s="118"/>
      <c r="AE158" s="118"/>
      <c r="AF158" s="118"/>
      <c r="AG158" s="118"/>
      <c r="AH158" s="118"/>
      <c r="AI158" s="118"/>
      <c r="AJ158" s="118"/>
      <c r="AK158" s="118"/>
      <c r="AL158" s="118"/>
      <c r="AM158" s="118"/>
      <c r="AN158" s="118"/>
      <c r="AO158" s="118"/>
      <c r="AP158" s="118"/>
      <c r="AQ158" s="118"/>
      <c r="AR158" s="118"/>
      <c r="AS158" s="118"/>
      <c r="AT158" s="118"/>
      <c r="AU158" s="118"/>
      <c r="AV158" s="118"/>
      <c r="AW158" s="116"/>
      <c r="AX158" s="116"/>
      <c r="AY158" s="116"/>
    </row>
    <row r="159" spans="1:51" ht="12" x14ac:dyDescent="0.15">
      <c r="A159" s="115"/>
      <c r="B159" s="115"/>
      <c r="C159" s="116"/>
      <c r="D159" s="117"/>
      <c r="E159" s="117"/>
      <c r="F159" s="118"/>
      <c r="G159" s="118"/>
      <c r="H159" s="118"/>
      <c r="I159" s="118"/>
      <c r="J159" s="118"/>
      <c r="K159" s="118"/>
      <c r="L159" s="118"/>
      <c r="M159" s="118"/>
      <c r="N159" s="118"/>
      <c r="O159" s="118"/>
      <c r="P159" s="114"/>
      <c r="Q159" s="118"/>
      <c r="R159" s="118"/>
      <c r="S159" s="118"/>
      <c r="T159" s="118"/>
      <c r="U159" s="118"/>
      <c r="V159" s="118"/>
      <c r="W159" s="118"/>
      <c r="X159" s="118"/>
      <c r="Y159" s="118"/>
      <c r="Z159" s="118"/>
      <c r="AA159" s="118"/>
      <c r="AB159" s="118"/>
      <c r="AC159" s="118"/>
      <c r="AD159" s="118"/>
      <c r="AE159" s="118"/>
      <c r="AF159" s="118"/>
      <c r="AG159" s="118"/>
      <c r="AH159" s="118"/>
      <c r="AI159" s="118"/>
      <c r="AJ159" s="118"/>
      <c r="AK159" s="118"/>
      <c r="AL159" s="118"/>
      <c r="AM159" s="118"/>
      <c r="AN159" s="118"/>
      <c r="AO159" s="118"/>
      <c r="AP159" s="118"/>
      <c r="AQ159" s="118"/>
      <c r="AR159" s="118"/>
      <c r="AS159" s="118"/>
      <c r="AT159" s="118"/>
      <c r="AU159" s="118"/>
      <c r="AV159" s="118"/>
      <c r="AW159" s="116"/>
      <c r="AX159" s="116"/>
      <c r="AY159" s="116"/>
    </row>
    <row r="160" spans="1:51" ht="12" x14ac:dyDescent="0.15">
      <c r="A160" s="115"/>
      <c r="B160" s="115"/>
      <c r="C160" s="116"/>
      <c r="D160" s="117"/>
      <c r="E160" s="117"/>
      <c r="F160" s="118"/>
      <c r="G160" s="118"/>
      <c r="H160" s="118"/>
      <c r="I160" s="118"/>
      <c r="J160" s="118"/>
      <c r="K160" s="118"/>
      <c r="L160" s="118"/>
      <c r="M160" s="118"/>
      <c r="N160" s="118"/>
      <c r="O160" s="118"/>
      <c r="P160" s="114"/>
      <c r="Q160" s="118"/>
      <c r="R160" s="118"/>
      <c r="S160" s="118"/>
      <c r="T160" s="118"/>
      <c r="U160" s="118"/>
      <c r="V160" s="118"/>
      <c r="W160" s="118"/>
      <c r="X160" s="118"/>
      <c r="Y160" s="118"/>
      <c r="Z160" s="118"/>
      <c r="AA160" s="118"/>
      <c r="AB160" s="118"/>
      <c r="AC160" s="118"/>
      <c r="AD160" s="118"/>
      <c r="AE160" s="118"/>
      <c r="AF160" s="118"/>
      <c r="AG160" s="118"/>
      <c r="AH160" s="118"/>
      <c r="AI160" s="118"/>
      <c r="AJ160" s="118"/>
      <c r="AK160" s="118"/>
      <c r="AL160" s="118"/>
      <c r="AM160" s="118"/>
      <c r="AN160" s="118"/>
      <c r="AO160" s="118"/>
      <c r="AP160" s="118"/>
      <c r="AQ160" s="118"/>
      <c r="AR160" s="118"/>
      <c r="AS160" s="118"/>
      <c r="AT160" s="118"/>
      <c r="AU160" s="118"/>
      <c r="AV160" s="118"/>
      <c r="AW160" s="116"/>
      <c r="AX160" s="116"/>
      <c r="AY160" s="116"/>
    </row>
    <row r="161" spans="1:51" ht="12" x14ac:dyDescent="0.15">
      <c r="A161" s="115"/>
      <c r="B161" s="115"/>
      <c r="C161" s="116"/>
      <c r="D161" s="117"/>
      <c r="E161" s="117"/>
      <c r="F161" s="118"/>
      <c r="G161" s="118"/>
      <c r="H161" s="118"/>
      <c r="I161" s="118"/>
      <c r="J161" s="118"/>
      <c r="K161" s="118"/>
      <c r="L161" s="118"/>
      <c r="M161" s="118"/>
      <c r="N161" s="118"/>
      <c r="O161" s="118"/>
      <c r="P161" s="114"/>
      <c r="Q161" s="118"/>
      <c r="R161" s="118"/>
      <c r="S161" s="118"/>
      <c r="T161" s="118"/>
      <c r="U161" s="118"/>
      <c r="V161" s="118"/>
      <c r="W161" s="118"/>
      <c r="X161" s="118"/>
      <c r="Y161" s="118"/>
      <c r="Z161" s="118"/>
      <c r="AA161" s="118"/>
      <c r="AB161" s="118"/>
      <c r="AC161" s="118"/>
      <c r="AD161" s="118"/>
      <c r="AE161" s="118"/>
      <c r="AF161" s="118"/>
      <c r="AG161" s="118"/>
      <c r="AH161" s="118"/>
      <c r="AI161" s="118"/>
      <c r="AJ161" s="118"/>
      <c r="AK161" s="118"/>
      <c r="AL161" s="118"/>
      <c r="AM161" s="118"/>
      <c r="AN161" s="118"/>
      <c r="AO161" s="118"/>
      <c r="AP161" s="118"/>
      <c r="AQ161" s="118"/>
      <c r="AR161" s="118"/>
      <c r="AS161" s="118"/>
      <c r="AT161" s="118"/>
      <c r="AU161" s="118"/>
      <c r="AV161" s="118"/>
      <c r="AW161" s="116"/>
      <c r="AX161" s="116"/>
      <c r="AY161" s="116"/>
    </row>
    <row r="162" spans="1:51" ht="12" x14ac:dyDescent="0.15">
      <c r="A162" s="115"/>
      <c r="B162" s="115"/>
      <c r="C162" s="116"/>
      <c r="D162" s="117"/>
      <c r="E162" s="117"/>
      <c r="F162" s="118"/>
      <c r="G162" s="118"/>
      <c r="H162" s="118"/>
      <c r="I162" s="118"/>
      <c r="J162" s="118"/>
      <c r="K162" s="118"/>
      <c r="L162" s="118"/>
      <c r="M162" s="118"/>
      <c r="N162" s="118"/>
      <c r="O162" s="118"/>
      <c r="P162" s="114"/>
      <c r="Q162" s="118"/>
      <c r="R162" s="118"/>
      <c r="S162" s="118"/>
      <c r="T162" s="118"/>
      <c r="U162" s="118"/>
      <c r="V162" s="118"/>
      <c r="W162" s="118"/>
      <c r="X162" s="118"/>
      <c r="Y162" s="118"/>
      <c r="Z162" s="118"/>
      <c r="AA162" s="118"/>
      <c r="AB162" s="118"/>
      <c r="AC162" s="118"/>
      <c r="AD162" s="118"/>
      <c r="AE162" s="118"/>
      <c r="AF162" s="118"/>
      <c r="AG162" s="118"/>
      <c r="AH162" s="118"/>
      <c r="AI162" s="118"/>
      <c r="AJ162" s="118"/>
      <c r="AK162" s="118"/>
      <c r="AL162" s="118"/>
      <c r="AM162" s="118"/>
      <c r="AN162" s="118"/>
      <c r="AO162" s="118"/>
      <c r="AP162" s="118"/>
      <c r="AQ162" s="118"/>
      <c r="AR162" s="118"/>
      <c r="AS162" s="118"/>
      <c r="AT162" s="118"/>
      <c r="AU162" s="118"/>
      <c r="AV162" s="118"/>
      <c r="AW162" s="116"/>
      <c r="AX162" s="116"/>
      <c r="AY162" s="116"/>
    </row>
    <row r="163" spans="1:51" ht="12" x14ac:dyDescent="0.15">
      <c r="A163" s="115"/>
      <c r="B163" s="115"/>
      <c r="C163" s="116"/>
      <c r="D163" s="117"/>
      <c r="E163" s="117"/>
      <c r="F163" s="118"/>
      <c r="G163" s="118"/>
      <c r="H163" s="118"/>
      <c r="I163" s="118"/>
      <c r="J163" s="118"/>
      <c r="K163" s="118"/>
      <c r="L163" s="118"/>
      <c r="M163" s="118"/>
      <c r="N163" s="118"/>
      <c r="O163" s="118"/>
      <c r="P163" s="114"/>
      <c r="Q163" s="118"/>
      <c r="R163" s="118"/>
      <c r="S163" s="118"/>
      <c r="T163" s="118"/>
      <c r="U163" s="118"/>
      <c r="V163" s="118"/>
      <c r="W163" s="118"/>
      <c r="X163" s="118"/>
      <c r="Y163" s="118"/>
      <c r="Z163" s="118"/>
      <c r="AA163" s="118"/>
      <c r="AB163" s="118"/>
      <c r="AC163" s="118"/>
      <c r="AD163" s="118"/>
      <c r="AE163" s="118"/>
      <c r="AF163" s="118"/>
      <c r="AG163" s="118"/>
      <c r="AH163" s="118"/>
      <c r="AI163" s="118"/>
      <c r="AJ163" s="118"/>
      <c r="AK163" s="118"/>
      <c r="AL163" s="118"/>
      <c r="AM163" s="118"/>
      <c r="AN163" s="118"/>
      <c r="AO163" s="118"/>
      <c r="AP163" s="118"/>
      <c r="AQ163" s="118"/>
      <c r="AR163" s="118"/>
      <c r="AS163" s="118"/>
      <c r="AT163" s="118"/>
      <c r="AU163" s="118"/>
      <c r="AV163" s="118"/>
      <c r="AW163" s="116"/>
      <c r="AX163" s="116"/>
      <c r="AY163" s="116"/>
    </row>
    <row r="164" spans="1:51" ht="12" x14ac:dyDescent="0.15">
      <c r="A164" s="115"/>
      <c r="B164" s="115"/>
      <c r="C164" s="116"/>
      <c r="D164" s="117"/>
      <c r="E164" s="117"/>
      <c r="F164" s="118"/>
      <c r="G164" s="118"/>
      <c r="H164" s="118"/>
      <c r="I164" s="118"/>
      <c r="J164" s="118"/>
      <c r="K164" s="118"/>
      <c r="L164" s="118"/>
      <c r="M164" s="118"/>
      <c r="N164" s="118"/>
      <c r="O164" s="118"/>
      <c r="P164" s="114"/>
      <c r="Q164" s="118"/>
      <c r="R164" s="118"/>
      <c r="S164" s="118"/>
      <c r="T164" s="118"/>
      <c r="U164" s="118"/>
      <c r="V164" s="118"/>
      <c r="W164" s="118"/>
      <c r="X164" s="118"/>
      <c r="Y164" s="118"/>
      <c r="Z164" s="118"/>
      <c r="AA164" s="118"/>
      <c r="AB164" s="118"/>
      <c r="AC164" s="118"/>
      <c r="AD164" s="118"/>
      <c r="AE164" s="118"/>
      <c r="AF164" s="118"/>
      <c r="AG164" s="118"/>
      <c r="AH164" s="118"/>
      <c r="AI164" s="118"/>
      <c r="AJ164" s="118"/>
      <c r="AK164" s="118"/>
      <c r="AL164" s="118"/>
      <c r="AM164" s="118"/>
      <c r="AN164" s="118"/>
      <c r="AO164" s="118"/>
      <c r="AP164" s="118"/>
      <c r="AQ164" s="118"/>
      <c r="AR164" s="118"/>
      <c r="AS164" s="118"/>
      <c r="AT164" s="118"/>
      <c r="AU164" s="118"/>
      <c r="AV164" s="118"/>
      <c r="AW164" s="116"/>
      <c r="AX164" s="116"/>
      <c r="AY164" s="116"/>
    </row>
    <row r="165" spans="1:51" ht="12" x14ac:dyDescent="0.15">
      <c r="A165" s="115"/>
      <c r="B165" s="115"/>
      <c r="C165" s="116"/>
      <c r="D165" s="117"/>
      <c r="E165" s="117"/>
      <c r="F165" s="118"/>
      <c r="G165" s="118"/>
      <c r="H165" s="118"/>
      <c r="I165" s="118"/>
      <c r="J165" s="118"/>
      <c r="K165" s="118"/>
      <c r="L165" s="118"/>
      <c r="M165" s="118"/>
      <c r="N165" s="118"/>
      <c r="O165" s="118"/>
      <c r="P165" s="114"/>
      <c r="Q165" s="118"/>
      <c r="R165" s="118"/>
      <c r="S165" s="118"/>
      <c r="T165" s="118"/>
      <c r="U165" s="118"/>
      <c r="V165" s="118"/>
      <c r="W165" s="118"/>
      <c r="X165" s="118"/>
      <c r="Y165" s="118"/>
      <c r="Z165" s="118"/>
      <c r="AA165" s="118"/>
      <c r="AB165" s="118"/>
      <c r="AC165" s="118"/>
      <c r="AD165" s="118"/>
      <c r="AE165" s="118"/>
      <c r="AF165" s="118"/>
      <c r="AG165" s="118"/>
      <c r="AH165" s="118"/>
      <c r="AI165" s="118"/>
      <c r="AJ165" s="118"/>
      <c r="AK165" s="118"/>
      <c r="AL165" s="118"/>
      <c r="AM165" s="118"/>
      <c r="AN165" s="118"/>
      <c r="AO165" s="118"/>
      <c r="AP165" s="118"/>
      <c r="AQ165" s="118"/>
      <c r="AR165" s="118"/>
      <c r="AS165" s="118"/>
      <c r="AT165" s="118"/>
      <c r="AU165" s="118"/>
      <c r="AV165" s="118"/>
      <c r="AW165" s="116"/>
      <c r="AX165" s="116"/>
      <c r="AY165" s="116"/>
    </row>
    <row r="166" spans="1:51" ht="12" x14ac:dyDescent="0.15">
      <c r="A166" s="115"/>
      <c r="B166" s="115"/>
      <c r="C166" s="116"/>
      <c r="D166" s="117"/>
      <c r="E166" s="117"/>
      <c r="F166" s="118"/>
      <c r="G166" s="118"/>
      <c r="H166" s="118"/>
      <c r="I166" s="118"/>
      <c r="J166" s="118"/>
      <c r="K166" s="118"/>
      <c r="L166" s="118"/>
      <c r="M166" s="118"/>
      <c r="N166" s="118"/>
      <c r="O166" s="118"/>
      <c r="P166" s="114"/>
      <c r="Q166" s="118"/>
      <c r="R166" s="118"/>
      <c r="S166" s="118"/>
      <c r="T166" s="118"/>
      <c r="U166" s="118"/>
      <c r="V166" s="118"/>
      <c r="W166" s="118"/>
      <c r="X166" s="118"/>
      <c r="Y166" s="118"/>
      <c r="Z166" s="118"/>
      <c r="AA166" s="118"/>
      <c r="AB166" s="118"/>
      <c r="AC166" s="118"/>
      <c r="AD166" s="118"/>
      <c r="AE166" s="118"/>
      <c r="AF166" s="118"/>
      <c r="AG166" s="118"/>
      <c r="AH166" s="118"/>
      <c r="AI166" s="118"/>
      <c r="AJ166" s="118"/>
      <c r="AK166" s="118"/>
      <c r="AL166" s="118"/>
      <c r="AM166" s="118"/>
      <c r="AN166" s="118"/>
      <c r="AO166" s="118"/>
      <c r="AP166" s="118"/>
      <c r="AQ166" s="118"/>
      <c r="AR166" s="118"/>
      <c r="AS166" s="118"/>
      <c r="AT166" s="118"/>
      <c r="AU166" s="118"/>
      <c r="AV166" s="118"/>
      <c r="AW166" s="116"/>
      <c r="AX166" s="116"/>
      <c r="AY166" s="116"/>
    </row>
    <row r="167" spans="1:51" ht="12" x14ac:dyDescent="0.15">
      <c r="A167" s="115"/>
      <c r="B167" s="115"/>
      <c r="C167" s="116"/>
      <c r="D167" s="117"/>
      <c r="E167" s="117"/>
      <c r="F167" s="118"/>
      <c r="G167" s="118"/>
      <c r="H167" s="118"/>
      <c r="I167" s="118"/>
      <c r="J167" s="118"/>
      <c r="K167" s="118"/>
      <c r="L167" s="118"/>
      <c r="M167" s="118"/>
      <c r="N167" s="118"/>
      <c r="O167" s="118"/>
      <c r="P167" s="114"/>
      <c r="Q167" s="118"/>
      <c r="R167" s="118"/>
      <c r="S167" s="118"/>
      <c r="T167" s="118"/>
      <c r="U167" s="118"/>
      <c r="V167" s="118"/>
      <c r="W167" s="118"/>
      <c r="X167" s="118"/>
      <c r="Y167" s="118"/>
      <c r="Z167" s="118"/>
      <c r="AA167" s="118"/>
      <c r="AB167" s="118"/>
      <c r="AC167" s="118"/>
      <c r="AD167" s="118"/>
      <c r="AE167" s="118"/>
      <c r="AF167" s="118"/>
      <c r="AG167" s="118"/>
      <c r="AH167" s="118"/>
      <c r="AI167" s="118"/>
      <c r="AJ167" s="118"/>
      <c r="AK167" s="118"/>
      <c r="AL167" s="118"/>
      <c r="AM167" s="118"/>
      <c r="AN167" s="118"/>
      <c r="AO167" s="118"/>
      <c r="AP167" s="118"/>
      <c r="AQ167" s="118"/>
      <c r="AR167" s="118"/>
      <c r="AS167" s="118"/>
      <c r="AT167" s="118"/>
      <c r="AU167" s="118"/>
      <c r="AV167" s="118"/>
      <c r="AW167" s="116"/>
      <c r="AX167" s="116"/>
      <c r="AY167" s="116"/>
    </row>
    <row r="168" spans="1:51" ht="12" x14ac:dyDescent="0.15">
      <c r="A168" s="115"/>
      <c r="B168" s="115"/>
      <c r="C168" s="116"/>
      <c r="D168" s="117"/>
      <c r="E168" s="117"/>
      <c r="F168" s="118"/>
      <c r="G168" s="118"/>
      <c r="H168" s="118"/>
      <c r="I168" s="118"/>
      <c r="J168" s="118"/>
      <c r="K168" s="118"/>
      <c r="L168" s="118"/>
      <c r="M168" s="118"/>
      <c r="N168" s="118"/>
      <c r="O168" s="118"/>
      <c r="P168" s="114"/>
      <c r="Q168" s="118"/>
      <c r="R168" s="118"/>
      <c r="S168" s="118"/>
      <c r="T168" s="118"/>
      <c r="U168" s="118"/>
      <c r="V168" s="118"/>
      <c r="W168" s="118"/>
      <c r="X168" s="118"/>
      <c r="Y168" s="118"/>
      <c r="Z168" s="118"/>
      <c r="AA168" s="118"/>
      <c r="AB168" s="118"/>
      <c r="AC168" s="118"/>
      <c r="AD168" s="118"/>
      <c r="AE168" s="118"/>
      <c r="AF168" s="118"/>
      <c r="AG168" s="118"/>
      <c r="AH168" s="118"/>
      <c r="AI168" s="118"/>
      <c r="AJ168" s="118"/>
      <c r="AK168" s="118"/>
      <c r="AL168" s="118"/>
      <c r="AM168" s="118"/>
      <c r="AN168" s="118"/>
      <c r="AO168" s="118"/>
      <c r="AP168" s="118"/>
      <c r="AQ168" s="118"/>
      <c r="AR168" s="118"/>
      <c r="AS168" s="118"/>
      <c r="AT168" s="118"/>
      <c r="AU168" s="118"/>
      <c r="AV168" s="118"/>
      <c r="AW168" s="116"/>
      <c r="AX168" s="116"/>
      <c r="AY168" s="116"/>
    </row>
    <row r="169" spans="1:51" ht="12" x14ac:dyDescent="0.15">
      <c r="A169" s="115"/>
      <c r="B169" s="115"/>
      <c r="C169" s="116"/>
      <c r="D169" s="117"/>
      <c r="E169" s="117"/>
      <c r="F169" s="118"/>
      <c r="G169" s="118"/>
      <c r="H169" s="118"/>
      <c r="I169" s="118"/>
      <c r="J169" s="118"/>
      <c r="K169" s="118"/>
      <c r="L169" s="118"/>
      <c r="M169" s="118"/>
      <c r="N169" s="118"/>
      <c r="O169" s="118"/>
      <c r="P169" s="114"/>
      <c r="Q169" s="118"/>
      <c r="R169" s="118"/>
      <c r="S169" s="118"/>
      <c r="T169" s="118"/>
      <c r="U169" s="118"/>
      <c r="V169" s="118"/>
      <c r="W169" s="118"/>
      <c r="X169" s="118"/>
      <c r="Y169" s="118"/>
      <c r="Z169" s="118"/>
      <c r="AA169" s="118"/>
      <c r="AB169" s="118"/>
      <c r="AC169" s="118"/>
      <c r="AD169" s="118"/>
      <c r="AE169" s="118"/>
      <c r="AF169" s="118"/>
      <c r="AG169" s="118"/>
      <c r="AH169" s="118"/>
      <c r="AI169" s="118"/>
      <c r="AJ169" s="118"/>
      <c r="AK169" s="118"/>
      <c r="AL169" s="118"/>
      <c r="AM169" s="118"/>
      <c r="AN169" s="118"/>
      <c r="AO169" s="118"/>
      <c r="AP169" s="118"/>
      <c r="AQ169" s="118"/>
      <c r="AR169" s="118"/>
      <c r="AS169" s="118"/>
      <c r="AT169" s="118"/>
      <c r="AU169" s="118"/>
      <c r="AV169" s="118"/>
      <c r="AW169" s="116"/>
      <c r="AX169" s="116"/>
      <c r="AY169" s="116"/>
    </row>
    <row r="170" spans="1:51" ht="12" x14ac:dyDescent="0.15">
      <c r="A170" s="115"/>
      <c r="B170" s="115"/>
      <c r="C170" s="116"/>
      <c r="D170" s="117"/>
      <c r="E170" s="117"/>
      <c r="F170" s="118"/>
      <c r="G170" s="118"/>
      <c r="H170" s="118"/>
      <c r="I170" s="118"/>
      <c r="J170" s="118"/>
      <c r="K170" s="118"/>
      <c r="L170" s="118"/>
      <c r="M170" s="118"/>
      <c r="N170" s="118"/>
      <c r="O170" s="118"/>
      <c r="P170" s="114"/>
      <c r="Q170" s="118"/>
      <c r="R170" s="118"/>
      <c r="S170" s="118"/>
      <c r="T170" s="118"/>
      <c r="U170" s="118"/>
      <c r="V170" s="118"/>
      <c r="W170" s="118"/>
      <c r="X170" s="118"/>
      <c r="Y170" s="118"/>
      <c r="Z170" s="118"/>
      <c r="AA170" s="118"/>
      <c r="AB170" s="118"/>
      <c r="AC170" s="118"/>
      <c r="AD170" s="118"/>
      <c r="AE170" s="118"/>
      <c r="AF170" s="118"/>
      <c r="AG170" s="118"/>
      <c r="AH170" s="118"/>
      <c r="AI170" s="118"/>
      <c r="AJ170" s="118"/>
      <c r="AK170" s="118"/>
      <c r="AL170" s="118"/>
      <c r="AM170" s="118"/>
      <c r="AN170" s="118"/>
      <c r="AO170" s="118"/>
      <c r="AP170" s="118"/>
      <c r="AQ170" s="118"/>
      <c r="AR170" s="118"/>
      <c r="AS170" s="118"/>
      <c r="AT170" s="118"/>
      <c r="AU170" s="118"/>
      <c r="AV170" s="118"/>
      <c r="AW170" s="116"/>
      <c r="AX170" s="116"/>
      <c r="AY170" s="116"/>
    </row>
    <row r="171" spans="1:51" ht="12" x14ac:dyDescent="0.15">
      <c r="A171" s="115"/>
      <c r="B171" s="115"/>
      <c r="C171" s="116"/>
      <c r="D171" s="117"/>
      <c r="E171" s="117"/>
      <c r="F171" s="118"/>
      <c r="G171" s="118"/>
      <c r="H171" s="118"/>
      <c r="I171" s="118"/>
      <c r="J171" s="118"/>
      <c r="K171" s="118"/>
      <c r="L171" s="118"/>
      <c r="M171" s="118"/>
      <c r="N171" s="118"/>
      <c r="O171" s="118"/>
      <c r="P171" s="114"/>
      <c r="Q171" s="118"/>
      <c r="R171" s="118"/>
      <c r="S171" s="118"/>
      <c r="T171" s="118"/>
      <c r="U171" s="118"/>
      <c r="V171" s="118"/>
      <c r="W171" s="118"/>
      <c r="X171" s="118"/>
      <c r="Y171" s="118"/>
      <c r="Z171" s="118"/>
      <c r="AA171" s="118"/>
      <c r="AB171" s="118"/>
      <c r="AC171" s="118"/>
      <c r="AD171" s="118"/>
      <c r="AE171" s="118"/>
      <c r="AF171" s="118"/>
      <c r="AG171" s="118"/>
      <c r="AH171" s="118"/>
      <c r="AI171" s="118"/>
      <c r="AJ171" s="118"/>
      <c r="AK171" s="118"/>
      <c r="AL171" s="118"/>
      <c r="AM171" s="118"/>
      <c r="AN171" s="118"/>
      <c r="AO171" s="118"/>
      <c r="AP171" s="118"/>
      <c r="AQ171" s="118"/>
      <c r="AR171" s="118"/>
      <c r="AS171" s="118"/>
      <c r="AT171" s="118"/>
      <c r="AU171" s="118"/>
      <c r="AV171" s="118"/>
      <c r="AW171" s="116"/>
      <c r="AX171" s="116"/>
      <c r="AY171" s="116"/>
    </row>
    <row r="172" spans="1:51" ht="12" x14ac:dyDescent="0.15">
      <c r="A172" s="115"/>
      <c r="B172" s="115"/>
      <c r="C172" s="116"/>
      <c r="D172" s="117"/>
      <c r="E172" s="117"/>
      <c r="F172" s="118"/>
      <c r="G172" s="118"/>
      <c r="H172" s="118"/>
      <c r="I172" s="118"/>
      <c r="J172" s="118"/>
      <c r="K172" s="118"/>
      <c r="L172" s="118"/>
      <c r="M172" s="118"/>
      <c r="N172" s="118"/>
      <c r="O172" s="118"/>
      <c r="P172" s="114"/>
      <c r="Q172" s="118"/>
      <c r="R172" s="118"/>
      <c r="S172" s="118"/>
      <c r="T172" s="118"/>
      <c r="U172" s="118"/>
      <c r="V172" s="118"/>
      <c r="W172" s="118"/>
      <c r="X172" s="118"/>
      <c r="Y172" s="118"/>
      <c r="Z172" s="118"/>
      <c r="AA172" s="118"/>
      <c r="AB172" s="118"/>
      <c r="AC172" s="118"/>
      <c r="AD172" s="118"/>
      <c r="AE172" s="118"/>
      <c r="AF172" s="118"/>
      <c r="AG172" s="118"/>
      <c r="AH172" s="118"/>
      <c r="AI172" s="118"/>
      <c r="AJ172" s="118"/>
      <c r="AK172" s="118"/>
      <c r="AL172" s="118"/>
      <c r="AM172" s="118"/>
      <c r="AN172" s="118"/>
      <c r="AO172" s="118"/>
      <c r="AP172" s="118"/>
      <c r="AQ172" s="118"/>
      <c r="AR172" s="118"/>
      <c r="AS172" s="118"/>
      <c r="AT172" s="118"/>
      <c r="AU172" s="118"/>
      <c r="AV172" s="118"/>
      <c r="AW172" s="116"/>
      <c r="AX172" s="116"/>
      <c r="AY172" s="116"/>
    </row>
    <row r="173" spans="1:51" ht="12" x14ac:dyDescent="0.15">
      <c r="A173" s="115"/>
      <c r="B173" s="115"/>
      <c r="C173" s="116"/>
      <c r="D173" s="117"/>
      <c r="E173" s="117"/>
      <c r="F173" s="118"/>
      <c r="G173" s="118"/>
      <c r="H173" s="118"/>
      <c r="I173" s="118"/>
      <c r="J173" s="118"/>
      <c r="K173" s="118"/>
      <c r="L173" s="118"/>
      <c r="M173" s="118"/>
      <c r="N173" s="118"/>
      <c r="O173" s="118"/>
      <c r="P173" s="114"/>
      <c r="Q173" s="118"/>
      <c r="R173" s="118"/>
      <c r="S173" s="118"/>
      <c r="T173" s="118"/>
      <c r="U173" s="118"/>
      <c r="V173" s="118"/>
      <c r="W173" s="118"/>
      <c r="X173" s="118"/>
      <c r="Y173" s="118"/>
      <c r="Z173" s="118"/>
      <c r="AA173" s="118"/>
      <c r="AB173" s="118"/>
      <c r="AC173" s="118"/>
      <c r="AD173" s="118"/>
      <c r="AE173" s="118"/>
      <c r="AF173" s="118"/>
      <c r="AG173" s="118"/>
      <c r="AH173" s="118"/>
      <c r="AI173" s="118"/>
      <c r="AJ173" s="118"/>
      <c r="AK173" s="118"/>
      <c r="AL173" s="118"/>
      <c r="AM173" s="118"/>
      <c r="AN173" s="118"/>
      <c r="AO173" s="118"/>
      <c r="AP173" s="118"/>
      <c r="AQ173" s="118"/>
      <c r="AR173" s="118"/>
      <c r="AS173" s="118"/>
      <c r="AT173" s="118"/>
      <c r="AU173" s="118"/>
      <c r="AV173" s="118"/>
      <c r="AW173" s="116"/>
      <c r="AX173" s="116"/>
      <c r="AY173" s="116"/>
    </row>
    <row r="174" spans="1:51" ht="12" x14ac:dyDescent="0.15">
      <c r="A174" s="115"/>
      <c r="B174" s="115"/>
      <c r="C174" s="116"/>
      <c r="D174" s="117"/>
      <c r="E174" s="117"/>
      <c r="F174" s="118"/>
      <c r="G174" s="118"/>
      <c r="H174" s="118"/>
      <c r="I174" s="118"/>
      <c r="J174" s="118"/>
      <c r="K174" s="118"/>
      <c r="L174" s="118"/>
      <c r="M174" s="118"/>
      <c r="N174" s="118"/>
      <c r="O174" s="118"/>
      <c r="P174" s="114"/>
      <c r="Q174" s="118"/>
      <c r="R174" s="118"/>
      <c r="S174" s="118"/>
      <c r="T174" s="118"/>
      <c r="U174" s="118"/>
      <c r="V174" s="118"/>
      <c r="W174" s="118"/>
      <c r="X174" s="118"/>
      <c r="Y174" s="118"/>
      <c r="Z174" s="118"/>
      <c r="AA174" s="118"/>
      <c r="AB174" s="118"/>
      <c r="AC174" s="118"/>
      <c r="AD174" s="118"/>
      <c r="AE174" s="118"/>
      <c r="AF174" s="118"/>
      <c r="AG174" s="118"/>
      <c r="AH174" s="118"/>
      <c r="AI174" s="118"/>
      <c r="AJ174" s="118"/>
      <c r="AK174" s="118"/>
      <c r="AL174" s="118"/>
      <c r="AM174" s="118"/>
      <c r="AN174" s="118"/>
      <c r="AO174" s="118"/>
      <c r="AP174" s="118"/>
      <c r="AQ174" s="118"/>
      <c r="AR174" s="118"/>
      <c r="AS174" s="118"/>
      <c r="AT174" s="118"/>
      <c r="AU174" s="118"/>
      <c r="AV174" s="118"/>
      <c r="AW174" s="116"/>
      <c r="AX174" s="116"/>
      <c r="AY174" s="116"/>
    </row>
    <row r="175" spans="1:51" ht="12" x14ac:dyDescent="0.15">
      <c r="A175" s="115"/>
      <c r="B175" s="115"/>
      <c r="C175" s="116"/>
      <c r="D175" s="117"/>
      <c r="E175" s="117"/>
      <c r="F175" s="118"/>
      <c r="G175" s="118"/>
      <c r="H175" s="118"/>
      <c r="I175" s="118"/>
      <c r="J175" s="118"/>
      <c r="K175" s="118"/>
      <c r="L175" s="118"/>
      <c r="M175" s="118"/>
      <c r="N175" s="118"/>
      <c r="O175" s="118"/>
      <c r="P175" s="114"/>
      <c r="Q175" s="118"/>
      <c r="R175" s="118"/>
      <c r="S175" s="118"/>
      <c r="T175" s="118"/>
      <c r="U175" s="118"/>
      <c r="V175" s="118"/>
      <c r="W175" s="118"/>
      <c r="X175" s="118"/>
      <c r="Y175" s="118"/>
      <c r="Z175" s="118"/>
      <c r="AA175" s="118"/>
      <c r="AB175" s="118"/>
      <c r="AC175" s="118"/>
      <c r="AD175" s="118"/>
      <c r="AE175" s="118"/>
      <c r="AF175" s="118"/>
      <c r="AG175" s="118"/>
      <c r="AH175" s="118"/>
      <c r="AI175" s="118"/>
      <c r="AJ175" s="118"/>
      <c r="AK175" s="118"/>
      <c r="AL175" s="118"/>
      <c r="AM175" s="118"/>
      <c r="AN175" s="118"/>
      <c r="AO175" s="118"/>
      <c r="AP175" s="118"/>
      <c r="AQ175" s="118"/>
      <c r="AR175" s="118"/>
      <c r="AS175" s="118"/>
      <c r="AT175" s="118"/>
      <c r="AU175" s="118"/>
      <c r="AV175" s="118"/>
      <c r="AW175" s="116"/>
      <c r="AX175" s="116"/>
      <c r="AY175" s="116"/>
    </row>
    <row r="176" spans="1:51" ht="12" x14ac:dyDescent="0.15">
      <c r="A176" s="115"/>
      <c r="B176" s="115"/>
      <c r="C176" s="116"/>
      <c r="D176" s="117"/>
      <c r="E176" s="117"/>
      <c r="F176" s="118"/>
      <c r="G176" s="118"/>
      <c r="H176" s="118"/>
      <c r="I176" s="118"/>
      <c r="J176" s="118"/>
      <c r="K176" s="118"/>
      <c r="L176" s="118"/>
      <c r="M176" s="118"/>
      <c r="N176" s="118"/>
      <c r="O176" s="118"/>
      <c r="P176" s="114"/>
      <c r="Q176" s="118"/>
      <c r="R176" s="118"/>
      <c r="S176" s="118"/>
      <c r="T176" s="118"/>
      <c r="U176" s="118"/>
      <c r="V176" s="118"/>
      <c r="W176" s="118"/>
      <c r="X176" s="118"/>
      <c r="Y176" s="118"/>
      <c r="Z176" s="118"/>
      <c r="AA176" s="118"/>
      <c r="AB176" s="118"/>
      <c r="AC176" s="118"/>
      <c r="AD176" s="118"/>
      <c r="AE176" s="118"/>
      <c r="AF176" s="118"/>
      <c r="AG176" s="118"/>
      <c r="AH176" s="118"/>
      <c r="AI176" s="118"/>
      <c r="AJ176" s="118"/>
      <c r="AK176" s="118"/>
      <c r="AL176" s="118"/>
      <c r="AM176" s="118"/>
      <c r="AN176" s="118"/>
      <c r="AO176" s="118"/>
      <c r="AP176" s="118"/>
      <c r="AQ176" s="118"/>
      <c r="AR176" s="118"/>
      <c r="AS176" s="118"/>
      <c r="AT176" s="118"/>
      <c r="AU176" s="118"/>
      <c r="AV176" s="118"/>
      <c r="AW176" s="116"/>
      <c r="AX176" s="116"/>
      <c r="AY176" s="116"/>
    </row>
    <row r="177" spans="1:51" ht="12" x14ac:dyDescent="0.15">
      <c r="A177" s="115"/>
      <c r="B177" s="115"/>
      <c r="C177" s="116"/>
      <c r="D177" s="117"/>
      <c r="E177" s="117"/>
      <c r="F177" s="118"/>
      <c r="G177" s="118"/>
      <c r="H177" s="118"/>
      <c r="I177" s="118"/>
      <c r="J177" s="118"/>
      <c r="K177" s="118"/>
      <c r="L177" s="118"/>
      <c r="M177" s="118"/>
      <c r="N177" s="118"/>
      <c r="O177" s="118"/>
      <c r="P177" s="114"/>
      <c r="Q177" s="118"/>
      <c r="R177" s="118"/>
      <c r="S177" s="118"/>
      <c r="T177" s="118"/>
      <c r="U177" s="118"/>
      <c r="V177" s="118"/>
      <c r="W177" s="118"/>
      <c r="X177" s="118"/>
      <c r="Y177" s="118"/>
      <c r="Z177" s="118"/>
      <c r="AA177" s="118"/>
      <c r="AB177" s="118"/>
      <c r="AC177" s="118"/>
      <c r="AD177" s="118"/>
      <c r="AE177" s="118"/>
      <c r="AF177" s="118"/>
      <c r="AG177" s="118"/>
      <c r="AH177" s="118"/>
      <c r="AI177" s="118"/>
      <c r="AJ177" s="118"/>
      <c r="AK177" s="118"/>
      <c r="AL177" s="118"/>
      <c r="AM177" s="118"/>
      <c r="AN177" s="118"/>
      <c r="AO177" s="118"/>
      <c r="AP177" s="118"/>
      <c r="AQ177" s="118"/>
      <c r="AR177" s="118"/>
      <c r="AS177" s="118"/>
      <c r="AT177" s="118"/>
      <c r="AU177" s="118"/>
      <c r="AV177" s="118"/>
      <c r="AW177" s="116"/>
      <c r="AX177" s="116"/>
      <c r="AY177" s="116"/>
    </row>
    <row r="178" spans="1:51" ht="12" x14ac:dyDescent="0.15">
      <c r="A178" s="115"/>
      <c r="B178" s="115"/>
      <c r="C178" s="116"/>
      <c r="D178" s="117"/>
      <c r="E178" s="117"/>
      <c r="F178" s="118"/>
      <c r="G178" s="118"/>
      <c r="H178" s="118"/>
      <c r="I178" s="118"/>
      <c r="J178" s="118"/>
      <c r="K178" s="118"/>
      <c r="L178" s="118"/>
      <c r="M178" s="118"/>
      <c r="N178" s="118"/>
      <c r="O178" s="118"/>
      <c r="P178" s="114"/>
      <c r="Q178" s="118"/>
      <c r="R178" s="118"/>
      <c r="S178" s="118"/>
      <c r="T178" s="118"/>
      <c r="U178" s="118"/>
      <c r="V178" s="118"/>
      <c r="W178" s="118"/>
      <c r="X178" s="118"/>
      <c r="Y178" s="118"/>
      <c r="Z178" s="118"/>
      <c r="AA178" s="118"/>
      <c r="AB178" s="118"/>
      <c r="AC178" s="118"/>
      <c r="AD178" s="118"/>
      <c r="AE178" s="118"/>
      <c r="AF178" s="118"/>
      <c r="AG178" s="118"/>
      <c r="AH178" s="118"/>
      <c r="AI178" s="118"/>
      <c r="AJ178" s="118"/>
      <c r="AK178" s="118"/>
      <c r="AL178" s="118"/>
      <c r="AM178" s="118"/>
      <c r="AN178" s="118"/>
      <c r="AO178" s="118"/>
      <c r="AP178" s="118"/>
      <c r="AQ178" s="118"/>
      <c r="AR178" s="118"/>
      <c r="AS178" s="118"/>
      <c r="AT178" s="118"/>
      <c r="AU178" s="118"/>
      <c r="AV178" s="118"/>
      <c r="AW178" s="116"/>
      <c r="AX178" s="116"/>
      <c r="AY178" s="116"/>
    </row>
    <row r="179" spans="1:51" ht="12" x14ac:dyDescent="0.15">
      <c r="A179" s="115"/>
      <c r="B179" s="115"/>
      <c r="C179" s="116"/>
      <c r="D179" s="117"/>
      <c r="E179" s="117"/>
      <c r="F179" s="118"/>
      <c r="G179" s="118"/>
      <c r="H179" s="118"/>
      <c r="I179" s="118"/>
      <c r="J179" s="118"/>
      <c r="K179" s="118"/>
      <c r="L179" s="118"/>
      <c r="M179" s="118"/>
      <c r="N179" s="118"/>
      <c r="O179" s="118"/>
      <c r="P179" s="114"/>
      <c r="Q179" s="118"/>
      <c r="R179" s="118"/>
      <c r="S179" s="118"/>
      <c r="T179" s="118"/>
      <c r="U179" s="118"/>
      <c r="V179" s="118"/>
      <c r="W179" s="118"/>
      <c r="X179" s="118"/>
      <c r="Y179" s="118"/>
      <c r="Z179" s="118"/>
      <c r="AA179" s="118"/>
      <c r="AB179" s="118"/>
      <c r="AC179" s="118"/>
      <c r="AD179" s="118"/>
      <c r="AE179" s="118"/>
      <c r="AF179" s="118"/>
      <c r="AG179" s="118"/>
      <c r="AH179" s="118"/>
      <c r="AI179" s="118"/>
      <c r="AJ179" s="118"/>
      <c r="AK179" s="118"/>
      <c r="AL179" s="118"/>
      <c r="AM179" s="118"/>
      <c r="AN179" s="118"/>
      <c r="AO179" s="118"/>
      <c r="AP179" s="118"/>
      <c r="AQ179" s="118"/>
      <c r="AR179" s="118"/>
      <c r="AS179" s="118"/>
      <c r="AT179" s="118"/>
      <c r="AU179" s="118"/>
      <c r="AV179" s="118"/>
      <c r="AW179" s="116"/>
      <c r="AX179" s="116"/>
      <c r="AY179" s="116"/>
    </row>
    <row r="180" spans="1:51" ht="12" x14ac:dyDescent="0.15">
      <c r="A180" s="115"/>
      <c r="B180" s="115"/>
      <c r="C180" s="116"/>
      <c r="D180" s="117"/>
      <c r="E180" s="117"/>
      <c r="F180" s="118"/>
      <c r="G180" s="118"/>
      <c r="H180" s="118"/>
      <c r="I180" s="118"/>
      <c r="J180" s="118"/>
      <c r="K180" s="118"/>
      <c r="L180" s="118"/>
      <c r="M180" s="118"/>
      <c r="N180" s="118"/>
      <c r="O180" s="118"/>
      <c r="P180" s="114"/>
      <c r="Q180" s="118"/>
      <c r="R180" s="118"/>
      <c r="S180" s="118"/>
      <c r="T180" s="118"/>
      <c r="U180" s="118"/>
      <c r="V180" s="118"/>
      <c r="W180" s="118"/>
      <c r="X180" s="118"/>
      <c r="Y180" s="118"/>
      <c r="Z180" s="118"/>
      <c r="AA180" s="118"/>
      <c r="AB180" s="118"/>
      <c r="AC180" s="118"/>
      <c r="AD180" s="118"/>
      <c r="AE180" s="118"/>
      <c r="AF180" s="118"/>
      <c r="AG180" s="118"/>
      <c r="AH180" s="118"/>
      <c r="AI180" s="118"/>
      <c r="AJ180" s="118"/>
      <c r="AK180" s="118"/>
      <c r="AL180" s="118"/>
      <c r="AM180" s="118"/>
      <c r="AN180" s="118"/>
      <c r="AO180" s="118"/>
      <c r="AP180" s="118"/>
      <c r="AQ180" s="118"/>
      <c r="AR180" s="118"/>
      <c r="AS180" s="118"/>
      <c r="AT180" s="118"/>
      <c r="AU180" s="118"/>
      <c r="AV180" s="118"/>
      <c r="AW180" s="116"/>
      <c r="AX180" s="116"/>
      <c r="AY180" s="116"/>
    </row>
    <row r="181" spans="1:51" ht="12" x14ac:dyDescent="0.15">
      <c r="A181" s="115"/>
      <c r="B181" s="115"/>
      <c r="C181" s="116"/>
      <c r="D181" s="117"/>
      <c r="E181" s="117"/>
      <c r="F181" s="118"/>
      <c r="G181" s="118"/>
      <c r="H181" s="118"/>
      <c r="I181" s="118"/>
      <c r="J181" s="118"/>
      <c r="K181" s="118"/>
      <c r="L181" s="118"/>
      <c r="M181" s="118"/>
      <c r="N181" s="118"/>
      <c r="O181" s="118"/>
      <c r="P181" s="114"/>
      <c r="Q181" s="118"/>
      <c r="R181" s="118"/>
      <c r="S181" s="118"/>
      <c r="T181" s="118"/>
      <c r="U181" s="118"/>
      <c r="V181" s="118"/>
      <c r="W181" s="118"/>
      <c r="X181" s="118"/>
      <c r="Y181" s="118"/>
      <c r="Z181" s="118"/>
      <c r="AA181" s="118"/>
      <c r="AB181" s="118"/>
      <c r="AC181" s="118"/>
      <c r="AD181" s="118"/>
      <c r="AE181" s="118"/>
      <c r="AF181" s="118"/>
      <c r="AG181" s="118"/>
      <c r="AH181" s="118"/>
      <c r="AI181" s="118"/>
      <c r="AJ181" s="118"/>
      <c r="AK181" s="118"/>
      <c r="AL181" s="118"/>
      <c r="AM181" s="118"/>
      <c r="AN181" s="118"/>
      <c r="AO181" s="118"/>
      <c r="AP181" s="118"/>
      <c r="AQ181" s="118"/>
      <c r="AR181" s="118"/>
      <c r="AS181" s="118"/>
      <c r="AT181" s="118"/>
      <c r="AU181" s="118"/>
      <c r="AV181" s="118"/>
      <c r="AW181" s="116"/>
      <c r="AX181" s="116"/>
      <c r="AY181" s="116"/>
    </row>
    <row r="182" spans="1:51" ht="12" x14ac:dyDescent="0.15">
      <c r="A182" s="115"/>
      <c r="B182" s="115"/>
      <c r="C182" s="116"/>
      <c r="D182" s="117"/>
      <c r="E182" s="117"/>
      <c r="F182" s="118"/>
      <c r="G182" s="118"/>
      <c r="H182" s="118"/>
      <c r="I182" s="118"/>
      <c r="J182" s="118"/>
      <c r="K182" s="118"/>
      <c r="L182" s="118"/>
      <c r="M182" s="118"/>
      <c r="N182" s="118"/>
      <c r="O182" s="118"/>
      <c r="P182" s="114"/>
      <c r="Q182" s="118"/>
      <c r="R182" s="118"/>
      <c r="S182" s="118"/>
      <c r="T182" s="118"/>
      <c r="U182" s="118"/>
      <c r="V182" s="118"/>
      <c r="W182" s="118"/>
      <c r="X182" s="118"/>
      <c r="Y182" s="118"/>
      <c r="Z182" s="118"/>
      <c r="AA182" s="118"/>
      <c r="AB182" s="118"/>
      <c r="AC182" s="118"/>
      <c r="AD182" s="118"/>
      <c r="AE182" s="118"/>
      <c r="AF182" s="118"/>
      <c r="AG182" s="118"/>
      <c r="AH182" s="118"/>
      <c r="AI182" s="118"/>
      <c r="AJ182" s="118"/>
      <c r="AK182" s="118"/>
      <c r="AL182" s="118"/>
      <c r="AM182" s="118"/>
      <c r="AN182" s="118"/>
      <c r="AO182" s="118"/>
      <c r="AP182" s="118"/>
      <c r="AQ182" s="118"/>
      <c r="AR182" s="118"/>
      <c r="AS182" s="118"/>
      <c r="AT182" s="118"/>
      <c r="AU182" s="118"/>
      <c r="AV182" s="118"/>
      <c r="AW182" s="116"/>
      <c r="AX182" s="116"/>
      <c r="AY182" s="116"/>
    </row>
    <row r="183" spans="1:51" ht="12" x14ac:dyDescent="0.15">
      <c r="A183" s="115"/>
      <c r="B183" s="115"/>
      <c r="C183" s="116"/>
      <c r="D183" s="117"/>
      <c r="E183" s="117"/>
      <c r="F183" s="118"/>
      <c r="G183" s="118"/>
      <c r="H183" s="118"/>
      <c r="I183" s="118"/>
      <c r="J183" s="118"/>
      <c r="K183" s="118"/>
      <c r="L183" s="118"/>
      <c r="M183" s="118"/>
      <c r="N183" s="118"/>
      <c r="O183" s="118"/>
      <c r="P183" s="114"/>
      <c r="Q183" s="118"/>
      <c r="R183" s="118"/>
      <c r="S183" s="118"/>
      <c r="T183" s="118"/>
      <c r="U183" s="118"/>
      <c r="V183" s="118"/>
      <c r="W183" s="118"/>
      <c r="X183" s="118"/>
      <c r="Y183" s="118"/>
      <c r="Z183" s="118"/>
      <c r="AA183" s="118"/>
      <c r="AB183" s="118"/>
      <c r="AC183" s="118"/>
      <c r="AD183" s="118"/>
      <c r="AE183" s="118"/>
      <c r="AF183" s="118"/>
      <c r="AG183" s="118"/>
      <c r="AH183" s="118"/>
      <c r="AI183" s="118"/>
      <c r="AJ183" s="118"/>
      <c r="AK183" s="118"/>
      <c r="AL183" s="118"/>
      <c r="AM183" s="118"/>
      <c r="AN183" s="118"/>
      <c r="AO183" s="118"/>
      <c r="AP183" s="118"/>
      <c r="AQ183" s="118"/>
      <c r="AR183" s="118"/>
      <c r="AS183" s="118"/>
      <c r="AT183" s="118"/>
      <c r="AU183" s="118"/>
      <c r="AV183" s="118"/>
      <c r="AW183" s="116"/>
      <c r="AX183" s="116"/>
      <c r="AY183" s="116"/>
    </row>
    <row r="184" spans="1:51" ht="12" x14ac:dyDescent="0.15">
      <c r="A184" s="115"/>
      <c r="B184" s="115"/>
      <c r="C184" s="116"/>
      <c r="D184" s="117"/>
      <c r="E184" s="117"/>
      <c r="F184" s="118"/>
      <c r="G184" s="118"/>
      <c r="H184" s="118"/>
      <c r="I184" s="118"/>
      <c r="J184" s="118"/>
      <c r="K184" s="118"/>
      <c r="L184" s="118"/>
      <c r="M184" s="118"/>
      <c r="N184" s="118"/>
      <c r="O184" s="118"/>
      <c r="P184" s="114"/>
      <c r="Q184" s="118"/>
      <c r="R184" s="118"/>
      <c r="S184" s="118"/>
      <c r="T184" s="118"/>
      <c r="U184" s="118"/>
      <c r="V184" s="118"/>
      <c r="W184" s="118"/>
      <c r="X184" s="118"/>
      <c r="Y184" s="118"/>
      <c r="Z184" s="118"/>
      <c r="AA184" s="118"/>
      <c r="AB184" s="118"/>
      <c r="AC184" s="118"/>
      <c r="AD184" s="118"/>
      <c r="AE184" s="118"/>
      <c r="AF184" s="118"/>
      <c r="AG184" s="118"/>
      <c r="AH184" s="118"/>
      <c r="AI184" s="118"/>
      <c r="AJ184" s="118"/>
      <c r="AK184" s="118"/>
      <c r="AL184" s="118"/>
      <c r="AM184" s="118"/>
      <c r="AN184" s="118"/>
      <c r="AO184" s="118"/>
      <c r="AP184" s="118"/>
      <c r="AQ184" s="118"/>
      <c r="AR184" s="118"/>
      <c r="AS184" s="118"/>
      <c r="AT184" s="118"/>
      <c r="AU184" s="118"/>
      <c r="AV184" s="118"/>
      <c r="AW184" s="116"/>
      <c r="AX184" s="116"/>
      <c r="AY184" s="116"/>
    </row>
    <row r="185" spans="1:51" ht="12" x14ac:dyDescent="0.15">
      <c r="A185" s="115"/>
      <c r="B185" s="115"/>
      <c r="C185" s="116"/>
      <c r="D185" s="117"/>
      <c r="E185" s="117"/>
      <c r="F185" s="118"/>
      <c r="G185" s="118"/>
      <c r="H185" s="118"/>
      <c r="I185" s="118"/>
      <c r="J185" s="118"/>
      <c r="K185" s="118"/>
      <c r="L185" s="118"/>
      <c r="M185" s="118"/>
      <c r="N185" s="118"/>
      <c r="O185" s="118"/>
      <c r="P185" s="114"/>
      <c r="Q185" s="118"/>
      <c r="R185" s="118"/>
      <c r="S185" s="118"/>
      <c r="T185" s="118"/>
      <c r="U185" s="118"/>
      <c r="V185" s="118"/>
      <c r="W185" s="118"/>
      <c r="X185" s="118"/>
      <c r="Y185" s="118"/>
      <c r="Z185" s="118"/>
      <c r="AA185" s="118"/>
      <c r="AB185" s="118"/>
      <c r="AC185" s="118"/>
      <c r="AD185" s="118"/>
      <c r="AE185" s="118"/>
      <c r="AF185" s="118"/>
      <c r="AG185" s="118"/>
      <c r="AH185" s="118"/>
      <c r="AI185" s="118"/>
      <c r="AJ185" s="118"/>
      <c r="AK185" s="118"/>
      <c r="AL185" s="118"/>
      <c r="AM185" s="118"/>
      <c r="AN185" s="118"/>
      <c r="AO185" s="118"/>
      <c r="AP185" s="118"/>
      <c r="AQ185" s="118"/>
      <c r="AR185" s="118"/>
      <c r="AS185" s="118"/>
      <c r="AT185" s="118"/>
      <c r="AU185" s="118"/>
      <c r="AV185" s="118"/>
      <c r="AW185" s="116"/>
      <c r="AX185" s="116"/>
      <c r="AY185" s="116"/>
    </row>
    <row r="186" spans="1:51" ht="12" x14ac:dyDescent="0.15">
      <c r="A186" s="115"/>
      <c r="B186" s="115"/>
      <c r="C186" s="116"/>
      <c r="D186" s="117"/>
      <c r="E186" s="117"/>
      <c r="F186" s="118"/>
      <c r="G186" s="118"/>
      <c r="H186" s="118"/>
      <c r="I186" s="118"/>
      <c r="J186" s="118"/>
      <c r="K186" s="118"/>
      <c r="L186" s="118"/>
      <c r="M186" s="118"/>
      <c r="N186" s="118"/>
      <c r="O186" s="118"/>
      <c r="P186" s="114"/>
      <c r="Q186" s="118"/>
      <c r="R186" s="118"/>
      <c r="S186" s="118"/>
      <c r="T186" s="118"/>
      <c r="U186" s="118"/>
      <c r="V186" s="118"/>
      <c r="W186" s="118"/>
      <c r="X186" s="118"/>
      <c r="Y186" s="118"/>
      <c r="Z186" s="118"/>
      <c r="AA186" s="118"/>
      <c r="AB186" s="118"/>
      <c r="AC186" s="118"/>
      <c r="AD186" s="118"/>
      <c r="AE186" s="118"/>
      <c r="AF186" s="118"/>
      <c r="AG186" s="118"/>
      <c r="AH186" s="118"/>
      <c r="AI186" s="118"/>
      <c r="AJ186" s="118"/>
      <c r="AK186" s="118"/>
      <c r="AL186" s="118"/>
      <c r="AM186" s="118"/>
      <c r="AN186" s="118"/>
      <c r="AO186" s="118"/>
      <c r="AP186" s="118"/>
      <c r="AQ186" s="118"/>
      <c r="AR186" s="118"/>
      <c r="AS186" s="118"/>
      <c r="AT186" s="118"/>
      <c r="AU186" s="118"/>
      <c r="AV186" s="118"/>
      <c r="AW186" s="116"/>
      <c r="AX186" s="116"/>
      <c r="AY186" s="116"/>
    </row>
    <row r="187" spans="1:51" ht="12" x14ac:dyDescent="0.15">
      <c r="A187" s="115"/>
      <c r="B187" s="115"/>
      <c r="C187" s="116"/>
      <c r="D187" s="117"/>
      <c r="E187" s="117"/>
      <c r="F187" s="118"/>
      <c r="G187" s="118"/>
      <c r="H187" s="118"/>
      <c r="I187" s="118"/>
      <c r="J187" s="118"/>
      <c r="K187" s="118"/>
      <c r="L187" s="118"/>
      <c r="M187" s="118"/>
      <c r="N187" s="118"/>
      <c r="O187" s="118"/>
      <c r="P187" s="114"/>
      <c r="Q187" s="118"/>
      <c r="R187" s="118"/>
      <c r="S187" s="118"/>
      <c r="T187" s="118"/>
      <c r="U187" s="118"/>
      <c r="V187" s="118"/>
      <c r="W187" s="118"/>
      <c r="X187" s="118"/>
      <c r="Y187" s="118"/>
      <c r="Z187" s="118"/>
      <c r="AA187" s="118"/>
      <c r="AB187" s="118"/>
      <c r="AC187" s="118"/>
      <c r="AD187" s="118"/>
      <c r="AE187" s="118"/>
      <c r="AF187" s="118"/>
      <c r="AG187" s="118"/>
      <c r="AH187" s="118"/>
      <c r="AI187" s="118"/>
      <c r="AJ187" s="118"/>
      <c r="AK187" s="118"/>
      <c r="AL187" s="118"/>
      <c r="AM187" s="118"/>
      <c r="AN187" s="118"/>
      <c r="AO187" s="118"/>
      <c r="AP187" s="118"/>
      <c r="AQ187" s="118"/>
      <c r="AR187" s="118"/>
      <c r="AS187" s="118"/>
      <c r="AT187" s="118"/>
      <c r="AU187" s="118"/>
      <c r="AV187" s="118"/>
      <c r="AW187" s="116"/>
      <c r="AX187" s="116"/>
      <c r="AY187" s="116"/>
    </row>
    <row r="188" spans="1:51" ht="12" x14ac:dyDescent="0.15">
      <c r="A188" s="119"/>
      <c r="B188" s="115"/>
      <c r="C188" s="116"/>
      <c r="D188" s="118"/>
      <c r="E188" s="116"/>
      <c r="F188" s="118"/>
      <c r="G188" s="118"/>
      <c r="H188" s="118"/>
      <c r="I188" s="118"/>
      <c r="J188" s="118"/>
      <c r="K188" s="118"/>
      <c r="L188" s="118"/>
      <c r="M188" s="118"/>
      <c r="N188" s="118"/>
      <c r="O188" s="118"/>
      <c r="P188" s="114"/>
      <c r="Q188" s="118"/>
      <c r="R188" s="118"/>
      <c r="S188" s="118"/>
      <c r="T188" s="118"/>
      <c r="U188" s="118"/>
      <c r="V188" s="118"/>
      <c r="W188" s="118"/>
      <c r="X188" s="118"/>
      <c r="Y188" s="118"/>
      <c r="Z188" s="118"/>
      <c r="AA188" s="118"/>
      <c r="AB188" s="118"/>
      <c r="AC188" s="118"/>
      <c r="AD188" s="118"/>
      <c r="AE188" s="118"/>
      <c r="AF188" s="118"/>
      <c r="AG188" s="118"/>
      <c r="AH188" s="118"/>
      <c r="AI188" s="118"/>
      <c r="AJ188" s="118"/>
      <c r="AK188" s="118"/>
      <c r="AL188" s="118"/>
      <c r="AM188" s="118"/>
      <c r="AN188" s="118"/>
      <c r="AO188" s="118"/>
      <c r="AP188" s="118"/>
      <c r="AQ188" s="118"/>
      <c r="AR188" s="118"/>
      <c r="AS188" s="118"/>
      <c r="AT188" s="116"/>
      <c r="AU188" s="118"/>
      <c r="AV188" s="118"/>
      <c r="AW188" s="116"/>
      <c r="AX188" s="116"/>
      <c r="AY188" s="120"/>
    </row>
    <row r="189" spans="1:51" ht="12" x14ac:dyDescent="0.15">
      <c r="A189" s="119"/>
      <c r="B189" s="115"/>
      <c r="C189" s="116"/>
      <c r="D189" s="118"/>
      <c r="E189" s="116"/>
      <c r="F189" s="118"/>
      <c r="G189" s="118"/>
      <c r="H189" s="118"/>
      <c r="I189" s="118"/>
      <c r="J189" s="118"/>
      <c r="K189" s="118"/>
      <c r="L189" s="118"/>
      <c r="M189" s="118"/>
      <c r="N189" s="118"/>
      <c r="O189" s="118"/>
      <c r="P189" s="114"/>
      <c r="Q189" s="118"/>
      <c r="R189" s="118"/>
      <c r="S189" s="118"/>
      <c r="T189" s="118"/>
      <c r="U189" s="118"/>
      <c r="V189" s="118"/>
      <c r="W189" s="118"/>
      <c r="X189" s="118"/>
      <c r="Y189" s="118"/>
      <c r="Z189" s="118"/>
      <c r="AA189" s="118"/>
      <c r="AB189" s="118"/>
      <c r="AC189" s="118"/>
      <c r="AD189" s="118"/>
      <c r="AE189" s="118"/>
      <c r="AF189" s="118"/>
      <c r="AG189" s="118"/>
      <c r="AH189" s="118"/>
      <c r="AI189" s="118"/>
      <c r="AJ189" s="118"/>
      <c r="AK189" s="118"/>
      <c r="AL189" s="118"/>
      <c r="AM189" s="118"/>
      <c r="AN189" s="118"/>
      <c r="AO189" s="118"/>
      <c r="AP189" s="118"/>
      <c r="AQ189" s="118"/>
      <c r="AR189" s="118"/>
      <c r="AS189" s="118"/>
      <c r="AT189" s="116"/>
      <c r="AU189" s="118"/>
      <c r="AV189" s="118"/>
      <c r="AW189" s="116"/>
      <c r="AX189" s="116"/>
      <c r="AY189" s="120"/>
    </row>
    <row r="190" spans="1:51" ht="12" x14ac:dyDescent="0.15">
      <c r="A190" s="119"/>
      <c r="B190" s="115"/>
      <c r="C190" s="116"/>
      <c r="D190" s="118"/>
      <c r="E190" s="116"/>
      <c r="F190" s="118"/>
      <c r="G190" s="118"/>
      <c r="H190" s="118"/>
      <c r="I190" s="118"/>
      <c r="J190" s="118"/>
      <c r="K190" s="118"/>
      <c r="L190" s="118"/>
      <c r="M190" s="118"/>
      <c r="N190" s="118"/>
      <c r="O190" s="118"/>
      <c r="P190" s="114"/>
      <c r="Q190" s="118"/>
      <c r="R190" s="118"/>
      <c r="S190" s="118"/>
      <c r="T190" s="118"/>
      <c r="U190" s="118"/>
      <c r="V190" s="118"/>
      <c r="W190" s="118"/>
      <c r="X190" s="118"/>
      <c r="Y190" s="118"/>
      <c r="Z190" s="118"/>
      <c r="AA190" s="118"/>
      <c r="AB190" s="118"/>
      <c r="AC190" s="118"/>
      <c r="AD190" s="118"/>
      <c r="AE190" s="118"/>
      <c r="AF190" s="118"/>
      <c r="AG190" s="118"/>
      <c r="AH190" s="118"/>
      <c r="AI190" s="118"/>
      <c r="AJ190" s="118"/>
      <c r="AK190" s="118"/>
      <c r="AL190" s="118"/>
      <c r="AM190" s="118"/>
      <c r="AN190" s="118"/>
      <c r="AO190" s="118"/>
      <c r="AP190" s="118"/>
      <c r="AQ190" s="118"/>
      <c r="AR190" s="118"/>
      <c r="AS190" s="118"/>
      <c r="AT190" s="116"/>
      <c r="AU190" s="118"/>
      <c r="AV190" s="118"/>
      <c r="AW190" s="116"/>
      <c r="AX190" s="116"/>
      <c r="AY190" s="120"/>
    </row>
    <row r="191" spans="1:51" ht="12" x14ac:dyDescent="0.15">
      <c r="A191" s="119"/>
      <c r="B191" s="115"/>
      <c r="C191" s="116"/>
      <c r="D191" s="118"/>
      <c r="E191" s="116"/>
      <c r="F191" s="118"/>
      <c r="G191" s="118"/>
      <c r="H191" s="118"/>
      <c r="I191" s="118"/>
      <c r="J191" s="118"/>
      <c r="K191" s="118"/>
      <c r="L191" s="118"/>
      <c r="M191" s="118"/>
      <c r="N191" s="118"/>
      <c r="O191" s="118"/>
      <c r="P191" s="114"/>
      <c r="Q191" s="118"/>
      <c r="R191" s="118"/>
      <c r="S191" s="118"/>
      <c r="T191" s="118"/>
      <c r="U191" s="118"/>
      <c r="V191" s="118"/>
      <c r="W191" s="118"/>
      <c r="X191" s="118"/>
      <c r="Y191" s="118"/>
      <c r="Z191" s="118"/>
      <c r="AA191" s="118"/>
      <c r="AB191" s="118"/>
      <c r="AC191" s="118"/>
      <c r="AD191" s="118"/>
      <c r="AE191" s="118"/>
      <c r="AF191" s="118"/>
      <c r="AG191" s="118"/>
      <c r="AH191" s="118"/>
      <c r="AI191" s="118"/>
      <c r="AJ191" s="118"/>
      <c r="AK191" s="118"/>
      <c r="AL191" s="118"/>
      <c r="AM191" s="118"/>
      <c r="AN191" s="118"/>
      <c r="AO191" s="118"/>
      <c r="AP191" s="118"/>
      <c r="AQ191" s="118"/>
      <c r="AR191" s="118"/>
      <c r="AS191" s="118"/>
      <c r="AT191" s="116"/>
      <c r="AU191" s="118"/>
      <c r="AV191" s="118"/>
      <c r="AW191" s="116"/>
      <c r="AX191" s="116"/>
      <c r="AY191" s="120"/>
    </row>
    <row r="192" spans="1:51" ht="12" x14ac:dyDescent="0.15">
      <c r="A192" s="119"/>
      <c r="B192" s="115"/>
      <c r="C192" s="116"/>
      <c r="D192" s="118"/>
      <c r="E192" s="116"/>
      <c r="F192" s="118"/>
      <c r="G192" s="118"/>
      <c r="H192" s="118"/>
      <c r="I192" s="118"/>
      <c r="J192" s="118"/>
      <c r="K192" s="118"/>
      <c r="L192" s="118"/>
      <c r="M192" s="118"/>
      <c r="N192" s="118"/>
      <c r="O192" s="118"/>
      <c r="P192" s="114"/>
      <c r="Q192" s="118"/>
      <c r="R192" s="118"/>
      <c r="S192" s="118"/>
      <c r="T192" s="118"/>
      <c r="U192" s="118"/>
      <c r="V192" s="118"/>
      <c r="W192" s="118"/>
      <c r="X192" s="118"/>
      <c r="Y192" s="118"/>
      <c r="Z192" s="118"/>
      <c r="AA192" s="118"/>
      <c r="AB192" s="118"/>
      <c r="AC192" s="118"/>
      <c r="AD192" s="118"/>
      <c r="AE192" s="118"/>
      <c r="AF192" s="118"/>
      <c r="AG192" s="118"/>
      <c r="AH192" s="118"/>
      <c r="AI192" s="118"/>
      <c r="AJ192" s="118"/>
      <c r="AK192" s="118"/>
      <c r="AL192" s="118"/>
      <c r="AM192" s="118"/>
      <c r="AN192" s="118"/>
      <c r="AO192" s="118"/>
      <c r="AP192" s="118"/>
      <c r="AQ192" s="118"/>
      <c r="AR192" s="118"/>
      <c r="AS192" s="118"/>
      <c r="AT192" s="116"/>
      <c r="AU192" s="118"/>
      <c r="AV192" s="118"/>
      <c r="AW192" s="116"/>
      <c r="AX192" s="116"/>
      <c r="AY192" s="120"/>
    </row>
    <row r="193" spans="1:51" ht="12" x14ac:dyDescent="0.15">
      <c r="A193" s="119"/>
      <c r="B193" s="115"/>
      <c r="C193" s="116"/>
      <c r="D193" s="118"/>
      <c r="E193" s="116"/>
      <c r="F193" s="118"/>
      <c r="G193" s="118"/>
      <c r="H193" s="118"/>
      <c r="I193" s="118"/>
      <c r="J193" s="118"/>
      <c r="K193" s="118"/>
      <c r="L193" s="118"/>
      <c r="M193" s="118"/>
      <c r="N193" s="118"/>
      <c r="O193" s="118"/>
      <c r="P193" s="114"/>
      <c r="Q193" s="118"/>
      <c r="R193" s="118"/>
      <c r="S193" s="118"/>
      <c r="T193" s="118"/>
      <c r="U193" s="118"/>
      <c r="V193" s="118"/>
      <c r="W193" s="118"/>
      <c r="X193" s="118"/>
      <c r="Y193" s="118"/>
      <c r="Z193" s="118"/>
      <c r="AA193" s="118"/>
      <c r="AB193" s="118"/>
      <c r="AC193" s="118"/>
      <c r="AD193" s="118"/>
      <c r="AE193" s="118"/>
      <c r="AF193" s="118"/>
      <c r="AG193" s="118"/>
      <c r="AH193" s="118"/>
      <c r="AI193" s="118"/>
      <c r="AJ193" s="118"/>
      <c r="AK193" s="118"/>
      <c r="AL193" s="118"/>
      <c r="AM193" s="118"/>
      <c r="AN193" s="118"/>
      <c r="AO193" s="118"/>
      <c r="AP193" s="118"/>
      <c r="AQ193" s="118"/>
      <c r="AR193" s="118"/>
      <c r="AS193" s="118"/>
      <c r="AT193" s="116"/>
      <c r="AU193" s="118"/>
      <c r="AV193" s="118"/>
      <c r="AW193" s="116"/>
      <c r="AX193" s="116"/>
      <c r="AY193" s="120"/>
    </row>
    <row r="194" spans="1:51" ht="12" x14ac:dyDescent="0.15">
      <c r="A194" s="119"/>
      <c r="B194" s="115"/>
      <c r="C194" s="116"/>
      <c r="D194" s="118"/>
      <c r="E194" s="116"/>
      <c r="F194" s="118"/>
      <c r="G194" s="118"/>
      <c r="H194" s="118"/>
      <c r="I194" s="118"/>
      <c r="J194" s="118"/>
      <c r="K194" s="118"/>
      <c r="L194" s="118"/>
      <c r="M194" s="118"/>
      <c r="N194" s="118"/>
      <c r="O194" s="118"/>
      <c r="P194" s="114"/>
      <c r="Q194" s="118"/>
      <c r="R194" s="118"/>
      <c r="S194" s="118"/>
      <c r="T194" s="118"/>
      <c r="U194" s="118"/>
      <c r="V194" s="118"/>
      <c r="W194" s="118"/>
      <c r="X194" s="118"/>
      <c r="Y194" s="118"/>
      <c r="Z194" s="118"/>
      <c r="AA194" s="118"/>
      <c r="AB194" s="118"/>
      <c r="AC194" s="118"/>
      <c r="AD194" s="118"/>
      <c r="AE194" s="118"/>
      <c r="AF194" s="118"/>
      <c r="AG194" s="118"/>
      <c r="AH194" s="118"/>
      <c r="AI194" s="118"/>
      <c r="AJ194" s="118"/>
      <c r="AK194" s="118"/>
      <c r="AL194" s="118"/>
      <c r="AM194" s="118"/>
      <c r="AN194" s="118"/>
      <c r="AO194" s="118"/>
      <c r="AP194" s="118"/>
      <c r="AQ194" s="118"/>
      <c r="AR194" s="118"/>
      <c r="AS194" s="118"/>
      <c r="AT194" s="116"/>
      <c r="AU194" s="118"/>
      <c r="AV194" s="118"/>
      <c r="AW194" s="116"/>
      <c r="AX194" s="116"/>
      <c r="AY194" s="120"/>
    </row>
    <row r="195" spans="1:51" ht="12" x14ac:dyDescent="0.15">
      <c r="A195" s="119"/>
      <c r="B195" s="115"/>
      <c r="C195" s="116"/>
      <c r="D195" s="118"/>
      <c r="E195" s="116"/>
      <c r="F195" s="118"/>
      <c r="G195" s="118"/>
      <c r="H195" s="118"/>
      <c r="I195" s="118"/>
      <c r="J195" s="118"/>
      <c r="K195" s="118"/>
      <c r="L195" s="118"/>
      <c r="M195" s="118"/>
      <c r="N195" s="118"/>
      <c r="O195" s="118"/>
      <c r="P195" s="114"/>
      <c r="Q195" s="118"/>
      <c r="R195" s="118"/>
      <c r="S195" s="118"/>
      <c r="T195" s="118"/>
      <c r="U195" s="118"/>
      <c r="V195" s="118"/>
      <c r="W195" s="118"/>
      <c r="X195" s="118"/>
      <c r="Y195" s="118"/>
      <c r="Z195" s="118"/>
      <c r="AA195" s="118"/>
      <c r="AB195" s="118"/>
      <c r="AC195" s="118"/>
      <c r="AD195" s="118"/>
      <c r="AE195" s="118"/>
      <c r="AF195" s="118"/>
      <c r="AG195" s="118"/>
      <c r="AH195" s="118"/>
      <c r="AI195" s="118"/>
      <c r="AJ195" s="118"/>
      <c r="AK195" s="118"/>
      <c r="AL195" s="118"/>
      <c r="AM195" s="118"/>
      <c r="AN195" s="118"/>
      <c r="AO195" s="118"/>
      <c r="AP195" s="118"/>
      <c r="AQ195" s="118"/>
      <c r="AR195" s="118"/>
      <c r="AS195" s="118"/>
      <c r="AT195" s="116"/>
      <c r="AU195" s="118"/>
      <c r="AV195" s="118"/>
      <c r="AW195" s="116"/>
      <c r="AX195" s="116"/>
      <c r="AY195" s="120"/>
    </row>
    <row r="196" spans="1:51" ht="12" x14ac:dyDescent="0.15">
      <c r="A196" s="119"/>
      <c r="B196" s="115"/>
      <c r="C196" s="116"/>
      <c r="D196" s="118"/>
      <c r="E196" s="116"/>
      <c r="F196" s="118"/>
      <c r="G196" s="118"/>
      <c r="H196" s="118"/>
      <c r="I196" s="118"/>
      <c r="J196" s="118"/>
      <c r="K196" s="118"/>
      <c r="L196" s="118"/>
      <c r="M196" s="118"/>
      <c r="N196" s="118"/>
      <c r="O196" s="118"/>
      <c r="P196" s="114"/>
      <c r="Q196" s="118"/>
      <c r="R196" s="118"/>
      <c r="S196" s="118"/>
      <c r="T196" s="118"/>
      <c r="U196" s="118"/>
      <c r="V196" s="118"/>
      <c r="W196" s="118"/>
      <c r="X196" s="118"/>
      <c r="Y196" s="118"/>
      <c r="Z196" s="118"/>
      <c r="AA196" s="118"/>
      <c r="AB196" s="118"/>
      <c r="AC196" s="118"/>
      <c r="AD196" s="118"/>
      <c r="AE196" s="118"/>
      <c r="AF196" s="118"/>
      <c r="AG196" s="118"/>
      <c r="AH196" s="118"/>
      <c r="AI196" s="118"/>
      <c r="AJ196" s="118"/>
      <c r="AK196" s="118"/>
      <c r="AL196" s="118"/>
      <c r="AM196" s="118"/>
      <c r="AN196" s="118"/>
      <c r="AO196" s="118"/>
      <c r="AP196" s="118"/>
      <c r="AQ196" s="118"/>
      <c r="AR196" s="118"/>
      <c r="AS196" s="118"/>
      <c r="AT196" s="116"/>
      <c r="AU196" s="118"/>
      <c r="AV196" s="118"/>
      <c r="AW196" s="116"/>
      <c r="AX196" s="116"/>
      <c r="AY196" s="120"/>
    </row>
    <row r="197" spans="1:51" ht="12" x14ac:dyDescent="0.15">
      <c r="A197" s="119"/>
      <c r="B197" s="115"/>
      <c r="C197" s="116"/>
      <c r="D197" s="118"/>
      <c r="E197" s="116"/>
      <c r="F197" s="118"/>
      <c r="G197" s="118"/>
      <c r="H197" s="118"/>
      <c r="I197" s="118"/>
      <c r="J197" s="118"/>
      <c r="K197" s="118"/>
      <c r="L197" s="118"/>
      <c r="M197" s="118"/>
      <c r="N197" s="118"/>
      <c r="O197" s="118"/>
      <c r="P197" s="114"/>
      <c r="Q197" s="118"/>
      <c r="R197" s="118"/>
      <c r="S197" s="118"/>
      <c r="T197" s="118"/>
      <c r="U197" s="118"/>
      <c r="V197" s="118"/>
      <c r="W197" s="118"/>
      <c r="X197" s="118"/>
      <c r="Y197" s="118"/>
      <c r="Z197" s="118"/>
      <c r="AA197" s="118"/>
      <c r="AB197" s="118"/>
      <c r="AC197" s="118"/>
      <c r="AD197" s="118"/>
      <c r="AE197" s="118"/>
      <c r="AF197" s="118"/>
      <c r="AG197" s="118"/>
      <c r="AH197" s="118"/>
      <c r="AI197" s="118"/>
      <c r="AJ197" s="118"/>
      <c r="AK197" s="118"/>
      <c r="AL197" s="118"/>
      <c r="AM197" s="118"/>
      <c r="AN197" s="118"/>
      <c r="AO197" s="118"/>
      <c r="AP197" s="118"/>
      <c r="AQ197" s="118"/>
      <c r="AR197" s="118"/>
      <c r="AS197" s="118"/>
      <c r="AT197" s="116"/>
      <c r="AU197" s="118"/>
      <c r="AV197" s="118"/>
      <c r="AW197" s="116"/>
      <c r="AX197" s="116"/>
      <c r="AY197" s="120"/>
    </row>
    <row r="198" spans="1:51" ht="12" x14ac:dyDescent="0.15">
      <c r="A198" s="119"/>
      <c r="B198" s="115"/>
      <c r="C198" s="116"/>
      <c r="D198" s="118"/>
      <c r="E198" s="116"/>
      <c r="F198" s="118"/>
      <c r="G198" s="118"/>
      <c r="H198" s="118"/>
      <c r="I198" s="118"/>
      <c r="J198" s="118"/>
      <c r="K198" s="118"/>
      <c r="L198" s="118"/>
      <c r="M198" s="118"/>
      <c r="N198" s="118"/>
      <c r="O198" s="118"/>
      <c r="P198" s="114"/>
      <c r="Q198" s="118"/>
      <c r="R198" s="118"/>
      <c r="S198" s="118"/>
      <c r="T198" s="118"/>
      <c r="U198" s="118"/>
      <c r="V198" s="118"/>
      <c r="W198" s="118"/>
      <c r="X198" s="118"/>
      <c r="Y198" s="118"/>
      <c r="Z198" s="118"/>
      <c r="AA198" s="118"/>
      <c r="AB198" s="118"/>
      <c r="AC198" s="118"/>
      <c r="AD198" s="118"/>
      <c r="AE198" s="118"/>
      <c r="AF198" s="118"/>
      <c r="AG198" s="118"/>
      <c r="AH198" s="118"/>
      <c r="AI198" s="118"/>
      <c r="AJ198" s="118"/>
      <c r="AK198" s="118"/>
      <c r="AL198" s="118"/>
      <c r="AM198" s="118"/>
      <c r="AN198" s="118"/>
      <c r="AO198" s="118"/>
      <c r="AP198" s="118"/>
      <c r="AQ198" s="118"/>
      <c r="AR198" s="118"/>
      <c r="AS198" s="118"/>
      <c r="AT198" s="116"/>
      <c r="AU198" s="118"/>
      <c r="AV198" s="118"/>
      <c r="AW198" s="116"/>
      <c r="AX198" s="116"/>
      <c r="AY198" s="120"/>
    </row>
    <row r="199" spans="1:51" ht="12" x14ac:dyDescent="0.15">
      <c r="A199" s="119"/>
      <c r="B199" s="115"/>
      <c r="C199" s="116"/>
      <c r="D199" s="118"/>
      <c r="E199" s="116"/>
      <c r="F199" s="118"/>
      <c r="G199" s="118"/>
      <c r="H199" s="118"/>
      <c r="I199" s="118"/>
      <c r="J199" s="118"/>
      <c r="K199" s="118"/>
      <c r="L199" s="118"/>
      <c r="M199" s="118"/>
      <c r="N199" s="118"/>
      <c r="O199" s="118"/>
      <c r="P199" s="114"/>
      <c r="Q199" s="118"/>
      <c r="R199" s="118"/>
      <c r="S199" s="118"/>
      <c r="T199" s="118"/>
      <c r="U199" s="118"/>
      <c r="V199" s="118"/>
      <c r="W199" s="118"/>
      <c r="X199" s="118"/>
      <c r="Y199" s="118"/>
      <c r="Z199" s="118"/>
      <c r="AA199" s="118"/>
      <c r="AB199" s="118"/>
      <c r="AC199" s="118"/>
      <c r="AD199" s="118"/>
      <c r="AE199" s="118"/>
      <c r="AF199" s="118"/>
      <c r="AG199" s="118"/>
      <c r="AH199" s="118"/>
      <c r="AI199" s="118"/>
      <c r="AJ199" s="118"/>
      <c r="AK199" s="118"/>
      <c r="AL199" s="118"/>
      <c r="AM199" s="118"/>
      <c r="AN199" s="118"/>
      <c r="AO199" s="118"/>
      <c r="AP199" s="118"/>
      <c r="AQ199" s="118"/>
      <c r="AR199" s="118"/>
      <c r="AS199" s="118"/>
      <c r="AT199" s="116"/>
      <c r="AU199" s="118"/>
      <c r="AV199" s="118"/>
      <c r="AW199" s="116"/>
      <c r="AX199" s="116"/>
      <c r="AY199" s="120"/>
    </row>
    <row r="200" spans="1:51" ht="12" x14ac:dyDescent="0.15">
      <c r="A200" s="119"/>
      <c r="B200" s="115"/>
      <c r="C200" s="116"/>
      <c r="D200" s="118"/>
      <c r="E200" s="116"/>
      <c r="F200" s="118"/>
      <c r="G200" s="118"/>
      <c r="H200" s="118"/>
      <c r="I200" s="118"/>
      <c r="J200" s="118"/>
      <c r="K200" s="118"/>
      <c r="L200" s="118"/>
      <c r="M200" s="118"/>
      <c r="N200" s="118"/>
      <c r="O200" s="118"/>
      <c r="P200" s="114"/>
      <c r="Q200" s="118"/>
      <c r="R200" s="118"/>
      <c r="S200" s="118"/>
      <c r="T200" s="118"/>
      <c r="U200" s="118"/>
      <c r="V200" s="118"/>
      <c r="W200" s="118"/>
      <c r="X200" s="118"/>
      <c r="Y200" s="118"/>
      <c r="Z200" s="118"/>
      <c r="AA200" s="118"/>
      <c r="AB200" s="118"/>
      <c r="AC200" s="118"/>
      <c r="AD200" s="118"/>
      <c r="AE200" s="118"/>
      <c r="AF200" s="118"/>
      <c r="AG200" s="118"/>
      <c r="AH200" s="118"/>
      <c r="AI200" s="118"/>
      <c r="AJ200" s="118"/>
      <c r="AK200" s="118"/>
      <c r="AL200" s="118"/>
      <c r="AM200" s="118"/>
      <c r="AN200" s="118"/>
      <c r="AO200" s="118"/>
      <c r="AP200" s="118"/>
      <c r="AQ200" s="118"/>
      <c r="AR200" s="118"/>
      <c r="AS200" s="118"/>
      <c r="AT200" s="116"/>
      <c r="AU200" s="118"/>
      <c r="AV200" s="118"/>
      <c r="AW200" s="116"/>
      <c r="AX200" s="116"/>
      <c r="AY200" s="120"/>
    </row>
    <row r="201" spans="1:51" ht="12" x14ac:dyDescent="0.15">
      <c r="A201" s="119"/>
      <c r="B201" s="115"/>
      <c r="C201" s="116"/>
      <c r="D201" s="118"/>
      <c r="E201" s="116"/>
      <c r="F201" s="118"/>
      <c r="G201" s="118"/>
      <c r="H201" s="118"/>
      <c r="I201" s="118"/>
      <c r="J201" s="118"/>
      <c r="K201" s="118"/>
      <c r="L201" s="118"/>
      <c r="M201" s="118"/>
      <c r="N201" s="118"/>
      <c r="O201" s="118"/>
      <c r="P201" s="114"/>
      <c r="Q201" s="118"/>
      <c r="R201" s="118"/>
      <c r="S201" s="118"/>
      <c r="T201" s="118"/>
      <c r="U201" s="118"/>
      <c r="V201" s="118"/>
      <c r="W201" s="118"/>
      <c r="X201" s="118"/>
      <c r="Y201" s="118"/>
      <c r="Z201" s="118"/>
      <c r="AA201" s="118"/>
      <c r="AB201" s="118"/>
      <c r="AC201" s="118"/>
      <c r="AD201" s="118"/>
      <c r="AE201" s="118"/>
      <c r="AF201" s="118"/>
      <c r="AG201" s="118"/>
      <c r="AH201" s="118"/>
      <c r="AI201" s="118"/>
      <c r="AJ201" s="118"/>
      <c r="AK201" s="118"/>
      <c r="AL201" s="118"/>
      <c r="AM201" s="118"/>
      <c r="AN201" s="118"/>
      <c r="AO201" s="118"/>
      <c r="AP201" s="118"/>
      <c r="AQ201" s="118"/>
      <c r="AR201" s="118"/>
      <c r="AS201" s="118"/>
      <c r="AT201" s="116"/>
      <c r="AU201" s="118"/>
      <c r="AV201" s="118"/>
      <c r="AW201" s="116"/>
      <c r="AX201" s="116"/>
      <c r="AY201" s="120"/>
    </row>
    <row r="202" spans="1:51" ht="12" x14ac:dyDescent="0.15">
      <c r="A202" s="119"/>
      <c r="B202" s="115"/>
      <c r="C202" s="116"/>
      <c r="D202" s="118"/>
      <c r="E202" s="116"/>
      <c r="F202" s="118"/>
      <c r="G202" s="118"/>
      <c r="H202" s="118"/>
      <c r="I202" s="118"/>
      <c r="J202" s="118"/>
      <c r="K202" s="118"/>
      <c r="L202" s="118"/>
      <c r="M202" s="118"/>
      <c r="N202" s="118"/>
      <c r="O202" s="118"/>
      <c r="P202" s="114"/>
      <c r="Q202" s="118"/>
      <c r="R202" s="118"/>
      <c r="S202" s="118"/>
      <c r="T202" s="118"/>
      <c r="U202" s="118"/>
      <c r="V202" s="118"/>
      <c r="W202" s="118"/>
      <c r="X202" s="118"/>
      <c r="Y202" s="118"/>
      <c r="Z202" s="118"/>
      <c r="AA202" s="118"/>
      <c r="AB202" s="118"/>
      <c r="AC202" s="118"/>
      <c r="AD202" s="118"/>
      <c r="AE202" s="118"/>
      <c r="AF202" s="118"/>
      <c r="AG202" s="118"/>
      <c r="AH202" s="118"/>
      <c r="AI202" s="118"/>
      <c r="AJ202" s="118"/>
      <c r="AK202" s="118"/>
      <c r="AL202" s="118"/>
      <c r="AM202" s="118"/>
      <c r="AN202" s="118"/>
      <c r="AO202" s="118"/>
      <c r="AP202" s="118"/>
      <c r="AQ202" s="118"/>
      <c r="AR202" s="118"/>
      <c r="AS202" s="118"/>
      <c r="AT202" s="116"/>
      <c r="AU202" s="118"/>
      <c r="AV202" s="118"/>
      <c r="AW202" s="116"/>
      <c r="AX202" s="116"/>
      <c r="AY202" s="120"/>
    </row>
    <row r="203" spans="1:51" ht="12" x14ac:dyDescent="0.15">
      <c r="A203" s="119"/>
      <c r="B203" s="115"/>
      <c r="C203" s="116"/>
      <c r="D203" s="118"/>
      <c r="E203" s="116"/>
      <c r="F203" s="118"/>
      <c r="G203" s="118"/>
      <c r="H203" s="118"/>
      <c r="I203" s="118"/>
      <c r="J203" s="118"/>
      <c r="K203" s="118"/>
      <c r="L203" s="118"/>
      <c r="M203" s="118"/>
      <c r="N203" s="118"/>
      <c r="O203" s="118"/>
      <c r="P203" s="114"/>
      <c r="Q203" s="118"/>
      <c r="R203" s="118"/>
      <c r="S203" s="118"/>
      <c r="T203" s="118"/>
      <c r="U203" s="118"/>
      <c r="V203" s="118"/>
      <c r="W203" s="118"/>
      <c r="X203" s="118"/>
      <c r="Y203" s="118"/>
      <c r="Z203" s="118"/>
      <c r="AA203" s="118"/>
      <c r="AB203" s="118"/>
      <c r="AC203" s="118"/>
      <c r="AD203" s="118"/>
      <c r="AE203" s="118"/>
      <c r="AF203" s="118"/>
      <c r="AG203" s="118"/>
      <c r="AH203" s="118"/>
      <c r="AI203" s="118"/>
      <c r="AJ203" s="118"/>
      <c r="AK203" s="118"/>
      <c r="AL203" s="118"/>
      <c r="AM203" s="118"/>
      <c r="AN203" s="118"/>
      <c r="AO203" s="118"/>
      <c r="AP203" s="118"/>
      <c r="AQ203" s="118"/>
      <c r="AR203" s="118"/>
      <c r="AS203" s="118"/>
      <c r="AT203" s="116"/>
      <c r="AU203" s="118"/>
      <c r="AV203" s="118"/>
      <c r="AW203" s="116"/>
      <c r="AX203" s="116"/>
      <c r="AY203" s="120"/>
    </row>
    <row r="204" spans="1:51" ht="12" x14ac:dyDescent="0.15">
      <c r="A204" s="119"/>
      <c r="B204" s="115"/>
      <c r="C204" s="116"/>
      <c r="D204" s="118"/>
      <c r="E204" s="116"/>
      <c r="F204" s="118"/>
      <c r="G204" s="118"/>
      <c r="H204" s="118"/>
      <c r="I204" s="118"/>
      <c r="J204" s="118"/>
      <c r="K204" s="118"/>
      <c r="L204" s="118"/>
      <c r="M204" s="118"/>
      <c r="N204" s="118"/>
      <c r="O204" s="118"/>
      <c r="P204" s="114"/>
      <c r="Q204" s="118"/>
      <c r="R204" s="118"/>
      <c r="S204" s="118"/>
      <c r="T204" s="118"/>
      <c r="U204" s="118"/>
      <c r="V204" s="118"/>
      <c r="W204" s="118"/>
      <c r="X204" s="118"/>
      <c r="Y204" s="118"/>
      <c r="Z204" s="118"/>
      <c r="AA204" s="118"/>
      <c r="AB204" s="118"/>
      <c r="AC204" s="118"/>
      <c r="AD204" s="118"/>
      <c r="AE204" s="118"/>
      <c r="AF204" s="118"/>
      <c r="AG204" s="118"/>
      <c r="AH204" s="118"/>
      <c r="AI204" s="118"/>
      <c r="AJ204" s="118"/>
      <c r="AK204" s="118"/>
      <c r="AL204" s="118"/>
      <c r="AM204" s="118"/>
      <c r="AN204" s="118"/>
      <c r="AO204" s="118"/>
      <c r="AP204" s="118"/>
      <c r="AQ204" s="118"/>
      <c r="AR204" s="118"/>
      <c r="AS204" s="118"/>
      <c r="AT204" s="116"/>
      <c r="AU204" s="118"/>
      <c r="AV204" s="118"/>
      <c r="AW204" s="116"/>
      <c r="AX204" s="116"/>
      <c r="AY204" s="120"/>
    </row>
    <row r="205" spans="1:51" ht="12" x14ac:dyDescent="0.15">
      <c r="A205" s="119"/>
      <c r="B205" s="115"/>
      <c r="C205" s="116"/>
      <c r="D205" s="118"/>
      <c r="E205" s="116"/>
      <c r="F205" s="118"/>
      <c r="G205" s="118"/>
      <c r="H205" s="118"/>
      <c r="I205" s="118"/>
      <c r="J205" s="118"/>
      <c r="K205" s="118"/>
      <c r="L205" s="118"/>
      <c r="M205" s="118"/>
      <c r="N205" s="118"/>
      <c r="O205" s="118"/>
      <c r="P205" s="114"/>
      <c r="Q205" s="118"/>
      <c r="R205" s="118"/>
      <c r="S205" s="118"/>
      <c r="T205" s="118"/>
      <c r="U205" s="118"/>
      <c r="V205" s="118"/>
      <c r="W205" s="118"/>
      <c r="X205" s="118"/>
      <c r="Y205" s="118"/>
      <c r="Z205" s="118"/>
      <c r="AA205" s="118"/>
      <c r="AB205" s="118"/>
      <c r="AC205" s="118"/>
      <c r="AD205" s="118"/>
      <c r="AE205" s="118"/>
      <c r="AF205" s="118"/>
      <c r="AG205" s="118"/>
      <c r="AH205" s="118"/>
      <c r="AI205" s="118"/>
      <c r="AJ205" s="118"/>
      <c r="AK205" s="118"/>
      <c r="AL205" s="118"/>
      <c r="AM205" s="118"/>
      <c r="AN205" s="118"/>
      <c r="AO205" s="118"/>
      <c r="AP205" s="118"/>
      <c r="AQ205" s="118"/>
      <c r="AR205" s="118"/>
      <c r="AS205" s="118"/>
      <c r="AT205" s="116"/>
      <c r="AU205" s="118"/>
      <c r="AV205" s="118"/>
      <c r="AW205" s="116"/>
      <c r="AX205" s="116"/>
      <c r="AY205" s="120"/>
    </row>
    <row r="206" spans="1:51" ht="12" x14ac:dyDescent="0.15">
      <c r="A206" s="119"/>
      <c r="B206" s="115"/>
      <c r="C206" s="116"/>
      <c r="D206" s="118"/>
      <c r="E206" s="116"/>
      <c r="F206" s="118"/>
      <c r="G206" s="118"/>
      <c r="H206" s="118"/>
      <c r="I206" s="118"/>
      <c r="J206" s="118"/>
      <c r="K206" s="118"/>
      <c r="L206" s="118"/>
      <c r="M206" s="118"/>
      <c r="N206" s="118"/>
      <c r="O206" s="118"/>
      <c r="P206" s="114"/>
      <c r="Q206" s="118"/>
      <c r="R206" s="118"/>
      <c r="S206" s="118"/>
      <c r="T206" s="118"/>
      <c r="U206" s="118"/>
      <c r="V206" s="118"/>
      <c r="W206" s="118"/>
      <c r="X206" s="118"/>
      <c r="Y206" s="118"/>
      <c r="Z206" s="118"/>
      <c r="AA206" s="118"/>
      <c r="AB206" s="118"/>
      <c r="AC206" s="118"/>
      <c r="AD206" s="118"/>
      <c r="AE206" s="118"/>
      <c r="AF206" s="118"/>
      <c r="AG206" s="118"/>
      <c r="AH206" s="118"/>
      <c r="AI206" s="118"/>
      <c r="AJ206" s="118"/>
      <c r="AK206" s="118"/>
      <c r="AL206" s="118"/>
      <c r="AM206" s="118"/>
      <c r="AN206" s="118"/>
      <c r="AO206" s="118"/>
      <c r="AP206" s="118"/>
      <c r="AQ206" s="118"/>
      <c r="AR206" s="118"/>
      <c r="AS206" s="118"/>
      <c r="AT206" s="116"/>
      <c r="AU206" s="118"/>
      <c r="AV206" s="118"/>
      <c r="AW206" s="116"/>
      <c r="AX206" s="116"/>
      <c r="AY206" s="120"/>
    </row>
    <row r="207" spans="1:51" ht="12" x14ac:dyDescent="0.15">
      <c r="A207" s="119"/>
      <c r="B207" s="115"/>
      <c r="C207" s="116"/>
      <c r="D207" s="118"/>
      <c r="E207" s="116"/>
      <c r="F207" s="118"/>
      <c r="G207" s="118"/>
      <c r="H207" s="118"/>
      <c r="I207" s="118"/>
      <c r="J207" s="118"/>
      <c r="K207" s="118"/>
      <c r="L207" s="118"/>
      <c r="M207" s="118"/>
      <c r="N207" s="118"/>
      <c r="O207" s="118"/>
      <c r="P207" s="114"/>
      <c r="Q207" s="118"/>
      <c r="R207" s="118"/>
      <c r="S207" s="118"/>
      <c r="T207" s="118"/>
      <c r="U207" s="118"/>
      <c r="V207" s="118"/>
      <c r="W207" s="118"/>
      <c r="X207" s="118"/>
      <c r="Y207" s="118"/>
      <c r="Z207" s="118"/>
      <c r="AA207" s="118"/>
      <c r="AB207" s="118"/>
      <c r="AC207" s="118"/>
      <c r="AD207" s="118"/>
      <c r="AE207" s="118"/>
      <c r="AF207" s="118"/>
      <c r="AG207" s="118"/>
      <c r="AH207" s="118"/>
      <c r="AI207" s="118"/>
      <c r="AJ207" s="118"/>
      <c r="AK207" s="118"/>
      <c r="AL207" s="118"/>
      <c r="AM207" s="118"/>
      <c r="AN207" s="118"/>
      <c r="AO207" s="118"/>
      <c r="AP207" s="118"/>
      <c r="AQ207" s="118"/>
      <c r="AR207" s="118"/>
      <c r="AS207" s="118"/>
      <c r="AT207" s="116"/>
      <c r="AU207" s="118"/>
      <c r="AV207" s="118"/>
      <c r="AW207" s="116"/>
      <c r="AX207" s="116"/>
      <c r="AY207" s="120"/>
    </row>
    <row r="208" spans="1:51" ht="12" x14ac:dyDescent="0.15">
      <c r="A208" s="119"/>
      <c r="B208" s="115"/>
      <c r="C208" s="116"/>
      <c r="D208" s="118"/>
      <c r="E208" s="116"/>
      <c r="F208" s="118"/>
      <c r="G208" s="118"/>
      <c r="H208" s="118"/>
      <c r="I208" s="118"/>
      <c r="J208" s="118"/>
      <c r="K208" s="118"/>
      <c r="L208" s="118"/>
      <c r="M208" s="118"/>
      <c r="N208" s="118"/>
      <c r="O208" s="118"/>
      <c r="P208" s="114"/>
      <c r="Q208" s="118"/>
      <c r="R208" s="118"/>
      <c r="S208" s="118"/>
      <c r="T208" s="118"/>
      <c r="U208" s="118"/>
      <c r="V208" s="118"/>
      <c r="W208" s="118"/>
      <c r="X208" s="118"/>
      <c r="Y208" s="118"/>
      <c r="Z208" s="118"/>
      <c r="AA208" s="118"/>
      <c r="AB208" s="118"/>
      <c r="AC208" s="118"/>
      <c r="AD208" s="118"/>
      <c r="AE208" s="118"/>
      <c r="AF208" s="118"/>
      <c r="AG208" s="118"/>
      <c r="AH208" s="118"/>
      <c r="AI208" s="118"/>
      <c r="AJ208" s="118"/>
      <c r="AK208" s="118"/>
      <c r="AL208" s="118"/>
      <c r="AM208" s="118"/>
      <c r="AN208" s="118"/>
      <c r="AO208" s="118"/>
      <c r="AP208" s="118"/>
      <c r="AQ208" s="118"/>
      <c r="AR208" s="118"/>
      <c r="AS208" s="118"/>
      <c r="AT208" s="116"/>
      <c r="AU208" s="118"/>
      <c r="AV208" s="118"/>
      <c r="AW208" s="116"/>
      <c r="AX208" s="116"/>
      <c r="AY208" s="120"/>
    </row>
    <row r="209" spans="1:51" ht="12" x14ac:dyDescent="0.15">
      <c r="A209" s="119"/>
      <c r="B209" s="115"/>
      <c r="C209" s="116"/>
      <c r="D209" s="118"/>
      <c r="E209" s="116"/>
      <c r="F209" s="118"/>
      <c r="G209" s="118"/>
      <c r="H209" s="118"/>
      <c r="I209" s="118"/>
      <c r="J209" s="118"/>
      <c r="K209" s="118"/>
      <c r="L209" s="118"/>
      <c r="M209" s="118"/>
      <c r="N209" s="118"/>
      <c r="O209" s="118"/>
      <c r="P209" s="114"/>
      <c r="Q209" s="118"/>
      <c r="R209" s="118"/>
      <c r="S209" s="118"/>
      <c r="T209" s="118"/>
      <c r="U209" s="118"/>
      <c r="V209" s="118"/>
      <c r="W209" s="118"/>
      <c r="X209" s="118"/>
      <c r="Y209" s="118"/>
      <c r="Z209" s="118"/>
      <c r="AA209" s="118"/>
      <c r="AB209" s="118"/>
      <c r="AC209" s="118"/>
      <c r="AD209" s="118"/>
      <c r="AE209" s="118"/>
      <c r="AF209" s="118"/>
      <c r="AG209" s="118"/>
      <c r="AH209" s="118"/>
      <c r="AI209" s="118"/>
      <c r="AJ209" s="118"/>
      <c r="AK209" s="118"/>
      <c r="AL209" s="118"/>
      <c r="AM209" s="118"/>
      <c r="AN209" s="118"/>
      <c r="AO209" s="118"/>
      <c r="AP209" s="118"/>
      <c r="AQ209" s="118"/>
      <c r="AR209" s="118"/>
      <c r="AS209" s="118"/>
      <c r="AT209" s="116"/>
      <c r="AU209" s="118"/>
      <c r="AV209" s="118"/>
      <c r="AW209" s="116"/>
      <c r="AX209" s="116"/>
      <c r="AY209" s="120"/>
    </row>
    <row r="210" spans="1:51" ht="12" x14ac:dyDescent="0.15">
      <c r="A210" s="119"/>
      <c r="B210" s="115"/>
      <c r="C210" s="116"/>
      <c r="D210" s="118"/>
      <c r="E210" s="116"/>
      <c r="F210" s="118"/>
      <c r="G210" s="118"/>
      <c r="H210" s="118"/>
      <c r="I210" s="118"/>
      <c r="J210" s="118"/>
      <c r="K210" s="118"/>
      <c r="L210" s="118"/>
      <c r="M210" s="118"/>
      <c r="N210" s="118"/>
      <c r="O210" s="118"/>
      <c r="P210" s="114"/>
      <c r="Q210" s="118"/>
      <c r="R210" s="118"/>
      <c r="S210" s="118"/>
      <c r="T210" s="118"/>
      <c r="U210" s="118"/>
      <c r="V210" s="118"/>
      <c r="W210" s="118"/>
      <c r="X210" s="118"/>
      <c r="Y210" s="118"/>
      <c r="Z210" s="118"/>
      <c r="AA210" s="118"/>
      <c r="AB210" s="118"/>
      <c r="AC210" s="118"/>
      <c r="AD210" s="118"/>
      <c r="AE210" s="118"/>
      <c r="AF210" s="118"/>
      <c r="AG210" s="118"/>
      <c r="AH210" s="118"/>
      <c r="AI210" s="118"/>
      <c r="AJ210" s="118"/>
      <c r="AK210" s="118"/>
      <c r="AL210" s="118"/>
      <c r="AM210" s="118"/>
      <c r="AN210" s="118"/>
      <c r="AO210" s="118"/>
      <c r="AP210" s="118"/>
      <c r="AQ210" s="118"/>
      <c r="AR210" s="118"/>
      <c r="AS210" s="118"/>
      <c r="AT210" s="116"/>
      <c r="AU210" s="118"/>
      <c r="AV210" s="118"/>
      <c r="AW210" s="116"/>
      <c r="AX210" s="116"/>
      <c r="AY210" s="120"/>
    </row>
    <row r="211" spans="1:51" ht="12" x14ac:dyDescent="0.15">
      <c r="A211" s="119"/>
      <c r="B211" s="115"/>
      <c r="C211" s="116"/>
      <c r="D211" s="118"/>
      <c r="E211" s="116"/>
      <c r="F211" s="118"/>
      <c r="G211" s="118"/>
      <c r="H211" s="118"/>
      <c r="I211" s="118"/>
      <c r="J211" s="118"/>
      <c r="K211" s="118"/>
      <c r="L211" s="118"/>
      <c r="M211" s="118"/>
      <c r="N211" s="118"/>
      <c r="O211" s="118"/>
      <c r="P211" s="114"/>
      <c r="Q211" s="118"/>
      <c r="R211" s="118"/>
      <c r="S211" s="118"/>
      <c r="T211" s="118"/>
      <c r="U211" s="118"/>
      <c r="V211" s="118"/>
      <c r="W211" s="118"/>
      <c r="X211" s="118"/>
      <c r="Y211" s="118"/>
      <c r="Z211" s="118"/>
      <c r="AA211" s="118"/>
      <c r="AB211" s="118"/>
      <c r="AC211" s="118"/>
      <c r="AD211" s="118"/>
      <c r="AE211" s="118"/>
      <c r="AF211" s="118"/>
      <c r="AG211" s="118"/>
      <c r="AH211" s="118"/>
      <c r="AI211" s="118"/>
      <c r="AJ211" s="118"/>
      <c r="AK211" s="118"/>
      <c r="AL211" s="118"/>
      <c r="AM211" s="118"/>
      <c r="AN211" s="118"/>
      <c r="AO211" s="118"/>
      <c r="AP211" s="118"/>
      <c r="AQ211" s="118"/>
      <c r="AR211" s="118"/>
      <c r="AS211" s="118"/>
      <c r="AT211" s="116"/>
      <c r="AU211" s="118"/>
      <c r="AV211" s="118"/>
      <c r="AW211" s="116"/>
      <c r="AX211" s="116"/>
      <c r="AY211" s="120"/>
    </row>
    <row r="212" spans="1:51" ht="12" x14ac:dyDescent="0.15">
      <c r="A212" s="119"/>
      <c r="B212" s="115"/>
      <c r="C212" s="116"/>
      <c r="D212" s="118"/>
      <c r="E212" s="116"/>
      <c r="F212" s="118"/>
      <c r="G212" s="118"/>
      <c r="H212" s="118"/>
      <c r="I212" s="118"/>
      <c r="J212" s="118"/>
      <c r="K212" s="118"/>
      <c r="L212" s="118"/>
      <c r="M212" s="118"/>
      <c r="N212" s="118"/>
      <c r="O212" s="118"/>
      <c r="P212" s="114"/>
      <c r="Q212" s="118"/>
      <c r="R212" s="118"/>
      <c r="S212" s="118"/>
      <c r="T212" s="118"/>
      <c r="U212" s="118"/>
      <c r="V212" s="118"/>
      <c r="W212" s="118"/>
      <c r="X212" s="118"/>
      <c r="Y212" s="118"/>
      <c r="Z212" s="118"/>
      <c r="AA212" s="118"/>
      <c r="AB212" s="118"/>
      <c r="AC212" s="118"/>
      <c r="AD212" s="118"/>
      <c r="AE212" s="118"/>
      <c r="AF212" s="118"/>
      <c r="AG212" s="118"/>
      <c r="AH212" s="118"/>
      <c r="AI212" s="118"/>
      <c r="AJ212" s="118"/>
      <c r="AK212" s="118"/>
      <c r="AL212" s="118"/>
      <c r="AM212" s="118"/>
      <c r="AN212" s="118"/>
      <c r="AO212" s="118"/>
      <c r="AP212" s="118"/>
      <c r="AQ212" s="118"/>
      <c r="AR212" s="118"/>
      <c r="AS212" s="118"/>
      <c r="AT212" s="116"/>
      <c r="AU212" s="118"/>
      <c r="AV212" s="118"/>
      <c r="AW212" s="116"/>
      <c r="AX212" s="116"/>
      <c r="AY212" s="120"/>
    </row>
    <row r="213" spans="1:51" ht="12" x14ac:dyDescent="0.15">
      <c r="A213" s="119"/>
      <c r="B213" s="115"/>
      <c r="C213" s="116"/>
      <c r="D213" s="118"/>
      <c r="E213" s="116"/>
      <c r="F213" s="118"/>
      <c r="G213" s="118"/>
      <c r="H213" s="118"/>
      <c r="I213" s="118"/>
      <c r="J213" s="118"/>
      <c r="K213" s="118"/>
      <c r="L213" s="118"/>
      <c r="M213" s="118"/>
      <c r="N213" s="118"/>
      <c r="O213" s="118"/>
      <c r="P213" s="114"/>
      <c r="Q213" s="118"/>
      <c r="R213" s="118"/>
      <c r="S213" s="118"/>
      <c r="T213" s="118"/>
      <c r="U213" s="118"/>
      <c r="V213" s="118"/>
      <c r="W213" s="118"/>
      <c r="X213" s="118"/>
      <c r="Y213" s="118"/>
      <c r="Z213" s="118"/>
      <c r="AA213" s="118"/>
      <c r="AB213" s="118"/>
      <c r="AC213" s="118"/>
      <c r="AD213" s="118"/>
      <c r="AE213" s="118"/>
      <c r="AF213" s="118"/>
      <c r="AG213" s="118"/>
      <c r="AH213" s="118"/>
      <c r="AI213" s="118"/>
      <c r="AJ213" s="118"/>
      <c r="AK213" s="118"/>
      <c r="AL213" s="118"/>
      <c r="AM213" s="118"/>
      <c r="AN213" s="118"/>
      <c r="AO213" s="118"/>
      <c r="AP213" s="118"/>
      <c r="AQ213" s="118"/>
      <c r="AR213" s="118"/>
      <c r="AS213" s="118"/>
      <c r="AT213" s="116"/>
      <c r="AU213" s="118"/>
      <c r="AV213" s="118"/>
      <c r="AW213" s="116"/>
      <c r="AX213" s="116"/>
      <c r="AY213" s="120"/>
    </row>
    <row r="214" spans="1:51" ht="12" x14ac:dyDescent="0.15">
      <c r="A214" s="119"/>
      <c r="B214" s="115"/>
      <c r="C214" s="116"/>
      <c r="D214" s="118"/>
      <c r="E214" s="116"/>
      <c r="F214" s="118"/>
      <c r="G214" s="118"/>
      <c r="H214" s="118"/>
      <c r="I214" s="118"/>
      <c r="J214" s="118"/>
      <c r="K214" s="118"/>
      <c r="L214" s="118"/>
      <c r="M214" s="118"/>
      <c r="N214" s="118"/>
      <c r="O214" s="118"/>
      <c r="P214" s="114"/>
      <c r="Q214" s="118"/>
      <c r="R214" s="118"/>
      <c r="S214" s="118"/>
      <c r="T214" s="118"/>
      <c r="U214" s="118"/>
      <c r="V214" s="118"/>
      <c r="W214" s="118"/>
      <c r="X214" s="118"/>
      <c r="Y214" s="118"/>
      <c r="Z214" s="118"/>
      <c r="AA214" s="118"/>
      <c r="AB214" s="118"/>
      <c r="AC214" s="118"/>
      <c r="AD214" s="118"/>
      <c r="AE214" s="118"/>
      <c r="AF214" s="118"/>
      <c r="AG214" s="118"/>
      <c r="AH214" s="118"/>
      <c r="AI214" s="118"/>
      <c r="AJ214" s="118"/>
      <c r="AK214" s="118"/>
      <c r="AL214" s="118"/>
      <c r="AM214" s="118"/>
      <c r="AN214" s="118"/>
      <c r="AO214" s="118"/>
      <c r="AP214" s="118"/>
      <c r="AQ214" s="118"/>
      <c r="AR214" s="118"/>
      <c r="AS214" s="118"/>
      <c r="AT214" s="116"/>
      <c r="AU214" s="118"/>
      <c r="AV214" s="118"/>
      <c r="AW214" s="116"/>
      <c r="AX214" s="116"/>
      <c r="AY214" s="120"/>
    </row>
    <row r="215" spans="1:51" ht="12" x14ac:dyDescent="0.15">
      <c r="A215" s="119"/>
      <c r="B215" s="115"/>
      <c r="C215" s="116"/>
      <c r="D215" s="118"/>
      <c r="E215" s="116"/>
      <c r="F215" s="118"/>
      <c r="G215" s="118"/>
      <c r="H215" s="118"/>
      <c r="I215" s="118"/>
      <c r="J215" s="118"/>
      <c r="K215" s="118"/>
      <c r="L215" s="118"/>
      <c r="M215" s="118"/>
      <c r="N215" s="118"/>
      <c r="O215" s="118"/>
      <c r="P215" s="114"/>
      <c r="Q215" s="118"/>
      <c r="R215" s="118"/>
      <c r="S215" s="118"/>
      <c r="T215" s="118"/>
      <c r="U215" s="118"/>
      <c r="V215" s="118"/>
      <c r="W215" s="118"/>
      <c r="X215" s="118"/>
      <c r="Y215" s="118"/>
      <c r="Z215" s="118"/>
      <c r="AA215" s="118"/>
      <c r="AB215" s="118"/>
      <c r="AC215" s="118"/>
      <c r="AD215" s="118"/>
      <c r="AE215" s="118"/>
      <c r="AF215" s="118"/>
      <c r="AG215" s="118"/>
      <c r="AH215" s="118"/>
      <c r="AI215" s="118"/>
      <c r="AJ215" s="118"/>
      <c r="AK215" s="118"/>
      <c r="AL215" s="118"/>
      <c r="AM215" s="118"/>
      <c r="AN215" s="118"/>
      <c r="AO215" s="118"/>
      <c r="AP215" s="118"/>
      <c r="AQ215" s="118"/>
      <c r="AR215" s="118"/>
      <c r="AS215" s="118"/>
      <c r="AT215" s="116"/>
      <c r="AU215" s="118"/>
      <c r="AV215" s="118"/>
      <c r="AW215" s="116"/>
      <c r="AX215" s="116"/>
      <c r="AY215" s="120"/>
    </row>
    <row r="216" spans="1:51" ht="12" x14ac:dyDescent="0.15">
      <c r="A216" s="119"/>
      <c r="B216" s="115"/>
      <c r="C216" s="116"/>
      <c r="D216" s="118"/>
      <c r="E216" s="116"/>
      <c r="F216" s="118"/>
      <c r="G216" s="118"/>
      <c r="H216" s="118"/>
      <c r="I216" s="118"/>
      <c r="J216" s="118"/>
      <c r="K216" s="118"/>
      <c r="L216" s="118"/>
      <c r="M216" s="118"/>
      <c r="N216" s="118"/>
      <c r="O216" s="118"/>
      <c r="P216" s="114"/>
      <c r="Q216" s="118"/>
      <c r="R216" s="118"/>
      <c r="S216" s="118"/>
      <c r="T216" s="118"/>
      <c r="U216" s="118"/>
      <c r="V216" s="118"/>
      <c r="W216" s="118"/>
      <c r="X216" s="118"/>
      <c r="Y216" s="118"/>
      <c r="Z216" s="118"/>
      <c r="AA216" s="118"/>
      <c r="AB216" s="118"/>
      <c r="AC216" s="118"/>
      <c r="AD216" s="118"/>
      <c r="AE216" s="118"/>
      <c r="AF216" s="118"/>
      <c r="AG216" s="118"/>
      <c r="AH216" s="118"/>
      <c r="AI216" s="118"/>
      <c r="AJ216" s="118"/>
      <c r="AK216" s="118"/>
      <c r="AL216" s="118"/>
      <c r="AM216" s="118"/>
      <c r="AN216" s="118"/>
      <c r="AO216" s="118"/>
      <c r="AP216" s="118"/>
      <c r="AQ216" s="118"/>
      <c r="AR216" s="118"/>
      <c r="AS216" s="118"/>
      <c r="AT216" s="116"/>
      <c r="AU216" s="118"/>
      <c r="AV216" s="118"/>
      <c r="AW216" s="116"/>
      <c r="AX216" s="116"/>
      <c r="AY216" s="120"/>
    </row>
    <row r="217" spans="1:51" ht="12" x14ac:dyDescent="0.15">
      <c r="P217" s="114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4"/>
  <sheetViews>
    <sheetView workbookViewId="0">
      <selection activeCell="C1" sqref="C1"/>
    </sheetView>
  </sheetViews>
  <sheetFormatPr baseColWidth="10" defaultColWidth="11" defaultRowHeight="16" x14ac:dyDescent="0.2"/>
  <sheetData>
    <row r="1" spans="1:16" ht="20" x14ac:dyDescent="0.2">
      <c r="A1" s="15" t="s">
        <v>998</v>
      </c>
      <c r="B1" s="3"/>
      <c r="C1" s="215" t="s">
        <v>999</v>
      </c>
      <c r="D1" s="3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20" x14ac:dyDescent="0.2">
      <c r="A2" t="s">
        <v>427</v>
      </c>
      <c r="B2" s="3"/>
      <c r="C2" s="3"/>
      <c r="D2" s="3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spans="1:16" x14ac:dyDescent="0.2">
      <c r="A4" s="141" t="s">
        <v>0</v>
      </c>
      <c r="B4" s="135" t="s">
        <v>8</v>
      </c>
      <c r="C4" s="135" t="s">
        <v>9</v>
      </c>
      <c r="D4" s="135" t="s">
        <v>10</v>
      </c>
      <c r="E4" s="135" t="s">
        <v>11</v>
      </c>
      <c r="F4" s="135" t="s">
        <v>12</v>
      </c>
      <c r="G4" s="135" t="s">
        <v>13</v>
      </c>
      <c r="H4" s="135" t="s">
        <v>14</v>
      </c>
      <c r="I4" s="135" t="s">
        <v>15</v>
      </c>
      <c r="J4" s="135" t="s">
        <v>16</v>
      </c>
      <c r="K4" s="135" t="s">
        <v>17</v>
      </c>
      <c r="L4" s="135" t="s">
        <v>18</v>
      </c>
      <c r="M4" s="135" t="s">
        <v>19</v>
      </c>
      <c r="N4" s="135" t="s">
        <v>20</v>
      </c>
      <c r="O4" s="1"/>
      <c r="P4" s="2"/>
    </row>
    <row r="5" spans="1:16" x14ac:dyDescent="0.2">
      <c r="A5" s="142" t="s">
        <v>1</v>
      </c>
      <c r="B5" s="136">
        <v>2.8000000000000001E-2</v>
      </c>
      <c r="C5" s="136">
        <v>5.8999999999999997E-2</v>
      </c>
      <c r="D5" s="136">
        <v>0.11600000000000001</v>
      </c>
      <c r="E5" s="136">
        <v>0.115</v>
      </c>
      <c r="F5" s="136">
        <v>0.25900000000000001</v>
      </c>
      <c r="G5" s="136">
        <v>0.34100000000000003</v>
      </c>
      <c r="H5" s="136">
        <v>0.42199999999999999</v>
      </c>
      <c r="I5" s="136">
        <v>0.502</v>
      </c>
      <c r="J5" s="136">
        <v>0.56999999999999995</v>
      </c>
      <c r="K5" s="136">
        <v>0.61599999999999999</v>
      </c>
      <c r="L5" s="136">
        <v>0.64</v>
      </c>
      <c r="M5" s="136">
        <v>0.63500000000000001</v>
      </c>
      <c r="N5" s="136">
        <v>0.61699999999999999</v>
      </c>
      <c r="O5" s="1"/>
      <c r="P5" s="4"/>
    </row>
    <row r="6" spans="1:16" x14ac:dyDescent="0.2">
      <c r="A6" s="142" t="s">
        <v>2</v>
      </c>
      <c r="B6" s="136">
        <v>0.35799999999999998</v>
      </c>
      <c r="C6" s="136">
        <v>0.33900000000000002</v>
      </c>
      <c r="D6" s="136">
        <v>0.316</v>
      </c>
      <c r="E6" s="136">
        <v>0.28899999999999998</v>
      </c>
      <c r="F6" s="136">
        <v>0.23699999999999999</v>
      </c>
      <c r="G6" s="136">
        <v>2.17</v>
      </c>
      <c r="H6" s="136">
        <v>0.192</v>
      </c>
      <c r="I6" s="136">
        <v>0.17</v>
      </c>
      <c r="J6" s="136">
        <v>0.15</v>
      </c>
      <c r="K6" s="136">
        <v>0.13200000000000001</v>
      </c>
      <c r="L6" s="136">
        <v>0.11700000000000001</v>
      </c>
      <c r="M6" s="136">
        <v>9.4E-2</v>
      </c>
      <c r="N6" s="136">
        <v>8.5000000000000006E-2</v>
      </c>
      <c r="O6" s="1"/>
      <c r="P6" s="4"/>
    </row>
    <row r="7" spans="1:16" x14ac:dyDescent="0.2">
      <c r="A7" s="142" t="s">
        <v>393</v>
      </c>
      <c r="B7" s="137">
        <v>0.31900000000000001</v>
      </c>
      <c r="C7" s="137">
        <v>0.56000000000000005</v>
      </c>
      <c r="D7" s="137">
        <v>0.89800000000000002</v>
      </c>
      <c r="E7" s="137">
        <v>1.32</v>
      </c>
      <c r="F7" s="137">
        <v>2.09</v>
      </c>
      <c r="G7" s="137">
        <v>1.79</v>
      </c>
      <c r="H7" s="137">
        <v>2.5299999999999998</v>
      </c>
      <c r="I7" s="137">
        <v>2.6</v>
      </c>
      <c r="J7" s="137">
        <v>2.5499999999999998</v>
      </c>
      <c r="K7" s="137">
        <v>2.41</v>
      </c>
      <c r="L7" s="137">
        <v>2.2200000000000002</v>
      </c>
      <c r="M7" s="137">
        <v>1.79</v>
      </c>
      <c r="N7" s="137">
        <v>1.59</v>
      </c>
      <c r="O7" s="1"/>
      <c r="P7" s="4"/>
    </row>
    <row r="8" spans="1:16" x14ac:dyDescent="0.2">
      <c r="A8" s="142" t="s">
        <v>3</v>
      </c>
      <c r="B8" s="137">
        <v>0.02</v>
      </c>
      <c r="C8" s="137">
        <v>0.03</v>
      </c>
      <c r="D8" s="137">
        <v>8.0000000000000002E-3</v>
      </c>
      <c r="E8" s="137">
        <v>0.03</v>
      </c>
      <c r="F8" s="137">
        <v>0.04</v>
      </c>
      <c r="G8" s="137">
        <v>3.1E-2</v>
      </c>
      <c r="H8" s="137">
        <v>0.04</v>
      </c>
      <c r="I8" s="137">
        <v>0.05</v>
      </c>
      <c r="J8" s="137">
        <v>0.06</v>
      </c>
      <c r="K8" s="137">
        <v>0.08</v>
      </c>
      <c r="L8" s="137">
        <v>0.09</v>
      </c>
      <c r="M8" s="137">
        <v>0.11</v>
      </c>
      <c r="N8" s="137">
        <v>0.12</v>
      </c>
      <c r="O8" s="1"/>
      <c r="P8" s="4"/>
    </row>
    <row r="9" spans="1:16" x14ac:dyDescent="0.2">
      <c r="A9" s="142" t="s">
        <v>4</v>
      </c>
      <c r="B9" s="137">
        <v>2.8000000000000001E-2</v>
      </c>
      <c r="C9" s="137">
        <v>0.08</v>
      </c>
      <c r="D9" s="137">
        <v>0.15</v>
      </c>
      <c r="E9" s="137">
        <v>0.222</v>
      </c>
      <c r="F9" s="137">
        <v>1.43</v>
      </c>
      <c r="G9" s="137">
        <v>1.54</v>
      </c>
      <c r="H9" s="137">
        <v>4.84</v>
      </c>
      <c r="I9" s="137">
        <v>7.8</v>
      </c>
      <c r="J9" s="137">
        <v>11.5</v>
      </c>
      <c r="K9" s="137">
        <v>15.3</v>
      </c>
      <c r="L9" s="137">
        <v>18.8</v>
      </c>
      <c r="M9" s="137">
        <v>23.2</v>
      </c>
      <c r="N9" s="137">
        <v>24.1</v>
      </c>
      <c r="O9" s="1"/>
      <c r="P9" s="4"/>
    </row>
    <row r="10" spans="1:16" x14ac:dyDescent="0.2">
      <c r="A10" s="142" t="s">
        <v>5</v>
      </c>
      <c r="B10" s="138">
        <v>12</v>
      </c>
      <c r="C10" s="138">
        <v>15</v>
      </c>
      <c r="D10" s="138">
        <v>17</v>
      </c>
      <c r="E10" s="138">
        <v>19</v>
      </c>
      <c r="F10" s="138">
        <v>20</v>
      </c>
      <c r="G10" s="138">
        <v>13</v>
      </c>
      <c r="H10" s="138">
        <v>20</v>
      </c>
      <c r="I10" s="138">
        <v>19</v>
      </c>
      <c r="J10" s="138">
        <v>18</v>
      </c>
      <c r="K10" s="138">
        <v>16.8</v>
      </c>
      <c r="L10" s="138">
        <v>15.5</v>
      </c>
      <c r="M10" s="138">
        <v>13</v>
      </c>
      <c r="N10" s="138">
        <v>10</v>
      </c>
      <c r="O10" s="1"/>
      <c r="P10" s="4"/>
    </row>
    <row r="11" spans="1:16" x14ac:dyDescent="0.2">
      <c r="A11" s="143" t="s">
        <v>6</v>
      </c>
      <c r="B11" s="136">
        <v>4.7300000000000004</v>
      </c>
      <c r="C11" s="136">
        <v>7.57</v>
      </c>
      <c r="D11" s="136">
        <v>9</v>
      </c>
      <c r="E11" s="136">
        <v>12.4</v>
      </c>
      <c r="F11" s="136">
        <v>14</v>
      </c>
      <c r="G11" s="136">
        <v>13.8</v>
      </c>
      <c r="H11" s="136">
        <v>11.9</v>
      </c>
      <c r="I11" s="136">
        <v>10</v>
      </c>
      <c r="J11" s="136">
        <v>8.27</v>
      </c>
      <c r="K11" s="136">
        <v>5.5</v>
      </c>
      <c r="L11" s="136">
        <v>5.54</v>
      </c>
      <c r="M11" s="136">
        <v>3.02</v>
      </c>
      <c r="N11" s="136">
        <v>2</v>
      </c>
      <c r="O11" s="1"/>
      <c r="P11" s="4"/>
    </row>
    <row r="12" spans="1:16" x14ac:dyDescent="0.2">
      <c r="A12" s="142" t="s">
        <v>7</v>
      </c>
      <c r="B12" s="136">
        <v>1.4999999999999999E-2</v>
      </c>
      <c r="C12" s="136">
        <v>1.2E-2</v>
      </c>
      <c r="D12" s="136">
        <v>1.0999999999999999E-2</v>
      </c>
      <c r="E12" s="139">
        <v>0.01</v>
      </c>
      <c r="F12" s="139">
        <v>8.9999999999999993E-3</v>
      </c>
      <c r="G12" s="136">
        <v>0.01</v>
      </c>
      <c r="H12" s="136">
        <v>1.0999999999999999E-2</v>
      </c>
      <c r="I12" s="136">
        <v>1.7999999999999999E-2</v>
      </c>
      <c r="J12" s="136">
        <v>0.02</v>
      </c>
      <c r="K12" s="136">
        <v>3.5000000000000003E-2</v>
      </c>
      <c r="L12" s="136">
        <v>6.7000000000000004E-2</v>
      </c>
      <c r="M12" s="136">
        <v>0.13</v>
      </c>
      <c r="N12" s="136">
        <v>0.19</v>
      </c>
      <c r="O12" s="1"/>
      <c r="P12" s="4"/>
    </row>
    <row r="13" spans="1:16" x14ac:dyDescent="0.2">
      <c r="A13" s="142" t="s">
        <v>21</v>
      </c>
      <c r="B13" s="140">
        <v>2.9999999999999997E-4</v>
      </c>
      <c r="C13" s="140">
        <v>6.9999999999999999E-4</v>
      </c>
      <c r="D13" s="140">
        <v>1.4E-3</v>
      </c>
      <c r="E13" s="140">
        <v>2.8E-3</v>
      </c>
      <c r="F13" s="140">
        <v>8.5000000000000006E-3</v>
      </c>
      <c r="G13" s="140">
        <v>0.68</v>
      </c>
      <c r="H13" s="140">
        <v>0.02</v>
      </c>
      <c r="I13" s="140">
        <v>0.03</v>
      </c>
      <c r="J13" s="140">
        <v>4.2999999999999997E-2</v>
      </c>
      <c r="K13" s="140">
        <v>0.06</v>
      </c>
      <c r="L13" s="140">
        <v>7.9000000000000001E-2</v>
      </c>
      <c r="M13" s="140">
        <v>0.125</v>
      </c>
      <c r="N13" s="140">
        <v>0.14899999999999999</v>
      </c>
      <c r="O13" s="1"/>
      <c r="P13" s="4"/>
    </row>
    <row r="14" spans="1:16" x14ac:dyDescent="0.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62"/>
  <sheetViews>
    <sheetView workbookViewId="0">
      <selection activeCell="B24" sqref="B24"/>
    </sheetView>
  </sheetViews>
  <sheetFormatPr baseColWidth="10" defaultColWidth="11" defaultRowHeight="16" x14ac:dyDescent="0.2"/>
  <cols>
    <col min="1" max="1" width="39.6640625" style="189" customWidth="1"/>
    <col min="2" max="12" width="11" style="149"/>
    <col min="13" max="13" width="10.83203125" style="149" customWidth="1"/>
    <col min="14" max="21" width="11" style="149"/>
    <col min="22" max="22" width="3.5" style="150" customWidth="1"/>
    <col min="23" max="16384" width="11" style="149"/>
  </cols>
  <sheetData>
    <row r="1" spans="1:22" ht="18.75" x14ac:dyDescent="0.25">
      <c r="A1" s="187" t="s">
        <v>419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148"/>
      <c r="P1" s="148"/>
      <c r="Q1" s="148"/>
    </row>
    <row r="2" spans="1:22" x14ac:dyDescent="0.2">
      <c r="A2" s="188" t="s">
        <v>425</v>
      </c>
      <c r="B2" s="148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148"/>
      <c r="P2" s="148"/>
      <c r="Q2" s="148"/>
    </row>
    <row r="3" spans="1:22" ht="18" x14ac:dyDescent="0.2">
      <c r="B3" s="151" t="s">
        <v>8</v>
      </c>
      <c r="C3" s="151" t="s">
        <v>9</v>
      </c>
      <c r="D3" s="151" t="s">
        <v>11</v>
      </c>
      <c r="E3" s="151" t="s">
        <v>12</v>
      </c>
      <c r="F3" s="151" t="s">
        <v>13</v>
      </c>
      <c r="G3" s="151" t="s">
        <v>14</v>
      </c>
      <c r="H3" s="151" t="s">
        <v>16</v>
      </c>
      <c r="I3" s="151" t="s">
        <v>18</v>
      </c>
      <c r="J3" s="151" t="s">
        <v>19</v>
      </c>
      <c r="K3" s="151" t="s">
        <v>20</v>
      </c>
      <c r="L3" s="152" t="s">
        <v>412</v>
      </c>
      <c r="M3" s="148"/>
      <c r="N3" s="9"/>
      <c r="O3" s="9"/>
      <c r="P3" s="10"/>
      <c r="Q3" s="148"/>
    </row>
    <row r="4" spans="1:22" s="154" customFormat="1" x14ac:dyDescent="0.2">
      <c r="A4" s="190" t="s">
        <v>413</v>
      </c>
      <c r="B4" s="153" t="s">
        <v>413</v>
      </c>
      <c r="C4" s="153" t="s">
        <v>413</v>
      </c>
      <c r="D4" s="153" t="s">
        <v>413</v>
      </c>
      <c r="E4" s="153" t="s">
        <v>413</v>
      </c>
      <c r="F4" s="153" t="s">
        <v>413</v>
      </c>
      <c r="G4" s="153" t="s">
        <v>413</v>
      </c>
      <c r="H4" s="153" t="s">
        <v>413</v>
      </c>
      <c r="I4" s="153" t="s">
        <v>413</v>
      </c>
      <c r="J4" s="153" t="s">
        <v>413</v>
      </c>
      <c r="K4" s="153" t="s">
        <v>413</v>
      </c>
      <c r="L4" s="153" t="s">
        <v>413</v>
      </c>
      <c r="M4" s="153"/>
      <c r="N4" s="153"/>
      <c r="O4" s="153"/>
      <c r="P4" s="153"/>
      <c r="Q4" s="153"/>
      <c r="V4" s="155"/>
    </row>
    <row r="5" spans="1:22" x14ac:dyDescent="0.2">
      <c r="A5" s="191" t="s">
        <v>414</v>
      </c>
      <c r="B5" s="156">
        <v>3.6</v>
      </c>
      <c r="C5" s="156">
        <v>9.1999999999999993</v>
      </c>
      <c r="D5" s="156">
        <v>6.6</v>
      </c>
      <c r="E5" s="156">
        <v>2</v>
      </c>
      <c r="F5" s="156">
        <v>0.73</v>
      </c>
      <c r="G5" s="156">
        <v>2.6</v>
      </c>
      <c r="H5" s="156">
        <v>3.1</v>
      </c>
      <c r="I5" s="156">
        <v>2</v>
      </c>
      <c r="J5" s="156">
        <v>1.9</v>
      </c>
      <c r="K5" s="156">
        <v>0.31</v>
      </c>
      <c r="L5" s="157">
        <v>20</v>
      </c>
      <c r="M5" s="156"/>
      <c r="N5" s="158"/>
      <c r="O5" s="158"/>
      <c r="P5" s="159"/>
      <c r="Q5" s="148"/>
    </row>
    <row r="6" spans="1:22" x14ac:dyDescent="0.2">
      <c r="A6" s="191" t="s">
        <v>415</v>
      </c>
      <c r="B6" s="156">
        <v>13</v>
      </c>
      <c r="C6" s="156">
        <v>30</v>
      </c>
      <c r="D6" s="156">
        <v>17</v>
      </c>
      <c r="E6" s="156">
        <v>4</v>
      </c>
      <c r="F6" s="156">
        <v>1.3</v>
      </c>
      <c r="G6" s="156">
        <v>3.8</v>
      </c>
      <c r="H6" s="156">
        <v>4.2</v>
      </c>
      <c r="I6" s="156">
        <v>2.2999999999999998</v>
      </c>
      <c r="J6" s="156">
        <v>2.2000000000000002</v>
      </c>
      <c r="K6" s="156">
        <v>0.38</v>
      </c>
      <c r="L6" s="157">
        <v>30</v>
      </c>
      <c r="M6" s="156"/>
      <c r="N6" s="158"/>
      <c r="O6" s="158"/>
      <c r="P6" s="159"/>
      <c r="Q6" s="148"/>
    </row>
    <row r="7" spans="1:22" x14ac:dyDescent="0.2">
      <c r="A7" s="192"/>
      <c r="B7" s="148"/>
      <c r="C7" s="148"/>
      <c r="D7" s="148"/>
      <c r="E7" s="148"/>
      <c r="F7" s="148"/>
      <c r="G7" s="148"/>
      <c r="H7" s="148"/>
      <c r="I7" s="148"/>
      <c r="J7" s="148"/>
      <c r="K7" s="148"/>
      <c r="L7" s="160"/>
      <c r="M7" s="148"/>
      <c r="N7" s="148"/>
      <c r="O7" s="148"/>
      <c r="P7" s="148"/>
      <c r="Q7" s="148"/>
    </row>
    <row r="8" spans="1:22" x14ac:dyDescent="0.2">
      <c r="A8" s="193" t="s">
        <v>416</v>
      </c>
      <c r="B8" s="162" t="s">
        <v>8</v>
      </c>
      <c r="C8" s="162" t="s">
        <v>9</v>
      </c>
      <c r="D8" s="162" t="s">
        <v>11</v>
      </c>
      <c r="E8" s="162" t="s">
        <v>12</v>
      </c>
      <c r="F8" s="162" t="s">
        <v>13</v>
      </c>
      <c r="G8" s="162" t="s">
        <v>14</v>
      </c>
      <c r="H8" s="162" t="s">
        <v>16</v>
      </c>
      <c r="I8" s="162" t="s">
        <v>18</v>
      </c>
      <c r="J8" s="162" t="s">
        <v>19</v>
      </c>
      <c r="K8" s="162" t="s">
        <v>20</v>
      </c>
      <c r="L8" s="160"/>
      <c r="M8" s="148"/>
      <c r="N8" s="148"/>
      <c r="O8" s="148"/>
      <c r="P8" s="148"/>
      <c r="Q8" s="148"/>
    </row>
    <row r="9" spans="1:22" x14ac:dyDescent="0.2">
      <c r="A9" s="194" t="s">
        <v>417</v>
      </c>
      <c r="B9" s="161">
        <v>0.2414</v>
      </c>
      <c r="C9" s="161">
        <v>0.61939999999999995</v>
      </c>
      <c r="D9" s="161">
        <v>0.47370000000000001</v>
      </c>
      <c r="E9" s="161">
        <v>0.15359999999999999</v>
      </c>
      <c r="F9" s="161">
        <v>5.883E-2</v>
      </c>
      <c r="G9" s="161">
        <v>0.2069</v>
      </c>
      <c r="H9" s="161">
        <v>0.25580000000000003</v>
      </c>
      <c r="I9" s="161">
        <v>0.16550000000000001</v>
      </c>
      <c r="J9" s="161">
        <v>0.16869999999999999</v>
      </c>
      <c r="K9" s="161">
        <v>2.503E-2</v>
      </c>
      <c r="L9" s="160"/>
      <c r="M9" s="148"/>
      <c r="N9" s="148"/>
      <c r="O9" s="148"/>
      <c r="P9" s="148"/>
      <c r="Q9" s="148"/>
    </row>
    <row r="10" spans="1:22" x14ac:dyDescent="0.2">
      <c r="B10" s="163"/>
      <c r="C10" s="148"/>
      <c r="D10" s="148"/>
      <c r="E10" s="148"/>
      <c r="F10" s="148"/>
      <c r="G10" s="148"/>
      <c r="H10" s="148"/>
      <c r="I10" s="148"/>
      <c r="J10" s="148"/>
      <c r="K10" s="148"/>
      <c r="L10" s="160"/>
      <c r="M10" s="148"/>
      <c r="N10" s="148"/>
      <c r="O10" s="148"/>
      <c r="P10" s="148"/>
      <c r="Q10" s="148"/>
    </row>
    <row r="11" spans="1:22" x14ac:dyDescent="0.2">
      <c r="A11" s="194"/>
      <c r="B11" s="163"/>
      <c r="C11" s="148"/>
      <c r="D11" s="148"/>
      <c r="E11" s="148"/>
      <c r="F11" s="148"/>
      <c r="G11" s="148"/>
      <c r="H11" s="148"/>
      <c r="I11" s="148"/>
      <c r="J11" s="148"/>
      <c r="K11" s="148"/>
      <c r="L11" s="160"/>
      <c r="M11" s="148"/>
      <c r="N11" s="148"/>
      <c r="O11" s="148"/>
      <c r="P11" s="148"/>
      <c r="Q11" s="148"/>
    </row>
    <row r="12" spans="1:22" ht="18" x14ac:dyDescent="0.2">
      <c r="A12" s="194" t="s">
        <v>418</v>
      </c>
      <c r="B12" s="151" t="s">
        <v>8</v>
      </c>
      <c r="C12" s="151" t="s">
        <v>9</v>
      </c>
      <c r="D12" s="151" t="s">
        <v>11</v>
      </c>
      <c r="E12" s="151" t="s">
        <v>12</v>
      </c>
      <c r="F12" s="151" t="s">
        <v>13</v>
      </c>
      <c r="G12" s="151" t="s">
        <v>14</v>
      </c>
      <c r="H12" s="151" t="s">
        <v>16</v>
      </c>
      <c r="I12" s="151" t="s">
        <v>18</v>
      </c>
      <c r="J12" s="151" t="s">
        <v>19</v>
      </c>
      <c r="K12" s="151" t="s">
        <v>20</v>
      </c>
      <c r="L12" s="152" t="s">
        <v>412</v>
      </c>
      <c r="M12" s="148"/>
      <c r="Q12" s="148"/>
      <c r="S12" s="144" t="s">
        <v>34</v>
      </c>
      <c r="T12" s="144" t="s">
        <v>35</v>
      </c>
      <c r="U12" s="145" t="s">
        <v>36</v>
      </c>
    </row>
    <row r="13" spans="1:22" x14ac:dyDescent="0.2">
      <c r="B13" s="153" t="s">
        <v>413</v>
      </c>
      <c r="C13" s="153" t="s">
        <v>413</v>
      </c>
      <c r="D13" s="153" t="s">
        <v>413</v>
      </c>
      <c r="E13" s="153" t="s">
        <v>413</v>
      </c>
      <c r="F13" s="153" t="s">
        <v>413</v>
      </c>
      <c r="G13" s="153" t="s">
        <v>413</v>
      </c>
      <c r="H13" s="153" t="s">
        <v>413</v>
      </c>
      <c r="I13" s="153" t="s">
        <v>413</v>
      </c>
      <c r="J13" s="153" t="s">
        <v>413</v>
      </c>
      <c r="K13" s="153" t="s">
        <v>413</v>
      </c>
      <c r="L13" s="153" t="s">
        <v>413</v>
      </c>
      <c r="M13" s="148"/>
      <c r="Q13" s="148"/>
      <c r="S13" s="164"/>
      <c r="T13" s="164"/>
      <c r="U13" s="164"/>
    </row>
    <row r="14" spans="1:22" x14ac:dyDescent="0.2">
      <c r="A14" s="191" t="s">
        <v>414</v>
      </c>
      <c r="B14" s="165">
        <v>14.913</v>
      </c>
      <c r="C14" s="165">
        <v>14.853</v>
      </c>
      <c r="D14" s="165">
        <v>13.933</v>
      </c>
      <c r="E14" s="165">
        <v>13.021000000000001</v>
      </c>
      <c r="F14" s="165">
        <v>12.409000000000001</v>
      </c>
      <c r="G14" s="165">
        <v>12.566000000000001</v>
      </c>
      <c r="H14" s="165">
        <v>12.119</v>
      </c>
      <c r="I14" s="165">
        <v>12.085000000000001</v>
      </c>
      <c r="J14" s="165">
        <v>11.263</v>
      </c>
      <c r="K14" s="165">
        <v>12.385</v>
      </c>
      <c r="L14" s="166"/>
      <c r="M14" s="148"/>
      <c r="Q14" s="148"/>
      <c r="S14" s="167">
        <v>2.5499999999999998</v>
      </c>
      <c r="T14" s="167">
        <v>1.41</v>
      </c>
      <c r="U14" s="168">
        <v>5.3</v>
      </c>
    </row>
    <row r="15" spans="1:22" x14ac:dyDescent="0.2">
      <c r="A15" s="191" t="s">
        <v>415</v>
      </c>
      <c r="B15" s="165">
        <v>53.853000000000002</v>
      </c>
      <c r="C15" s="165">
        <v>48.433999999999997</v>
      </c>
      <c r="D15" s="165">
        <v>35.887999999999998</v>
      </c>
      <c r="E15" s="165">
        <v>26.042000000000002</v>
      </c>
      <c r="F15" s="165">
        <v>22.097999999999999</v>
      </c>
      <c r="G15" s="165">
        <v>18.366</v>
      </c>
      <c r="H15" s="165">
        <v>16.419</v>
      </c>
      <c r="I15" s="165">
        <v>13.897</v>
      </c>
      <c r="J15" s="165">
        <v>13.041</v>
      </c>
      <c r="K15" s="165">
        <v>15.182</v>
      </c>
      <c r="L15" s="166"/>
      <c r="M15" s="148"/>
      <c r="Q15" s="148"/>
      <c r="S15" s="167">
        <v>3.09</v>
      </c>
      <c r="T15" s="167">
        <v>8.1999999999999993</v>
      </c>
      <c r="U15" s="168">
        <v>27.7</v>
      </c>
    </row>
    <row r="16" spans="1:22" x14ac:dyDescent="0.2">
      <c r="A16" s="192"/>
      <c r="B16" s="148"/>
      <c r="C16" s="148"/>
      <c r="D16" s="148"/>
      <c r="E16" s="148"/>
      <c r="F16" s="148"/>
      <c r="G16" s="148"/>
      <c r="H16" s="148"/>
      <c r="I16" s="148"/>
      <c r="J16" s="148"/>
      <c r="K16" s="148"/>
      <c r="L16" s="148"/>
      <c r="M16" s="148"/>
      <c r="N16" s="148"/>
      <c r="O16" s="148"/>
      <c r="P16" s="148"/>
      <c r="Q16" s="148"/>
    </row>
    <row r="17" spans="1:21" x14ac:dyDescent="0.2">
      <c r="A17" s="195"/>
      <c r="B17" s="169"/>
      <c r="C17" s="169"/>
      <c r="D17" s="169"/>
      <c r="E17" s="169"/>
      <c r="F17" s="169"/>
      <c r="G17" s="169"/>
      <c r="H17" s="169"/>
      <c r="I17" s="169"/>
      <c r="J17" s="169"/>
      <c r="K17" s="169"/>
      <c r="L17" s="169"/>
      <c r="M17" s="169"/>
      <c r="N17" s="169"/>
      <c r="O17" s="169"/>
      <c r="P17" s="169"/>
      <c r="Q17" s="169"/>
      <c r="R17" s="150"/>
      <c r="S17" s="150"/>
      <c r="T17" s="150"/>
      <c r="U17" s="150"/>
    </row>
    <row r="18" spans="1:21" x14ac:dyDescent="0.2">
      <c r="A18" s="142" t="s">
        <v>439</v>
      </c>
      <c r="B18" s="148"/>
      <c r="C18" s="148"/>
      <c r="D18" s="148"/>
      <c r="E18" s="148"/>
      <c r="F18" s="148"/>
      <c r="G18" s="148"/>
      <c r="H18" s="148"/>
      <c r="I18" s="148"/>
      <c r="J18" s="148"/>
      <c r="K18" s="148"/>
      <c r="L18" s="148"/>
      <c r="M18" s="148"/>
      <c r="N18" s="148"/>
      <c r="O18" s="148"/>
      <c r="P18" s="148"/>
      <c r="Q18" s="148"/>
    </row>
    <row r="19" spans="1:21" ht="19" x14ac:dyDescent="0.2">
      <c r="A19" s="196" t="s">
        <v>440</v>
      </c>
      <c r="B19" s="170" t="s">
        <v>429</v>
      </c>
    </row>
    <row r="20" spans="1:21" ht="18" x14ac:dyDescent="0.2">
      <c r="A20" s="197" t="s">
        <v>430</v>
      </c>
      <c r="B20" s="172" t="s">
        <v>8</v>
      </c>
      <c r="C20" s="172" t="s">
        <v>9</v>
      </c>
      <c r="D20" s="172" t="s">
        <v>10</v>
      </c>
      <c r="E20" s="172" t="s">
        <v>11</v>
      </c>
      <c r="F20" s="172" t="s">
        <v>12</v>
      </c>
      <c r="G20" s="172" t="s">
        <v>13</v>
      </c>
      <c r="H20" s="172" t="s">
        <v>14</v>
      </c>
      <c r="I20" s="172" t="s">
        <v>15</v>
      </c>
      <c r="J20" s="172" t="s">
        <v>16</v>
      </c>
      <c r="K20" s="172" t="s">
        <v>17</v>
      </c>
      <c r="L20" s="172" t="s">
        <v>18</v>
      </c>
      <c r="M20" s="171" t="s">
        <v>26</v>
      </c>
      <c r="N20" s="172" t="s">
        <v>19</v>
      </c>
      <c r="O20" s="172" t="s">
        <v>20</v>
      </c>
      <c r="P20" s="173" t="s">
        <v>30</v>
      </c>
      <c r="Q20" s="174"/>
      <c r="R20" s="174"/>
      <c r="S20" s="146" t="s">
        <v>34</v>
      </c>
      <c r="T20" s="146" t="s">
        <v>35</v>
      </c>
      <c r="U20" s="147" t="s">
        <v>36</v>
      </c>
    </row>
    <row r="21" spans="1:21" x14ac:dyDescent="0.2">
      <c r="A21" s="198">
        <v>169040</v>
      </c>
      <c r="B21" s="175">
        <v>43.123446561723284</v>
      </c>
      <c r="C21" s="175">
        <v>33.19341298030352</v>
      </c>
      <c r="D21" s="175">
        <v>21.831735889243877</v>
      </c>
      <c r="E21" s="175">
        <v>19.104918724931391</v>
      </c>
      <c r="F21" s="175">
        <v>12.565104166666668</v>
      </c>
      <c r="G21" s="175">
        <v>7.9041305456399797</v>
      </c>
      <c r="H21" s="175">
        <v>7.7332044465925573</v>
      </c>
      <c r="I21" s="175">
        <v>6.0574137476955503</v>
      </c>
      <c r="J21" s="175">
        <v>4.6129788897576223</v>
      </c>
      <c r="K21" s="175">
        <v>4.4294826364280651</v>
      </c>
      <c r="L21" s="175">
        <v>3.7462235649546827</v>
      </c>
      <c r="M21" s="175">
        <v>0</v>
      </c>
      <c r="N21" s="175">
        <v>3.6751630112625966</v>
      </c>
      <c r="O21" s="175">
        <v>3.9952057530962848</v>
      </c>
      <c r="P21" s="174">
        <v>3314</v>
      </c>
      <c r="Q21" s="174"/>
      <c r="R21" s="174"/>
      <c r="S21" s="175">
        <v>2.152440697333077</v>
      </c>
      <c r="T21" s="175">
        <v>14.206376243848354</v>
      </c>
      <c r="U21" s="176">
        <v>36.659540073014796</v>
      </c>
    </row>
    <row r="22" spans="1:21" x14ac:dyDescent="0.2">
      <c r="A22" s="198">
        <v>169045</v>
      </c>
      <c r="B22" s="175">
        <v>63.753106876553439</v>
      </c>
      <c r="C22" s="175">
        <v>50.322893122376499</v>
      </c>
      <c r="D22" s="175">
        <v>30.56443024494143</v>
      </c>
      <c r="E22" s="175">
        <v>25.374709731897823</v>
      </c>
      <c r="F22" s="175">
        <v>12.174479166666668</v>
      </c>
      <c r="G22" s="175">
        <v>10.521842597314295</v>
      </c>
      <c r="H22" s="175">
        <v>7.3948767520541328</v>
      </c>
      <c r="I22" s="175">
        <v>5.7940479325783523</v>
      </c>
      <c r="J22" s="175">
        <v>4.495699765441751</v>
      </c>
      <c r="K22" s="175">
        <v>4.4294826364280651</v>
      </c>
      <c r="L22" s="175">
        <v>3.987915407854985</v>
      </c>
      <c r="M22" s="175">
        <v>0</v>
      </c>
      <c r="N22" s="175">
        <v>4.3272080616478963</v>
      </c>
      <c r="O22" s="175">
        <v>5.19376747902517</v>
      </c>
      <c r="P22" s="174">
        <v>3307</v>
      </c>
      <c r="Q22" s="174"/>
      <c r="R22" s="174"/>
      <c r="S22" s="175">
        <v>2.2986518058896763</v>
      </c>
      <c r="T22" s="175">
        <v>15.79297600092832</v>
      </c>
      <c r="U22" s="176">
        <v>79.303422164171934</v>
      </c>
    </row>
    <row r="23" spans="1:21" x14ac:dyDescent="0.2">
      <c r="A23" s="198">
        <v>160211</v>
      </c>
      <c r="B23" s="175">
        <v>119.63545981772991</v>
      </c>
      <c r="C23" s="175">
        <v>75.201808201485306</v>
      </c>
      <c r="D23" s="175">
        <v>46.325878594249197</v>
      </c>
      <c r="E23" s="175">
        <v>35.169938779818452</v>
      </c>
      <c r="F23" s="175">
        <v>18.880208333333336</v>
      </c>
      <c r="G23" s="175">
        <v>12.272650008499065</v>
      </c>
      <c r="H23" s="175">
        <v>12.179797003383277</v>
      </c>
      <c r="I23" s="175">
        <v>8.4277060837503299</v>
      </c>
      <c r="J23" s="175">
        <v>6.2939796716184517</v>
      </c>
      <c r="K23" s="175">
        <v>5.3153791637136782</v>
      </c>
      <c r="L23" s="175">
        <v>4.2296072507552864</v>
      </c>
      <c r="M23" s="175">
        <v>0</v>
      </c>
      <c r="N23" s="175">
        <v>3.5566093657379967</v>
      </c>
      <c r="O23" s="175">
        <v>4.3947263284059126</v>
      </c>
      <c r="P23" s="174">
        <v>3408</v>
      </c>
      <c r="Q23" s="174"/>
      <c r="R23" s="174"/>
      <c r="S23" s="175">
        <v>2.5491215482034022</v>
      </c>
      <c r="T23" s="175">
        <v>19.244918095762841</v>
      </c>
      <c r="U23" s="176">
        <v>43.689517199993134</v>
      </c>
    </row>
    <row r="24" spans="1:21" x14ac:dyDescent="0.2">
      <c r="A24" s="198">
        <v>169031</v>
      </c>
      <c r="B24" s="175">
        <v>292.83347141673568</v>
      </c>
      <c r="C24" s="175">
        <v>210.5263157894737</v>
      </c>
      <c r="D24" s="175">
        <v>130.45793397231097</v>
      </c>
      <c r="E24" s="175">
        <v>106.56533671099851</v>
      </c>
      <c r="F24" s="175">
        <v>49.088541666666671</v>
      </c>
      <c r="G24" s="175">
        <v>23.763386027536971</v>
      </c>
      <c r="H24" s="175">
        <v>26.727887868535525</v>
      </c>
      <c r="I24" s="175">
        <v>18.435607058203846</v>
      </c>
      <c r="J24" s="175">
        <v>12.705238467552775</v>
      </c>
      <c r="K24" s="175">
        <v>10.80793763288448</v>
      </c>
      <c r="L24" s="175">
        <v>8.3383685800604219</v>
      </c>
      <c r="M24" s="175">
        <v>0</v>
      </c>
      <c r="N24" s="175">
        <v>7.4096028452874929</v>
      </c>
      <c r="O24" s="175">
        <v>9.5884938074310817</v>
      </c>
      <c r="P24" s="174">
        <v>3430</v>
      </c>
      <c r="Q24" s="174"/>
      <c r="R24" s="174"/>
      <c r="S24" s="175">
        <v>3.3875790624224464</v>
      </c>
      <c r="T24" s="175">
        <v>21.20061466214247</v>
      </c>
      <c r="U24" s="176">
        <v>40.397044094279408</v>
      </c>
    </row>
    <row r="25" spans="1:21" x14ac:dyDescent="0.2">
      <c r="A25" s="198">
        <v>142968</v>
      </c>
      <c r="B25" s="175">
        <v>95.816072908036446</v>
      </c>
      <c r="C25" s="175">
        <v>75.072650952534715</v>
      </c>
      <c r="D25" s="175">
        <v>47.177848775292865</v>
      </c>
      <c r="E25" s="175">
        <v>36.9854338188727</v>
      </c>
      <c r="F25" s="175">
        <v>18.75</v>
      </c>
      <c r="G25" s="175">
        <v>13.564507904130545</v>
      </c>
      <c r="H25" s="175">
        <v>9.8598356694055109</v>
      </c>
      <c r="I25" s="175">
        <v>7.3742428232815396</v>
      </c>
      <c r="J25" s="175">
        <v>5.3557466770914779</v>
      </c>
      <c r="K25" s="175">
        <v>4.2523033309709426</v>
      </c>
      <c r="L25" s="175">
        <v>4.2296072507552864</v>
      </c>
      <c r="M25" s="175">
        <v>0</v>
      </c>
      <c r="N25" s="175">
        <v>3.9122703023117964</v>
      </c>
      <c r="O25" s="175">
        <v>3.5956851777866556</v>
      </c>
      <c r="P25" s="174">
        <v>3425</v>
      </c>
      <c r="Q25" s="174"/>
      <c r="R25" s="174"/>
      <c r="S25" s="175">
        <v>2.4679084919189336</v>
      </c>
      <c r="T25" s="175">
        <v>19.426691588014364</v>
      </c>
      <c r="U25" s="176">
        <v>42.900090714916587</v>
      </c>
    </row>
    <row r="26" spans="1:21" x14ac:dyDescent="0.2">
      <c r="A26" s="198">
        <v>142984</v>
      </c>
      <c r="B26" s="175">
        <v>163.42170671085336</v>
      </c>
      <c r="C26" s="175">
        <v>122.71553115918633</v>
      </c>
      <c r="D26" s="175">
        <v>71.35250266240682</v>
      </c>
      <c r="E26" s="175">
        <v>50.854971500949965</v>
      </c>
      <c r="F26" s="175">
        <v>20.963541666666671</v>
      </c>
      <c r="G26" s="175">
        <v>12.782593914669386</v>
      </c>
      <c r="H26" s="175">
        <v>9.2798453359110677</v>
      </c>
      <c r="I26" s="175">
        <v>6.3207795628127474</v>
      </c>
      <c r="J26" s="175">
        <v>4.4175136825645023</v>
      </c>
      <c r="K26" s="175">
        <v>3.3664068036853299</v>
      </c>
      <c r="L26" s="175">
        <v>3.202416918429003</v>
      </c>
      <c r="M26" s="175">
        <v>0</v>
      </c>
      <c r="N26" s="175">
        <v>2.8452874925903973</v>
      </c>
      <c r="O26" s="175">
        <v>3.1961646024770278</v>
      </c>
      <c r="P26" s="174">
        <v>3321</v>
      </c>
      <c r="Q26" s="174"/>
      <c r="R26" s="174"/>
      <c r="S26" s="175">
        <v>2.4868153995412285</v>
      </c>
      <c r="T26" s="175">
        <v>24.250572314835154</v>
      </c>
      <c r="U26" s="176">
        <v>61.881984423846006</v>
      </c>
    </row>
    <row r="27" spans="1:21" x14ac:dyDescent="0.2">
      <c r="A27" s="198">
        <v>169028</v>
      </c>
      <c r="B27" s="175">
        <v>207.24937862468931</v>
      </c>
      <c r="C27" s="175">
        <v>141.33031966419117</v>
      </c>
      <c r="D27" s="175">
        <v>96.698615548455805</v>
      </c>
      <c r="E27" s="175">
        <v>74.076419674899725</v>
      </c>
      <c r="F27" s="175">
        <v>41.341145833333336</v>
      </c>
      <c r="G27" s="175">
        <v>20.159782423933365</v>
      </c>
      <c r="H27" s="175">
        <v>25.664572257129045</v>
      </c>
      <c r="I27" s="175">
        <v>20.542533579141431</v>
      </c>
      <c r="J27" s="175">
        <v>17.865519937451133</v>
      </c>
      <c r="K27" s="175">
        <v>17.00921332388377</v>
      </c>
      <c r="L27" s="175">
        <v>15.830815709969789</v>
      </c>
      <c r="M27" s="175">
        <v>0</v>
      </c>
      <c r="N27" s="175">
        <v>14.344991108476586</v>
      </c>
      <c r="O27" s="175">
        <v>15.980823012385139</v>
      </c>
      <c r="P27" s="174">
        <v>3314</v>
      </c>
      <c r="Q27" s="174"/>
      <c r="R27" s="174"/>
      <c r="S27" s="175">
        <v>3.5203320994260139</v>
      </c>
      <c r="T27" s="175">
        <v>14.795558406272903</v>
      </c>
      <c r="U27" s="176">
        <v>66.318123994395137</v>
      </c>
    </row>
    <row r="28" spans="1:21" x14ac:dyDescent="0.2">
      <c r="A28" s="198">
        <v>160208</v>
      </c>
      <c r="B28" s="175">
        <v>128.95608947804473</v>
      </c>
      <c r="C28" s="175">
        <v>89.586696803358095</v>
      </c>
      <c r="D28" s="175">
        <v>59.424920127795531</v>
      </c>
      <c r="E28" s="175">
        <v>48.131728942368589</v>
      </c>
      <c r="F28" s="175">
        <v>30.794270833333339</v>
      </c>
      <c r="G28" s="175">
        <v>16.879143294237632</v>
      </c>
      <c r="H28" s="175">
        <v>19.333011116481391</v>
      </c>
      <c r="I28" s="175">
        <v>15.275217276797472</v>
      </c>
      <c r="J28" s="175">
        <v>15.050820953870209</v>
      </c>
      <c r="K28" s="175">
        <v>13.819985825655564</v>
      </c>
      <c r="L28" s="175">
        <v>12.628398791540784</v>
      </c>
      <c r="M28" s="175">
        <v>0</v>
      </c>
      <c r="N28" s="175">
        <v>11.558980438648488</v>
      </c>
      <c r="O28" s="175">
        <v>13.583699560527368</v>
      </c>
      <c r="P28" s="174">
        <v>3300</v>
      </c>
      <c r="Q28" s="174"/>
      <c r="R28" s="174"/>
      <c r="S28" s="175">
        <v>3.2196222477505216</v>
      </c>
      <c r="T28" s="175">
        <v>12.975851265480742</v>
      </c>
      <c r="U28" s="176">
        <v>62.981943467631936</v>
      </c>
    </row>
    <row r="29" spans="1:21" x14ac:dyDescent="0.2">
      <c r="A29" s="198">
        <v>142985</v>
      </c>
      <c r="B29" s="175">
        <v>184.7970173985087</v>
      </c>
      <c r="C29" s="175">
        <v>159.1540200193736</v>
      </c>
      <c r="D29" s="175">
        <v>102.76890308839191</v>
      </c>
      <c r="E29" s="175">
        <v>80.135106607557532</v>
      </c>
      <c r="F29" s="175">
        <v>41.796875</v>
      </c>
      <c r="G29" s="175">
        <v>24.22233554309026</v>
      </c>
      <c r="H29" s="175">
        <v>20.831319478008698</v>
      </c>
      <c r="I29" s="175">
        <v>16.592046352383463</v>
      </c>
      <c r="J29" s="175">
        <v>11.610633307271305</v>
      </c>
      <c r="K29" s="175">
        <v>9.7448618001417451</v>
      </c>
      <c r="L29" s="175">
        <v>9.4259818731117821</v>
      </c>
      <c r="M29" s="175">
        <v>0</v>
      </c>
      <c r="N29" s="175">
        <v>8.7136929460580923</v>
      </c>
      <c r="O29" s="175">
        <v>7.9904115061925696</v>
      </c>
      <c r="P29" s="174">
        <v>3315</v>
      </c>
      <c r="Q29" s="174"/>
      <c r="R29" s="174"/>
      <c r="S29" s="175">
        <v>3.2476178107390297</v>
      </c>
      <c r="T29" s="175">
        <v>18.928255542996339</v>
      </c>
      <c r="U29" s="176">
        <v>37.497638853266835</v>
      </c>
    </row>
    <row r="30" spans="1:21" x14ac:dyDescent="0.2">
      <c r="A30" s="198">
        <v>169038</v>
      </c>
      <c r="B30" s="175">
        <v>110.97763048881524</v>
      </c>
      <c r="C30" s="175">
        <v>77.833387148853731</v>
      </c>
      <c r="D30" s="175">
        <v>48.775292864749737</v>
      </c>
      <c r="E30" s="175">
        <v>37.365421152628244</v>
      </c>
      <c r="F30" s="175">
        <v>17.643229166666668</v>
      </c>
      <c r="G30" s="175">
        <v>10.48784633690294</v>
      </c>
      <c r="H30" s="175">
        <v>9.3765103914934755</v>
      </c>
      <c r="I30" s="175">
        <v>7.6376086383987358</v>
      </c>
      <c r="J30" s="175">
        <v>6.0985144644253317</v>
      </c>
      <c r="K30" s="175">
        <v>6.024096385542169</v>
      </c>
      <c r="L30" s="175">
        <v>5.2567975830815703</v>
      </c>
      <c r="M30" s="175">
        <v>0</v>
      </c>
      <c r="N30" s="175">
        <v>4.6828689982216956</v>
      </c>
      <c r="O30" s="175">
        <v>5.5932880543347991</v>
      </c>
      <c r="P30" s="174">
        <v>3315</v>
      </c>
      <c r="Q30" s="174"/>
      <c r="R30" s="174"/>
      <c r="S30" s="175">
        <v>2.6038956400661846</v>
      </c>
      <c r="T30" s="175">
        <v>17.860202030977234</v>
      </c>
      <c r="U30" s="176">
        <v>74.988650819286704</v>
      </c>
    </row>
    <row r="31" spans="1:21" x14ac:dyDescent="0.2">
      <c r="A31" s="198">
        <v>142962</v>
      </c>
      <c r="B31" s="175">
        <v>186.61971830985914</v>
      </c>
      <c r="C31" s="175">
        <v>138.19825637713916</v>
      </c>
      <c r="D31" s="175">
        <v>88.924387646432379</v>
      </c>
      <c r="E31" s="175">
        <v>69.009921891492496</v>
      </c>
      <c r="F31" s="175">
        <v>30.533854166666671</v>
      </c>
      <c r="G31" s="175">
        <v>18.969913309535954</v>
      </c>
      <c r="H31" s="175">
        <v>14.209763170613822</v>
      </c>
      <c r="I31" s="175">
        <v>8.954437713984726</v>
      </c>
      <c r="J31" s="175">
        <v>6.2157935887412039</v>
      </c>
      <c r="K31" s="175">
        <v>4.9610205527994333</v>
      </c>
      <c r="L31" s="175">
        <v>4.4108761329305128</v>
      </c>
      <c r="M31" s="175">
        <v>0</v>
      </c>
      <c r="N31" s="175">
        <v>4.1493775933609962</v>
      </c>
      <c r="O31" s="175">
        <v>3.9952057530962848</v>
      </c>
      <c r="P31" s="174">
        <v>3469</v>
      </c>
      <c r="Q31" s="174"/>
      <c r="R31" s="174"/>
      <c r="S31" s="175">
        <v>2.7861328966246219</v>
      </c>
      <c r="T31" s="175">
        <v>23.318686326732859</v>
      </c>
      <c r="U31" s="176">
        <v>39.313295250758529</v>
      </c>
    </row>
    <row r="32" spans="1:21" x14ac:dyDescent="0.2">
      <c r="A32" s="198">
        <v>169046</v>
      </c>
      <c r="B32" s="175">
        <v>158.32642916321458</v>
      </c>
      <c r="C32" s="175">
        <v>106.37713916693575</v>
      </c>
      <c r="D32" s="175">
        <v>66.02768903088392</v>
      </c>
      <c r="E32" s="175">
        <v>52.818239392020267</v>
      </c>
      <c r="F32" s="175">
        <v>26.5625</v>
      </c>
      <c r="G32" s="175">
        <v>18.7829338772735</v>
      </c>
      <c r="H32" s="175">
        <v>15.41807636539391</v>
      </c>
      <c r="I32" s="175">
        <v>11.588095865156705</v>
      </c>
      <c r="J32" s="175">
        <v>9.186864738076622</v>
      </c>
      <c r="K32" s="175">
        <v>8.6817859673990085</v>
      </c>
      <c r="L32" s="175">
        <v>7.311178247734138</v>
      </c>
      <c r="M32" s="175">
        <v>0</v>
      </c>
      <c r="N32" s="175">
        <v>7.0539419087136928</v>
      </c>
      <c r="O32" s="175">
        <v>8.7894526568118252</v>
      </c>
      <c r="P32" s="174">
        <v>3310</v>
      </c>
      <c r="Q32" s="174"/>
      <c r="R32" s="174"/>
      <c r="S32" s="175">
        <v>2.9863261971113388</v>
      </c>
      <c r="T32" s="175">
        <v>17.428513035061769</v>
      </c>
      <c r="U32" s="176">
        <v>70.172368748113513</v>
      </c>
    </row>
    <row r="33" spans="1:25" x14ac:dyDescent="0.2">
      <c r="A33" s="198">
        <v>160210</v>
      </c>
      <c r="B33" s="175">
        <v>110.06628003314002</v>
      </c>
      <c r="C33" s="175">
        <v>75.201808201485306</v>
      </c>
      <c r="D33" s="175">
        <v>52.289669861554849</v>
      </c>
      <c r="E33" s="175">
        <v>40.637534304412071</v>
      </c>
      <c r="F33" s="175">
        <v>23.307291666666668</v>
      </c>
      <c r="G33" s="175">
        <v>17.321094679585244</v>
      </c>
      <c r="H33" s="175">
        <v>13.774770420492992</v>
      </c>
      <c r="I33" s="175">
        <v>10.271266789570715</v>
      </c>
      <c r="J33" s="175">
        <v>9.1477716966379976</v>
      </c>
      <c r="K33" s="175">
        <v>8.8589652728561301</v>
      </c>
      <c r="L33" s="175">
        <v>8.2175226586102728</v>
      </c>
      <c r="M33" s="175">
        <v>0</v>
      </c>
      <c r="N33" s="175">
        <v>7.3503260225251932</v>
      </c>
      <c r="O33" s="175">
        <v>8.7894526568118252</v>
      </c>
      <c r="P33" s="174">
        <v>3312</v>
      </c>
      <c r="Q33" s="174"/>
      <c r="R33" s="174"/>
      <c r="S33" s="175">
        <v>2.883692234994669</v>
      </c>
      <c r="T33" s="175">
        <v>15.011795767932199</v>
      </c>
      <c r="U33" s="176">
        <v>65.917160879820585</v>
      </c>
    </row>
    <row r="34" spans="1:25" x14ac:dyDescent="0.2">
      <c r="A34" s="198">
        <v>142974</v>
      </c>
      <c r="B34" s="175">
        <v>304.63960231980116</v>
      </c>
      <c r="C34" s="175">
        <v>238.29512431385211</v>
      </c>
      <c r="D34" s="175">
        <v>136.63471778487752</v>
      </c>
      <c r="E34" s="175">
        <v>98.543381887270428</v>
      </c>
      <c r="F34" s="175">
        <v>40.755208333333336</v>
      </c>
      <c r="G34" s="175">
        <v>26.976032636409993</v>
      </c>
      <c r="H34" s="175">
        <v>18.511358144030932</v>
      </c>
      <c r="I34" s="175">
        <v>13.431656570977088</v>
      </c>
      <c r="J34" s="175">
        <v>8.9523064894448776</v>
      </c>
      <c r="K34" s="175">
        <v>7.618710134656272</v>
      </c>
      <c r="L34" s="175">
        <v>7.2507552870090626</v>
      </c>
      <c r="M34" s="175">
        <v>0</v>
      </c>
      <c r="N34" s="175">
        <v>7.2317723770005928</v>
      </c>
      <c r="O34" s="175">
        <v>7.1913703555733113</v>
      </c>
      <c r="P34" s="174">
        <v>3310</v>
      </c>
      <c r="Q34" s="174"/>
      <c r="R34" s="174"/>
      <c r="S34" s="175">
        <v>3.2286888209055178</v>
      </c>
      <c r="T34" s="175">
        <v>22.90356883383356</v>
      </c>
      <c r="U34" s="176">
        <v>70.613919822499156</v>
      </c>
    </row>
    <row r="35" spans="1:25" x14ac:dyDescent="0.2">
      <c r="A35" s="198">
        <v>142981</v>
      </c>
      <c r="B35" s="175">
        <v>258.0778790389395</v>
      </c>
      <c r="C35" s="175">
        <v>212.9480142072974</v>
      </c>
      <c r="D35" s="175">
        <v>137.16719914802982</v>
      </c>
      <c r="E35" s="175">
        <v>107.07198648933924</v>
      </c>
      <c r="F35" s="175">
        <v>51.562500000000007</v>
      </c>
      <c r="G35" s="175">
        <v>29.355770865204828</v>
      </c>
      <c r="H35" s="175">
        <v>27.356210729821171</v>
      </c>
      <c r="I35" s="175">
        <v>21.069265209375825</v>
      </c>
      <c r="J35" s="175">
        <v>15.089913995308834</v>
      </c>
      <c r="K35" s="175">
        <v>12.22537207654146</v>
      </c>
      <c r="L35" s="175">
        <v>12.14501510574018</v>
      </c>
      <c r="M35" s="175">
        <v>0</v>
      </c>
      <c r="N35" s="175">
        <v>11.736810906935389</v>
      </c>
      <c r="O35" s="175">
        <v>10.787055533359968</v>
      </c>
      <c r="P35" s="174">
        <v>3312</v>
      </c>
      <c r="Q35" s="174"/>
      <c r="R35" s="174"/>
      <c r="S35" s="175">
        <v>3.5196609698759858</v>
      </c>
      <c r="T35" s="175">
        <v>19.106764111667871</v>
      </c>
      <c r="U35" s="176">
        <v>46.156270243227482</v>
      </c>
    </row>
    <row r="36" spans="1:25" x14ac:dyDescent="0.2">
      <c r="A36" s="198">
        <v>142976</v>
      </c>
      <c r="B36" s="175">
        <v>92.502071251035616</v>
      </c>
      <c r="C36" s="175">
        <v>76.396512754278334</v>
      </c>
      <c r="D36" s="175">
        <v>51.437699680511187</v>
      </c>
      <c r="E36" s="175">
        <v>42.30525649145028</v>
      </c>
      <c r="F36" s="175">
        <v>23.177083333333336</v>
      </c>
      <c r="G36" s="175">
        <v>15.757266700662928</v>
      </c>
      <c r="H36" s="175">
        <v>12.37312711454809</v>
      </c>
      <c r="I36" s="175">
        <v>8.6910718988675288</v>
      </c>
      <c r="J36" s="175">
        <v>5.9421422986708361</v>
      </c>
      <c r="K36" s="175">
        <v>4.9610205527994333</v>
      </c>
      <c r="L36" s="175">
        <v>4.7129909365558911</v>
      </c>
      <c r="M36" s="175">
        <v>0</v>
      </c>
      <c r="N36" s="175">
        <v>4.0901007705986956</v>
      </c>
      <c r="O36" s="175">
        <v>3.5956851777866556</v>
      </c>
      <c r="P36" s="174">
        <v>3469</v>
      </c>
      <c r="Q36" s="174"/>
      <c r="R36" s="174"/>
      <c r="S36" s="175">
        <v>2.5663011728829588</v>
      </c>
      <c r="T36" s="175">
        <v>19.261859639198519</v>
      </c>
      <c r="U36" s="176">
        <v>16.948612520471215</v>
      </c>
    </row>
    <row r="37" spans="1:25" x14ac:dyDescent="0.2">
      <c r="A37" s="199">
        <v>169042</v>
      </c>
      <c r="B37" s="175">
        <v>61.350455675227842</v>
      </c>
      <c r="C37" s="175">
        <v>45.124313852114952</v>
      </c>
      <c r="D37" s="175">
        <v>28.008519701810435</v>
      </c>
      <c r="E37" s="175">
        <v>22.56702554359299</v>
      </c>
      <c r="F37" s="175">
        <v>9.1796875</v>
      </c>
      <c r="G37" s="175">
        <v>7.5981642019377871</v>
      </c>
      <c r="H37" s="175">
        <v>4.494925084581924</v>
      </c>
      <c r="I37" s="175">
        <v>2.6336581511719781</v>
      </c>
      <c r="J37" s="175">
        <v>1.7591868647380764</v>
      </c>
      <c r="K37" s="175">
        <v>1.5946137491141035</v>
      </c>
      <c r="L37" s="175">
        <v>1.3897280966767371</v>
      </c>
      <c r="M37" s="175">
        <v>0</v>
      </c>
      <c r="N37" s="175">
        <v>1.4226437462951986</v>
      </c>
      <c r="O37" s="175">
        <v>1.5980823012385139</v>
      </c>
      <c r="P37" s="177">
        <v>3310</v>
      </c>
      <c r="Q37" s="174"/>
      <c r="R37" s="174"/>
      <c r="S37" s="175">
        <v>1.6537083412113134</v>
      </c>
      <c r="T37" s="175">
        <v>22.978787819040008</v>
      </c>
      <c r="U37" s="176">
        <v>60.086978616192937</v>
      </c>
    </row>
    <row r="38" spans="1:25" x14ac:dyDescent="0.2">
      <c r="A38" s="199"/>
      <c r="B38" s="178"/>
      <c r="C38" s="178"/>
      <c r="D38" s="178"/>
      <c r="E38" s="178"/>
      <c r="F38" s="178"/>
      <c r="G38" s="178"/>
      <c r="H38" s="178"/>
      <c r="I38" s="178"/>
      <c r="J38" s="178"/>
      <c r="K38" s="178"/>
      <c r="L38" s="178"/>
      <c r="M38" s="178"/>
      <c r="N38" s="178"/>
      <c r="O38" s="178"/>
      <c r="P38" s="174"/>
      <c r="Q38" s="177"/>
      <c r="R38" s="174"/>
      <c r="S38" s="178"/>
      <c r="T38" s="178"/>
      <c r="U38" s="178"/>
      <c r="V38" s="179"/>
      <c r="W38" s="175"/>
      <c r="X38" s="176"/>
      <c r="Y38" s="180"/>
    </row>
    <row r="39" spans="1:25" ht="19" x14ac:dyDescent="0.2">
      <c r="A39" s="200" t="s">
        <v>441</v>
      </c>
      <c r="B39" s="181" t="s">
        <v>429</v>
      </c>
      <c r="P39" s="154"/>
      <c r="Q39" s="154"/>
      <c r="R39" s="154"/>
    </row>
    <row r="40" spans="1:25" ht="18" x14ac:dyDescent="0.2">
      <c r="A40" s="189" t="s">
        <v>431</v>
      </c>
      <c r="B40" s="149" t="s">
        <v>8</v>
      </c>
      <c r="C40" s="149" t="s">
        <v>9</v>
      </c>
      <c r="D40" s="149" t="s">
        <v>10</v>
      </c>
      <c r="E40" s="149" t="s">
        <v>11</v>
      </c>
      <c r="F40" s="149" t="s">
        <v>12</v>
      </c>
      <c r="G40" s="149" t="s">
        <v>13</v>
      </c>
      <c r="H40" s="149" t="s">
        <v>14</v>
      </c>
      <c r="I40" s="149" t="s">
        <v>15</v>
      </c>
      <c r="J40" s="149" t="s">
        <v>16</v>
      </c>
      <c r="K40" s="149" t="s">
        <v>17</v>
      </c>
      <c r="L40" s="149" t="s">
        <v>18</v>
      </c>
      <c r="N40" s="149" t="s">
        <v>19</v>
      </c>
      <c r="O40" s="149" t="s">
        <v>20</v>
      </c>
      <c r="P40" s="154" t="s">
        <v>432</v>
      </c>
      <c r="Q40" s="154" t="s">
        <v>433</v>
      </c>
      <c r="R40" s="154" t="s">
        <v>434</v>
      </c>
      <c r="S40" s="9" t="s">
        <v>34</v>
      </c>
      <c r="T40" s="9" t="s">
        <v>35</v>
      </c>
      <c r="U40" s="10" t="s">
        <v>36</v>
      </c>
    </row>
    <row r="41" spans="1:25" x14ac:dyDescent="0.2">
      <c r="A41" s="189">
        <v>179777</v>
      </c>
      <c r="B41" s="182">
        <v>118.22700911350455</v>
      </c>
      <c r="C41" s="182">
        <v>92.670326122053609</v>
      </c>
      <c r="D41" s="182">
        <v>77.742279020234292</v>
      </c>
      <c r="E41" s="182">
        <v>72.070930968967701</v>
      </c>
      <c r="F41" s="182">
        <v>53.255208333333336</v>
      </c>
      <c r="G41" s="182">
        <v>34.982151963284039</v>
      </c>
      <c r="H41" s="182">
        <v>43.112614789753501</v>
      </c>
      <c r="I41" s="182">
        <v>35.027653410587313</v>
      </c>
      <c r="J41" s="182">
        <v>33.268178264268954</v>
      </c>
      <c r="K41" s="182">
        <v>31.006378454996458</v>
      </c>
      <c r="L41" s="182">
        <v>28.942598187311177</v>
      </c>
      <c r="N41" s="182">
        <v>27.504445761707171</v>
      </c>
      <c r="O41" s="182">
        <v>4.6828689982216956</v>
      </c>
      <c r="P41" s="154">
        <v>3515</v>
      </c>
      <c r="Q41" s="183">
        <v>717157</v>
      </c>
      <c r="R41" s="183">
        <v>7664736</v>
      </c>
      <c r="S41" s="184">
        <v>3.6480568899132777</v>
      </c>
      <c r="T41" s="184">
        <v>11.448275085305795</v>
      </c>
      <c r="U41" s="185">
        <v>-57.049581479281187</v>
      </c>
    </row>
    <row r="42" spans="1:25" x14ac:dyDescent="0.2">
      <c r="A42" s="189">
        <v>179780</v>
      </c>
      <c r="B42" s="182">
        <v>44.987572493786246</v>
      </c>
      <c r="C42" s="182">
        <v>35.905715208266066</v>
      </c>
      <c r="D42" s="182">
        <v>31.842385516506926</v>
      </c>
      <c r="E42" s="182">
        <v>31.876715220603757</v>
      </c>
      <c r="F42" s="182">
        <v>24.804687500000004</v>
      </c>
      <c r="G42" s="182">
        <v>21.995580486146526</v>
      </c>
      <c r="H42" s="182">
        <v>22.667955534074434</v>
      </c>
      <c r="I42" s="182">
        <v>18.698972873321043</v>
      </c>
      <c r="J42" s="182">
        <v>17.670054730258009</v>
      </c>
      <c r="K42" s="182">
        <v>16.477675407512404</v>
      </c>
      <c r="L42" s="182">
        <v>16.19335347432024</v>
      </c>
      <c r="N42" s="182">
        <v>15.411973918197987</v>
      </c>
      <c r="O42" s="182">
        <v>2.6081802015411975</v>
      </c>
      <c r="P42" s="154">
        <v>3515</v>
      </c>
      <c r="Q42" s="183">
        <v>717066</v>
      </c>
      <c r="R42" s="183">
        <v>7664492</v>
      </c>
      <c r="S42" s="184">
        <v>2.9359402736299671</v>
      </c>
      <c r="T42" s="184">
        <v>9.1761541604064405</v>
      </c>
      <c r="U42" s="185">
        <v>-65.900002377107739</v>
      </c>
    </row>
    <row r="43" spans="1:25" x14ac:dyDescent="0.2">
      <c r="A43" s="189">
        <v>179782</v>
      </c>
      <c r="B43" s="182">
        <v>77.009113504556751</v>
      </c>
      <c r="C43" s="182">
        <v>67.516951888924766</v>
      </c>
      <c r="D43" s="182">
        <v>63.471778487752928</v>
      </c>
      <c r="E43" s="182">
        <v>55.837027654633729</v>
      </c>
      <c r="F43" s="182">
        <v>41.861979166666671</v>
      </c>
      <c r="G43" s="182">
        <v>35.424103348631654</v>
      </c>
      <c r="H43" s="182">
        <v>31.754470758820688</v>
      </c>
      <c r="I43" s="182">
        <v>28.97023966289176</v>
      </c>
      <c r="J43" s="182">
        <v>24.941360437842061</v>
      </c>
      <c r="K43" s="182">
        <v>25.868178596739902</v>
      </c>
      <c r="L43" s="182">
        <v>24.592145015105739</v>
      </c>
      <c r="N43" s="182">
        <v>23.473621813870778</v>
      </c>
      <c r="O43" s="182">
        <v>3.7937166567871965</v>
      </c>
      <c r="P43" s="154">
        <v>3515</v>
      </c>
      <c r="Q43" s="183">
        <v>716865</v>
      </c>
      <c r="R43" s="183">
        <v>7664216</v>
      </c>
      <c r="S43" s="184">
        <v>3.4089001145184739</v>
      </c>
      <c r="T43" s="184">
        <v>10.543861812213436</v>
      </c>
      <c r="U43" s="185">
        <v>-61.424359694123268</v>
      </c>
    </row>
    <row r="44" spans="1:25" x14ac:dyDescent="0.2">
      <c r="A44" s="189">
        <v>179785</v>
      </c>
      <c r="B44" s="182">
        <v>84.382767191383593</v>
      </c>
      <c r="C44" s="182">
        <v>69.761059089441403</v>
      </c>
      <c r="D44" s="182">
        <v>63.471778487752928</v>
      </c>
      <c r="E44" s="182">
        <v>53.092674688621486</v>
      </c>
      <c r="F44" s="182">
        <v>37.434895833333336</v>
      </c>
      <c r="G44" s="182">
        <v>31.259561448240692</v>
      </c>
      <c r="H44" s="182">
        <v>27.259545674238762</v>
      </c>
      <c r="I44" s="182">
        <v>24.229654990782201</v>
      </c>
      <c r="J44" s="182">
        <v>21.540265832681779</v>
      </c>
      <c r="K44" s="182">
        <v>20.3756201275691</v>
      </c>
      <c r="L44" s="182">
        <v>19.456193353474319</v>
      </c>
      <c r="N44" s="182">
        <v>18.612922347362183</v>
      </c>
      <c r="O44" s="182">
        <v>2.8452874925903973</v>
      </c>
      <c r="P44" s="154">
        <v>3515</v>
      </c>
      <c r="Q44" s="183">
        <v>716702</v>
      </c>
      <c r="R44" s="183">
        <v>7663911</v>
      </c>
      <c r="S44" s="184">
        <v>3.2746008551694104</v>
      </c>
      <c r="T44" s="184">
        <v>12.414854389731772</v>
      </c>
      <c r="U44" s="185">
        <v>-57.561275627464056</v>
      </c>
    </row>
    <row r="45" spans="1:25" x14ac:dyDescent="0.2">
      <c r="A45" s="189">
        <v>179789</v>
      </c>
      <c r="B45" s="182">
        <v>31.565865782932892</v>
      </c>
      <c r="C45" s="182">
        <v>32.144010332579917</v>
      </c>
      <c r="D45" s="182">
        <v>35.037273695420659</v>
      </c>
      <c r="E45" s="182">
        <v>34.726620223770318</v>
      </c>
      <c r="F45" s="182">
        <v>30.533854166666671</v>
      </c>
      <c r="G45" s="182">
        <v>29.117797042325346</v>
      </c>
      <c r="H45" s="182">
        <v>24.069598840019335</v>
      </c>
      <c r="I45" s="182">
        <v>22.912825915196208</v>
      </c>
      <c r="J45" s="182">
        <v>19.898358092259574</v>
      </c>
      <c r="K45" s="182">
        <v>18.426647767540754</v>
      </c>
      <c r="L45" s="182">
        <v>16.132930513595166</v>
      </c>
      <c r="N45" s="182">
        <v>14.226437462951987</v>
      </c>
      <c r="O45" s="182">
        <v>2.3710729104919981</v>
      </c>
      <c r="P45" s="154">
        <v>3515</v>
      </c>
      <c r="Q45" s="183">
        <v>715895</v>
      </c>
      <c r="R45" s="183">
        <v>7663227</v>
      </c>
      <c r="S45" s="184">
        <v>2.9538590930314967</v>
      </c>
      <c r="T45" s="184">
        <v>8.5861125972587615</v>
      </c>
      <c r="U45" s="185">
        <v>-112.44899700209498</v>
      </c>
    </row>
    <row r="46" spans="1:25" x14ac:dyDescent="0.2">
      <c r="A46" s="189">
        <v>179790</v>
      </c>
      <c r="B46" s="182">
        <v>60.149130074565036</v>
      </c>
      <c r="C46" s="182">
        <v>55.263157894736842</v>
      </c>
      <c r="D46" s="182">
        <v>55.378061767838126</v>
      </c>
      <c r="E46" s="182">
        <v>50.36943213004011</v>
      </c>
      <c r="F46" s="182">
        <v>38.736979166666671</v>
      </c>
      <c r="G46" s="182">
        <v>39.078701342852284</v>
      </c>
      <c r="H46" s="182">
        <v>28.274528757854036</v>
      </c>
      <c r="I46" s="182">
        <v>24.756386621016592</v>
      </c>
      <c r="J46" s="182">
        <v>21.422986708365912</v>
      </c>
      <c r="K46" s="182">
        <v>19.312544294826367</v>
      </c>
      <c r="L46" s="182">
        <v>18.126888217522659</v>
      </c>
      <c r="N46" s="182">
        <v>17.664493183165384</v>
      </c>
      <c r="O46" s="182">
        <v>2.7860106698280971</v>
      </c>
      <c r="P46" s="154">
        <v>3515</v>
      </c>
      <c r="Q46" s="183">
        <v>715873</v>
      </c>
      <c r="R46" s="183">
        <v>7663258</v>
      </c>
      <c r="S46" s="184">
        <v>3.202426593968994</v>
      </c>
      <c r="T46" s="184">
        <v>11.291144046001136</v>
      </c>
      <c r="U46" s="185">
        <v>-82.844194130972028</v>
      </c>
    </row>
    <row r="47" spans="1:25" x14ac:dyDescent="0.2">
      <c r="A47" s="189">
        <v>179791</v>
      </c>
      <c r="B47" s="182">
        <v>123.73653686826843</v>
      </c>
      <c r="C47" s="182">
        <v>102.53471101065549</v>
      </c>
      <c r="D47" s="182">
        <v>90.308839190628333</v>
      </c>
      <c r="E47" s="182">
        <v>74.435296601224394</v>
      </c>
      <c r="F47" s="182">
        <v>49.544270833333343</v>
      </c>
      <c r="G47" s="182">
        <v>39.214686384497703</v>
      </c>
      <c r="H47" s="182">
        <v>37.892701788303526</v>
      </c>
      <c r="I47" s="182">
        <v>34.237555965235714</v>
      </c>
      <c r="J47" s="182">
        <v>30.140734949179041</v>
      </c>
      <c r="K47" s="182">
        <v>29.234585400425232</v>
      </c>
      <c r="L47" s="182">
        <v>27.794561933534741</v>
      </c>
      <c r="N47" s="182">
        <v>25.903971547125078</v>
      </c>
      <c r="O47" s="182">
        <v>4.2086544161232959</v>
      </c>
      <c r="P47" s="154">
        <v>3515</v>
      </c>
      <c r="Q47" s="183">
        <v>715722</v>
      </c>
      <c r="R47" s="183">
        <v>7662818</v>
      </c>
      <c r="S47" s="184">
        <v>3.6249282459539245</v>
      </c>
      <c r="T47" s="184">
        <v>12.443942551035434</v>
      </c>
      <c r="U47" s="185">
        <v>-50.205169025808573</v>
      </c>
    </row>
    <row r="48" spans="1:25" x14ac:dyDescent="0.2">
      <c r="A48" s="189">
        <v>179792</v>
      </c>
      <c r="B48" s="182">
        <v>130.32311516155758</v>
      </c>
      <c r="C48" s="182">
        <v>114.77236034872459</v>
      </c>
      <c r="D48" s="182">
        <v>102.12992545260916</v>
      </c>
      <c r="E48" s="182">
        <v>84.631623390331441</v>
      </c>
      <c r="F48" s="182">
        <v>58.723958333333336</v>
      </c>
      <c r="G48" s="182">
        <v>42.376338602753698</v>
      </c>
      <c r="H48" s="182">
        <v>41.952634122764621</v>
      </c>
      <c r="I48" s="182">
        <v>38.978140637345277</v>
      </c>
      <c r="J48" s="182">
        <v>33.15089913995309</v>
      </c>
      <c r="K48" s="182">
        <v>32.600992204110561</v>
      </c>
      <c r="L48" s="182">
        <v>30.876132930513595</v>
      </c>
      <c r="N48" s="182">
        <v>29.875518672199171</v>
      </c>
      <c r="O48" s="182">
        <v>4.9792531120331951</v>
      </c>
      <c r="P48" s="154">
        <v>3515</v>
      </c>
      <c r="Q48" s="183">
        <v>715700</v>
      </c>
      <c r="R48" s="183">
        <v>7662882</v>
      </c>
      <c r="S48" s="184">
        <v>3.7448411097284406</v>
      </c>
      <c r="T48" s="184">
        <v>12.241220591356978</v>
      </c>
      <c r="U48" s="185">
        <v>-51.906420890241861</v>
      </c>
    </row>
    <row r="49" spans="1:21" x14ac:dyDescent="0.2">
      <c r="A49" s="189">
        <v>179794</v>
      </c>
      <c r="B49" s="182">
        <v>212.4689312344656</v>
      </c>
      <c r="C49" s="182">
        <v>176.78398450113013</v>
      </c>
      <c r="D49" s="182">
        <v>154.52609158679445</v>
      </c>
      <c r="E49" s="182">
        <v>120.47709520793751</v>
      </c>
      <c r="F49" s="182">
        <v>71.549479166666671</v>
      </c>
      <c r="G49" s="182">
        <v>46.455889852116272</v>
      </c>
      <c r="H49" s="182">
        <v>46.254229096181732</v>
      </c>
      <c r="I49" s="182">
        <v>40.821701343165664</v>
      </c>
      <c r="J49" s="182">
        <v>33.268178264268954</v>
      </c>
      <c r="K49" s="182">
        <v>33.664068036853294</v>
      </c>
      <c r="L49" s="182">
        <v>31.238670694864048</v>
      </c>
      <c r="N49" s="182">
        <v>29.519857735625376</v>
      </c>
      <c r="O49" s="182">
        <v>4.8606994665085947</v>
      </c>
      <c r="P49" s="154">
        <v>3515</v>
      </c>
      <c r="Q49" s="183">
        <v>715646</v>
      </c>
      <c r="R49" s="183">
        <v>7662881</v>
      </c>
      <c r="S49" s="184">
        <v>3.9011988345300779</v>
      </c>
      <c r="T49" s="184">
        <v>15.277515575522557</v>
      </c>
      <c r="U49" s="185">
        <v>-41.57158992625773</v>
      </c>
    </row>
    <row r="50" spans="1:21" x14ac:dyDescent="0.2">
      <c r="A50" s="189">
        <v>179806</v>
      </c>
      <c r="B50" s="182">
        <v>80.571665285832637</v>
      </c>
      <c r="C50" s="182">
        <v>68.937681627381352</v>
      </c>
      <c r="D50" s="182">
        <v>58.998935037273696</v>
      </c>
      <c r="E50" s="182">
        <v>55.921469284357187</v>
      </c>
      <c r="F50" s="182">
        <v>41.276041666666671</v>
      </c>
      <c r="G50" s="182">
        <v>27.502974672785996</v>
      </c>
      <c r="H50" s="182">
        <v>31.996133397776703</v>
      </c>
      <c r="I50" s="182">
        <v>27.653410587305771</v>
      </c>
      <c r="J50" s="182">
        <v>24.980453479280683</v>
      </c>
      <c r="K50" s="182">
        <v>25.336640680368532</v>
      </c>
      <c r="L50" s="182">
        <v>23.564954682779454</v>
      </c>
      <c r="N50" s="182">
        <v>21.754593953764079</v>
      </c>
      <c r="O50" s="182">
        <v>3.9715471250740966</v>
      </c>
      <c r="P50" s="154">
        <v>3515</v>
      </c>
      <c r="Q50" s="183">
        <v>711949</v>
      </c>
      <c r="R50" s="183">
        <v>7663602</v>
      </c>
      <c r="S50" s="184">
        <v>3.3945240672983346</v>
      </c>
      <c r="T50" s="184">
        <v>10.72815997118596</v>
      </c>
      <c r="U50" s="185">
        <v>-57.736487850546837</v>
      </c>
    </row>
    <row r="51" spans="1:21" x14ac:dyDescent="0.2">
      <c r="A51" s="189">
        <v>179808</v>
      </c>
      <c r="B51" s="182">
        <v>39.063794531897265</v>
      </c>
      <c r="C51" s="182">
        <v>38.101388440426227</v>
      </c>
      <c r="D51" s="182">
        <v>39.829605963791273</v>
      </c>
      <c r="E51" s="182">
        <v>38.125395820139325</v>
      </c>
      <c r="F51" s="182">
        <v>30.533854166666671</v>
      </c>
      <c r="G51" s="182">
        <v>29.712731599524052</v>
      </c>
      <c r="H51" s="182">
        <v>22.619623006283227</v>
      </c>
      <c r="I51" s="182">
        <v>19.225704503555441</v>
      </c>
      <c r="J51" s="182">
        <v>15.989053948397183</v>
      </c>
      <c r="K51" s="182">
        <v>15.060240963855422</v>
      </c>
      <c r="L51" s="182">
        <v>12.990936555891237</v>
      </c>
      <c r="N51" s="182">
        <v>10.906935388263189</v>
      </c>
      <c r="O51" s="182">
        <v>1.7190278601066982</v>
      </c>
      <c r="P51" s="154">
        <v>3515</v>
      </c>
      <c r="Q51" s="183">
        <v>731649</v>
      </c>
      <c r="R51" s="183">
        <v>7667444</v>
      </c>
      <c r="S51" s="184">
        <v>2.8675810664281016</v>
      </c>
      <c r="T51" s="184">
        <v>11.529663951951079</v>
      </c>
      <c r="U51" s="185">
        <v>-112.01824277825654</v>
      </c>
    </row>
    <row r="52" spans="1:21" x14ac:dyDescent="0.2">
      <c r="A52" s="189">
        <v>179809</v>
      </c>
      <c r="B52" s="182">
        <v>48.715824357912176</v>
      </c>
      <c r="C52" s="182">
        <v>48.143364546335164</v>
      </c>
      <c r="D52" s="182">
        <v>47.923322683706068</v>
      </c>
      <c r="E52" s="182">
        <v>46.400675533037784</v>
      </c>
      <c r="F52" s="182">
        <v>35.026041666666671</v>
      </c>
      <c r="G52" s="182">
        <v>33.231344552099273</v>
      </c>
      <c r="H52" s="182">
        <v>26.292895118414695</v>
      </c>
      <c r="I52" s="182">
        <v>23.176191730313409</v>
      </c>
      <c r="J52" s="182">
        <v>18.178264268960124</v>
      </c>
      <c r="K52" s="182">
        <v>17.186392629340894</v>
      </c>
      <c r="L52" s="182">
        <v>15.347432024169184</v>
      </c>
      <c r="N52" s="182">
        <v>13.278008298755189</v>
      </c>
      <c r="O52" s="182">
        <v>2.1339656194427978</v>
      </c>
      <c r="P52" s="154">
        <v>3515</v>
      </c>
      <c r="Q52" s="183">
        <v>731668</v>
      </c>
      <c r="R52" s="183">
        <v>7667483</v>
      </c>
      <c r="S52" s="184">
        <v>3.0464640167847392</v>
      </c>
      <c r="T52" s="184">
        <v>11.733636016608216</v>
      </c>
      <c r="U52" s="185">
        <v>-103.57863581366837</v>
      </c>
    </row>
    <row r="53" spans="1:21" x14ac:dyDescent="0.2">
      <c r="A53" s="189">
        <v>179810</v>
      </c>
      <c r="B53" s="182">
        <v>110.64623032311516</v>
      </c>
      <c r="C53" s="182">
        <v>80.20665159832096</v>
      </c>
      <c r="D53" s="182">
        <v>63.258785942492018</v>
      </c>
      <c r="E53" s="182">
        <v>49.292801351066075</v>
      </c>
      <c r="F53" s="182">
        <v>30.013020833333339</v>
      </c>
      <c r="G53" s="182">
        <v>20.363759986401494</v>
      </c>
      <c r="H53" s="182">
        <v>24.359594006766553</v>
      </c>
      <c r="I53" s="182">
        <v>22.386094284961814</v>
      </c>
      <c r="J53" s="182">
        <v>18.842845973416733</v>
      </c>
      <c r="K53" s="182">
        <v>18.603827072997877</v>
      </c>
      <c r="L53" s="182">
        <v>18.549848942598185</v>
      </c>
      <c r="N53" s="182">
        <v>18.257261410788384</v>
      </c>
      <c r="O53" s="182">
        <v>2.9638411381149972</v>
      </c>
      <c r="P53" s="154">
        <v>3515</v>
      </c>
      <c r="Q53" s="183">
        <v>731709</v>
      </c>
      <c r="R53" s="183">
        <v>7667546</v>
      </c>
      <c r="S53" s="184">
        <v>3.2472766597857117</v>
      </c>
      <c r="T53" s="184">
        <v>13.305556899402291</v>
      </c>
      <c r="U53" s="185">
        <v>-21.879563573747873</v>
      </c>
    </row>
    <row r="54" spans="1:21" x14ac:dyDescent="0.2">
      <c r="A54" s="189">
        <v>179813</v>
      </c>
      <c r="B54" s="182">
        <v>75.932062966031481</v>
      </c>
      <c r="C54" s="182">
        <v>66.758153051340017</v>
      </c>
      <c r="D54" s="182">
        <v>59.318423855165072</v>
      </c>
      <c r="E54" s="182">
        <v>52.100485539370908</v>
      </c>
      <c r="F54" s="182">
        <v>40.885416666666671</v>
      </c>
      <c r="G54" s="182">
        <v>31.905490396056432</v>
      </c>
      <c r="H54" s="182">
        <v>32.092798453359109</v>
      </c>
      <c r="I54" s="182">
        <v>27.126678957071377</v>
      </c>
      <c r="J54" s="182">
        <v>23.729476153244722</v>
      </c>
      <c r="K54" s="182">
        <v>22.501771793054573</v>
      </c>
      <c r="L54" s="182">
        <v>21.631419939577039</v>
      </c>
      <c r="N54" s="182">
        <v>18.197984588026081</v>
      </c>
      <c r="O54" s="182">
        <v>2.9045643153526974</v>
      </c>
      <c r="P54" s="154">
        <v>3515</v>
      </c>
      <c r="Q54" s="183">
        <v>731761</v>
      </c>
      <c r="R54" s="183">
        <v>7667853</v>
      </c>
      <c r="S54" s="184">
        <v>3.3108772298655822</v>
      </c>
      <c r="T54" s="184">
        <v>11.66858108760789</v>
      </c>
      <c r="U54" s="185">
        <v>-77.26261361502111</v>
      </c>
    </row>
    <row r="55" spans="1:21" x14ac:dyDescent="0.2">
      <c r="A55" s="189">
        <v>179865</v>
      </c>
      <c r="B55" s="182">
        <v>111.68185584092792</v>
      </c>
      <c r="C55" s="182">
        <v>92.638036809815958</v>
      </c>
      <c r="D55" s="182">
        <v>75.186368477103301</v>
      </c>
      <c r="E55" s="182">
        <v>59.214692843571882</v>
      </c>
      <c r="F55" s="182">
        <v>40.755208333333336</v>
      </c>
      <c r="G55" s="182">
        <v>26.075131735509096</v>
      </c>
      <c r="H55" s="182">
        <v>29.482841952634121</v>
      </c>
      <c r="I55" s="182">
        <v>25.546484066368187</v>
      </c>
      <c r="J55" s="182">
        <v>22.908522283033619</v>
      </c>
      <c r="K55" s="182">
        <v>22.678951098511696</v>
      </c>
      <c r="L55" s="182">
        <v>22.658610271903321</v>
      </c>
      <c r="N55" s="182">
        <v>20.509780675755781</v>
      </c>
      <c r="O55" s="182">
        <v>3.3195020746887973</v>
      </c>
      <c r="P55" s="154">
        <v>3515</v>
      </c>
      <c r="Q55" s="183">
        <v>730221</v>
      </c>
      <c r="R55" s="183">
        <v>7668816</v>
      </c>
      <c r="S55" s="184">
        <v>3.410038831512793</v>
      </c>
      <c r="T55" s="184">
        <v>13.121141218580306</v>
      </c>
      <c r="U55" s="185">
        <v>-39.609705587849021</v>
      </c>
    </row>
    <row r="57" spans="1:21" ht="21" x14ac:dyDescent="0.2">
      <c r="A57" s="201" t="s">
        <v>438</v>
      </c>
    </row>
    <row r="58" spans="1:21" x14ac:dyDescent="0.2">
      <c r="A58" s="189" t="s">
        <v>435</v>
      </c>
      <c r="B58" s="186" t="s">
        <v>8</v>
      </c>
      <c r="C58" s="186" t="s">
        <v>9</v>
      </c>
      <c r="D58" s="186" t="s">
        <v>10</v>
      </c>
      <c r="E58" s="186" t="s">
        <v>11</v>
      </c>
      <c r="F58" s="186" t="s">
        <v>12</v>
      </c>
      <c r="G58" s="186" t="s">
        <v>13</v>
      </c>
      <c r="H58" s="186" t="s">
        <v>14</v>
      </c>
      <c r="I58" s="186" t="s">
        <v>15</v>
      </c>
      <c r="J58" s="186" t="s">
        <v>16</v>
      </c>
      <c r="K58" s="186" t="s">
        <v>17</v>
      </c>
      <c r="L58" s="186" t="s">
        <v>18</v>
      </c>
      <c r="M58" s="171" t="s">
        <v>26</v>
      </c>
      <c r="N58" s="186" t="s">
        <v>19</v>
      </c>
      <c r="O58" s="186" t="s">
        <v>20</v>
      </c>
      <c r="P58" s="186"/>
      <c r="Q58" s="171"/>
      <c r="R58" s="171"/>
      <c r="T58" s="171"/>
    </row>
    <row r="59" spans="1:21" x14ac:dyDescent="0.2">
      <c r="A59" s="202" t="s">
        <v>436</v>
      </c>
      <c r="B59" s="149">
        <v>19.28</v>
      </c>
      <c r="C59" s="149">
        <v>42.78</v>
      </c>
      <c r="D59" s="149">
        <v>5.89</v>
      </c>
      <c r="E59" s="149">
        <v>26.61</v>
      </c>
      <c r="F59" s="149">
        <v>6.37</v>
      </c>
      <c r="G59" s="149">
        <v>1.97</v>
      </c>
      <c r="H59" s="149">
        <v>6.59</v>
      </c>
      <c r="I59" s="149">
        <v>1.06</v>
      </c>
      <c r="J59" s="149">
        <v>6.23</v>
      </c>
      <c r="K59" s="149">
        <v>1.32</v>
      </c>
      <c r="L59" s="149">
        <v>3.64</v>
      </c>
      <c r="M59" s="149">
        <v>0</v>
      </c>
      <c r="N59" s="149">
        <v>3.44</v>
      </c>
      <c r="O59" s="149">
        <v>0.56999999999999995</v>
      </c>
    </row>
    <row r="60" spans="1:21" ht="18" x14ac:dyDescent="0.2">
      <c r="A60" s="203" t="s">
        <v>437</v>
      </c>
      <c r="B60" s="170">
        <v>0.2414</v>
      </c>
      <c r="C60" s="170">
        <v>0.61939999999999995</v>
      </c>
      <c r="D60" s="170">
        <v>9.3899999999999997E-2</v>
      </c>
      <c r="E60" s="170">
        <v>0.47370000000000001</v>
      </c>
      <c r="F60" s="170">
        <v>0.15359999999999999</v>
      </c>
      <c r="G60" s="170">
        <v>5.883E-2</v>
      </c>
      <c r="H60" s="170">
        <v>0.2069</v>
      </c>
      <c r="I60" s="170">
        <v>3.7969999999999997E-2</v>
      </c>
      <c r="J60" s="170">
        <v>0.25580000000000003</v>
      </c>
      <c r="K60" s="170">
        <v>5.6439999999999997E-2</v>
      </c>
      <c r="L60" s="170">
        <v>0.16550000000000001</v>
      </c>
      <c r="M60" s="170">
        <v>2.6089999999999999E-2</v>
      </c>
      <c r="N60" s="170">
        <v>0.16869999999999999</v>
      </c>
      <c r="O60" s="170">
        <v>2.503E-2</v>
      </c>
      <c r="S60" s="9" t="s">
        <v>34</v>
      </c>
      <c r="T60" s="9" t="s">
        <v>35</v>
      </c>
      <c r="U60" s="10" t="s">
        <v>36</v>
      </c>
    </row>
    <row r="61" spans="1:21" x14ac:dyDescent="0.2">
      <c r="A61" s="202" t="s">
        <v>1000</v>
      </c>
      <c r="B61" s="184">
        <f>B59/B60</f>
        <v>79.867439933719965</v>
      </c>
      <c r="C61" s="184">
        <f t="shared" ref="C61:L61" si="0">C59/C60</f>
        <v>69.066838876331943</v>
      </c>
      <c r="D61" s="184">
        <f t="shared" si="0"/>
        <v>62.726304579339718</v>
      </c>
      <c r="E61" s="184">
        <f t="shared" si="0"/>
        <v>56.174794173527545</v>
      </c>
      <c r="F61" s="184">
        <f t="shared" si="0"/>
        <v>41.471354166666671</v>
      </c>
      <c r="G61" s="184">
        <f t="shared" si="0"/>
        <v>33.486316505184426</v>
      </c>
      <c r="H61" s="184">
        <f t="shared" si="0"/>
        <v>31.851135814403094</v>
      </c>
      <c r="I61" s="184">
        <f t="shared" si="0"/>
        <v>27.916776402422968</v>
      </c>
      <c r="J61" s="184">
        <f t="shared" si="0"/>
        <v>24.354964816262704</v>
      </c>
      <c r="K61" s="184">
        <f t="shared" si="0"/>
        <v>23.387668320340186</v>
      </c>
      <c r="L61" s="184">
        <f t="shared" si="0"/>
        <v>21.993957703927492</v>
      </c>
      <c r="M61" s="184"/>
      <c r="N61" s="184">
        <f>N59/N60</f>
        <v>20.391227030231182</v>
      </c>
      <c r="O61" s="184">
        <f>O59/O60</f>
        <v>22.772672792648819</v>
      </c>
      <c r="S61" s="184">
        <v>3.5325653304098523</v>
      </c>
      <c r="T61" s="184">
        <v>7.9035006113117561</v>
      </c>
      <c r="U61" s="185">
        <v>16.76969545148313</v>
      </c>
    </row>
    <row r="62" spans="1:21" x14ac:dyDescent="0.2">
      <c r="A62" s="204"/>
      <c r="B62" s="184"/>
      <c r="C62" s="184"/>
      <c r="D62" s="184"/>
      <c r="E62" s="184"/>
      <c r="F62" s="184"/>
      <c r="G62" s="184"/>
      <c r="H62" s="184"/>
      <c r="I62" s="184"/>
      <c r="J62" s="184"/>
      <c r="K62" s="184"/>
      <c r="L62" s="184"/>
      <c r="M62" s="184"/>
      <c r="N62" s="184"/>
      <c r="O62" s="184"/>
      <c r="S62" s="184"/>
      <c r="T62" s="184"/>
      <c r="U62" s="185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1"/>
  <sheetViews>
    <sheetView workbookViewId="0">
      <selection activeCell="L19" sqref="L19"/>
    </sheetView>
  </sheetViews>
  <sheetFormatPr baseColWidth="10" defaultColWidth="11" defaultRowHeight="16" x14ac:dyDescent="0.2"/>
  <cols>
    <col min="2" max="13" width="6.83203125" customWidth="1"/>
    <col min="16" max="25" width="9.33203125" customWidth="1"/>
    <col min="26" max="26" width="6.5" customWidth="1"/>
    <col min="27" max="29" width="8.5" customWidth="1"/>
  </cols>
  <sheetData>
    <row r="1" spans="1:31" ht="21" x14ac:dyDescent="0.35">
      <c r="A1" s="13" t="s">
        <v>421</v>
      </c>
    </row>
    <row r="2" spans="1:31" x14ac:dyDescent="0.2">
      <c r="A2" s="57" t="s">
        <v>425</v>
      </c>
    </row>
    <row r="3" spans="1:31" x14ac:dyDescent="0.2">
      <c r="A3" s="58" t="s">
        <v>426</v>
      </c>
    </row>
    <row r="5" spans="1:31" s="47" customFormat="1" x14ac:dyDescent="0.2">
      <c r="A5" s="5" t="s">
        <v>394</v>
      </c>
      <c r="B5" s="48" t="s">
        <v>395</v>
      </c>
      <c r="C5" s="49" t="s">
        <v>396</v>
      </c>
      <c r="D5" s="49" t="s">
        <v>397</v>
      </c>
      <c r="E5" s="49" t="s">
        <v>398</v>
      </c>
      <c r="F5" s="5" t="s">
        <v>399</v>
      </c>
      <c r="G5" s="5" t="s">
        <v>400</v>
      </c>
      <c r="H5" s="5" t="s">
        <v>401</v>
      </c>
      <c r="I5" s="5" t="s">
        <v>402</v>
      </c>
      <c r="J5" s="49" t="s">
        <v>403</v>
      </c>
      <c r="K5" s="49" t="s">
        <v>404</v>
      </c>
      <c r="L5" s="5" t="s">
        <v>405</v>
      </c>
      <c r="M5" s="50"/>
      <c r="N5" s="50"/>
      <c r="P5" s="51" t="s">
        <v>8</v>
      </c>
      <c r="Q5" s="51" t="s">
        <v>9</v>
      </c>
      <c r="R5" s="51" t="s">
        <v>11</v>
      </c>
      <c r="S5" s="51" t="s">
        <v>12</v>
      </c>
      <c r="T5" s="51" t="s">
        <v>13</v>
      </c>
      <c r="U5" s="51" t="s">
        <v>14</v>
      </c>
      <c r="V5" s="51" t="s">
        <v>16</v>
      </c>
      <c r="W5" s="51" t="s">
        <v>18</v>
      </c>
      <c r="X5" s="51" t="s">
        <v>19</v>
      </c>
      <c r="Y5" s="51" t="s">
        <v>20</v>
      </c>
      <c r="AA5" s="52" t="s">
        <v>34</v>
      </c>
      <c r="AB5" s="52" t="s">
        <v>35</v>
      </c>
      <c r="AC5" s="53" t="s">
        <v>36</v>
      </c>
      <c r="AD5" s="54" t="s">
        <v>420</v>
      </c>
    </row>
    <row r="6" spans="1:31" ht="18.75" x14ac:dyDescent="0.3">
      <c r="A6" s="21" t="s">
        <v>422</v>
      </c>
      <c r="B6" s="22"/>
      <c r="C6" s="23"/>
      <c r="D6" s="22"/>
      <c r="E6" s="22"/>
      <c r="F6" s="22"/>
      <c r="G6" s="22"/>
      <c r="H6" s="22"/>
      <c r="I6" s="22"/>
      <c r="J6" s="22"/>
      <c r="K6" s="22"/>
      <c r="L6" s="22"/>
      <c r="M6" s="56"/>
      <c r="N6" s="24"/>
      <c r="O6" s="16"/>
      <c r="P6" s="55" t="s">
        <v>424</v>
      </c>
      <c r="Q6" s="25"/>
      <c r="R6" s="25"/>
      <c r="S6" s="25"/>
      <c r="T6" s="25"/>
      <c r="U6" s="25"/>
      <c r="V6" s="25"/>
      <c r="W6" s="25"/>
      <c r="X6" s="25"/>
      <c r="Y6" s="25"/>
      <c r="Z6" s="16"/>
      <c r="AA6" s="16"/>
      <c r="AB6" s="17"/>
      <c r="AC6" s="17"/>
      <c r="AD6" s="16"/>
      <c r="AE6" s="16"/>
    </row>
    <row r="7" spans="1:31" x14ac:dyDescent="0.2">
      <c r="A7" s="26" t="s">
        <v>406</v>
      </c>
      <c r="B7" s="27"/>
      <c r="C7" s="45"/>
      <c r="D7" s="46"/>
      <c r="E7" s="46"/>
      <c r="F7" s="46"/>
      <c r="G7" s="46"/>
      <c r="H7" s="46"/>
      <c r="I7" s="46"/>
      <c r="J7" s="46"/>
      <c r="K7" s="46"/>
      <c r="L7" s="46"/>
      <c r="M7" s="46"/>
      <c r="N7" s="26" t="s">
        <v>406</v>
      </c>
      <c r="O7" s="27"/>
      <c r="P7" s="29" t="s">
        <v>423</v>
      </c>
      <c r="Q7" s="30"/>
      <c r="R7" s="30"/>
      <c r="S7" s="30"/>
      <c r="T7" s="30"/>
      <c r="U7" s="30"/>
      <c r="V7" s="30"/>
      <c r="W7" s="30"/>
      <c r="X7" s="30"/>
      <c r="Y7" s="30"/>
      <c r="AB7" s="8"/>
      <c r="AC7" s="8"/>
    </row>
    <row r="8" spans="1:31" x14ac:dyDescent="0.2">
      <c r="A8" s="20">
        <v>750</v>
      </c>
      <c r="B8" s="31">
        <v>4.6250933724795811</v>
      </c>
      <c r="C8" s="32">
        <v>25.607737901014758</v>
      </c>
      <c r="D8" s="20">
        <v>0</v>
      </c>
      <c r="E8" s="32">
        <v>48.693801717741181</v>
      </c>
      <c r="F8" s="32">
        <v>4.599469892412908</v>
      </c>
      <c r="G8" s="32">
        <v>2.8888151453369497</v>
      </c>
      <c r="H8" s="32">
        <v>1.0464308360527814</v>
      </c>
      <c r="I8" s="32">
        <v>12.53865113496183</v>
      </c>
      <c r="J8" s="20">
        <v>0</v>
      </c>
      <c r="K8" s="20">
        <v>0</v>
      </c>
      <c r="L8" s="20">
        <v>0</v>
      </c>
      <c r="M8" s="28"/>
      <c r="N8" s="20">
        <v>750</v>
      </c>
      <c r="O8" s="31">
        <v>4.6250933724795811</v>
      </c>
      <c r="P8" s="11">
        <v>73.746300000000005</v>
      </c>
      <c r="Q8" s="11">
        <v>45.286700000000003</v>
      </c>
      <c r="R8" s="11">
        <v>19.4223</v>
      </c>
      <c r="S8" s="11">
        <v>9.4662000000000006</v>
      </c>
      <c r="T8" s="11">
        <v>9.7943999999999996</v>
      </c>
      <c r="U8" s="11">
        <v>5.1946000000000003</v>
      </c>
      <c r="V8" s="11">
        <v>2.9843000000000002</v>
      </c>
      <c r="W8" s="11">
        <v>2.1225999999999998</v>
      </c>
      <c r="X8" s="11">
        <v>1.7148000000000001</v>
      </c>
      <c r="Y8" s="11">
        <v>1.8501000000000001</v>
      </c>
      <c r="AA8" s="33">
        <v>1.8633874866063707</v>
      </c>
      <c r="AB8" s="34">
        <v>21.054780121514341</v>
      </c>
      <c r="AC8" s="35">
        <v>55.903761859051883</v>
      </c>
      <c r="AD8">
        <v>5</v>
      </c>
    </row>
    <row r="9" spans="1:31" x14ac:dyDescent="0.2">
      <c r="A9" s="20">
        <v>800</v>
      </c>
      <c r="B9" s="31">
        <v>8.8575682355710423</v>
      </c>
      <c r="C9" s="32">
        <v>36.615176843244178</v>
      </c>
      <c r="D9" s="32">
        <v>0.19111076986044448</v>
      </c>
      <c r="E9" s="32">
        <v>35.447172796577618</v>
      </c>
      <c r="F9" s="32">
        <v>7.5688777980188231</v>
      </c>
      <c r="G9" s="20">
        <v>0</v>
      </c>
      <c r="H9" s="20">
        <v>0</v>
      </c>
      <c r="I9" s="32">
        <v>10.798599872412067</v>
      </c>
      <c r="J9" s="20">
        <v>0</v>
      </c>
      <c r="K9" s="32">
        <v>0.52149368431583976</v>
      </c>
      <c r="L9" s="20">
        <v>0</v>
      </c>
      <c r="M9" s="28"/>
      <c r="N9" s="20">
        <v>800</v>
      </c>
      <c r="O9" s="31">
        <v>8.8575682355710423</v>
      </c>
      <c r="P9" s="11">
        <v>73.417199999999994</v>
      </c>
      <c r="Q9" s="11">
        <v>49.455300000000001</v>
      </c>
      <c r="R9" s="11">
        <v>23.350100000000001</v>
      </c>
      <c r="S9" s="11">
        <v>10.3482</v>
      </c>
      <c r="T9" s="11">
        <v>10.2967</v>
      </c>
      <c r="U9" s="11">
        <v>4.9310999999999998</v>
      </c>
      <c r="V9" s="11">
        <v>2.5318999999999998</v>
      </c>
      <c r="W9" s="11">
        <v>1.6973</v>
      </c>
      <c r="X9" s="11">
        <v>1.3331</v>
      </c>
      <c r="Y9" s="11">
        <v>1.4263999999999999</v>
      </c>
      <c r="AA9" s="33">
        <v>1.7875404658989282</v>
      </c>
      <c r="AB9" s="34">
        <v>23.383534061955288</v>
      </c>
      <c r="AC9" s="35">
        <v>38.73729900829494</v>
      </c>
      <c r="AD9">
        <v>10</v>
      </c>
    </row>
    <row r="10" spans="1:31" ht="17" customHeight="1" x14ac:dyDescent="0.25">
      <c r="A10" s="20">
        <v>850</v>
      </c>
      <c r="B10" s="31">
        <v>14.764976602804005</v>
      </c>
      <c r="C10" s="32">
        <v>47.457342217001369</v>
      </c>
      <c r="D10" s="32">
        <v>2.620156995523117</v>
      </c>
      <c r="E10" s="32">
        <v>15.557312697610746</v>
      </c>
      <c r="F10" s="32">
        <v>12.269361185165257</v>
      </c>
      <c r="G10" s="20">
        <v>0</v>
      </c>
      <c r="H10" s="20">
        <v>0</v>
      </c>
      <c r="I10" s="32">
        <v>6.5913590328079001</v>
      </c>
      <c r="J10" s="20">
        <v>0</v>
      </c>
      <c r="K10" s="32">
        <v>0.7394912690875971</v>
      </c>
      <c r="L10" s="20">
        <v>0</v>
      </c>
      <c r="M10" s="28"/>
      <c r="N10" s="20">
        <v>850</v>
      </c>
      <c r="O10" s="31">
        <v>14.764976602804005</v>
      </c>
      <c r="P10" s="11">
        <v>70.3643</v>
      </c>
      <c r="Q10" s="11">
        <v>55.505099999999999</v>
      </c>
      <c r="R10" s="11">
        <v>32.393700000000003</v>
      </c>
      <c r="S10" s="11">
        <v>12.589499999999999</v>
      </c>
      <c r="T10" s="11">
        <v>11.385400000000001</v>
      </c>
      <c r="U10" s="11">
        <v>5.0556999999999999</v>
      </c>
      <c r="V10" s="11">
        <v>2.3334000000000001</v>
      </c>
      <c r="W10" s="11">
        <v>1.4907999999999999</v>
      </c>
      <c r="X10" s="11">
        <v>1.1462000000000001</v>
      </c>
      <c r="Y10" s="11">
        <v>1.2189000000000001</v>
      </c>
      <c r="AA10" s="33">
        <v>1.7930781559261959</v>
      </c>
      <c r="AB10" s="34">
        <v>25.36615147102566</v>
      </c>
      <c r="AC10" s="35">
        <v>14.350442187860608</v>
      </c>
      <c r="AD10">
        <v>15</v>
      </c>
    </row>
    <row r="11" spans="1:31" ht="17" customHeight="1" x14ac:dyDescent="0.25">
      <c r="A11" s="20">
        <v>877.37099999999998</v>
      </c>
      <c r="B11" s="31">
        <v>19.857582223524552</v>
      </c>
      <c r="C11" s="32">
        <v>55.687253717180923</v>
      </c>
      <c r="D11" s="32">
        <v>4.15290776758685</v>
      </c>
      <c r="E11" s="20">
        <v>0</v>
      </c>
      <c r="F11" s="32">
        <v>16.217974274696015</v>
      </c>
      <c r="G11" s="20">
        <v>0</v>
      </c>
      <c r="H11" s="20">
        <v>0</v>
      </c>
      <c r="I11" s="32">
        <v>3.1135679025842489</v>
      </c>
      <c r="J11" s="20">
        <v>0</v>
      </c>
      <c r="K11" s="32">
        <v>0.97071411442740074</v>
      </c>
      <c r="L11" s="20">
        <v>0</v>
      </c>
      <c r="M11" s="28"/>
      <c r="N11" s="20">
        <v>877.37099999999998</v>
      </c>
      <c r="O11" s="31">
        <v>19.857582223524552</v>
      </c>
      <c r="P11" s="11">
        <v>65.836600000000004</v>
      </c>
      <c r="Q11" s="11">
        <v>58.686599999999999</v>
      </c>
      <c r="R11" s="11">
        <v>43.269300000000001</v>
      </c>
      <c r="S11" s="11">
        <v>14.8322</v>
      </c>
      <c r="T11" s="11">
        <v>12.4041</v>
      </c>
      <c r="U11" s="11">
        <v>5.2004999999999999</v>
      </c>
      <c r="V11" s="11">
        <v>2.2435</v>
      </c>
      <c r="W11" s="11">
        <v>1.395</v>
      </c>
      <c r="X11" s="11">
        <v>1.0603</v>
      </c>
      <c r="Y11" s="11">
        <v>1.1238999999999999</v>
      </c>
      <c r="AA11" s="33">
        <v>1.8135816604772117</v>
      </c>
      <c r="AB11" s="34">
        <v>26.573443243614747</v>
      </c>
      <c r="AC11" s="35">
        <v>-6.2482761638239026</v>
      </c>
      <c r="AD11">
        <v>20</v>
      </c>
    </row>
    <row r="12" spans="1:31" x14ac:dyDescent="0.2">
      <c r="A12" s="20">
        <v>950</v>
      </c>
      <c r="B12" s="31">
        <v>24.897494644175438</v>
      </c>
      <c r="C12" s="32">
        <v>55.972546640260212</v>
      </c>
      <c r="D12" s="20">
        <v>0</v>
      </c>
      <c r="E12" s="20">
        <v>0</v>
      </c>
      <c r="F12" s="32">
        <v>15.875665202290687</v>
      </c>
      <c r="G12" s="20">
        <v>0</v>
      </c>
      <c r="H12" s="20">
        <v>0</v>
      </c>
      <c r="I12" s="32">
        <v>2.2833580868948933</v>
      </c>
      <c r="J12" s="20">
        <v>0</v>
      </c>
      <c r="K12" s="32">
        <v>0.97093542637877506</v>
      </c>
      <c r="L12" s="20">
        <v>0</v>
      </c>
      <c r="M12" s="28"/>
      <c r="N12" s="20">
        <v>950</v>
      </c>
      <c r="O12" s="31">
        <v>24.897494644175438</v>
      </c>
      <c r="P12" s="11">
        <v>56.463900000000002</v>
      </c>
      <c r="Q12" s="11">
        <v>51.283099999999997</v>
      </c>
      <c r="R12" s="11">
        <v>39.148400000000002</v>
      </c>
      <c r="S12" s="11">
        <v>14.784599999999999</v>
      </c>
      <c r="T12" s="11">
        <v>13.2575</v>
      </c>
      <c r="U12" s="11">
        <v>5.391</v>
      </c>
      <c r="V12" s="11">
        <v>2.3557000000000001</v>
      </c>
      <c r="W12" s="11">
        <v>1.4705999999999999</v>
      </c>
      <c r="X12" s="11">
        <v>1.1191</v>
      </c>
      <c r="Y12" s="11">
        <v>1.1863999999999999</v>
      </c>
      <c r="AA12" s="33">
        <v>1.8046612389734946</v>
      </c>
      <c r="AB12" s="34">
        <v>25.293721389200073</v>
      </c>
      <c r="AC12" s="35">
        <v>-13.46539048012346</v>
      </c>
      <c r="AD12">
        <v>25</v>
      </c>
    </row>
    <row r="13" spans="1:31" x14ac:dyDescent="0.2">
      <c r="A13" s="20">
        <v>1047.826</v>
      </c>
      <c r="B13" s="31">
        <v>30.228169180951639</v>
      </c>
      <c r="C13" s="32">
        <v>52.978270552100639</v>
      </c>
      <c r="D13" s="20">
        <v>0</v>
      </c>
      <c r="E13" s="20">
        <v>0</v>
      </c>
      <c r="F13" s="32">
        <v>15.823166263231009</v>
      </c>
      <c r="G13" s="20">
        <v>0</v>
      </c>
      <c r="H13" s="20">
        <v>0</v>
      </c>
      <c r="I13" s="20">
        <v>0</v>
      </c>
      <c r="J13" s="20">
        <v>0</v>
      </c>
      <c r="K13" s="32">
        <v>0.97039400371671169</v>
      </c>
      <c r="L13" s="20">
        <v>0</v>
      </c>
      <c r="M13" s="28"/>
      <c r="N13" s="20">
        <v>1047.826</v>
      </c>
      <c r="O13" s="31">
        <v>30.228169180951639</v>
      </c>
      <c r="P13" s="11">
        <v>47.229399999999998</v>
      </c>
      <c r="Q13" s="11">
        <v>43.895800000000001</v>
      </c>
      <c r="R13" s="11">
        <v>35.098500000000001</v>
      </c>
      <c r="S13" s="11">
        <v>15.1539</v>
      </c>
      <c r="T13" s="11">
        <v>13.6617</v>
      </c>
      <c r="U13" s="11">
        <v>5.8852000000000002</v>
      </c>
      <c r="V13" s="11">
        <v>2.629</v>
      </c>
      <c r="W13" s="11">
        <v>1.6528</v>
      </c>
      <c r="X13" s="11">
        <v>1.2605</v>
      </c>
      <c r="Y13" s="11">
        <v>1.3367</v>
      </c>
      <c r="AA13" s="33">
        <v>1.8302078239503317</v>
      </c>
      <c r="AB13" s="34">
        <v>23.429785414758953</v>
      </c>
      <c r="AC13" s="35">
        <v>-22.895109185948968</v>
      </c>
      <c r="AD13">
        <v>30</v>
      </c>
    </row>
    <row r="14" spans="1:31" x14ac:dyDescent="0.2">
      <c r="A14" s="26" t="s">
        <v>407</v>
      </c>
      <c r="B14" s="27"/>
      <c r="C14" s="32"/>
      <c r="D14" s="20"/>
      <c r="E14" s="20"/>
      <c r="F14" s="20"/>
      <c r="G14" s="20"/>
      <c r="H14" s="20"/>
      <c r="I14" s="20"/>
      <c r="J14" s="20"/>
      <c r="K14" s="20"/>
      <c r="L14" s="20"/>
      <c r="M14" s="28"/>
      <c r="N14" s="26" t="s">
        <v>407</v>
      </c>
      <c r="O14" s="27"/>
      <c r="P14" s="11"/>
      <c r="Q14" s="11"/>
      <c r="R14" s="11"/>
      <c r="S14" s="11"/>
      <c r="T14" s="11"/>
      <c r="U14" s="11"/>
      <c r="V14" s="11"/>
      <c r="W14" s="11"/>
      <c r="X14" s="11"/>
      <c r="Y14" s="11"/>
      <c r="AB14" s="8"/>
      <c r="AC14" s="8"/>
    </row>
    <row r="15" spans="1:31" x14ac:dyDescent="0.2">
      <c r="A15" s="20">
        <v>775</v>
      </c>
      <c r="B15" s="31">
        <v>4.3106194132982072</v>
      </c>
      <c r="C15" s="32">
        <v>7.9333980458137194</v>
      </c>
      <c r="D15" s="32">
        <v>12.20894920869288</v>
      </c>
      <c r="E15" s="32">
        <v>58.212939568430244</v>
      </c>
      <c r="F15" s="32">
        <v>6.8110621479666875</v>
      </c>
      <c r="G15" s="20">
        <v>0</v>
      </c>
      <c r="H15" s="32">
        <v>0.46680936526399536</v>
      </c>
      <c r="I15" s="32">
        <v>10.056222250534272</v>
      </c>
      <c r="J15" s="20">
        <v>0</v>
      </c>
      <c r="K15" s="20">
        <v>0</v>
      </c>
      <c r="L15" s="20">
        <v>0</v>
      </c>
      <c r="M15" s="28"/>
      <c r="N15" s="20">
        <v>775</v>
      </c>
      <c r="O15" s="31">
        <v>4.3106194132982072</v>
      </c>
      <c r="P15" s="11">
        <v>55.956600000000002</v>
      </c>
      <c r="Q15" s="11">
        <v>36.723300000000002</v>
      </c>
      <c r="R15" s="11">
        <v>16.660900000000002</v>
      </c>
      <c r="S15" s="11">
        <v>9.5739000000000001</v>
      </c>
      <c r="T15" s="11">
        <v>8.6658000000000008</v>
      </c>
      <c r="U15" s="11">
        <v>6.7275999999999998</v>
      </c>
      <c r="V15" s="11">
        <v>5.0765000000000002</v>
      </c>
      <c r="W15" s="11">
        <v>4.3848000000000003</v>
      </c>
      <c r="X15" s="11">
        <v>3.9571999999999998</v>
      </c>
      <c r="Y15" s="11">
        <v>4.4223999999999997</v>
      </c>
      <c r="AA15" s="33">
        <v>2.1888422852935037</v>
      </c>
      <c r="AB15" s="34">
        <v>14.115620574069908</v>
      </c>
      <c r="AC15" s="35">
        <v>76.202838126569986</v>
      </c>
      <c r="AD15">
        <v>5</v>
      </c>
    </row>
    <row r="16" spans="1:31" x14ac:dyDescent="0.2">
      <c r="A16" s="20">
        <v>837.07600000000002</v>
      </c>
      <c r="B16" s="31">
        <v>9.8187044293189931</v>
      </c>
      <c r="C16" s="32">
        <v>18.40367413216212</v>
      </c>
      <c r="D16" s="32">
        <v>13.987344287999152</v>
      </c>
      <c r="E16" s="32">
        <v>40.026600973492478</v>
      </c>
      <c r="F16" s="32">
        <v>10.968328806289547</v>
      </c>
      <c r="G16" s="20">
        <v>0</v>
      </c>
      <c r="H16" s="20">
        <v>0</v>
      </c>
      <c r="I16" s="32">
        <v>6.5323384462518899</v>
      </c>
      <c r="J16" s="20">
        <v>0</v>
      </c>
      <c r="K16" s="32">
        <v>0.26300892448580909</v>
      </c>
      <c r="L16" s="20">
        <v>0</v>
      </c>
      <c r="M16" s="28"/>
      <c r="N16" s="20">
        <v>837.07600000000002</v>
      </c>
      <c r="O16" s="31">
        <v>9.8187044293189931</v>
      </c>
      <c r="P16" s="11">
        <v>56.158200000000001</v>
      </c>
      <c r="Q16" s="11">
        <v>41.055300000000003</v>
      </c>
      <c r="R16" s="11">
        <v>21.151</v>
      </c>
      <c r="S16" s="11">
        <v>11.374599999999999</v>
      </c>
      <c r="T16" s="11">
        <v>9.5089000000000006</v>
      </c>
      <c r="U16" s="11">
        <v>6.6860999999999997</v>
      </c>
      <c r="V16" s="11">
        <v>4.0381</v>
      </c>
      <c r="W16" s="11">
        <v>2.9502999999999999</v>
      </c>
      <c r="X16" s="11">
        <v>2.4129</v>
      </c>
      <c r="Y16" s="11">
        <v>2.6118000000000001</v>
      </c>
      <c r="AA16" s="33">
        <v>2.0490540135215269</v>
      </c>
      <c r="AB16" s="34">
        <v>18.061294011989958</v>
      </c>
      <c r="AC16" s="35">
        <v>35.604495912790298</v>
      </c>
      <c r="AD16">
        <v>10</v>
      </c>
    </row>
    <row r="17" spans="1:30" x14ac:dyDescent="0.2">
      <c r="A17" s="20">
        <v>875</v>
      </c>
      <c r="B17" s="31">
        <v>15.382681293663243</v>
      </c>
      <c r="C17" s="32">
        <v>26.545581059863036</v>
      </c>
      <c r="D17" s="32">
        <v>15.007996329216297</v>
      </c>
      <c r="E17" s="32">
        <v>24.403084391847109</v>
      </c>
      <c r="F17" s="32">
        <v>14.967790256404296</v>
      </c>
      <c r="G17" s="20">
        <v>0</v>
      </c>
      <c r="H17" s="20">
        <v>0</v>
      </c>
      <c r="I17" s="32">
        <v>3.2077301935242777</v>
      </c>
      <c r="J17" s="20">
        <v>0</v>
      </c>
      <c r="K17" s="32">
        <v>0.48513647548173983</v>
      </c>
      <c r="L17" s="20">
        <v>0</v>
      </c>
      <c r="M17" s="28"/>
      <c r="N17" s="20">
        <v>875</v>
      </c>
      <c r="O17" s="31">
        <v>15.382681293663243</v>
      </c>
      <c r="P17" s="11">
        <v>55.328600000000002</v>
      </c>
      <c r="Q17" s="11">
        <v>45.2318</v>
      </c>
      <c r="R17" s="11">
        <v>27.59</v>
      </c>
      <c r="S17" s="11">
        <v>13.945600000000001</v>
      </c>
      <c r="T17" s="11">
        <v>10.726100000000001</v>
      </c>
      <c r="U17" s="11">
        <v>6.9957000000000003</v>
      </c>
      <c r="V17" s="11">
        <v>3.6646999999999998</v>
      </c>
      <c r="W17" s="11">
        <v>2.4733000000000001</v>
      </c>
      <c r="X17" s="11">
        <v>1.946</v>
      </c>
      <c r="Y17" s="11">
        <v>2.0821999999999998</v>
      </c>
      <c r="AA17" s="33">
        <v>2.0273900327447336</v>
      </c>
      <c r="AB17" s="34">
        <v>20.286739411603776</v>
      </c>
      <c r="AC17" s="35">
        <v>7.3099504765123129</v>
      </c>
      <c r="AD17">
        <v>15</v>
      </c>
    </row>
    <row r="18" spans="1:30" x14ac:dyDescent="0.2">
      <c r="A18" s="20">
        <v>900</v>
      </c>
      <c r="B18" s="31">
        <v>20.590578159585689</v>
      </c>
      <c r="C18" s="32">
        <v>32.949044547213823</v>
      </c>
      <c r="D18" s="32">
        <v>15.520808459905467</v>
      </c>
      <c r="E18" s="32">
        <v>11.409023402813098</v>
      </c>
      <c r="F18" s="32">
        <v>18.564641765839593</v>
      </c>
      <c r="G18" s="20">
        <v>0</v>
      </c>
      <c r="H18" s="20">
        <v>0</v>
      </c>
      <c r="I18" s="32">
        <v>0.24124239039460751</v>
      </c>
      <c r="J18" s="20">
        <v>0</v>
      </c>
      <c r="K18" s="32">
        <v>0.72466127424772808</v>
      </c>
      <c r="L18" s="20">
        <v>0</v>
      </c>
      <c r="M18" s="28"/>
      <c r="N18" s="20">
        <v>900</v>
      </c>
      <c r="O18" s="31">
        <v>20.590578159585689</v>
      </c>
      <c r="P18" s="11">
        <v>51.3705</v>
      </c>
      <c r="Q18" s="11">
        <v>45.293999999999997</v>
      </c>
      <c r="R18" s="11">
        <v>31.962900000000001</v>
      </c>
      <c r="S18" s="11">
        <v>15.566700000000001</v>
      </c>
      <c r="T18" s="11">
        <v>11.410500000000001</v>
      </c>
      <c r="U18" s="11">
        <v>7.0396000000000001</v>
      </c>
      <c r="V18" s="11">
        <v>3.42</v>
      </c>
      <c r="W18" s="11">
        <v>2.2267000000000001</v>
      </c>
      <c r="X18" s="11">
        <v>1.7237</v>
      </c>
      <c r="Y18" s="11">
        <v>1.8355999999999999</v>
      </c>
      <c r="AA18" s="33">
        <v>1.9983030933071859</v>
      </c>
      <c r="AB18" s="34">
        <v>21.291842721650028</v>
      </c>
      <c r="AC18" s="35">
        <v>-11.099864518269897</v>
      </c>
      <c r="AD18">
        <v>20</v>
      </c>
    </row>
    <row r="19" spans="1:30" x14ac:dyDescent="0.2">
      <c r="A19" s="20">
        <v>950</v>
      </c>
      <c r="B19" s="31">
        <v>25.464131377850524</v>
      </c>
      <c r="C19" s="32">
        <v>38.47263080338481</v>
      </c>
      <c r="D19" s="32">
        <v>12.459105277778628</v>
      </c>
      <c r="E19" s="32">
        <v>1.9905626022409579</v>
      </c>
      <c r="F19" s="32">
        <v>20.695868913687004</v>
      </c>
      <c r="G19" s="20">
        <v>0</v>
      </c>
      <c r="H19" s="20">
        <v>0</v>
      </c>
      <c r="I19" s="20">
        <v>0</v>
      </c>
      <c r="J19" s="20">
        <v>0</v>
      </c>
      <c r="K19" s="32">
        <v>0.91770102505808082</v>
      </c>
      <c r="L19" s="20">
        <v>0</v>
      </c>
      <c r="M19" s="28"/>
      <c r="N19" s="20">
        <v>950</v>
      </c>
      <c r="O19" s="31">
        <v>25.464131377850524</v>
      </c>
      <c r="P19" s="11">
        <v>48.962400000000002</v>
      </c>
      <c r="Q19" s="11">
        <v>45.574100000000001</v>
      </c>
      <c r="R19" s="11">
        <v>36.535699999999999</v>
      </c>
      <c r="S19" s="11">
        <v>17.222799999999999</v>
      </c>
      <c r="T19" s="11">
        <v>12.740600000000001</v>
      </c>
      <c r="U19" s="11">
        <v>7.1452</v>
      </c>
      <c r="V19" s="11">
        <v>3.2892999999999999</v>
      </c>
      <c r="W19" s="11">
        <v>2.0918999999999999</v>
      </c>
      <c r="X19" s="11">
        <v>1.6027</v>
      </c>
      <c r="Y19" s="11">
        <v>1.7016</v>
      </c>
      <c r="AA19" s="33">
        <v>1.9910279407777125</v>
      </c>
      <c r="AB19" s="34">
        <v>22.014875926543027</v>
      </c>
      <c r="AC19" s="35">
        <v>-25.220781558193266</v>
      </c>
      <c r="AD19">
        <v>25</v>
      </c>
    </row>
    <row r="20" spans="1:30" x14ac:dyDescent="0.2">
      <c r="A20" s="20">
        <v>1000</v>
      </c>
      <c r="B20" s="31">
        <v>30.647281422790442</v>
      </c>
      <c r="C20" s="32">
        <v>38.757821415142772</v>
      </c>
      <c r="D20" s="32">
        <v>8.6355870636561693</v>
      </c>
      <c r="E20" s="20">
        <v>0</v>
      </c>
      <c r="F20" s="32">
        <v>20.990036465712571</v>
      </c>
      <c r="G20" s="20">
        <v>0</v>
      </c>
      <c r="H20" s="20">
        <v>0</v>
      </c>
      <c r="I20" s="20">
        <v>0</v>
      </c>
      <c r="J20" s="20">
        <v>0</v>
      </c>
      <c r="K20" s="32">
        <v>0.96927363269804612</v>
      </c>
      <c r="L20" s="20">
        <v>0</v>
      </c>
      <c r="M20" s="28"/>
      <c r="N20" s="20">
        <v>1000</v>
      </c>
      <c r="O20" s="31">
        <v>30.647281422790442</v>
      </c>
      <c r="P20" s="11">
        <v>43.9315</v>
      </c>
      <c r="Q20" s="11">
        <v>41.630800000000001</v>
      </c>
      <c r="R20" s="11">
        <v>34.828899999999997</v>
      </c>
      <c r="S20" s="11">
        <v>17.5351</v>
      </c>
      <c r="T20" s="11">
        <v>13.8079</v>
      </c>
      <c r="U20" s="11">
        <v>7.4882</v>
      </c>
      <c r="V20" s="11">
        <v>3.4779</v>
      </c>
      <c r="W20" s="11">
        <v>2.2166000000000001</v>
      </c>
      <c r="X20" s="11">
        <v>1.6984999999999999</v>
      </c>
      <c r="Y20" s="11">
        <v>1.8029999999999999</v>
      </c>
      <c r="AA20" s="33">
        <v>2.0022326379112201</v>
      </c>
      <c r="AB20" s="34">
        <v>21.03203514762572</v>
      </c>
      <c r="AC20" s="35">
        <v>-31.770576473325491</v>
      </c>
      <c r="AD20">
        <v>30</v>
      </c>
    </row>
    <row r="21" spans="1:30" x14ac:dyDescent="0.2">
      <c r="A21" s="20">
        <v>1050</v>
      </c>
      <c r="B21" s="31">
        <v>37.149716620870358</v>
      </c>
      <c r="C21" s="32">
        <v>36.61622516618997</v>
      </c>
      <c r="D21" s="32">
        <v>4.3806563002838113</v>
      </c>
      <c r="E21" s="20">
        <v>0</v>
      </c>
      <c r="F21" s="32">
        <v>20.883895153991599</v>
      </c>
      <c r="G21" s="20">
        <v>0</v>
      </c>
      <c r="H21" s="20">
        <v>0</v>
      </c>
      <c r="I21" s="20">
        <v>0</v>
      </c>
      <c r="J21" s="20">
        <v>0</v>
      </c>
      <c r="K21" s="32">
        <v>0.96950675866424219</v>
      </c>
      <c r="L21" s="20">
        <v>0</v>
      </c>
      <c r="M21" s="28"/>
      <c r="N21" s="20">
        <v>1050</v>
      </c>
      <c r="O21" s="31">
        <v>37.149716620870358</v>
      </c>
      <c r="P21" s="11">
        <v>38.110599999999998</v>
      </c>
      <c r="Q21" s="11">
        <v>36.510800000000003</v>
      </c>
      <c r="R21" s="11">
        <v>31.277699999999999</v>
      </c>
      <c r="S21" s="11">
        <v>17.566099999999999</v>
      </c>
      <c r="T21" s="11">
        <v>14.9687</v>
      </c>
      <c r="U21" s="11">
        <v>8.1321999999999992</v>
      </c>
      <c r="V21" s="11">
        <v>3.915</v>
      </c>
      <c r="W21" s="11">
        <v>2.5266000000000002</v>
      </c>
      <c r="X21" s="11">
        <v>1.9439</v>
      </c>
      <c r="Y21" s="11">
        <v>2.0648</v>
      </c>
      <c r="AA21" s="33">
        <v>2.0376689493568847</v>
      </c>
      <c r="AB21" s="34">
        <v>19.19537093382678</v>
      </c>
      <c r="AC21" s="35">
        <v>-36.833738083019853</v>
      </c>
      <c r="AD21">
        <v>35</v>
      </c>
    </row>
    <row r="22" spans="1:30" x14ac:dyDescent="0.2">
      <c r="A22" s="26" t="s">
        <v>408</v>
      </c>
      <c r="B22" s="27"/>
      <c r="C22" s="32"/>
      <c r="D22" s="20"/>
      <c r="E22" s="20"/>
      <c r="F22" s="20"/>
      <c r="G22" s="20"/>
      <c r="H22" s="20"/>
      <c r="I22" s="20"/>
      <c r="J22" s="20"/>
      <c r="K22" s="20"/>
      <c r="L22" s="20"/>
      <c r="M22" s="28"/>
      <c r="N22" s="26" t="s">
        <v>408</v>
      </c>
      <c r="O22" s="27"/>
      <c r="P22" s="11"/>
      <c r="Q22" s="11"/>
      <c r="R22" s="11"/>
      <c r="S22" s="11"/>
      <c r="T22" s="11"/>
      <c r="U22" s="11"/>
      <c r="V22" s="11"/>
      <c r="W22" s="11"/>
      <c r="X22" s="11"/>
      <c r="Y22" s="11"/>
      <c r="AB22" s="8"/>
      <c r="AC22" s="8"/>
    </row>
    <row r="23" spans="1:30" x14ac:dyDescent="0.2">
      <c r="A23" s="20">
        <v>850</v>
      </c>
      <c r="B23" s="31">
        <v>5.5211758350751152</v>
      </c>
      <c r="C23" s="32">
        <v>1.7501199384684676</v>
      </c>
      <c r="D23" s="32">
        <v>24.369954416664296</v>
      </c>
      <c r="E23" s="32">
        <v>51.784949517479525</v>
      </c>
      <c r="F23" s="32">
        <v>10.673533858402271</v>
      </c>
      <c r="G23" s="20">
        <v>0</v>
      </c>
      <c r="H23" s="20">
        <v>0</v>
      </c>
      <c r="I23" s="32">
        <v>5.9002664339103292</v>
      </c>
      <c r="J23" s="20">
        <v>0</v>
      </c>
      <c r="K23" s="20">
        <v>0</v>
      </c>
      <c r="L23" s="20">
        <v>0</v>
      </c>
      <c r="M23" s="28"/>
      <c r="N23" s="20">
        <v>850</v>
      </c>
      <c r="O23" s="31">
        <v>5.5211758350751152</v>
      </c>
      <c r="P23" s="11">
        <v>50.302700000000002</v>
      </c>
      <c r="Q23" s="11">
        <v>35.8977</v>
      </c>
      <c r="R23" s="11">
        <v>17.8306</v>
      </c>
      <c r="S23" s="11">
        <v>11.0402</v>
      </c>
      <c r="T23" s="11">
        <v>8.3468</v>
      </c>
      <c r="U23" s="11">
        <v>8.6362000000000005</v>
      </c>
      <c r="V23" s="11">
        <v>7.6847000000000003</v>
      </c>
      <c r="W23" s="11">
        <v>7.8855000000000004</v>
      </c>
      <c r="X23" s="11">
        <v>8.1181000000000001</v>
      </c>
      <c r="Y23" s="11">
        <v>9.5251999999999999</v>
      </c>
      <c r="AA23" s="33">
        <v>2.5224661911488511</v>
      </c>
      <c r="AB23" s="34">
        <v>9.4512357796920696</v>
      </c>
      <c r="AC23" s="35">
        <v>94.539385448209941</v>
      </c>
      <c r="AD23">
        <v>5</v>
      </c>
    </row>
    <row r="24" spans="1:30" x14ac:dyDescent="0.2">
      <c r="A24" s="20">
        <v>875</v>
      </c>
      <c r="B24" s="31">
        <v>9.3641803572681752</v>
      </c>
      <c r="C24" s="32">
        <v>6.3565197039617054</v>
      </c>
      <c r="D24" s="32">
        <v>24.503980633485121</v>
      </c>
      <c r="E24" s="32">
        <v>42.203753209998744</v>
      </c>
      <c r="F24" s="32">
        <v>13.529873892180852</v>
      </c>
      <c r="G24" s="20">
        <v>0</v>
      </c>
      <c r="H24" s="20">
        <v>0</v>
      </c>
      <c r="I24" s="32">
        <v>3.9719869727417585</v>
      </c>
      <c r="J24" s="20">
        <v>0</v>
      </c>
      <c r="K24" s="20">
        <v>0</v>
      </c>
      <c r="L24" s="32">
        <v>6.9705230363640652E-2</v>
      </c>
      <c r="M24" s="28"/>
      <c r="N24" s="20">
        <v>875</v>
      </c>
      <c r="O24" s="31">
        <v>9.3641803572681752</v>
      </c>
      <c r="P24" s="11">
        <v>49.686300000000003</v>
      </c>
      <c r="Q24" s="11">
        <v>37.615200000000002</v>
      </c>
      <c r="R24" s="11">
        <v>20.209299999999999</v>
      </c>
      <c r="S24" s="11">
        <v>12.295299999999999</v>
      </c>
      <c r="T24" s="11">
        <v>8.9282000000000004</v>
      </c>
      <c r="U24" s="11">
        <v>8.7756000000000007</v>
      </c>
      <c r="V24" s="11">
        <v>6.6269</v>
      </c>
      <c r="W24" s="11">
        <v>5.6986999999999997</v>
      </c>
      <c r="X24" s="11">
        <v>5.1154999999999999</v>
      </c>
      <c r="Y24" s="11">
        <v>5.7012999999999998</v>
      </c>
      <c r="AA24" s="33">
        <v>2.3865431849553715</v>
      </c>
      <c r="AB24" s="34">
        <v>12.549018682082533</v>
      </c>
      <c r="AC24" s="35">
        <v>54.494311419315636</v>
      </c>
      <c r="AD24">
        <v>10</v>
      </c>
    </row>
    <row r="25" spans="1:30" x14ac:dyDescent="0.2">
      <c r="A25" s="20">
        <v>900.79600000000005</v>
      </c>
      <c r="B25" s="31">
        <v>14.658853806256785</v>
      </c>
      <c r="C25" s="32">
        <v>11.517629214668268</v>
      </c>
      <c r="D25" s="32">
        <v>24.740812358846377</v>
      </c>
      <c r="E25" s="32">
        <v>30.214650139453642</v>
      </c>
      <c r="F25" s="32">
        <v>17.050272329430243</v>
      </c>
      <c r="G25" s="20">
        <v>0</v>
      </c>
      <c r="H25" s="20">
        <v>0</v>
      </c>
      <c r="I25" s="32">
        <v>1.4412018225115513</v>
      </c>
      <c r="J25" s="20">
        <v>0</v>
      </c>
      <c r="K25" s="20">
        <v>0</v>
      </c>
      <c r="L25" s="32">
        <v>0.37658032883313086</v>
      </c>
      <c r="M25" s="28"/>
      <c r="N25" s="20">
        <v>900.79600000000005</v>
      </c>
      <c r="O25" s="31">
        <v>14.658853806256785</v>
      </c>
      <c r="P25" s="11">
        <v>47.938299999999998</v>
      </c>
      <c r="Q25" s="11">
        <v>39.211300000000001</v>
      </c>
      <c r="R25" s="11">
        <v>23.768599999999999</v>
      </c>
      <c r="S25" s="11">
        <v>14.2597</v>
      </c>
      <c r="T25" s="11">
        <v>9.8018000000000001</v>
      </c>
      <c r="U25" s="11">
        <v>9.1369000000000007</v>
      </c>
      <c r="V25" s="11">
        <v>5.9211</v>
      </c>
      <c r="W25" s="11">
        <v>4.5069999999999997</v>
      </c>
      <c r="X25" s="11">
        <v>3.7583000000000002</v>
      </c>
      <c r="Y25" s="11">
        <v>4.0888</v>
      </c>
      <c r="AA25" s="33">
        <v>2.3092500244965777</v>
      </c>
      <c r="AB25" s="34">
        <v>14.834883181625628</v>
      </c>
      <c r="AC25" s="35">
        <v>21.459426648914814</v>
      </c>
      <c r="AD25">
        <v>15</v>
      </c>
    </row>
    <row r="26" spans="1:30" x14ac:dyDescent="0.2">
      <c r="A26" s="20">
        <v>930.74900000000002</v>
      </c>
      <c r="B26" s="31">
        <v>19.416696011093347</v>
      </c>
      <c r="C26" s="32">
        <v>13.633709283519412</v>
      </c>
      <c r="D26" s="32">
        <v>25.124506043884384</v>
      </c>
      <c r="E26" s="32">
        <v>19.717929212537147</v>
      </c>
      <c r="F26" s="32">
        <v>19.52908231997575</v>
      </c>
      <c r="G26" s="20">
        <v>0</v>
      </c>
      <c r="H26" s="20">
        <v>0</v>
      </c>
      <c r="I26" s="20">
        <v>0</v>
      </c>
      <c r="J26" s="32">
        <v>1.8714819438342847</v>
      </c>
      <c r="K26" s="20">
        <v>0</v>
      </c>
      <c r="L26" s="32">
        <v>0.70659518515567832</v>
      </c>
      <c r="M26" s="28"/>
      <c r="N26" s="20">
        <v>930.74900000000002</v>
      </c>
      <c r="O26" s="31">
        <v>19.416696011093347</v>
      </c>
      <c r="P26" s="11">
        <v>45.913899999999998</v>
      </c>
      <c r="Q26" s="11">
        <v>40.1678</v>
      </c>
      <c r="R26" s="11">
        <v>27.6069</v>
      </c>
      <c r="S26" s="11">
        <v>16.877500000000001</v>
      </c>
      <c r="T26" s="11">
        <v>10.794700000000001</v>
      </c>
      <c r="U26" s="11">
        <v>10.202299999999999</v>
      </c>
      <c r="V26" s="11">
        <v>6.1208999999999998</v>
      </c>
      <c r="W26" s="11">
        <v>4.4222999999999999</v>
      </c>
      <c r="X26" s="11">
        <v>3.5844</v>
      </c>
      <c r="Y26" s="11">
        <v>3.8641999999999999</v>
      </c>
      <c r="AA26" s="12">
        <v>2.3445273583056405</v>
      </c>
      <c r="AB26" s="37">
        <v>15.383826174016576</v>
      </c>
      <c r="AC26" s="38">
        <v>-0.61396232526749372</v>
      </c>
      <c r="AD26">
        <v>20</v>
      </c>
    </row>
    <row r="27" spans="1:30" x14ac:dyDescent="0.2">
      <c r="A27" s="20">
        <v>975</v>
      </c>
      <c r="B27" s="31">
        <v>25.727610289694013</v>
      </c>
      <c r="C27" s="32">
        <v>19.935698600512865</v>
      </c>
      <c r="D27" s="32">
        <v>20.73223069406453</v>
      </c>
      <c r="E27" s="32">
        <v>10.407738505324502</v>
      </c>
      <c r="F27" s="32">
        <v>22.56268040929373</v>
      </c>
      <c r="G27" s="20">
        <v>0</v>
      </c>
      <c r="H27" s="20">
        <v>0</v>
      </c>
      <c r="I27" s="20">
        <v>0</v>
      </c>
      <c r="J27" s="20">
        <v>0</v>
      </c>
      <c r="K27" s="32">
        <v>0.63404150111035162</v>
      </c>
      <c r="L27" s="20">
        <v>0</v>
      </c>
      <c r="M27" s="28"/>
      <c r="N27" s="20">
        <v>975</v>
      </c>
      <c r="O27" s="31">
        <v>25.727610289694013</v>
      </c>
      <c r="P27" s="11">
        <v>43.093400000000003</v>
      </c>
      <c r="Q27" s="11">
        <v>39.644199999999998</v>
      </c>
      <c r="R27" s="11">
        <v>30.547799999999999</v>
      </c>
      <c r="S27" s="11">
        <v>18.229700000000001</v>
      </c>
      <c r="T27" s="11">
        <v>12.2399</v>
      </c>
      <c r="U27" s="11">
        <v>9.9057999999999993</v>
      </c>
      <c r="V27" s="11">
        <v>5.3320999999999996</v>
      </c>
      <c r="W27" s="11">
        <v>3.6259000000000001</v>
      </c>
      <c r="X27" s="11">
        <v>2.8544999999999998</v>
      </c>
      <c r="Y27" s="11">
        <v>3.0514000000000001</v>
      </c>
      <c r="AA27" s="12">
        <v>2.2564599167671986</v>
      </c>
      <c r="AB27" s="37">
        <v>16.956520178442588</v>
      </c>
      <c r="AC27" s="38">
        <v>-20.794613641686738</v>
      </c>
      <c r="AD27">
        <v>25</v>
      </c>
    </row>
    <row r="28" spans="1:30" x14ac:dyDescent="0.2">
      <c r="A28" s="20">
        <v>1000</v>
      </c>
      <c r="B28" s="31">
        <v>29.824757573678632</v>
      </c>
      <c r="C28" s="32">
        <v>20.666535684913939</v>
      </c>
      <c r="D28" s="32">
        <v>19.48292174281654</v>
      </c>
      <c r="E28" s="32">
        <v>5.7276980999892571</v>
      </c>
      <c r="F28" s="32">
        <v>23.528636371069677</v>
      </c>
      <c r="G28" s="20">
        <v>0</v>
      </c>
      <c r="H28" s="20">
        <v>0</v>
      </c>
      <c r="I28" s="20">
        <v>0</v>
      </c>
      <c r="J28" s="20">
        <v>0</v>
      </c>
      <c r="K28" s="32">
        <v>0.76945052753196264</v>
      </c>
      <c r="L28" s="20">
        <v>0</v>
      </c>
      <c r="M28" s="28"/>
      <c r="N28" s="20">
        <v>1000</v>
      </c>
      <c r="O28" s="31">
        <v>29.824757573678632</v>
      </c>
      <c r="P28" s="11">
        <v>40.450200000000002</v>
      </c>
      <c r="Q28" s="11">
        <v>38.241399999999999</v>
      </c>
      <c r="R28" s="11">
        <v>31.532699999999998</v>
      </c>
      <c r="S28" s="11">
        <v>19.4725</v>
      </c>
      <c r="T28" s="11">
        <v>13.1427</v>
      </c>
      <c r="U28" s="11">
        <v>10.512</v>
      </c>
      <c r="V28" s="11">
        <v>5.5647000000000002</v>
      </c>
      <c r="W28" s="11">
        <v>3.7446999999999999</v>
      </c>
      <c r="X28" s="11">
        <v>2.9314</v>
      </c>
      <c r="Y28" s="11">
        <v>3.1276000000000002</v>
      </c>
      <c r="AA28" s="12">
        <v>2.2796953806246165</v>
      </c>
      <c r="AB28" s="37">
        <v>16.59933930131956</v>
      </c>
      <c r="AC28" s="38">
        <v>-30.321598276495934</v>
      </c>
      <c r="AD28">
        <v>30</v>
      </c>
    </row>
    <row r="29" spans="1:30" x14ac:dyDescent="0.2">
      <c r="A29" s="20">
        <v>1025</v>
      </c>
      <c r="B29" s="31">
        <v>34.498674760604636</v>
      </c>
      <c r="C29" s="32">
        <v>20.52771486243255</v>
      </c>
      <c r="D29" s="32">
        <v>18.267847676025159</v>
      </c>
      <c r="E29" s="32">
        <v>1.4901398929065226</v>
      </c>
      <c r="F29" s="32">
        <v>24.302896469372023</v>
      </c>
      <c r="G29" s="20">
        <v>0</v>
      </c>
      <c r="H29" s="20">
        <v>0</v>
      </c>
      <c r="I29" s="20">
        <v>0</v>
      </c>
      <c r="J29" s="20">
        <v>0</v>
      </c>
      <c r="K29" s="32">
        <v>0.91272633865909303</v>
      </c>
      <c r="L29" s="20">
        <v>0</v>
      </c>
      <c r="M29" s="28"/>
      <c r="N29" s="20">
        <v>1025</v>
      </c>
      <c r="O29" s="31">
        <v>34.498674760604636</v>
      </c>
      <c r="P29" s="18">
        <v>37.3611</v>
      </c>
      <c r="Q29" s="18">
        <v>36.133000000000003</v>
      </c>
      <c r="R29" s="18">
        <v>31.654299999999999</v>
      </c>
      <c r="S29" s="18">
        <v>20.624099999999999</v>
      </c>
      <c r="T29" s="18">
        <v>14.081799999999999</v>
      </c>
      <c r="U29" s="18">
        <v>11.333600000000001</v>
      </c>
      <c r="V29" s="18">
        <v>5.9939999999999998</v>
      </c>
      <c r="W29" s="18">
        <v>4.0198</v>
      </c>
      <c r="X29" s="18">
        <v>3.1375000000000002</v>
      </c>
      <c r="Y29" s="18">
        <v>3.3431000000000002</v>
      </c>
      <c r="AA29" s="12">
        <v>2.3160036591580138</v>
      </c>
      <c r="AB29" s="37">
        <v>15.804740790350479</v>
      </c>
      <c r="AC29" s="38">
        <v>-38.788034720346332</v>
      </c>
      <c r="AD29">
        <v>35</v>
      </c>
    </row>
    <row r="30" spans="1:30" x14ac:dyDescent="0.2">
      <c r="A30" s="20">
        <v>1050</v>
      </c>
      <c r="B30" s="31">
        <v>39.361988125027274</v>
      </c>
      <c r="C30" s="32">
        <v>18.189633427231101</v>
      </c>
      <c r="D30" s="32">
        <v>16.986709661255908</v>
      </c>
      <c r="E30" s="20">
        <v>0</v>
      </c>
      <c r="F30" s="32">
        <v>24.49304378341143</v>
      </c>
      <c r="G30" s="20">
        <v>0</v>
      </c>
      <c r="H30" s="20">
        <v>0</v>
      </c>
      <c r="I30" s="20">
        <v>0</v>
      </c>
      <c r="J30" s="20">
        <v>0</v>
      </c>
      <c r="K30" s="32">
        <v>0.96862500307429777</v>
      </c>
      <c r="L30" s="20">
        <v>0</v>
      </c>
      <c r="M30" s="28"/>
      <c r="N30" s="20">
        <v>1050</v>
      </c>
      <c r="O30" s="31">
        <v>39.361988125027274</v>
      </c>
      <c r="P30" s="11">
        <v>34.084099999999999</v>
      </c>
      <c r="Q30" s="11">
        <v>33.311300000000003</v>
      </c>
      <c r="R30" s="11">
        <v>29.9861</v>
      </c>
      <c r="S30" s="11">
        <v>21.217400000000001</v>
      </c>
      <c r="T30" s="11">
        <v>14.8523</v>
      </c>
      <c r="U30" s="11">
        <v>12.478999999999999</v>
      </c>
      <c r="V30" s="11">
        <v>6.9029999999999996</v>
      </c>
      <c r="W30" s="11">
        <v>4.7134999999999998</v>
      </c>
      <c r="X30" s="11">
        <v>3.7004000000000001</v>
      </c>
      <c r="Y30" s="11">
        <v>3.9458000000000002</v>
      </c>
      <c r="AA30" s="12">
        <v>2.3846602113626432</v>
      </c>
      <c r="AB30" s="37">
        <v>14.1295643519843</v>
      </c>
      <c r="AC30" s="38">
        <v>-41.754541880451143</v>
      </c>
      <c r="AD30">
        <v>40</v>
      </c>
    </row>
    <row r="31" spans="1:30" x14ac:dyDescent="0.2">
      <c r="A31" s="39" t="s">
        <v>409</v>
      </c>
      <c r="B31" s="40"/>
      <c r="C31" s="32"/>
      <c r="D31" s="20"/>
      <c r="E31" s="20"/>
      <c r="F31" s="20"/>
      <c r="G31" s="20"/>
      <c r="H31" s="20"/>
      <c r="I31" s="20"/>
      <c r="J31" s="20"/>
      <c r="K31" s="32"/>
      <c r="L31" s="20"/>
      <c r="M31" s="28"/>
      <c r="N31" s="40"/>
      <c r="O31" s="36"/>
      <c r="P31" s="11"/>
      <c r="Q31" s="11"/>
      <c r="R31" s="11"/>
      <c r="S31" s="11"/>
      <c r="T31" s="11"/>
      <c r="U31" s="11"/>
      <c r="V31" s="11"/>
      <c r="W31" s="11"/>
      <c r="X31" s="11"/>
      <c r="Y31" s="11"/>
      <c r="AB31" s="8"/>
      <c r="AC31" s="8"/>
    </row>
    <row r="32" spans="1:30" x14ac:dyDescent="0.2">
      <c r="A32" s="20">
        <v>742.23299999999995</v>
      </c>
      <c r="B32" s="31">
        <v>4.6516075505703913</v>
      </c>
      <c r="C32" s="32">
        <v>14.22583253050971</v>
      </c>
      <c r="D32" s="20">
        <v>0</v>
      </c>
      <c r="E32" s="32">
        <v>57.058309846441595</v>
      </c>
      <c r="F32" s="32">
        <v>5.6150251136210576</v>
      </c>
      <c r="G32" s="20">
        <v>0</v>
      </c>
      <c r="H32" s="20">
        <v>0</v>
      </c>
      <c r="I32" s="32">
        <v>14.077213861458361</v>
      </c>
      <c r="J32" s="20">
        <v>0</v>
      </c>
      <c r="K32" s="32">
        <v>0.9419944465253699</v>
      </c>
      <c r="L32" s="20">
        <v>0</v>
      </c>
      <c r="M32" s="28"/>
      <c r="N32" s="20">
        <v>742.23299999999995</v>
      </c>
      <c r="O32" s="31">
        <v>4.6516075505703913</v>
      </c>
      <c r="P32" s="11">
        <v>239.12139999999999</v>
      </c>
      <c r="Q32" s="11">
        <v>132.73390000000001</v>
      </c>
      <c r="R32" s="11">
        <v>44.849400000000003</v>
      </c>
      <c r="S32" s="11">
        <v>18.725999999999999</v>
      </c>
      <c r="T32" s="11">
        <v>17.733699999999999</v>
      </c>
      <c r="U32" s="11">
        <v>8.7479999999999993</v>
      </c>
      <c r="V32" s="11">
        <v>5.4367999999999999</v>
      </c>
      <c r="W32" s="11">
        <v>3.6259000000000001</v>
      </c>
      <c r="X32" s="11">
        <v>3.109</v>
      </c>
      <c r="Y32" s="11">
        <v>3.6089000000000002</v>
      </c>
      <c r="AA32" s="12">
        <v>2.5804041969240643</v>
      </c>
      <c r="AB32" s="37">
        <v>24.125060099700931</v>
      </c>
      <c r="AC32" s="38">
        <v>91.774993095546961</v>
      </c>
      <c r="AD32">
        <v>5</v>
      </c>
    </row>
    <row r="33" spans="1:30" x14ac:dyDescent="0.2">
      <c r="A33" s="20">
        <v>800</v>
      </c>
      <c r="B33" s="31">
        <v>10.610091128462575</v>
      </c>
      <c r="C33" s="32">
        <v>26.158931287257136</v>
      </c>
      <c r="D33" s="32">
        <v>2.7562100026964957</v>
      </c>
      <c r="E33" s="32">
        <v>39.651272973445352</v>
      </c>
      <c r="F33" s="32">
        <v>7.8558042760173992</v>
      </c>
      <c r="G33" s="20">
        <v>0</v>
      </c>
      <c r="H33" s="20">
        <v>0</v>
      </c>
      <c r="I33" s="32">
        <v>10.46036885660105</v>
      </c>
      <c r="J33" s="20">
        <v>0</v>
      </c>
      <c r="K33" s="32">
        <v>1.0580385216614683</v>
      </c>
      <c r="L33" s="20">
        <v>0</v>
      </c>
      <c r="M33" s="28"/>
      <c r="N33" s="20">
        <v>800</v>
      </c>
      <c r="O33" s="31">
        <v>10.610091128462575</v>
      </c>
      <c r="P33" s="11">
        <v>227.99809999999999</v>
      </c>
      <c r="Q33" s="11">
        <v>144.42830000000001</v>
      </c>
      <c r="R33" s="11">
        <v>56.055199999999999</v>
      </c>
      <c r="S33" s="11">
        <v>21.625900000000001</v>
      </c>
      <c r="T33" s="11">
        <v>18.803599999999999</v>
      </c>
      <c r="U33" s="11">
        <v>8.4831000000000003</v>
      </c>
      <c r="V33" s="11">
        <v>4.3956999999999997</v>
      </c>
      <c r="W33" s="11">
        <v>2.6095000000000002</v>
      </c>
      <c r="X33" s="11">
        <v>2.1036999999999999</v>
      </c>
      <c r="Y33" s="11">
        <v>2.3957999999999999</v>
      </c>
      <c r="AA33" s="12">
        <v>2.4610131877707317</v>
      </c>
      <c r="AB33" s="37">
        <v>27.280957641894929</v>
      </c>
      <c r="AC33" s="38">
        <v>58.95075255818665</v>
      </c>
      <c r="AD33">
        <v>10</v>
      </c>
    </row>
    <row r="34" spans="1:30" x14ac:dyDescent="0.2">
      <c r="A34" s="20">
        <v>837.04600000000005</v>
      </c>
      <c r="B34" s="31">
        <v>15.838822683639471</v>
      </c>
      <c r="C34" s="32">
        <v>34.942373176770602</v>
      </c>
      <c r="D34" s="32">
        <v>5.5061714127813861</v>
      </c>
      <c r="E34" s="32">
        <v>22.920835393079521</v>
      </c>
      <c r="F34" s="32">
        <v>12.553615070159038</v>
      </c>
      <c r="G34" s="20">
        <v>0</v>
      </c>
      <c r="H34" s="20">
        <v>0</v>
      </c>
      <c r="I34" s="32">
        <v>6.9922081367066387</v>
      </c>
      <c r="J34" s="20">
        <v>0</v>
      </c>
      <c r="K34" s="32">
        <v>1.2459741268633393</v>
      </c>
      <c r="L34" s="20">
        <v>0</v>
      </c>
      <c r="M34" s="28"/>
      <c r="N34" s="20">
        <v>837.04600000000005</v>
      </c>
      <c r="O34" s="31">
        <v>15.838822683639471</v>
      </c>
      <c r="P34" s="11">
        <v>217.42949999999999</v>
      </c>
      <c r="Q34" s="11">
        <v>155.3425</v>
      </c>
      <c r="R34" s="11">
        <v>71.267600000000002</v>
      </c>
      <c r="S34" s="11">
        <v>25.521100000000001</v>
      </c>
      <c r="T34" s="11">
        <v>20.235299999999999</v>
      </c>
      <c r="U34" s="11">
        <v>8.6593999999999998</v>
      </c>
      <c r="V34" s="11">
        <v>4.0099</v>
      </c>
      <c r="W34" s="11">
        <v>2.2484000000000002</v>
      </c>
      <c r="X34" s="11">
        <v>1.7648999999999999</v>
      </c>
      <c r="Y34" s="11">
        <v>1.9943</v>
      </c>
      <c r="AA34" s="12">
        <v>2.4384216041653417</v>
      </c>
      <c r="AB34" s="37">
        <v>29.086472156835953</v>
      </c>
      <c r="AC34" s="38">
        <v>34.979243462905288</v>
      </c>
      <c r="AD34">
        <v>15</v>
      </c>
    </row>
    <row r="35" spans="1:30" x14ac:dyDescent="0.2">
      <c r="A35" s="20">
        <v>850</v>
      </c>
      <c r="B35" s="31">
        <v>18.002729717855225</v>
      </c>
      <c r="C35" s="32">
        <v>38.499362100976398</v>
      </c>
      <c r="D35" s="32">
        <v>5.876972305757417</v>
      </c>
      <c r="E35" s="32">
        <v>16.163655768261112</v>
      </c>
      <c r="F35" s="32">
        <v>14.524083912230894</v>
      </c>
      <c r="G35" s="20">
        <v>0</v>
      </c>
      <c r="H35" s="20">
        <v>0</v>
      </c>
      <c r="I35" s="32">
        <v>5.5967120334853115</v>
      </c>
      <c r="J35" s="20">
        <v>0</v>
      </c>
      <c r="K35" s="32">
        <v>1.3364841614336262</v>
      </c>
      <c r="L35" s="20">
        <v>0</v>
      </c>
      <c r="M35" s="28"/>
      <c r="N35" s="20">
        <v>850</v>
      </c>
      <c r="O35" s="31">
        <v>18.002729717855225</v>
      </c>
      <c r="P35" s="11">
        <v>214.23570000000001</v>
      </c>
      <c r="Q35" s="11">
        <v>160.16820000000001</v>
      </c>
      <c r="R35" s="11">
        <v>79.422600000000003</v>
      </c>
      <c r="S35" s="11">
        <v>27.399100000000001</v>
      </c>
      <c r="T35" s="11">
        <v>21.120799999999999</v>
      </c>
      <c r="U35" s="11">
        <v>8.74</v>
      </c>
      <c r="V35" s="11">
        <v>3.8887</v>
      </c>
      <c r="W35" s="11">
        <v>2.1413000000000002</v>
      </c>
      <c r="X35" s="11">
        <v>1.6675</v>
      </c>
      <c r="Y35" s="11">
        <v>1.8798999999999999</v>
      </c>
      <c r="AA35" s="12">
        <v>2.4370303376053926</v>
      </c>
      <c r="AB35" s="37">
        <v>29.768779493548209</v>
      </c>
      <c r="AC35" s="38">
        <v>25.976757127791643</v>
      </c>
      <c r="AD35">
        <v>20</v>
      </c>
    </row>
    <row r="36" spans="1:30" x14ac:dyDescent="0.2">
      <c r="A36" s="20">
        <v>900</v>
      </c>
      <c r="B36" s="31">
        <v>25.348596117821888</v>
      </c>
      <c r="C36" s="32">
        <v>46.83994291844364</v>
      </c>
      <c r="D36" s="32">
        <v>4.9946726256827843</v>
      </c>
      <c r="E36" s="20">
        <v>0</v>
      </c>
      <c r="F36" s="32">
        <v>19.377238935880236</v>
      </c>
      <c r="G36" s="20">
        <v>0</v>
      </c>
      <c r="H36" s="20">
        <v>0</v>
      </c>
      <c r="I36" s="32">
        <v>1.8557722775175378</v>
      </c>
      <c r="J36" s="20">
        <v>0</v>
      </c>
      <c r="K36" s="32">
        <v>1.5837771246539252</v>
      </c>
      <c r="L36" s="20">
        <v>0</v>
      </c>
      <c r="M36" s="28"/>
      <c r="N36" s="20">
        <v>900</v>
      </c>
      <c r="O36" s="31">
        <v>25.348596117821888</v>
      </c>
      <c r="P36" s="11">
        <v>192.00460000000001</v>
      </c>
      <c r="Q36" s="11">
        <v>160.15350000000001</v>
      </c>
      <c r="R36" s="11">
        <v>100.16379999999999</v>
      </c>
      <c r="S36" s="11">
        <v>32.546399999999998</v>
      </c>
      <c r="T36" s="11">
        <v>24.0184</v>
      </c>
      <c r="U36" s="11">
        <v>9.1267999999999994</v>
      </c>
      <c r="V36" s="11">
        <v>3.7667999999999999</v>
      </c>
      <c r="W36" s="11">
        <v>2.0087999999999999</v>
      </c>
      <c r="X36" s="11">
        <v>1.5426</v>
      </c>
      <c r="Y36" s="11">
        <v>1.732</v>
      </c>
      <c r="AA36" s="12">
        <v>2.4448097310378216</v>
      </c>
      <c r="AB36" s="37">
        <v>30.606243622474722</v>
      </c>
      <c r="AC36" s="38">
        <v>1.8893084321171045</v>
      </c>
      <c r="AD36">
        <v>25</v>
      </c>
    </row>
    <row r="37" spans="1:30" x14ac:dyDescent="0.2">
      <c r="A37" s="20">
        <v>950</v>
      </c>
      <c r="B37" s="31">
        <v>30.073889423258468</v>
      </c>
      <c r="C37" s="32">
        <v>46.592708502261793</v>
      </c>
      <c r="D37" s="32">
        <v>1.2553296290558222</v>
      </c>
      <c r="E37" s="20">
        <v>0</v>
      </c>
      <c r="F37" s="32">
        <v>19.386291324210305</v>
      </c>
      <c r="G37" s="20">
        <v>0</v>
      </c>
      <c r="H37" s="20">
        <v>0</v>
      </c>
      <c r="I37" s="32">
        <v>1.1077660606775925</v>
      </c>
      <c r="J37" s="20">
        <v>0</v>
      </c>
      <c r="K37" s="32">
        <v>1.5840150605360193</v>
      </c>
      <c r="L37" s="20">
        <v>0</v>
      </c>
      <c r="M37" s="28"/>
      <c r="N37" s="20">
        <v>950</v>
      </c>
      <c r="O37" s="31">
        <v>30.073889423258468</v>
      </c>
      <c r="P37" s="11">
        <v>170.07069999999999</v>
      </c>
      <c r="Q37" s="11">
        <v>143.4699</v>
      </c>
      <c r="R37" s="11">
        <v>91.802999999999997</v>
      </c>
      <c r="S37" s="11">
        <v>32.404400000000003</v>
      </c>
      <c r="T37" s="11">
        <v>25.525500000000001</v>
      </c>
      <c r="U37" s="11">
        <v>9.5004000000000008</v>
      </c>
      <c r="V37" s="11">
        <v>3.9866000000000001</v>
      </c>
      <c r="W37" s="11">
        <v>2.1375999999999999</v>
      </c>
      <c r="X37" s="11">
        <v>1.6442000000000001</v>
      </c>
      <c r="Y37" s="11">
        <v>1.8466</v>
      </c>
      <c r="AA37" s="12">
        <v>2.4475874950585421</v>
      </c>
      <c r="AB37" s="37">
        <v>29.416805651664617</v>
      </c>
      <c r="AC37" s="38">
        <v>-3.2060155551880598</v>
      </c>
      <c r="AD37">
        <v>30</v>
      </c>
    </row>
    <row r="38" spans="1:30" x14ac:dyDescent="0.2">
      <c r="A38" s="20">
        <v>1025</v>
      </c>
      <c r="B38" s="31">
        <v>35.053819477044271</v>
      </c>
      <c r="C38" s="32">
        <v>45.176324494337273</v>
      </c>
      <c r="D38" s="20">
        <v>0</v>
      </c>
      <c r="E38" s="20">
        <v>0</v>
      </c>
      <c r="F38" s="32">
        <v>18.186314805467369</v>
      </c>
      <c r="G38" s="20">
        <v>0</v>
      </c>
      <c r="H38" s="20">
        <v>0</v>
      </c>
      <c r="I38" s="20">
        <v>0</v>
      </c>
      <c r="J38" s="20">
        <v>0</v>
      </c>
      <c r="K38" s="32">
        <v>1.5835412231510875</v>
      </c>
      <c r="L38" s="20">
        <v>0</v>
      </c>
      <c r="M38" s="28"/>
      <c r="N38" s="20">
        <v>1025</v>
      </c>
      <c r="O38" s="31">
        <v>35.053819477044271</v>
      </c>
      <c r="P38" s="11">
        <v>148.74369999999999</v>
      </c>
      <c r="Q38" s="11">
        <v>127.1455</v>
      </c>
      <c r="R38" s="11">
        <v>83.629300000000001</v>
      </c>
      <c r="S38" s="11">
        <v>32.5212</v>
      </c>
      <c r="T38" s="11">
        <v>26.253699999999998</v>
      </c>
      <c r="U38" s="11">
        <v>10.1027</v>
      </c>
      <c r="V38" s="11">
        <v>4.3365</v>
      </c>
      <c r="W38" s="11">
        <v>2.3424</v>
      </c>
      <c r="X38" s="11">
        <v>1.8059000000000001</v>
      </c>
      <c r="Y38" s="11">
        <v>2.0289000000000001</v>
      </c>
      <c r="AA38" s="12">
        <v>2.4650117214478087</v>
      </c>
      <c r="AB38" s="37">
        <v>27.946744442451745</v>
      </c>
      <c r="AC38" s="38">
        <v>-9.0063966941088438</v>
      </c>
      <c r="AD38">
        <v>35</v>
      </c>
    </row>
    <row r="39" spans="1:30" x14ac:dyDescent="0.2">
      <c r="A39" s="39" t="s">
        <v>410</v>
      </c>
      <c r="B39" s="40"/>
      <c r="C39" s="32"/>
      <c r="D39" s="20"/>
      <c r="E39" s="20"/>
      <c r="F39" s="20"/>
      <c r="G39" s="20"/>
      <c r="H39" s="20"/>
      <c r="I39" s="20"/>
      <c r="J39" s="20"/>
      <c r="K39" s="32"/>
      <c r="L39" s="20"/>
      <c r="M39" s="28"/>
      <c r="N39" s="40"/>
      <c r="O39" s="36"/>
      <c r="P39" s="11"/>
      <c r="Q39" s="11"/>
      <c r="R39" s="11"/>
      <c r="S39" s="11"/>
      <c r="T39" s="11"/>
      <c r="U39" s="11"/>
      <c r="V39" s="11"/>
      <c r="W39" s="11"/>
      <c r="X39" s="11"/>
      <c r="Y39" s="11"/>
      <c r="AB39" s="8"/>
      <c r="AC39" s="8"/>
    </row>
    <row r="40" spans="1:30" x14ac:dyDescent="0.2">
      <c r="A40" s="20">
        <v>800</v>
      </c>
      <c r="B40" s="31">
        <v>3.8322446256638076</v>
      </c>
      <c r="C40" s="32">
        <v>0.11873066267258894</v>
      </c>
      <c r="D40" s="32">
        <v>13.200057646224929</v>
      </c>
      <c r="E40" s="32">
        <v>67.719224325347597</v>
      </c>
      <c r="F40" s="32">
        <v>2.4565922762939922</v>
      </c>
      <c r="G40" s="20">
        <v>0</v>
      </c>
      <c r="H40" s="20">
        <v>0</v>
      </c>
      <c r="I40" s="32">
        <v>12.270294082795496</v>
      </c>
      <c r="J40" s="20">
        <v>0</v>
      </c>
      <c r="K40" s="32">
        <v>0.40285638100159599</v>
      </c>
      <c r="L40" s="20">
        <v>0</v>
      </c>
      <c r="M40" s="28"/>
      <c r="N40" s="20">
        <v>800</v>
      </c>
      <c r="O40" s="31">
        <v>3.8322446256638076</v>
      </c>
      <c r="P40" s="11">
        <v>184.3426</v>
      </c>
      <c r="Q40" s="11">
        <v>108.25709999999999</v>
      </c>
      <c r="R40" s="11">
        <v>38.288400000000003</v>
      </c>
      <c r="S40" s="11">
        <v>18.124199999999998</v>
      </c>
      <c r="T40" s="11">
        <v>14.8451</v>
      </c>
      <c r="U40" s="11">
        <v>10.651400000000001</v>
      </c>
      <c r="V40" s="11">
        <v>9.4262999999999995</v>
      </c>
      <c r="W40" s="11">
        <v>9.0747</v>
      </c>
      <c r="X40" s="11">
        <v>10.410500000000001</v>
      </c>
      <c r="Y40" s="11">
        <v>13.533899999999999</v>
      </c>
      <c r="AA40" s="12">
        <v>3.0060698422603309</v>
      </c>
      <c r="AB40" s="37">
        <v>15.292813579028007</v>
      </c>
      <c r="AC40" s="38">
        <v>149.421914242208</v>
      </c>
      <c r="AD40">
        <v>5</v>
      </c>
    </row>
    <row r="41" spans="1:30" x14ac:dyDescent="0.2">
      <c r="A41" s="20">
        <v>825</v>
      </c>
      <c r="B41" s="31">
        <v>10.841493970212397</v>
      </c>
      <c r="C41" s="32">
        <v>12.895674907277863</v>
      </c>
      <c r="D41" s="32">
        <v>14.047952331996955</v>
      </c>
      <c r="E41" s="32">
        <v>46.995669344902609</v>
      </c>
      <c r="F41" s="32">
        <v>6.496156281545745</v>
      </c>
      <c r="G41" s="20">
        <v>0</v>
      </c>
      <c r="H41" s="20">
        <v>0</v>
      </c>
      <c r="I41" s="32">
        <v>8.0864127889064505</v>
      </c>
      <c r="J41" s="20">
        <v>0</v>
      </c>
      <c r="K41" s="32">
        <v>0.63664037515798</v>
      </c>
      <c r="L41" s="20">
        <v>0</v>
      </c>
      <c r="M41" s="28"/>
      <c r="N41" s="20">
        <v>825</v>
      </c>
      <c r="O41" s="31">
        <v>10.841493970212397</v>
      </c>
      <c r="P41" s="11">
        <v>184.65520000000001</v>
      </c>
      <c r="Q41" s="11">
        <v>121.6812</v>
      </c>
      <c r="R41" s="11">
        <v>49.170299999999997</v>
      </c>
      <c r="S41" s="11">
        <v>21.8142</v>
      </c>
      <c r="T41" s="11">
        <v>16.6616</v>
      </c>
      <c r="U41" s="11">
        <v>10.3545</v>
      </c>
      <c r="V41" s="11">
        <v>6.4351000000000003</v>
      </c>
      <c r="W41" s="11">
        <v>4.2725</v>
      </c>
      <c r="X41" s="11">
        <v>3.6473</v>
      </c>
      <c r="Y41" s="11">
        <v>4.2252999999999998</v>
      </c>
      <c r="AA41" s="12">
        <v>2.6757262375613209</v>
      </c>
      <c r="AB41" s="37">
        <v>22.424388025785447</v>
      </c>
      <c r="AC41" s="38">
        <v>67.996446799486876</v>
      </c>
      <c r="AD41">
        <v>10</v>
      </c>
    </row>
    <row r="42" spans="1:30" x14ac:dyDescent="0.2">
      <c r="A42" s="20">
        <v>875</v>
      </c>
      <c r="B42" s="31">
        <v>15.663097924481063</v>
      </c>
      <c r="C42" s="32">
        <v>19.721673829095309</v>
      </c>
      <c r="D42" s="32">
        <v>14.221513227036276</v>
      </c>
      <c r="E42" s="32">
        <v>34.665447042577306</v>
      </c>
      <c r="F42" s="32">
        <v>9.3437064393720917</v>
      </c>
      <c r="G42" s="20">
        <v>0</v>
      </c>
      <c r="H42" s="20">
        <v>0</v>
      </c>
      <c r="I42" s="32">
        <v>5.548386236936925</v>
      </c>
      <c r="J42" s="20">
        <v>0</v>
      </c>
      <c r="K42" s="32">
        <v>0.83617530050101985</v>
      </c>
      <c r="L42" s="20">
        <v>0</v>
      </c>
      <c r="M42" s="28"/>
      <c r="N42" s="20">
        <v>875</v>
      </c>
      <c r="O42" s="31">
        <v>15.663097924481063</v>
      </c>
      <c r="P42" s="11">
        <v>179.8373</v>
      </c>
      <c r="Q42" s="11">
        <v>127.9358</v>
      </c>
      <c r="R42" s="11">
        <v>57.662999999999997</v>
      </c>
      <c r="S42" s="11">
        <v>24.720800000000001</v>
      </c>
      <c r="T42" s="11">
        <v>18.091200000000001</v>
      </c>
      <c r="U42" s="11">
        <v>10.463800000000001</v>
      </c>
      <c r="V42" s="11">
        <v>5.7126000000000001</v>
      </c>
      <c r="W42" s="11">
        <v>3.4809999999999999</v>
      </c>
      <c r="X42" s="11">
        <v>2.8382000000000001</v>
      </c>
      <c r="Y42" s="11">
        <v>3.2416</v>
      </c>
      <c r="AA42" s="12">
        <v>2.6100896782882046</v>
      </c>
      <c r="AB42" s="37">
        <v>24.461155398923438</v>
      </c>
      <c r="AC42" s="38">
        <v>43.150123188272119</v>
      </c>
      <c r="AD42">
        <v>15</v>
      </c>
    </row>
    <row r="43" spans="1:30" x14ac:dyDescent="0.2">
      <c r="A43" s="20">
        <v>900</v>
      </c>
      <c r="B43" s="31">
        <v>21.728263447547437</v>
      </c>
      <c r="C43" s="32">
        <v>27.336571918806559</v>
      </c>
      <c r="D43" s="32">
        <v>13.990416550098466</v>
      </c>
      <c r="E43" s="32">
        <v>20.610759105108585</v>
      </c>
      <c r="F43" s="32">
        <v>12.778857534475494</v>
      </c>
      <c r="G43" s="20">
        <v>0</v>
      </c>
      <c r="H43" s="20">
        <v>0</v>
      </c>
      <c r="I43" s="32">
        <v>2.4468777830271753</v>
      </c>
      <c r="J43" s="20">
        <v>0</v>
      </c>
      <c r="K43" s="32">
        <v>1.1082536609362867</v>
      </c>
      <c r="L43" s="20">
        <v>0</v>
      </c>
      <c r="M43" s="28"/>
      <c r="N43" s="20">
        <v>900</v>
      </c>
      <c r="O43" s="31">
        <v>21.728263447547437</v>
      </c>
      <c r="P43" s="11">
        <v>170.15100000000001</v>
      </c>
      <c r="Q43" s="11">
        <v>131.7971</v>
      </c>
      <c r="R43" s="11">
        <v>68.946899999999999</v>
      </c>
      <c r="S43" s="11">
        <v>28.548400000000001</v>
      </c>
      <c r="T43" s="11">
        <v>19.9985</v>
      </c>
      <c r="U43" s="11">
        <v>10.663500000000001</v>
      </c>
      <c r="V43" s="11">
        <v>5.1978999999999997</v>
      </c>
      <c r="W43" s="11">
        <v>2.9765999999999999</v>
      </c>
      <c r="X43" s="11">
        <v>2.3553999999999999</v>
      </c>
      <c r="Y43" s="11">
        <v>2.6663000000000001</v>
      </c>
      <c r="AA43" s="41">
        <v>2.57</v>
      </c>
      <c r="AB43" s="42">
        <v>26.06</v>
      </c>
      <c r="AC43" s="43">
        <v>19.2</v>
      </c>
      <c r="AD43">
        <v>20</v>
      </c>
    </row>
    <row r="44" spans="1:30" x14ac:dyDescent="0.2">
      <c r="A44" s="20">
        <v>916.25</v>
      </c>
      <c r="B44" s="31">
        <v>26.685073432273068</v>
      </c>
      <c r="C44" s="32">
        <v>33.004971187315405</v>
      </c>
      <c r="D44" s="32">
        <v>13.552435730006009</v>
      </c>
      <c r="E44" s="32">
        <v>9.9918994956211815</v>
      </c>
      <c r="F44" s="32">
        <v>15.422749615092178</v>
      </c>
      <c r="G44" s="20">
        <v>0</v>
      </c>
      <c r="H44" s="20">
        <v>0</v>
      </c>
      <c r="I44" s="20">
        <v>0</v>
      </c>
      <c r="J44" s="20">
        <v>0</v>
      </c>
      <c r="K44" s="32">
        <v>1.3428705396921576</v>
      </c>
      <c r="L44" s="20">
        <v>0</v>
      </c>
      <c r="M44" s="28"/>
      <c r="N44" s="20">
        <v>916.25</v>
      </c>
      <c r="O44" s="31">
        <v>26.685073432273068</v>
      </c>
      <c r="P44" s="11">
        <v>160.52760000000001</v>
      </c>
      <c r="Q44" s="11">
        <v>131.91149999999999</v>
      </c>
      <c r="R44" s="11">
        <v>78.345100000000002</v>
      </c>
      <c r="S44" s="11">
        <v>31.830300000000001</v>
      </c>
      <c r="T44" s="11">
        <v>21.6084</v>
      </c>
      <c r="U44" s="11">
        <v>10.8794</v>
      </c>
      <c r="V44" s="11">
        <v>4.9554</v>
      </c>
      <c r="W44" s="11">
        <v>2.7464</v>
      </c>
      <c r="X44" s="11">
        <v>2.1412</v>
      </c>
      <c r="Y44" s="11">
        <v>2.4133</v>
      </c>
      <c r="AA44" s="12">
        <v>2.5519949171866756</v>
      </c>
      <c r="AB44" s="37">
        <v>26.869464441027958</v>
      </c>
      <c r="AC44" s="38">
        <v>2.5894337631762028</v>
      </c>
      <c r="AD44">
        <v>25</v>
      </c>
    </row>
    <row r="45" spans="1:30" x14ac:dyDescent="0.2">
      <c r="A45" s="20">
        <v>950</v>
      </c>
      <c r="B45" s="31">
        <v>31.049076222286214</v>
      </c>
      <c r="C45" s="32">
        <v>36.668613318506644</v>
      </c>
      <c r="D45" s="32">
        <v>10.736675011958882</v>
      </c>
      <c r="E45" s="32">
        <v>3.6598014436499269</v>
      </c>
      <c r="F45" s="32">
        <v>16.401541463806311</v>
      </c>
      <c r="G45" s="20">
        <v>0</v>
      </c>
      <c r="H45" s="20">
        <v>0</v>
      </c>
      <c r="I45" s="20">
        <v>0</v>
      </c>
      <c r="J45" s="20">
        <v>0</v>
      </c>
      <c r="K45" s="32">
        <v>1.4842925397920386</v>
      </c>
      <c r="L45" s="20">
        <v>0</v>
      </c>
      <c r="M45" s="28"/>
      <c r="N45" s="20">
        <v>950</v>
      </c>
      <c r="O45" s="31">
        <v>31.049076222286214</v>
      </c>
      <c r="P45" s="11">
        <v>151.64709999999999</v>
      </c>
      <c r="Q45" s="11">
        <v>128.6996</v>
      </c>
      <c r="R45" s="11">
        <v>82.749099999999999</v>
      </c>
      <c r="S45" s="11">
        <v>33.779000000000003</v>
      </c>
      <c r="T45" s="11">
        <v>23.4527</v>
      </c>
      <c r="U45" s="11">
        <v>11.0862</v>
      </c>
      <c r="V45" s="11">
        <v>4.899</v>
      </c>
      <c r="W45" s="11">
        <v>2.6772</v>
      </c>
      <c r="X45" s="11">
        <v>2.0737999999999999</v>
      </c>
      <c r="Y45" s="11">
        <v>2.3328000000000002</v>
      </c>
      <c r="AA45" s="12">
        <v>2.5461624454765115</v>
      </c>
      <c r="AB45" s="37">
        <v>27.027253107007709</v>
      </c>
      <c r="AC45" s="38">
        <v>-7.2491569258272648</v>
      </c>
      <c r="AD45">
        <v>30</v>
      </c>
    </row>
    <row r="46" spans="1:30" x14ac:dyDescent="0.2">
      <c r="A46" s="20">
        <v>975</v>
      </c>
      <c r="B46" s="31">
        <v>34.797820353579205</v>
      </c>
      <c r="C46" s="32">
        <v>38.542319553463713</v>
      </c>
      <c r="D46" s="32">
        <v>8.3646494950500703</v>
      </c>
      <c r="E46" s="20">
        <v>0</v>
      </c>
      <c r="F46" s="32">
        <v>16.7107551556198</v>
      </c>
      <c r="G46" s="20">
        <v>0</v>
      </c>
      <c r="H46" s="20">
        <v>0</v>
      </c>
      <c r="I46" s="20">
        <v>0</v>
      </c>
      <c r="J46" s="20">
        <v>0</v>
      </c>
      <c r="K46" s="32">
        <v>1.5844554422872161</v>
      </c>
      <c r="L46" s="20">
        <v>0</v>
      </c>
      <c r="M46" s="28"/>
      <c r="N46" s="20">
        <v>975</v>
      </c>
      <c r="O46" s="31">
        <v>34.797820353579205</v>
      </c>
      <c r="P46" s="11">
        <v>142.6532</v>
      </c>
      <c r="Q46" s="11">
        <v>123.2684</v>
      </c>
      <c r="R46" s="11">
        <v>83.079599999999999</v>
      </c>
      <c r="S46" s="11">
        <v>34.772399999999998</v>
      </c>
      <c r="T46" s="11">
        <v>24.852900000000002</v>
      </c>
      <c r="U46" s="11">
        <v>11.3416</v>
      </c>
      <c r="V46" s="11">
        <v>4.9679000000000002</v>
      </c>
      <c r="W46" s="11">
        <v>2.702</v>
      </c>
      <c r="X46" s="11">
        <v>2.0878999999999999</v>
      </c>
      <c r="Y46" s="11">
        <v>2.3466999999999998</v>
      </c>
      <c r="AA46" s="12">
        <v>2.5467528031440452</v>
      </c>
      <c r="AB46" s="37">
        <v>26.74452869106608</v>
      </c>
      <c r="AC46" s="38">
        <v>-13.432836819440126</v>
      </c>
      <c r="AD46">
        <v>35</v>
      </c>
    </row>
    <row r="47" spans="1:30" x14ac:dyDescent="0.2">
      <c r="A47" s="20">
        <v>1025</v>
      </c>
      <c r="B47" s="31">
        <v>43.027307655269027</v>
      </c>
      <c r="C47" s="32">
        <v>36.580325162637266</v>
      </c>
      <c r="D47" s="32">
        <v>2.7381521958872077</v>
      </c>
      <c r="E47" s="20">
        <v>0</v>
      </c>
      <c r="F47" s="32">
        <v>16.069268147046017</v>
      </c>
      <c r="G47" s="20">
        <v>0</v>
      </c>
      <c r="H47" s="20">
        <v>0</v>
      </c>
      <c r="I47" s="20">
        <v>0</v>
      </c>
      <c r="J47" s="20">
        <v>0</v>
      </c>
      <c r="K47" s="32">
        <v>1.5849468391604857</v>
      </c>
      <c r="L47" s="20">
        <v>0</v>
      </c>
      <c r="M47" s="28"/>
      <c r="N47" s="20">
        <v>1025</v>
      </c>
      <c r="O47" s="31">
        <v>43.027307655269027</v>
      </c>
      <c r="P47" s="11">
        <v>121.22669999999999</v>
      </c>
      <c r="Q47" s="11">
        <v>105.8473</v>
      </c>
      <c r="R47" s="11">
        <v>73.022499999999994</v>
      </c>
      <c r="S47" s="11">
        <v>34.459200000000003</v>
      </c>
      <c r="T47" s="11">
        <v>27.113800000000001</v>
      </c>
      <c r="U47" s="11">
        <v>12.4245</v>
      </c>
      <c r="V47" s="11">
        <v>5.7089999999999996</v>
      </c>
      <c r="W47" s="11">
        <v>3.1585999999999999</v>
      </c>
      <c r="X47" s="11">
        <v>2.4540999999999999</v>
      </c>
      <c r="Y47" s="11">
        <v>2.7606999999999999</v>
      </c>
      <c r="AA47" s="12">
        <v>2.5880270445486531</v>
      </c>
      <c r="AB47" s="37">
        <v>24.572199728529085</v>
      </c>
      <c r="AC47" s="38">
        <v>-18.096749164164066</v>
      </c>
      <c r="AD47">
        <v>40</v>
      </c>
    </row>
    <row r="48" spans="1:30" x14ac:dyDescent="0.2">
      <c r="A48" s="20">
        <v>1050</v>
      </c>
      <c r="B48" s="31">
        <v>47.529557019654746</v>
      </c>
      <c r="C48" s="32">
        <v>34.977433051479792</v>
      </c>
      <c r="D48" s="20">
        <v>0</v>
      </c>
      <c r="E48" s="20">
        <v>0</v>
      </c>
      <c r="F48" s="32">
        <v>15.907817842170321</v>
      </c>
      <c r="G48" s="20">
        <v>0</v>
      </c>
      <c r="H48" s="20">
        <v>0</v>
      </c>
      <c r="I48" s="20">
        <v>0</v>
      </c>
      <c r="J48" s="20">
        <v>0</v>
      </c>
      <c r="K48" s="32">
        <v>1.5851920866951394</v>
      </c>
      <c r="L48" s="20">
        <v>0</v>
      </c>
      <c r="M48" s="28"/>
      <c r="N48" s="20">
        <v>1050</v>
      </c>
      <c r="O48" s="31">
        <v>47.529557019654746</v>
      </c>
      <c r="P48" s="11">
        <v>111.5402</v>
      </c>
      <c r="Q48" s="11">
        <v>97.861599999999996</v>
      </c>
      <c r="R48" s="11">
        <v>68.278000000000006</v>
      </c>
      <c r="S48" s="11">
        <v>34.286999999999999</v>
      </c>
      <c r="T48" s="11">
        <v>28.122699999999998</v>
      </c>
      <c r="U48" s="11">
        <v>13.148</v>
      </c>
      <c r="V48" s="11">
        <v>6.2458</v>
      </c>
      <c r="W48" s="11">
        <v>3.4992999999999999</v>
      </c>
      <c r="X48" s="11">
        <v>2.7301000000000002</v>
      </c>
      <c r="Y48" s="11">
        <v>3.0731999999999999</v>
      </c>
      <c r="AA48" s="12">
        <v>2.6210295007913373</v>
      </c>
      <c r="AB48" s="37">
        <v>23.291038005438168</v>
      </c>
      <c r="AC48" s="38">
        <v>-19.730986479669809</v>
      </c>
      <c r="AD48">
        <v>45</v>
      </c>
    </row>
    <row r="49" spans="1:30" x14ac:dyDescent="0.2">
      <c r="A49" s="39" t="s">
        <v>411</v>
      </c>
      <c r="B49" s="4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8"/>
      <c r="N49" s="40"/>
      <c r="O49" s="36"/>
      <c r="P49" s="11"/>
      <c r="Q49" s="11"/>
      <c r="R49" s="11"/>
      <c r="S49" s="11"/>
      <c r="T49" s="11"/>
      <c r="U49" s="11"/>
      <c r="V49" s="11"/>
      <c r="W49" s="11"/>
      <c r="X49" s="11"/>
      <c r="Y49" s="11"/>
      <c r="AB49" s="8"/>
      <c r="AC49" s="8"/>
    </row>
    <row r="50" spans="1:30" x14ac:dyDescent="0.2">
      <c r="A50" s="20">
        <v>812.49800000000005</v>
      </c>
      <c r="B50" s="31">
        <v>5.1776326372087871</v>
      </c>
      <c r="C50" s="20">
        <v>0</v>
      </c>
      <c r="D50" s="32">
        <v>21.08669531596221</v>
      </c>
      <c r="E50" s="32">
        <v>61.110850854624942</v>
      </c>
      <c r="F50" s="32">
        <v>2.503429319496147</v>
      </c>
      <c r="G50" s="20">
        <v>0</v>
      </c>
      <c r="H50" s="20">
        <v>0</v>
      </c>
      <c r="I50" s="32">
        <v>9.2261425646970707</v>
      </c>
      <c r="J50" s="20">
        <v>0</v>
      </c>
      <c r="K50" s="20">
        <v>0</v>
      </c>
      <c r="L50" s="32">
        <v>0.89524930801083513</v>
      </c>
      <c r="M50" s="28"/>
      <c r="N50" s="20">
        <v>812.49800000000005</v>
      </c>
      <c r="O50" s="31">
        <v>5.1776326372087871</v>
      </c>
      <c r="P50" s="11">
        <v>174.45500000000001</v>
      </c>
      <c r="Q50" s="11">
        <v>108.7818</v>
      </c>
      <c r="R50" s="11">
        <v>40.925600000000003</v>
      </c>
      <c r="S50" s="11">
        <v>19.787700000000001</v>
      </c>
      <c r="T50" s="11">
        <v>14.4514</v>
      </c>
      <c r="U50" s="11">
        <v>11.729100000000001</v>
      </c>
      <c r="V50" s="11">
        <v>10.440099999999999</v>
      </c>
      <c r="W50" s="11">
        <v>10.092499999999999</v>
      </c>
      <c r="X50" s="11">
        <v>11.6052</v>
      </c>
      <c r="Y50" s="11">
        <v>15.0891</v>
      </c>
      <c r="AA50" s="12">
        <v>3.0815309360332321</v>
      </c>
      <c r="AB50" s="37">
        <v>14.589475141896401</v>
      </c>
      <c r="AC50" s="38">
        <v>142.16362647153437</v>
      </c>
      <c r="AD50">
        <v>5</v>
      </c>
    </row>
    <row r="51" spans="1:30" x14ac:dyDescent="0.2">
      <c r="A51" s="20">
        <v>869.29100000000005</v>
      </c>
      <c r="B51" s="31">
        <v>10.641024191451921</v>
      </c>
      <c r="C51" s="32">
        <v>0.39410626898839435</v>
      </c>
      <c r="D51" s="32">
        <v>21.634426049598876</v>
      </c>
      <c r="E51" s="32">
        <v>52.446609570030546</v>
      </c>
      <c r="F51" s="32">
        <v>7.2442605746052777</v>
      </c>
      <c r="G51" s="20">
        <v>0</v>
      </c>
      <c r="H51" s="20">
        <v>0</v>
      </c>
      <c r="I51" s="32">
        <v>6.7950910425111282</v>
      </c>
      <c r="J51" s="20">
        <v>0</v>
      </c>
      <c r="K51" s="20">
        <v>0</v>
      </c>
      <c r="L51" s="32">
        <v>0.84448230281386916</v>
      </c>
      <c r="M51" s="28"/>
      <c r="N51" s="20">
        <v>869.29100000000005</v>
      </c>
      <c r="O51" s="31">
        <v>10.641024191451921</v>
      </c>
      <c r="P51" s="11">
        <v>164.75980000000001</v>
      </c>
      <c r="Q51" s="11">
        <v>110.5427</v>
      </c>
      <c r="R51" s="11">
        <v>45.523499999999999</v>
      </c>
      <c r="S51" s="11">
        <v>22.618500000000001</v>
      </c>
      <c r="T51" s="11">
        <v>15.902699999999999</v>
      </c>
      <c r="U51" s="11">
        <v>13.422499999999999</v>
      </c>
      <c r="V51" s="11">
        <v>11.7529</v>
      </c>
      <c r="W51" s="11">
        <v>11.024800000000001</v>
      </c>
      <c r="X51" s="11">
        <v>12.2256</v>
      </c>
      <c r="Y51" s="11">
        <v>15.603400000000001</v>
      </c>
      <c r="AA51" s="12">
        <v>3.1584574659354985</v>
      </c>
      <c r="AB51" s="37">
        <v>14.267410891930922</v>
      </c>
      <c r="AC51" s="38">
        <v>124.68445846252143</v>
      </c>
      <c r="AD51">
        <v>10</v>
      </c>
    </row>
    <row r="52" spans="1:30" x14ac:dyDescent="0.2">
      <c r="A52" s="20">
        <v>875</v>
      </c>
      <c r="B52" s="31">
        <v>12.252828734492502</v>
      </c>
      <c r="C52" s="32">
        <v>1.2924158149130698</v>
      </c>
      <c r="D52" s="32">
        <v>22.042789757826377</v>
      </c>
      <c r="E52" s="32">
        <v>48.794674729927536</v>
      </c>
      <c r="F52" s="32">
        <v>7.917224019586901</v>
      </c>
      <c r="G52" s="20">
        <v>0</v>
      </c>
      <c r="H52" s="20">
        <v>0</v>
      </c>
      <c r="I52" s="32">
        <v>5.9475599276373332</v>
      </c>
      <c r="J52" s="32">
        <v>0.79930374614827604</v>
      </c>
      <c r="K52" s="20">
        <v>0</v>
      </c>
      <c r="L52" s="32">
        <v>0.95320326946799716</v>
      </c>
      <c r="M52" s="28"/>
      <c r="N52" s="20">
        <v>875</v>
      </c>
      <c r="O52" s="31">
        <v>12.252828734492502</v>
      </c>
      <c r="P52" s="11">
        <v>163.04589999999999</v>
      </c>
      <c r="Q52" s="11">
        <v>112.041</v>
      </c>
      <c r="R52" s="11">
        <v>47.672800000000002</v>
      </c>
      <c r="S52" s="11">
        <v>23.792300000000001</v>
      </c>
      <c r="T52" s="11">
        <v>16.355599999999999</v>
      </c>
      <c r="U52" s="11">
        <v>13.901400000000001</v>
      </c>
      <c r="V52" s="11">
        <v>11.709099999999999</v>
      </c>
      <c r="W52" s="11">
        <v>10.392799999999999</v>
      </c>
      <c r="X52" s="11">
        <v>10.9055</v>
      </c>
      <c r="Y52" s="11">
        <v>13.585800000000001</v>
      </c>
      <c r="AA52" s="12">
        <v>3.139412171265576</v>
      </c>
      <c r="AB52" s="37">
        <v>14.989115076576127</v>
      </c>
      <c r="AC52" s="38">
        <v>109.98569588921964</v>
      </c>
      <c r="AD52">
        <v>15</v>
      </c>
    </row>
    <row r="53" spans="1:30" x14ac:dyDescent="0.2">
      <c r="A53" s="20">
        <v>900</v>
      </c>
      <c r="B53" s="31">
        <v>20.594982935877734</v>
      </c>
      <c r="C53" s="32">
        <v>4.5411081939479416</v>
      </c>
      <c r="D53" s="32">
        <v>24.832280082199169</v>
      </c>
      <c r="E53" s="32">
        <v>30.207626457515893</v>
      </c>
      <c r="F53" s="32">
        <v>11.104926417421874</v>
      </c>
      <c r="G53" s="20">
        <v>0</v>
      </c>
      <c r="H53" s="20">
        <v>0</v>
      </c>
      <c r="I53" s="32">
        <v>1.3535405646923087</v>
      </c>
      <c r="J53" s="32">
        <v>5.7296639945546417</v>
      </c>
      <c r="K53" s="20">
        <v>0</v>
      </c>
      <c r="L53" s="32">
        <v>1.6358713537904523</v>
      </c>
      <c r="M53" s="28"/>
      <c r="N53" s="20">
        <v>900</v>
      </c>
      <c r="O53" s="31">
        <v>20.594982935877734</v>
      </c>
      <c r="P53" s="11">
        <v>151.02590000000001</v>
      </c>
      <c r="Q53" s="11">
        <v>116.6512</v>
      </c>
      <c r="R53" s="11">
        <v>60.043199999999999</v>
      </c>
      <c r="S53" s="11">
        <v>31.442799999999998</v>
      </c>
      <c r="T53" s="11">
        <v>18.7502</v>
      </c>
      <c r="U53" s="11">
        <v>17.299800000000001</v>
      </c>
      <c r="V53" s="11">
        <v>12.530099999999999</v>
      </c>
      <c r="W53" s="11">
        <v>9.3020999999999994</v>
      </c>
      <c r="X53" s="11">
        <v>8.4352</v>
      </c>
      <c r="Y53" s="11">
        <v>9.9312000000000005</v>
      </c>
      <c r="AA53" s="12">
        <v>3.1522345386329107</v>
      </c>
      <c r="AB53" s="37">
        <v>16.707458272227086</v>
      </c>
      <c r="AC53" s="38">
        <v>55.789276219904423</v>
      </c>
      <c r="AD53">
        <v>20</v>
      </c>
    </row>
    <row r="54" spans="1:30" x14ac:dyDescent="0.2">
      <c r="A54" s="20">
        <v>925</v>
      </c>
      <c r="B54" s="31">
        <v>25.658935577010848</v>
      </c>
      <c r="C54" s="32">
        <v>7.032168037444209</v>
      </c>
      <c r="D54" s="32">
        <v>24.354882658407682</v>
      </c>
      <c r="E54" s="32">
        <v>20.824453126715127</v>
      </c>
      <c r="F54" s="32">
        <v>13.049823009303628</v>
      </c>
      <c r="G54" s="20">
        <v>0</v>
      </c>
      <c r="H54" s="20">
        <v>0</v>
      </c>
      <c r="I54" s="20">
        <v>0</v>
      </c>
      <c r="J54" s="32">
        <v>7.0956118378267137</v>
      </c>
      <c r="K54" s="20">
        <v>0</v>
      </c>
      <c r="L54" s="32">
        <v>1.9841257532917882</v>
      </c>
      <c r="M54" s="28"/>
      <c r="N54" s="20">
        <v>925</v>
      </c>
      <c r="O54" s="31">
        <v>25.658935577010848</v>
      </c>
      <c r="P54" s="11">
        <v>143.6113</v>
      </c>
      <c r="Q54" s="11">
        <v>116.84869999999999</v>
      </c>
      <c r="R54" s="11">
        <v>66.9709</v>
      </c>
      <c r="S54" s="11">
        <v>36.038600000000002</v>
      </c>
      <c r="T54" s="11">
        <v>20.565200000000001</v>
      </c>
      <c r="U54" s="11">
        <v>18.811299999999999</v>
      </c>
      <c r="V54" s="11">
        <v>12.307499999999999</v>
      </c>
      <c r="W54" s="11">
        <v>8.3402999999999992</v>
      </c>
      <c r="X54" s="11">
        <v>7.1360999999999999</v>
      </c>
      <c r="Y54" s="11">
        <v>8.2415000000000003</v>
      </c>
      <c r="AA54" s="12">
        <v>3.1283342665701639</v>
      </c>
      <c r="AB54" s="37">
        <v>17.800797663323465</v>
      </c>
      <c r="AC54" s="38">
        <v>28.429266033694148</v>
      </c>
      <c r="AD54">
        <v>25</v>
      </c>
    </row>
    <row r="55" spans="1:30" x14ac:dyDescent="0.2">
      <c r="A55" s="20">
        <v>950</v>
      </c>
      <c r="B55" s="31">
        <v>29.769623165802813</v>
      </c>
      <c r="C55" s="32">
        <v>9.4220288608693519</v>
      </c>
      <c r="D55" s="32">
        <v>22.184105267020346</v>
      </c>
      <c r="E55" s="32">
        <v>15.616794696578435</v>
      </c>
      <c r="F55" s="32">
        <v>14.402433539897007</v>
      </c>
      <c r="G55" s="20">
        <v>0</v>
      </c>
      <c r="H55" s="20">
        <v>0</v>
      </c>
      <c r="I55" s="20">
        <v>0</v>
      </c>
      <c r="J55" s="32">
        <v>6.4478667510384549</v>
      </c>
      <c r="K55" s="20">
        <v>0</v>
      </c>
      <c r="L55" s="32">
        <v>2.157147718793599</v>
      </c>
      <c r="M55" s="28"/>
      <c r="N55" s="20">
        <v>950</v>
      </c>
      <c r="O55" s="31">
        <v>29.769623165802813</v>
      </c>
      <c r="P55" s="11">
        <v>136.9845</v>
      </c>
      <c r="Q55" s="11">
        <v>114.46729999999999</v>
      </c>
      <c r="R55" s="11">
        <v>69.856899999999996</v>
      </c>
      <c r="S55" s="11">
        <v>38.040700000000001</v>
      </c>
      <c r="T55" s="11">
        <v>22.153500000000001</v>
      </c>
      <c r="U55" s="11">
        <v>18.974699999999999</v>
      </c>
      <c r="V55" s="11">
        <v>11.567500000000001</v>
      </c>
      <c r="W55" s="11">
        <v>7.4339000000000004</v>
      </c>
      <c r="X55" s="11">
        <v>6.1755000000000004</v>
      </c>
      <c r="Y55" s="11">
        <v>7.0678999999999998</v>
      </c>
      <c r="AA55" s="12">
        <v>3.0766547841776628</v>
      </c>
      <c r="AB55" s="37">
        <v>18.645655205895309</v>
      </c>
      <c r="AC55" s="38">
        <v>12.877204623073339</v>
      </c>
      <c r="AD55">
        <v>30</v>
      </c>
    </row>
    <row r="56" spans="1:30" x14ac:dyDescent="0.2">
      <c r="A56" s="20">
        <v>975</v>
      </c>
      <c r="B56" s="31">
        <v>34.471209787905345</v>
      </c>
      <c r="C56" s="32">
        <v>11.435339474737793</v>
      </c>
      <c r="D56" s="32">
        <v>19.750969641898539</v>
      </c>
      <c r="E56" s="32">
        <v>10.835786432271574</v>
      </c>
      <c r="F56" s="32">
        <v>15.650891707885243</v>
      </c>
      <c r="G56" s="20">
        <v>0</v>
      </c>
      <c r="H56" s="20">
        <v>0</v>
      </c>
      <c r="I56" s="20">
        <v>0</v>
      </c>
      <c r="J56" s="32">
        <v>5.5092957218446417</v>
      </c>
      <c r="K56" s="20">
        <v>0</v>
      </c>
      <c r="L56" s="32">
        <v>2.3465072334568715</v>
      </c>
      <c r="M56" s="28"/>
      <c r="N56" s="20">
        <v>975</v>
      </c>
      <c r="O56" s="31">
        <v>34.471209787905345</v>
      </c>
      <c r="P56" s="11">
        <v>128.62360000000001</v>
      </c>
      <c r="Q56" s="11">
        <v>109.9999</v>
      </c>
      <c r="R56" s="11">
        <v>71.2029</v>
      </c>
      <c r="S56" s="11">
        <v>39.639899999999997</v>
      </c>
      <c r="T56" s="11">
        <v>23.8614</v>
      </c>
      <c r="U56" s="11">
        <v>19.249199999999998</v>
      </c>
      <c r="V56" s="11">
        <v>11.2171</v>
      </c>
      <c r="W56" s="11">
        <v>6.9813000000000001</v>
      </c>
      <c r="X56" s="11">
        <v>5.6996000000000002</v>
      </c>
      <c r="Y56" s="11">
        <v>6.4882999999999997</v>
      </c>
      <c r="AA56" s="12">
        <v>3.0440801076765638</v>
      </c>
      <c r="AB56" s="37">
        <v>18.951616011123406</v>
      </c>
      <c r="AC56" s="38">
        <v>0.93273062631487846</v>
      </c>
      <c r="AD56">
        <v>35</v>
      </c>
    </row>
    <row r="57" spans="1:30" x14ac:dyDescent="0.2">
      <c r="A57" s="20">
        <v>1000</v>
      </c>
      <c r="B57" s="31">
        <v>39.639361827615453</v>
      </c>
      <c r="C57" s="32">
        <v>12.954714894247751</v>
      </c>
      <c r="D57" s="32">
        <v>17.133799649894847</v>
      </c>
      <c r="E57" s="32">
        <v>6.53078950504419</v>
      </c>
      <c r="F57" s="32">
        <v>16.789736180536558</v>
      </c>
      <c r="G57" s="20">
        <v>0</v>
      </c>
      <c r="H57" s="20">
        <v>0</v>
      </c>
      <c r="I57" s="20">
        <v>0</v>
      </c>
      <c r="J57" s="32">
        <v>4.3989790673293712</v>
      </c>
      <c r="K57" s="20">
        <v>0</v>
      </c>
      <c r="L57" s="32">
        <v>2.5526188753318122</v>
      </c>
      <c r="M57" s="28"/>
      <c r="N57" s="20">
        <v>1000</v>
      </c>
      <c r="O57" s="31">
        <v>39.639361827615453</v>
      </c>
      <c r="P57" s="11">
        <v>119.37949999999999</v>
      </c>
      <c r="Q57" s="11">
        <v>103.99420000000001</v>
      </c>
      <c r="R57" s="11">
        <v>70.767399999999995</v>
      </c>
      <c r="S57" s="11">
        <v>40.647199999999998</v>
      </c>
      <c r="T57" s="11">
        <v>25.602499999999999</v>
      </c>
      <c r="U57" s="11">
        <v>19.631</v>
      </c>
      <c r="V57" s="11">
        <v>11.197900000000001</v>
      </c>
      <c r="W57" s="11">
        <v>6.8559000000000001</v>
      </c>
      <c r="X57" s="11">
        <v>5.5444000000000004</v>
      </c>
      <c r="Y57" s="11">
        <v>6.2914000000000003</v>
      </c>
      <c r="AA57" s="12">
        <v>3.0268102045520209</v>
      </c>
      <c r="AB57" s="37">
        <v>18.792666989553254</v>
      </c>
      <c r="AC57" s="38">
        <v>-7.8462980166077614</v>
      </c>
      <c r="AD57">
        <v>40</v>
      </c>
    </row>
    <row r="58" spans="1:30" x14ac:dyDescent="0.2">
      <c r="A58" s="20">
        <v>1025</v>
      </c>
      <c r="B58" s="31">
        <v>45.123092791385126</v>
      </c>
      <c r="C58" s="32">
        <v>13.898029810108408</v>
      </c>
      <c r="D58" s="32">
        <v>14.413155964185368</v>
      </c>
      <c r="E58" s="32">
        <v>2.7251192502175408</v>
      </c>
      <c r="F58" s="32">
        <v>17.813468209485876</v>
      </c>
      <c r="G58" s="20">
        <v>0</v>
      </c>
      <c r="H58" s="20">
        <v>0</v>
      </c>
      <c r="I58" s="20">
        <v>0</v>
      </c>
      <c r="J58" s="32">
        <v>3.2508725076035354</v>
      </c>
      <c r="K58" s="20">
        <v>0</v>
      </c>
      <c r="L58" s="32">
        <v>2.776261467014141</v>
      </c>
      <c r="M58" s="28"/>
      <c r="N58" s="20">
        <v>1025</v>
      </c>
      <c r="O58" s="31">
        <v>45.123092791385126</v>
      </c>
      <c r="P58" s="11">
        <v>110.0565</v>
      </c>
      <c r="Q58" s="11">
        <v>97.189800000000005</v>
      </c>
      <c r="R58" s="11">
        <v>68.755099999999999</v>
      </c>
      <c r="S58" s="11">
        <v>40.9739</v>
      </c>
      <c r="T58" s="11">
        <v>27.210699999999999</v>
      </c>
      <c r="U58" s="11">
        <v>20.076699999999999</v>
      </c>
      <c r="V58" s="11">
        <v>11.443199999999999</v>
      </c>
      <c r="W58" s="11">
        <v>6.9752999999999998</v>
      </c>
      <c r="X58" s="11">
        <v>5.6185</v>
      </c>
      <c r="Y58" s="11">
        <v>6.3639000000000001</v>
      </c>
      <c r="AA58" s="12">
        <v>3.021081515471451</v>
      </c>
      <c r="AB58" s="37">
        <v>18.268607270438224</v>
      </c>
      <c r="AC58" s="38">
        <v>-13.752533163875341</v>
      </c>
      <c r="AD58">
        <v>45</v>
      </c>
    </row>
    <row r="59" spans="1:30" x14ac:dyDescent="0.2">
      <c r="A59" s="20">
        <v>1039</v>
      </c>
      <c r="B59" s="31">
        <v>49.736394838791931</v>
      </c>
      <c r="C59" s="32">
        <v>19.522493273443633</v>
      </c>
      <c r="D59" s="32">
        <v>9.3599727032726356</v>
      </c>
      <c r="E59" s="20">
        <v>0</v>
      </c>
      <c r="F59" s="32">
        <v>18.990143646139284</v>
      </c>
      <c r="G59" s="20">
        <v>0</v>
      </c>
      <c r="H59" s="20">
        <v>0</v>
      </c>
      <c r="I59" s="20">
        <v>0</v>
      </c>
      <c r="J59" s="20">
        <v>0</v>
      </c>
      <c r="K59" s="32">
        <v>0.70425720554585847</v>
      </c>
      <c r="L59" s="32">
        <v>1.6867383328066539</v>
      </c>
      <c r="M59" s="28"/>
      <c r="N59" s="20">
        <v>1039</v>
      </c>
      <c r="O59" s="31">
        <v>49.736394838791931</v>
      </c>
      <c r="P59" s="11">
        <v>103.6267</v>
      </c>
      <c r="Q59" s="11">
        <v>91.938199999999995</v>
      </c>
      <c r="R59" s="11">
        <v>66.006500000000003</v>
      </c>
      <c r="S59" s="11">
        <v>38.658200000000001</v>
      </c>
      <c r="T59" s="11">
        <v>28.249300000000002</v>
      </c>
      <c r="U59" s="11">
        <v>17.989599999999999</v>
      </c>
      <c r="V59" s="11">
        <v>9.7393999999999998</v>
      </c>
      <c r="W59" s="11">
        <v>5.7742000000000004</v>
      </c>
      <c r="X59" s="11">
        <v>4.5968</v>
      </c>
      <c r="Y59" s="11">
        <v>5.1929999999999996</v>
      </c>
      <c r="AA59" s="12">
        <v>2.8954818848287687</v>
      </c>
      <c r="AB59" s="37">
        <v>19.274421808164334</v>
      </c>
      <c r="AC59" s="38">
        <v>-19.16347905062139</v>
      </c>
      <c r="AD59">
        <v>50</v>
      </c>
    </row>
    <row r="60" spans="1:30" x14ac:dyDescent="0.2">
      <c r="B60" s="44"/>
      <c r="M60" s="28"/>
      <c r="N60" s="28"/>
      <c r="AB60" s="8"/>
      <c r="AC60" s="8"/>
    </row>
    <row r="61" spans="1:30" x14ac:dyDescent="0.2">
      <c r="B61" s="44"/>
      <c r="M61" s="28"/>
      <c r="N61" s="28"/>
      <c r="AB61" s="8"/>
      <c r="AC61" s="8"/>
    </row>
    <row r="62" spans="1:30" x14ac:dyDescent="0.2">
      <c r="B62" s="44"/>
      <c r="M62" s="28"/>
      <c r="N62" s="28"/>
      <c r="AB62" s="8"/>
      <c r="AC62" s="8"/>
    </row>
    <row r="63" spans="1:30" x14ac:dyDescent="0.2">
      <c r="B63" s="44"/>
      <c r="M63" s="28"/>
      <c r="N63" s="28"/>
      <c r="AB63" s="8"/>
      <c r="AC63" s="8"/>
    </row>
    <row r="64" spans="1:30" x14ac:dyDescent="0.2">
      <c r="B64" s="44"/>
      <c r="M64" s="28"/>
      <c r="N64" s="28"/>
      <c r="AB64" s="8"/>
      <c r="AC64" s="8"/>
    </row>
    <row r="65" spans="2:29" x14ac:dyDescent="0.2">
      <c r="B65" s="44"/>
      <c r="M65" s="28"/>
      <c r="N65" s="28"/>
      <c r="AB65" s="8"/>
      <c r="AC65" s="8"/>
    </row>
    <row r="66" spans="2:29" x14ac:dyDescent="0.2">
      <c r="B66" s="44"/>
      <c r="M66" s="28"/>
      <c r="N66" s="28"/>
      <c r="AB66" s="8"/>
      <c r="AC66" s="8"/>
    </row>
    <row r="67" spans="2:29" x14ac:dyDescent="0.2">
      <c r="B67" s="44"/>
      <c r="M67" s="28"/>
      <c r="N67" s="28"/>
      <c r="AB67" s="8"/>
      <c r="AC67" s="8"/>
    </row>
    <row r="68" spans="2:29" x14ac:dyDescent="0.2">
      <c r="B68" s="44"/>
      <c r="M68" s="28"/>
      <c r="N68" s="28"/>
      <c r="AB68" s="8"/>
      <c r="AC68" s="8"/>
    </row>
    <row r="69" spans="2:29" x14ac:dyDescent="0.2">
      <c r="B69" s="44"/>
      <c r="M69" s="28"/>
      <c r="N69" s="28"/>
      <c r="AB69" s="8"/>
      <c r="AC69" s="8"/>
    </row>
    <row r="70" spans="2:29" x14ac:dyDescent="0.2">
      <c r="B70" s="44"/>
      <c r="M70" s="28"/>
      <c r="N70" s="28"/>
      <c r="AB70" s="8"/>
      <c r="AC70" s="8"/>
    </row>
    <row r="71" spans="2:29" x14ac:dyDescent="0.2">
      <c r="B71" s="44"/>
      <c r="M71" s="28"/>
      <c r="N71" s="28"/>
      <c r="AB71" s="8"/>
      <c r="AC71" s="8"/>
    </row>
    <row r="72" spans="2:29" x14ac:dyDescent="0.2">
      <c r="B72" s="44"/>
      <c r="M72" s="28"/>
      <c r="N72" s="28"/>
      <c r="AB72" s="8"/>
      <c r="AC72" s="8"/>
    </row>
    <row r="73" spans="2:29" x14ac:dyDescent="0.2">
      <c r="B73" s="44"/>
      <c r="M73" s="28"/>
      <c r="N73" s="28"/>
      <c r="AB73" s="8"/>
      <c r="AC73" s="8"/>
    </row>
    <row r="74" spans="2:29" x14ac:dyDescent="0.2">
      <c r="B74" s="44"/>
      <c r="M74" s="28"/>
      <c r="N74" s="28"/>
      <c r="AB74" s="8"/>
      <c r="AC74" s="8"/>
    </row>
    <row r="75" spans="2:29" x14ac:dyDescent="0.2">
      <c r="B75" s="44"/>
      <c r="M75" s="28"/>
      <c r="N75" s="28"/>
      <c r="AB75" s="8"/>
      <c r="AC75" s="8"/>
    </row>
    <row r="76" spans="2:29" x14ac:dyDescent="0.2">
      <c r="B76" s="44"/>
      <c r="M76" s="28"/>
      <c r="N76" s="28"/>
      <c r="AB76" s="8"/>
      <c r="AC76" s="8"/>
    </row>
    <row r="77" spans="2:29" x14ac:dyDescent="0.2">
      <c r="B77" s="44"/>
      <c r="M77" s="28"/>
      <c r="N77" s="28"/>
      <c r="AB77" s="8"/>
      <c r="AC77" s="8"/>
    </row>
    <row r="78" spans="2:29" x14ac:dyDescent="0.2">
      <c r="B78" s="44"/>
      <c r="M78" s="28"/>
      <c r="N78" s="28"/>
      <c r="AB78" s="8"/>
      <c r="AC78" s="8"/>
    </row>
    <row r="79" spans="2:29" x14ac:dyDescent="0.2">
      <c r="B79" s="44"/>
      <c r="M79" s="28"/>
      <c r="N79" s="28"/>
      <c r="AB79" s="8"/>
      <c r="AC79" s="8"/>
    </row>
    <row r="80" spans="2:29" x14ac:dyDescent="0.2">
      <c r="B80" s="44"/>
      <c r="M80" s="28"/>
      <c r="N80" s="28"/>
      <c r="AB80" s="8"/>
      <c r="AC80" s="8"/>
    </row>
    <row r="81" spans="2:29" x14ac:dyDescent="0.2">
      <c r="B81" s="44"/>
      <c r="M81" s="28"/>
      <c r="N81" s="28"/>
      <c r="AB81" s="8"/>
      <c r="AC81" s="8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8"/>
  <sheetViews>
    <sheetView tabSelected="1" workbookViewId="0">
      <selection activeCell="J35" sqref="J35"/>
    </sheetView>
  </sheetViews>
  <sheetFormatPr baseColWidth="10" defaultColWidth="11" defaultRowHeight="16" x14ac:dyDescent="0.2"/>
  <cols>
    <col min="1" max="1" width="11" style="5"/>
  </cols>
  <sheetData>
    <row r="1" spans="1:29" ht="23.25" x14ac:dyDescent="0.35">
      <c r="A1" s="14" t="s">
        <v>1001</v>
      </c>
    </row>
    <row r="2" spans="1:29" ht="23.25" x14ac:dyDescent="0.35">
      <c r="A2" s="14" t="s">
        <v>444</v>
      </c>
      <c r="N2" s="14" t="s">
        <v>27</v>
      </c>
    </row>
    <row r="3" spans="1:29" ht="21" x14ac:dyDescent="0.25">
      <c r="A3" s="13" t="s">
        <v>445</v>
      </c>
      <c r="N3" s="6" t="s">
        <v>428</v>
      </c>
    </row>
    <row r="4" spans="1:29" ht="18.75" x14ac:dyDescent="0.3">
      <c r="A4" s="47" t="s">
        <v>446</v>
      </c>
      <c r="N4" s="6"/>
    </row>
    <row r="5" spans="1:29" ht="19" x14ac:dyDescent="0.25">
      <c r="A5" s="6" t="s">
        <v>22</v>
      </c>
      <c r="N5" s="6" t="s">
        <v>22</v>
      </c>
    </row>
    <row r="6" spans="1:29" x14ac:dyDescent="0.2">
      <c r="B6" t="s">
        <v>395</v>
      </c>
      <c r="C6" t="s">
        <v>399</v>
      </c>
      <c r="D6" t="s">
        <v>403</v>
      </c>
      <c r="E6" t="s">
        <v>396</v>
      </c>
      <c r="F6" t="s">
        <v>398</v>
      </c>
      <c r="G6" t="s">
        <v>442</v>
      </c>
      <c r="H6" t="s">
        <v>397</v>
      </c>
      <c r="I6" t="s">
        <v>402</v>
      </c>
      <c r="J6" t="s">
        <v>401</v>
      </c>
      <c r="K6" t="s">
        <v>405</v>
      </c>
      <c r="L6" t="s">
        <v>404</v>
      </c>
      <c r="N6" s="7" t="s">
        <v>25</v>
      </c>
      <c r="O6" s="5" t="s">
        <v>8</v>
      </c>
      <c r="P6" s="5" t="s">
        <v>9</v>
      </c>
      <c r="Q6" s="5" t="s">
        <v>10</v>
      </c>
      <c r="R6" s="5" t="s">
        <v>11</v>
      </c>
      <c r="S6" s="5" t="s">
        <v>12</v>
      </c>
      <c r="T6" s="5" t="s">
        <v>13</v>
      </c>
      <c r="U6" s="5" t="s">
        <v>14</v>
      </c>
      <c r="V6" s="5" t="s">
        <v>15</v>
      </c>
      <c r="W6" s="5" t="s">
        <v>16</v>
      </c>
      <c r="X6" s="5" t="s">
        <v>17</v>
      </c>
      <c r="Y6" s="5" t="s">
        <v>18</v>
      </c>
      <c r="Z6" s="5" t="s">
        <v>26</v>
      </c>
      <c r="AA6" s="5" t="s">
        <v>19</v>
      </c>
      <c r="AB6" s="5" t="s">
        <v>20</v>
      </c>
      <c r="AC6" s="5" t="s">
        <v>28</v>
      </c>
    </row>
    <row r="7" spans="1:29" x14ac:dyDescent="0.2">
      <c r="A7" s="5">
        <v>753</v>
      </c>
      <c r="B7" s="11">
        <v>0.05</v>
      </c>
      <c r="C7">
        <v>2.8000000000000001E-2</v>
      </c>
      <c r="D7">
        <v>0</v>
      </c>
      <c r="E7">
        <v>4.0000000000000001E-3</v>
      </c>
      <c r="F7">
        <v>0.53</v>
      </c>
      <c r="G7">
        <v>0.01</v>
      </c>
      <c r="H7">
        <v>0.219</v>
      </c>
      <c r="I7">
        <v>0.14799999999999999</v>
      </c>
      <c r="J7">
        <v>0</v>
      </c>
      <c r="K7">
        <v>1.2E-2</v>
      </c>
      <c r="L7">
        <v>0</v>
      </c>
      <c r="N7" s="7">
        <v>5</v>
      </c>
      <c r="O7">
        <v>67.384200000000007</v>
      </c>
      <c r="P7">
        <v>105.7604</v>
      </c>
      <c r="Q7">
        <v>10.3032</v>
      </c>
      <c r="R7">
        <v>34.169600000000003</v>
      </c>
      <c r="S7">
        <v>5.4722999999999997</v>
      </c>
      <c r="T7">
        <v>1.3895</v>
      </c>
      <c r="U7">
        <v>4.7290000000000001</v>
      </c>
      <c r="V7">
        <v>0.73729999999999996</v>
      </c>
      <c r="W7">
        <v>4.3742999999999999</v>
      </c>
      <c r="X7">
        <v>0.96650000000000003</v>
      </c>
      <c r="Y7">
        <v>2.8408000000000002</v>
      </c>
      <c r="Z7">
        <v>0</v>
      </c>
      <c r="AA7">
        <v>3.1930000000000001</v>
      </c>
      <c r="AB7">
        <v>0.58260000000000001</v>
      </c>
    </row>
    <row r="8" spans="1:29" x14ac:dyDescent="0.2">
      <c r="A8" s="5">
        <v>782</v>
      </c>
      <c r="B8" s="11">
        <v>0.10100000000000001</v>
      </c>
      <c r="C8">
        <v>6.5000000000000002E-2</v>
      </c>
      <c r="D8">
        <v>0</v>
      </c>
      <c r="E8">
        <v>7.9000000000000001E-2</v>
      </c>
      <c r="F8">
        <v>0.39400000000000002</v>
      </c>
      <c r="G8">
        <v>0</v>
      </c>
      <c r="H8">
        <v>0.22600000000000001</v>
      </c>
      <c r="I8">
        <v>0.12</v>
      </c>
      <c r="J8">
        <v>0</v>
      </c>
      <c r="K8">
        <v>1.4E-2</v>
      </c>
      <c r="L8">
        <v>0</v>
      </c>
      <c r="N8" s="7">
        <v>10</v>
      </c>
      <c r="O8">
        <v>66.539599999999993</v>
      </c>
      <c r="P8">
        <v>113.5292</v>
      </c>
      <c r="Q8">
        <v>11.773099999999999</v>
      </c>
      <c r="R8">
        <v>40.970500000000001</v>
      </c>
      <c r="S8">
        <v>6.3304</v>
      </c>
      <c r="T8">
        <v>1.5087999999999999</v>
      </c>
      <c r="U8">
        <v>4.6898999999999997</v>
      </c>
      <c r="V8">
        <v>0.64610000000000001</v>
      </c>
      <c r="W8">
        <v>3.3033000000000001</v>
      </c>
      <c r="X8">
        <v>0.62690000000000001</v>
      </c>
      <c r="Y8">
        <v>1.5923</v>
      </c>
      <c r="Z8">
        <v>0</v>
      </c>
      <c r="AA8">
        <v>1.4086000000000001</v>
      </c>
      <c r="AB8">
        <v>0.23430000000000001</v>
      </c>
    </row>
    <row r="9" spans="1:29" x14ac:dyDescent="0.2">
      <c r="A9" s="5">
        <v>811</v>
      </c>
      <c r="B9" s="11">
        <v>0.15</v>
      </c>
      <c r="C9">
        <v>0.104</v>
      </c>
      <c r="D9">
        <v>0</v>
      </c>
      <c r="E9">
        <v>0.14000000000000001</v>
      </c>
      <c r="F9">
        <v>0.26100000000000001</v>
      </c>
      <c r="G9">
        <v>0</v>
      </c>
      <c r="H9">
        <v>0.23100000000000001</v>
      </c>
      <c r="I9">
        <v>9.6000000000000002E-2</v>
      </c>
      <c r="J9">
        <v>0</v>
      </c>
      <c r="K9">
        <v>1.7000000000000001E-2</v>
      </c>
      <c r="L9">
        <v>0</v>
      </c>
      <c r="N9" s="7">
        <v>15</v>
      </c>
      <c r="O9">
        <v>64.896699999999996</v>
      </c>
      <c r="P9">
        <v>120.26730000000001</v>
      </c>
      <c r="Q9">
        <v>13.400600000000001</v>
      </c>
      <c r="R9">
        <v>49.616300000000003</v>
      </c>
      <c r="S9">
        <v>7.4642999999999997</v>
      </c>
      <c r="T9">
        <v>1.66</v>
      </c>
      <c r="U9">
        <v>4.8369999999999997</v>
      </c>
      <c r="V9">
        <v>0.61160000000000003</v>
      </c>
      <c r="W9">
        <v>2.8784999999999998</v>
      </c>
      <c r="X9">
        <v>0.51039999999999996</v>
      </c>
      <c r="Y9">
        <v>1.2296</v>
      </c>
      <c r="Z9">
        <v>0</v>
      </c>
      <c r="AA9">
        <v>1.0164</v>
      </c>
      <c r="AB9">
        <v>0.16550000000000001</v>
      </c>
    </row>
    <row r="10" spans="1:29" x14ac:dyDescent="0.2">
      <c r="A10" s="5">
        <v>837</v>
      </c>
      <c r="B10" s="11">
        <v>0.2</v>
      </c>
      <c r="C10">
        <v>0.13800000000000001</v>
      </c>
      <c r="D10">
        <v>0</v>
      </c>
      <c r="E10">
        <v>0.189</v>
      </c>
      <c r="F10">
        <v>0.14599999999999999</v>
      </c>
      <c r="G10">
        <v>0</v>
      </c>
      <c r="H10">
        <v>0.23200000000000001</v>
      </c>
      <c r="I10">
        <v>7.4999999999999997E-2</v>
      </c>
      <c r="J10">
        <v>0</v>
      </c>
      <c r="K10">
        <v>1.9E-2</v>
      </c>
      <c r="L10">
        <v>0</v>
      </c>
      <c r="N10" s="7">
        <v>20</v>
      </c>
      <c r="O10">
        <v>61.942399999999999</v>
      </c>
      <c r="P10">
        <v>123.2433</v>
      </c>
      <c r="Q10">
        <v>14.754899999999999</v>
      </c>
      <c r="R10">
        <v>58.582799999999999</v>
      </c>
      <c r="S10">
        <v>8.6898</v>
      </c>
      <c r="T10">
        <v>1.8199000000000001</v>
      </c>
      <c r="U10">
        <v>5.0316999999999998</v>
      </c>
      <c r="V10">
        <v>0.5988</v>
      </c>
      <c r="W10">
        <v>2.6764000000000001</v>
      </c>
      <c r="X10">
        <v>0.45710000000000001</v>
      </c>
      <c r="Y10">
        <v>1.0721000000000001</v>
      </c>
      <c r="Z10">
        <v>0</v>
      </c>
      <c r="AA10">
        <v>0.85860000000000003</v>
      </c>
      <c r="AB10">
        <v>0.13850000000000001</v>
      </c>
    </row>
    <row r="11" spans="1:29" x14ac:dyDescent="0.2">
      <c r="A11" s="5">
        <v>860</v>
      </c>
      <c r="B11" s="11">
        <v>0.25</v>
      </c>
      <c r="C11">
        <v>0.16600000000000001</v>
      </c>
      <c r="D11">
        <v>0</v>
      </c>
      <c r="E11">
        <v>0.22900000000000001</v>
      </c>
      <c r="F11">
        <v>4.5999999999999999E-2</v>
      </c>
      <c r="G11">
        <v>0</v>
      </c>
      <c r="H11">
        <v>0.23100000000000001</v>
      </c>
      <c r="I11">
        <v>5.5E-2</v>
      </c>
      <c r="J11">
        <v>0</v>
      </c>
      <c r="K11">
        <v>2.1999999999999999E-2</v>
      </c>
      <c r="L11">
        <v>0</v>
      </c>
      <c r="N11" s="7">
        <v>25</v>
      </c>
      <c r="O11">
        <v>58.147300000000001</v>
      </c>
      <c r="P11">
        <v>122.46120000000001</v>
      </c>
      <c r="Q11">
        <v>15.6601</v>
      </c>
      <c r="R11">
        <v>66.822299999999998</v>
      </c>
      <c r="S11">
        <v>9.9351000000000003</v>
      </c>
      <c r="T11">
        <v>1.9802999999999999</v>
      </c>
      <c r="U11">
        <v>5.2529000000000003</v>
      </c>
      <c r="V11">
        <v>0.59830000000000005</v>
      </c>
      <c r="W11">
        <v>2.5847000000000002</v>
      </c>
      <c r="X11">
        <v>0.43120000000000003</v>
      </c>
      <c r="Y11">
        <v>0.99550000000000005</v>
      </c>
      <c r="Z11">
        <v>0</v>
      </c>
      <c r="AA11">
        <v>0.78290000000000004</v>
      </c>
      <c r="AB11">
        <v>0.12559999999999999</v>
      </c>
    </row>
    <row r="12" spans="1:29" x14ac:dyDescent="0.2">
      <c r="A12" s="5">
        <v>890</v>
      </c>
      <c r="B12" s="11">
        <v>0.3</v>
      </c>
      <c r="C12">
        <v>0.17699999999999999</v>
      </c>
      <c r="D12">
        <v>0</v>
      </c>
      <c r="E12">
        <v>0.23699999999999999</v>
      </c>
      <c r="F12">
        <v>0</v>
      </c>
      <c r="G12">
        <v>0</v>
      </c>
      <c r="H12">
        <v>0.222</v>
      </c>
      <c r="I12">
        <v>4.1000000000000002E-2</v>
      </c>
      <c r="J12">
        <v>0</v>
      </c>
      <c r="K12">
        <v>2.4E-2</v>
      </c>
      <c r="L12">
        <v>0</v>
      </c>
      <c r="N12" s="7">
        <v>30</v>
      </c>
      <c r="O12">
        <v>52.967100000000002</v>
      </c>
      <c r="P12">
        <v>114.5491</v>
      </c>
      <c r="Q12">
        <v>15.159000000000001</v>
      </c>
      <c r="R12">
        <v>67.170400000000001</v>
      </c>
      <c r="S12">
        <v>10.5062</v>
      </c>
      <c r="T12">
        <v>2.1067</v>
      </c>
      <c r="U12">
        <v>5.5598999999999998</v>
      </c>
      <c r="V12">
        <v>0.62990000000000002</v>
      </c>
      <c r="W12">
        <v>2.7061999999999999</v>
      </c>
      <c r="X12">
        <v>0.4496</v>
      </c>
      <c r="Y12">
        <v>1.0347999999999999</v>
      </c>
      <c r="Z12">
        <v>0</v>
      </c>
      <c r="AA12">
        <v>0.8105</v>
      </c>
      <c r="AB12">
        <v>0.1298</v>
      </c>
    </row>
    <row r="13" spans="1:29" x14ac:dyDescent="0.2">
      <c r="A13" s="5">
        <v>949</v>
      </c>
      <c r="B13" s="11">
        <v>0.4</v>
      </c>
      <c r="C13">
        <v>0.16500000000000001</v>
      </c>
      <c r="D13">
        <v>0</v>
      </c>
      <c r="E13">
        <v>0.19400000000000001</v>
      </c>
      <c r="F13">
        <v>0</v>
      </c>
      <c r="G13">
        <v>0</v>
      </c>
      <c r="H13">
        <v>0.192</v>
      </c>
      <c r="I13">
        <v>2.5000000000000001E-2</v>
      </c>
      <c r="J13">
        <v>0</v>
      </c>
      <c r="K13">
        <v>2.4E-2</v>
      </c>
      <c r="L13">
        <v>0</v>
      </c>
      <c r="N13" s="7">
        <v>40</v>
      </c>
      <c r="O13">
        <v>43.084899999999998</v>
      </c>
      <c r="P13">
        <v>94.150599999999997</v>
      </c>
      <c r="Q13">
        <v>12.652900000000001</v>
      </c>
      <c r="R13">
        <v>56.537300000000002</v>
      </c>
      <c r="S13">
        <v>10.2821</v>
      </c>
      <c r="T13">
        <v>2.2824</v>
      </c>
      <c r="U13">
        <v>6.4141000000000004</v>
      </c>
      <c r="V13">
        <v>0.76949999999999996</v>
      </c>
      <c r="W13">
        <v>3.4371</v>
      </c>
      <c r="X13">
        <v>0.5847</v>
      </c>
      <c r="Y13">
        <v>1.3653</v>
      </c>
      <c r="Z13">
        <v>0</v>
      </c>
      <c r="AA13">
        <v>1.0831</v>
      </c>
      <c r="AB13">
        <v>0.17380000000000001</v>
      </c>
    </row>
    <row r="14" spans="1:29" x14ac:dyDescent="0.2">
      <c r="N14" s="5"/>
    </row>
    <row r="15" spans="1:29" ht="19" x14ac:dyDescent="0.25">
      <c r="A15" s="6" t="s">
        <v>23</v>
      </c>
      <c r="N15" s="6" t="s">
        <v>23</v>
      </c>
    </row>
    <row r="16" spans="1:29" x14ac:dyDescent="0.2">
      <c r="B16" t="s">
        <v>395</v>
      </c>
      <c r="C16" t="s">
        <v>399</v>
      </c>
      <c r="D16" t="s">
        <v>403</v>
      </c>
      <c r="E16" t="s">
        <v>396</v>
      </c>
      <c r="F16" t="s">
        <v>398</v>
      </c>
      <c r="G16" t="s">
        <v>442</v>
      </c>
      <c r="H16" t="s">
        <v>397</v>
      </c>
      <c r="I16" t="s">
        <v>402</v>
      </c>
      <c r="J16" t="s">
        <v>401</v>
      </c>
      <c r="K16" t="s">
        <v>405</v>
      </c>
      <c r="L16" t="s">
        <v>404</v>
      </c>
      <c r="N16" s="7" t="s">
        <v>25</v>
      </c>
      <c r="O16" s="5" t="s">
        <v>8</v>
      </c>
      <c r="P16" s="5" t="s">
        <v>9</v>
      </c>
      <c r="Q16" s="5" t="s">
        <v>10</v>
      </c>
      <c r="R16" s="5" t="s">
        <v>11</v>
      </c>
      <c r="S16" s="5" t="s">
        <v>12</v>
      </c>
      <c r="T16" s="5" t="s">
        <v>13</v>
      </c>
      <c r="U16" s="5" t="s">
        <v>14</v>
      </c>
      <c r="V16" s="5" t="s">
        <v>15</v>
      </c>
      <c r="W16" s="5" t="s">
        <v>16</v>
      </c>
      <c r="X16" s="5" t="s">
        <v>17</v>
      </c>
      <c r="Y16" s="5" t="s">
        <v>18</v>
      </c>
      <c r="Z16" s="5" t="s">
        <v>26</v>
      </c>
      <c r="AA16" s="5" t="s">
        <v>19</v>
      </c>
      <c r="AB16" s="5" t="s">
        <v>20</v>
      </c>
      <c r="AC16" s="5" t="s">
        <v>28</v>
      </c>
    </row>
    <row r="17" spans="1:29" x14ac:dyDescent="0.2">
      <c r="A17" s="5">
        <v>720</v>
      </c>
      <c r="B17" s="11">
        <v>0.05</v>
      </c>
      <c r="C17">
        <v>1.9E-2</v>
      </c>
      <c r="D17">
        <v>0</v>
      </c>
      <c r="E17">
        <v>9.9000000000000005E-2</v>
      </c>
      <c r="F17">
        <v>0.46200000000000002</v>
      </c>
      <c r="G17">
        <v>0.02</v>
      </c>
      <c r="H17">
        <v>0.17199999999999999</v>
      </c>
      <c r="I17">
        <v>0.159</v>
      </c>
      <c r="J17">
        <v>1.2E-2</v>
      </c>
      <c r="K17">
        <v>6.0000000000000001E-3</v>
      </c>
      <c r="L17">
        <v>0</v>
      </c>
      <c r="N17" s="7">
        <v>5</v>
      </c>
      <c r="O17">
        <v>76.589799999999997</v>
      </c>
      <c r="P17">
        <v>118.8882</v>
      </c>
      <c r="Q17">
        <v>11.5032</v>
      </c>
      <c r="R17">
        <v>38.036999999999999</v>
      </c>
      <c r="S17">
        <v>5.5621</v>
      </c>
      <c r="T17">
        <v>1.4688000000000001</v>
      </c>
      <c r="U17">
        <v>3.9826999999999999</v>
      </c>
      <c r="V17">
        <v>0.54039999999999999</v>
      </c>
      <c r="W17">
        <v>2.7256999999999998</v>
      </c>
      <c r="X17">
        <v>0.51170000000000004</v>
      </c>
      <c r="Y17">
        <v>1.2891999999999999</v>
      </c>
      <c r="Z17">
        <v>0</v>
      </c>
      <c r="AA17">
        <v>1.1296999999999999</v>
      </c>
      <c r="AB17">
        <v>0.1875</v>
      </c>
    </row>
    <row r="18" spans="1:29" x14ac:dyDescent="0.2">
      <c r="A18" s="5">
        <v>757</v>
      </c>
      <c r="B18" s="11">
        <v>0.1</v>
      </c>
      <c r="C18">
        <v>7.0999999999999994E-2</v>
      </c>
      <c r="D18">
        <v>0</v>
      </c>
      <c r="E18">
        <v>0.17</v>
      </c>
      <c r="F18">
        <v>0.314</v>
      </c>
      <c r="G18">
        <v>3.0000000000000001E-3</v>
      </c>
      <c r="H18">
        <v>0.19500000000000001</v>
      </c>
      <c r="I18">
        <v>0.13</v>
      </c>
      <c r="J18">
        <v>0</v>
      </c>
      <c r="K18">
        <v>1.6E-2</v>
      </c>
      <c r="L18">
        <v>4.1000000000000002E-2</v>
      </c>
      <c r="N18" s="7">
        <v>10</v>
      </c>
      <c r="O18">
        <v>74.363299999999995</v>
      </c>
      <c r="P18">
        <v>128.10939999999999</v>
      </c>
      <c r="Q18">
        <v>13.3939</v>
      </c>
      <c r="R18">
        <v>47.079799999999999</v>
      </c>
      <c r="S18">
        <v>6.5826000000000002</v>
      </c>
      <c r="T18">
        <v>1.5832999999999999</v>
      </c>
      <c r="U18">
        <v>4.0772000000000004</v>
      </c>
      <c r="V18">
        <v>0.5071</v>
      </c>
      <c r="W18">
        <v>2.3570000000000002</v>
      </c>
      <c r="X18">
        <v>0.41439999999999999</v>
      </c>
      <c r="Y18">
        <v>0.9929</v>
      </c>
      <c r="Z18">
        <v>0</v>
      </c>
      <c r="AA18">
        <v>0.81620000000000004</v>
      </c>
      <c r="AB18">
        <v>0.1328</v>
      </c>
    </row>
    <row r="19" spans="1:29" x14ac:dyDescent="0.2">
      <c r="A19" s="5">
        <v>796</v>
      </c>
      <c r="B19" s="11">
        <v>0.15</v>
      </c>
      <c r="C19">
        <v>0.114</v>
      </c>
      <c r="D19">
        <v>0</v>
      </c>
      <c r="E19">
        <v>0.24</v>
      </c>
      <c r="F19">
        <v>0.16800000000000001</v>
      </c>
      <c r="G19">
        <v>0</v>
      </c>
      <c r="H19">
        <v>0.20599999999999999</v>
      </c>
      <c r="I19">
        <v>0.10199999999999999</v>
      </c>
      <c r="J19">
        <v>0</v>
      </c>
      <c r="K19">
        <v>1.9E-2</v>
      </c>
      <c r="L19">
        <v>0</v>
      </c>
      <c r="N19" s="7">
        <v>15</v>
      </c>
      <c r="O19">
        <v>72.234999999999999</v>
      </c>
      <c r="P19">
        <v>137.31</v>
      </c>
      <c r="Q19">
        <v>15.6822</v>
      </c>
      <c r="R19">
        <v>59.704799999999999</v>
      </c>
      <c r="S19">
        <v>7.8943000000000003</v>
      </c>
      <c r="T19">
        <v>1.7387999999999999</v>
      </c>
      <c r="U19">
        <v>4.1886000000000001</v>
      </c>
      <c r="V19">
        <v>0.48380000000000001</v>
      </c>
      <c r="W19">
        <v>2.1175999999999999</v>
      </c>
      <c r="X19">
        <v>0.3569</v>
      </c>
      <c r="Y19">
        <v>0.83</v>
      </c>
      <c r="Z19">
        <v>0</v>
      </c>
      <c r="AA19">
        <v>0.65920000000000001</v>
      </c>
      <c r="AB19">
        <v>0.1061</v>
      </c>
    </row>
    <row r="20" spans="1:29" x14ac:dyDescent="0.2">
      <c r="A20" s="5">
        <v>824</v>
      </c>
      <c r="B20" s="11">
        <v>0.2</v>
      </c>
      <c r="C20">
        <v>0.161</v>
      </c>
      <c r="D20">
        <v>0</v>
      </c>
      <c r="E20">
        <v>0.318</v>
      </c>
      <c r="F20">
        <v>0.03</v>
      </c>
      <c r="G20">
        <v>0</v>
      </c>
      <c r="H20">
        <v>0.20399999999999999</v>
      </c>
      <c r="I20">
        <v>7.0999999999999994E-2</v>
      </c>
      <c r="J20">
        <v>0</v>
      </c>
      <c r="K20">
        <v>8.0000000000000002E-3</v>
      </c>
      <c r="L20">
        <v>8.0000000000000002E-3</v>
      </c>
      <c r="N20" s="7">
        <v>20</v>
      </c>
      <c r="O20">
        <v>69.617000000000004</v>
      </c>
      <c r="P20">
        <v>144.1208</v>
      </c>
      <c r="Q20">
        <v>18.0486</v>
      </c>
      <c r="R20">
        <v>75.974299999999999</v>
      </c>
      <c r="S20">
        <v>9.2767999999999997</v>
      </c>
      <c r="T20">
        <v>1.9073</v>
      </c>
      <c r="U20">
        <v>4.1765999999999996</v>
      </c>
      <c r="V20">
        <v>0.4531</v>
      </c>
      <c r="W20">
        <v>1.8966000000000001</v>
      </c>
      <c r="X20">
        <v>0.3105</v>
      </c>
      <c r="Y20">
        <v>0.70840000000000003</v>
      </c>
      <c r="Z20">
        <v>0</v>
      </c>
      <c r="AA20">
        <v>0.55100000000000005</v>
      </c>
      <c r="AB20">
        <v>8.8200000000000001E-2</v>
      </c>
    </row>
    <row r="21" spans="1:29" x14ac:dyDescent="0.2">
      <c r="A21" s="5">
        <v>880</v>
      </c>
      <c r="B21" s="11">
        <v>0.25</v>
      </c>
      <c r="C21">
        <v>0.16900000000000001</v>
      </c>
      <c r="D21">
        <v>0</v>
      </c>
      <c r="E21">
        <v>0.33300000000000002</v>
      </c>
      <c r="F21">
        <v>0</v>
      </c>
      <c r="G21">
        <v>0</v>
      </c>
      <c r="H21">
        <v>0.17799999999999999</v>
      </c>
      <c r="I21">
        <v>5.7000000000000002E-2</v>
      </c>
      <c r="J21">
        <v>0</v>
      </c>
      <c r="K21">
        <v>0</v>
      </c>
      <c r="L21">
        <v>1.2999999999999999E-2</v>
      </c>
      <c r="N21" s="7">
        <v>25</v>
      </c>
      <c r="O21">
        <v>62.518099999999997</v>
      </c>
      <c r="P21">
        <v>132.5369</v>
      </c>
      <c r="Q21">
        <v>17.101099999999999</v>
      </c>
      <c r="R21">
        <v>74.188199999999995</v>
      </c>
      <c r="S21">
        <v>9.4715000000000007</v>
      </c>
      <c r="T21">
        <v>2.0360999999999998</v>
      </c>
      <c r="U21">
        <v>4.2847</v>
      </c>
      <c r="V21">
        <v>0.46400000000000002</v>
      </c>
      <c r="W21">
        <v>1.9380999999999999</v>
      </c>
      <c r="X21">
        <v>0.31680000000000003</v>
      </c>
      <c r="Y21">
        <v>0.72189999999999999</v>
      </c>
      <c r="Z21">
        <v>0</v>
      </c>
      <c r="AA21">
        <v>0.5605</v>
      </c>
      <c r="AB21">
        <v>8.9599999999999999E-2</v>
      </c>
    </row>
    <row r="22" spans="1:29" x14ac:dyDescent="0.2">
      <c r="A22" s="5">
        <v>927</v>
      </c>
      <c r="B22" s="11">
        <v>0.3</v>
      </c>
      <c r="C22">
        <v>0.161</v>
      </c>
      <c r="D22">
        <v>0</v>
      </c>
      <c r="E22">
        <v>0.32300000000000001</v>
      </c>
      <c r="F22">
        <v>0</v>
      </c>
      <c r="G22">
        <v>0</v>
      </c>
      <c r="H22">
        <v>0.152</v>
      </c>
      <c r="I22">
        <v>0.05</v>
      </c>
      <c r="J22">
        <v>0</v>
      </c>
      <c r="K22">
        <v>0</v>
      </c>
      <c r="L22">
        <v>1.2999999999999999E-2</v>
      </c>
      <c r="N22" s="7">
        <v>30</v>
      </c>
      <c r="O22">
        <v>55.461399999999998</v>
      </c>
      <c r="P22">
        <v>118.54810000000001</v>
      </c>
      <c r="Q22">
        <v>15.4724</v>
      </c>
      <c r="R22">
        <v>67.541700000000006</v>
      </c>
      <c r="S22">
        <v>9.3870000000000005</v>
      </c>
      <c r="T22">
        <v>2.1471</v>
      </c>
      <c r="U22">
        <v>4.5063000000000004</v>
      </c>
      <c r="V22">
        <v>0.49569999999999997</v>
      </c>
      <c r="W22">
        <v>2.0903</v>
      </c>
      <c r="X22">
        <v>0.34350000000000003</v>
      </c>
      <c r="Y22">
        <v>0.7853</v>
      </c>
      <c r="Z22">
        <v>0</v>
      </c>
      <c r="AA22">
        <v>0.61129999999999995</v>
      </c>
      <c r="AB22">
        <v>9.7799999999999998E-2</v>
      </c>
    </row>
    <row r="23" spans="1:29" x14ac:dyDescent="0.2">
      <c r="A23" s="5">
        <v>989</v>
      </c>
      <c r="B23" s="11">
        <v>0.4</v>
      </c>
      <c r="C23">
        <v>0.14299999999999999</v>
      </c>
      <c r="D23">
        <v>0</v>
      </c>
      <c r="E23">
        <v>0.29799999999999999</v>
      </c>
      <c r="F23">
        <v>0</v>
      </c>
      <c r="G23">
        <v>0</v>
      </c>
      <c r="H23">
        <v>0.109</v>
      </c>
      <c r="I23">
        <v>3.5999999999999997E-2</v>
      </c>
      <c r="J23">
        <v>0</v>
      </c>
      <c r="K23">
        <v>0</v>
      </c>
      <c r="L23">
        <v>1.2999999999999999E-2</v>
      </c>
      <c r="N23" s="7">
        <v>40</v>
      </c>
      <c r="O23">
        <v>44.747</v>
      </c>
      <c r="P23">
        <v>96.877700000000004</v>
      </c>
      <c r="Q23">
        <v>12.8744</v>
      </c>
      <c r="R23">
        <v>56.795200000000001</v>
      </c>
      <c r="S23">
        <v>9.1767000000000003</v>
      </c>
      <c r="T23">
        <v>2.3271000000000002</v>
      </c>
      <c r="U23">
        <v>5.0143000000000004</v>
      </c>
      <c r="V23">
        <v>0.57330000000000003</v>
      </c>
      <c r="W23">
        <v>2.4771000000000001</v>
      </c>
      <c r="X23">
        <v>0.41289999999999999</v>
      </c>
      <c r="Y23">
        <v>0.95189999999999997</v>
      </c>
      <c r="Z23">
        <v>0</v>
      </c>
      <c r="AA23">
        <v>0.74639999999999995</v>
      </c>
      <c r="AB23">
        <v>0.1196</v>
      </c>
    </row>
    <row r="24" spans="1:29" x14ac:dyDescent="0.2">
      <c r="N24" s="5"/>
    </row>
    <row r="25" spans="1:29" ht="19" x14ac:dyDescent="0.25">
      <c r="A25" s="6" t="s">
        <v>24</v>
      </c>
      <c r="N25" s="6" t="s">
        <v>24</v>
      </c>
    </row>
    <row r="26" spans="1:29" x14ac:dyDescent="0.2">
      <c r="B26" t="s">
        <v>395</v>
      </c>
      <c r="C26" t="s">
        <v>399</v>
      </c>
      <c r="D26" t="s">
        <v>403</v>
      </c>
      <c r="E26" t="s">
        <v>396</v>
      </c>
      <c r="F26" t="s">
        <v>398</v>
      </c>
      <c r="G26" t="s">
        <v>442</v>
      </c>
      <c r="H26" t="s">
        <v>443</v>
      </c>
      <c r="I26" t="s">
        <v>402</v>
      </c>
      <c r="J26" t="s">
        <v>401</v>
      </c>
      <c r="K26" t="s">
        <v>405</v>
      </c>
      <c r="L26" t="s">
        <v>404</v>
      </c>
      <c r="N26" s="7" t="s">
        <v>25</v>
      </c>
      <c r="O26" s="5" t="s">
        <v>8</v>
      </c>
      <c r="P26" s="5" t="s">
        <v>9</v>
      </c>
      <c r="Q26" s="5" t="s">
        <v>10</v>
      </c>
      <c r="R26" s="5" t="s">
        <v>11</v>
      </c>
      <c r="S26" s="5" t="s">
        <v>12</v>
      </c>
      <c r="T26" s="5" t="s">
        <v>13</v>
      </c>
      <c r="U26" s="5" t="s">
        <v>14</v>
      </c>
      <c r="V26" s="5" t="s">
        <v>15</v>
      </c>
      <c r="W26" s="5" t="s">
        <v>16</v>
      </c>
      <c r="X26" s="5" t="s">
        <v>17</v>
      </c>
      <c r="Y26" s="5" t="s">
        <v>18</v>
      </c>
      <c r="Z26" s="5" t="s">
        <v>26</v>
      </c>
      <c r="AA26" s="5" t="s">
        <v>19</v>
      </c>
      <c r="AB26" s="5" t="s">
        <v>20</v>
      </c>
      <c r="AC26" s="5" t="s">
        <v>28</v>
      </c>
    </row>
    <row r="27" spans="1:29" x14ac:dyDescent="0.2">
      <c r="A27" s="5">
        <v>741</v>
      </c>
      <c r="B27" s="11">
        <v>0.05</v>
      </c>
      <c r="C27">
        <v>1.4999999999999999E-2</v>
      </c>
      <c r="D27">
        <v>0</v>
      </c>
      <c r="E27">
        <v>0</v>
      </c>
      <c r="F27">
        <v>0.52300000000000002</v>
      </c>
      <c r="G27">
        <v>1.4999999999999999E-2</v>
      </c>
      <c r="H27">
        <v>0.251</v>
      </c>
      <c r="I27">
        <v>0.13500000000000001</v>
      </c>
      <c r="J27">
        <v>0</v>
      </c>
      <c r="K27">
        <v>1.2999999999999999E-2</v>
      </c>
      <c r="L27">
        <v>0</v>
      </c>
      <c r="N27" s="7">
        <v>5</v>
      </c>
      <c r="O27">
        <v>65.479200000000006</v>
      </c>
      <c r="P27">
        <v>104.3263</v>
      </c>
      <c r="Q27">
        <v>10.2737</v>
      </c>
      <c r="R27">
        <v>34.2684</v>
      </c>
      <c r="S27">
        <v>5.5452000000000004</v>
      </c>
      <c r="T27">
        <v>1.3476999999999999</v>
      </c>
      <c r="U27">
        <v>4.8493000000000004</v>
      </c>
      <c r="V27">
        <v>0.76270000000000004</v>
      </c>
      <c r="W27">
        <v>4.5772000000000004</v>
      </c>
      <c r="X27">
        <v>1.0247999999999999</v>
      </c>
      <c r="Y27">
        <v>3.0566</v>
      </c>
      <c r="Z27">
        <v>0</v>
      </c>
      <c r="AA27">
        <v>3.5375000000000001</v>
      </c>
      <c r="AB27">
        <v>0.65410000000000001</v>
      </c>
    </row>
    <row r="28" spans="1:29" x14ac:dyDescent="0.2">
      <c r="A28" s="5">
        <v>792</v>
      </c>
      <c r="B28" s="11">
        <v>0.1</v>
      </c>
      <c r="C28">
        <v>5.7000000000000002E-2</v>
      </c>
      <c r="D28">
        <v>1.4E-2</v>
      </c>
      <c r="E28">
        <v>0</v>
      </c>
      <c r="F28">
        <v>0.44400000000000001</v>
      </c>
      <c r="G28">
        <v>0</v>
      </c>
      <c r="H28">
        <v>0.26400000000000001</v>
      </c>
      <c r="I28">
        <v>0.108</v>
      </c>
      <c r="J28">
        <v>0</v>
      </c>
      <c r="K28">
        <v>1.2999999999999999E-2</v>
      </c>
      <c r="L28">
        <v>0</v>
      </c>
      <c r="N28" s="7">
        <v>10</v>
      </c>
      <c r="O28">
        <v>61.372199999999999</v>
      </c>
      <c r="P28">
        <v>104.982</v>
      </c>
      <c r="Q28">
        <v>10.907</v>
      </c>
      <c r="R28">
        <v>37.895699999999998</v>
      </c>
      <c r="S28">
        <v>6.3384999999999998</v>
      </c>
      <c r="T28">
        <v>1.4517</v>
      </c>
      <c r="U28">
        <v>5.5911999999999997</v>
      </c>
      <c r="V28">
        <v>0.87919999999999998</v>
      </c>
      <c r="W28">
        <v>5.2590000000000003</v>
      </c>
      <c r="X28">
        <v>1.1711</v>
      </c>
      <c r="Y28">
        <v>3.4681999999999999</v>
      </c>
      <c r="Z28">
        <v>0</v>
      </c>
      <c r="AA28">
        <v>3.9390999999999998</v>
      </c>
      <c r="AB28">
        <v>0.72030000000000005</v>
      </c>
    </row>
    <row r="29" spans="1:29" x14ac:dyDescent="0.2">
      <c r="A29" s="5">
        <v>813</v>
      </c>
      <c r="B29" s="11">
        <v>0.152</v>
      </c>
      <c r="C29">
        <v>8.4000000000000005E-2</v>
      </c>
      <c r="D29">
        <v>0.06</v>
      </c>
      <c r="E29">
        <v>0.01</v>
      </c>
      <c r="F29">
        <v>0.307</v>
      </c>
      <c r="G29">
        <v>0</v>
      </c>
      <c r="H29">
        <v>0.29299999999999998</v>
      </c>
      <c r="I29">
        <v>7.8E-2</v>
      </c>
      <c r="J29">
        <v>0</v>
      </c>
      <c r="K29">
        <v>1.6E-2</v>
      </c>
      <c r="L29">
        <v>0</v>
      </c>
      <c r="N29" s="7">
        <v>15</v>
      </c>
      <c r="O29">
        <v>59.348700000000001</v>
      </c>
      <c r="P29">
        <v>110.92919999999999</v>
      </c>
      <c r="Q29">
        <v>12.4574</v>
      </c>
      <c r="R29">
        <v>46.133299999999998</v>
      </c>
      <c r="S29">
        <v>8.1082999999999998</v>
      </c>
      <c r="T29">
        <v>1.6019000000000001</v>
      </c>
      <c r="U29">
        <v>7.0824999999999996</v>
      </c>
      <c r="V29">
        <v>1.0874999999999999</v>
      </c>
      <c r="W29">
        <v>6.2694999999999999</v>
      </c>
      <c r="X29">
        <v>1.3342000000000001</v>
      </c>
      <c r="Y29">
        <v>3.7568999999999999</v>
      </c>
      <c r="Z29">
        <v>0</v>
      </c>
      <c r="AA29">
        <v>3.86</v>
      </c>
      <c r="AB29">
        <v>0.6744</v>
      </c>
    </row>
    <row r="30" spans="1:29" x14ac:dyDescent="0.2">
      <c r="A30" s="5">
        <v>830</v>
      </c>
      <c r="B30" s="11">
        <v>0.20100000000000001</v>
      </c>
      <c r="C30">
        <v>0.106</v>
      </c>
      <c r="D30">
        <v>9.2999999999999999E-2</v>
      </c>
      <c r="E30">
        <v>3.2000000000000001E-2</v>
      </c>
      <c r="F30">
        <v>0.186</v>
      </c>
      <c r="G30">
        <v>0</v>
      </c>
      <c r="H30">
        <v>0.312</v>
      </c>
      <c r="I30">
        <v>5.1999999999999998E-2</v>
      </c>
      <c r="J30">
        <v>0</v>
      </c>
      <c r="K30">
        <v>1.9E-2</v>
      </c>
      <c r="L30">
        <v>0</v>
      </c>
      <c r="N30" s="7">
        <v>20</v>
      </c>
      <c r="O30">
        <v>56.6783</v>
      </c>
      <c r="P30">
        <v>114.0107</v>
      </c>
      <c r="Q30">
        <v>13.8119</v>
      </c>
      <c r="R30">
        <v>54.940100000000001</v>
      </c>
      <c r="S30">
        <v>10.119300000000001</v>
      </c>
      <c r="T30">
        <v>1.7479</v>
      </c>
      <c r="U30">
        <v>8.3871000000000002</v>
      </c>
      <c r="V30">
        <v>1.2126999999999999</v>
      </c>
      <c r="W30">
        <v>6.4686000000000003</v>
      </c>
      <c r="X30">
        <v>1.2686999999999999</v>
      </c>
      <c r="Y30">
        <v>3.3031000000000001</v>
      </c>
      <c r="Z30">
        <v>0</v>
      </c>
      <c r="AA30">
        <v>2.9943</v>
      </c>
      <c r="AB30">
        <v>0.4995</v>
      </c>
    </row>
    <row r="31" spans="1:29" x14ac:dyDescent="0.2">
      <c r="A31" s="5">
        <v>846</v>
      </c>
      <c r="B31" s="11">
        <v>0.25</v>
      </c>
      <c r="C31">
        <v>0.125</v>
      </c>
      <c r="D31">
        <v>0.125</v>
      </c>
      <c r="E31">
        <v>4.8000000000000001E-2</v>
      </c>
      <c r="F31">
        <v>7.1999999999999995E-2</v>
      </c>
      <c r="G31">
        <v>0</v>
      </c>
      <c r="H31">
        <v>0.33100000000000002</v>
      </c>
      <c r="I31">
        <v>2.5000000000000001E-2</v>
      </c>
      <c r="J31">
        <v>0</v>
      </c>
      <c r="K31">
        <v>2.3E-2</v>
      </c>
      <c r="L31">
        <v>0</v>
      </c>
      <c r="N31" s="7">
        <v>25</v>
      </c>
      <c r="O31">
        <v>53.552599999999998</v>
      </c>
      <c r="P31">
        <v>114.66670000000001</v>
      </c>
      <c r="Q31">
        <v>14.966900000000001</v>
      </c>
      <c r="R31">
        <v>64.550600000000003</v>
      </c>
      <c r="S31">
        <v>12.7805</v>
      </c>
      <c r="T31">
        <v>1.8993</v>
      </c>
      <c r="U31">
        <v>10.135899999999999</v>
      </c>
      <c r="V31">
        <v>1.3880999999999999</v>
      </c>
      <c r="W31">
        <v>6.9470999999999998</v>
      </c>
      <c r="X31">
        <v>1.2844</v>
      </c>
      <c r="Y31">
        <v>3.1808999999999998</v>
      </c>
      <c r="Z31">
        <v>0</v>
      </c>
      <c r="AA31">
        <v>2.6901000000000002</v>
      </c>
      <c r="AB31">
        <v>0.4385</v>
      </c>
    </row>
    <row r="32" spans="1:29" x14ac:dyDescent="0.2">
      <c r="A32" s="5">
        <v>869</v>
      </c>
      <c r="B32" s="11">
        <v>0.3</v>
      </c>
      <c r="C32">
        <v>0.13600000000000001</v>
      </c>
      <c r="D32">
        <v>0.14799999999999999</v>
      </c>
      <c r="E32">
        <v>0.05</v>
      </c>
      <c r="F32">
        <v>0</v>
      </c>
      <c r="G32">
        <v>0</v>
      </c>
      <c r="H32">
        <v>0.33700000000000002</v>
      </c>
      <c r="I32">
        <v>4.0000000000000001E-3</v>
      </c>
      <c r="J32">
        <v>0</v>
      </c>
      <c r="K32">
        <v>2.5000000000000001E-2</v>
      </c>
      <c r="L32">
        <v>0</v>
      </c>
      <c r="N32" s="7">
        <v>30</v>
      </c>
      <c r="O32">
        <v>49.640599999999999</v>
      </c>
      <c r="P32">
        <v>110.06780000000001</v>
      </c>
      <c r="Q32">
        <v>15.0572</v>
      </c>
      <c r="R32">
        <v>68.696100000000001</v>
      </c>
      <c r="S32">
        <v>14.757199999999999</v>
      </c>
      <c r="T32">
        <v>2.0333000000000001</v>
      </c>
      <c r="U32">
        <v>11.8284</v>
      </c>
      <c r="V32">
        <v>1.5955999999999999</v>
      </c>
      <c r="W32">
        <v>7.8173000000000004</v>
      </c>
      <c r="X32">
        <v>1.4160999999999999</v>
      </c>
      <c r="Y32">
        <v>3.4472999999999998</v>
      </c>
      <c r="Z32">
        <v>0</v>
      </c>
      <c r="AA32">
        <v>2.8433000000000002</v>
      </c>
      <c r="AB32">
        <v>0.45929999999999999</v>
      </c>
    </row>
    <row r="33" spans="1:28" x14ac:dyDescent="0.2">
      <c r="A33" s="5">
        <v>928</v>
      </c>
      <c r="B33" s="11">
        <v>0.4</v>
      </c>
      <c r="C33">
        <v>0.13600000000000001</v>
      </c>
      <c r="D33">
        <v>0.122</v>
      </c>
      <c r="E33">
        <v>0.02</v>
      </c>
      <c r="F33">
        <v>0</v>
      </c>
      <c r="G33">
        <v>0</v>
      </c>
      <c r="H33">
        <v>0.29599999999999999</v>
      </c>
      <c r="I33">
        <v>0</v>
      </c>
      <c r="J33">
        <v>0</v>
      </c>
      <c r="K33">
        <v>2.5999999999999999E-2</v>
      </c>
      <c r="L33">
        <v>0</v>
      </c>
      <c r="N33" s="7">
        <v>40</v>
      </c>
      <c r="O33">
        <v>41.332799999999999</v>
      </c>
      <c r="P33">
        <v>91.759399999999999</v>
      </c>
      <c r="Q33">
        <v>12.5946</v>
      </c>
      <c r="R33">
        <v>57.381900000000002</v>
      </c>
      <c r="S33">
        <v>13.2392</v>
      </c>
      <c r="T33">
        <v>2.2345000000000002</v>
      </c>
      <c r="U33">
        <v>12.475199999999999</v>
      </c>
      <c r="V33">
        <v>1.8687</v>
      </c>
      <c r="W33">
        <v>10.1365</v>
      </c>
      <c r="X33">
        <v>1.9932000000000001</v>
      </c>
      <c r="Y33">
        <v>5.16</v>
      </c>
      <c r="Z33">
        <v>0</v>
      </c>
      <c r="AA33">
        <v>4.5377000000000001</v>
      </c>
      <c r="AB33">
        <v>0.74170000000000003</v>
      </c>
    </row>
    <row r="34" spans="1:28" x14ac:dyDescent="0.2">
      <c r="A34"/>
      <c r="B34" s="5"/>
    </row>
    <row r="35" spans="1:28" x14ac:dyDescent="0.2">
      <c r="A35"/>
    </row>
    <row r="36" spans="1:28" x14ac:dyDescent="0.2">
      <c r="A36"/>
    </row>
    <row r="37" spans="1:28" x14ac:dyDescent="0.2">
      <c r="A37"/>
    </row>
    <row r="38" spans="1:28" x14ac:dyDescent="0.2">
      <c r="A3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Table 1a</vt:lpstr>
      <vt:lpstr>Table 1b</vt:lpstr>
      <vt:lpstr>Table 1c</vt:lpstr>
      <vt:lpstr>Table 1d</vt:lpstr>
      <vt:lpstr>Table 1e</vt:lpstr>
      <vt:lpstr>Table 2</vt:lpstr>
      <vt:lpstr>Table 3</vt:lpstr>
      <vt:lpstr>Table 4</vt:lpstr>
      <vt:lpstr>Table 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2020-02-28T00:02:54Z</dcterms:created>
  <dcterms:modified xsi:type="dcterms:W3CDTF">2020-08-04T03:51:22Z</dcterms:modified>
</cp:coreProperties>
</file>