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zh-my.sharepoint.com/personal/alexandra_wegmann_uzh_ch/Documents/Desktop/El Jobo_MS/"/>
    </mc:Choice>
  </mc:AlternateContent>
  <xr:revisionPtr revIDLastSave="2083" documentId="8_{528420E2-AB86-4DCA-BC03-949254B13AD3}" xr6:coauthVersionLast="47" xr6:coauthVersionMax="47" xr10:uidLastSave="{FCBBFBBC-8FC3-4F49-AA3E-F5139CEBACF8}"/>
  <bookViews>
    <workbookView xWindow="-120" yWindow="-120" windowWidth="29040" windowHeight="17520" tabRatio="593" xr2:uid="{00000000-000D-0000-FFFF-FFFF00000000}"/>
  </bookViews>
  <sheets>
    <sheet name="El Jobo Sample 20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1" l="1"/>
  <c r="J19" i="11"/>
  <c r="J20" i="11"/>
  <c r="J25" i="11"/>
  <c r="J32" i="11"/>
  <c r="J34" i="11"/>
  <c r="J36" i="11"/>
  <c r="J57" i="11"/>
  <c r="J60" i="11"/>
  <c r="J61" i="11"/>
  <c r="J62" i="11"/>
  <c r="J73" i="11"/>
  <c r="J76" i="11"/>
  <c r="J79" i="11"/>
  <c r="J80" i="11"/>
  <c r="J90" i="11"/>
  <c r="J96" i="11"/>
  <c r="J97" i="11"/>
  <c r="J102" i="11"/>
  <c r="J103" i="11"/>
  <c r="J112" i="11"/>
  <c r="J116" i="11"/>
  <c r="J117" i="11"/>
  <c r="J121" i="11"/>
  <c r="J8" i="11"/>
  <c r="J9" i="11"/>
  <c r="J11" i="11"/>
  <c r="J12" i="11"/>
  <c r="J16" i="11"/>
  <c r="J18" i="11"/>
  <c r="J22" i="11"/>
  <c r="J23" i="11"/>
  <c r="J29" i="11"/>
  <c r="J30" i="11"/>
  <c r="J38" i="11"/>
  <c r="J43" i="11"/>
  <c r="J44" i="11"/>
  <c r="J47" i="11"/>
  <c r="J51" i="11"/>
  <c r="J52" i="11"/>
  <c r="J69" i="11"/>
  <c r="J70" i="11"/>
  <c r="J72" i="11"/>
  <c r="J74" i="11"/>
  <c r="J77" i="11"/>
  <c r="J82" i="11"/>
  <c r="J83" i="11"/>
  <c r="J84" i="11"/>
  <c r="J85" i="11"/>
  <c r="J87" i="11"/>
  <c r="J92" i="11"/>
  <c r="J95" i="11"/>
  <c r="J98" i="11"/>
  <c r="J100" i="11"/>
  <c r="J104" i="11"/>
  <c r="J105" i="11"/>
  <c r="J108" i="11"/>
  <c r="J118" i="11"/>
  <c r="J122" i="11"/>
  <c r="J15" i="11"/>
  <c r="J17" i="11"/>
  <c r="J21" i="11"/>
  <c r="J24" i="11"/>
  <c r="J45" i="11"/>
  <c r="J46" i="11"/>
  <c r="J48" i="11"/>
  <c r="J49" i="11"/>
  <c r="J50" i="11"/>
  <c r="J58" i="11"/>
  <c r="J59" i="11"/>
  <c r="J63" i="11"/>
  <c r="J64" i="11"/>
  <c r="J66" i="11"/>
  <c r="J68" i="11"/>
  <c r="J71" i="11"/>
  <c r="J75" i="11"/>
  <c r="J78" i="11"/>
  <c r="J81" i="11"/>
  <c r="J86" i="11"/>
  <c r="J88" i="11"/>
  <c r="J91" i="11"/>
  <c r="J93" i="11"/>
  <c r="J94" i="11"/>
  <c r="J99" i="11"/>
  <c r="J101" i="11"/>
  <c r="J106" i="11"/>
  <c r="J107" i="11"/>
  <c r="J113" i="11"/>
  <c r="J119" i="11"/>
  <c r="J123" i="11"/>
  <c r="J13" i="11"/>
  <c r="J41" i="11"/>
  <c r="J111" i="11"/>
  <c r="J28" i="11"/>
  <c r="J35" i="11"/>
  <c r="J40" i="11"/>
  <c r="J53" i="11"/>
  <c r="J109" i="11"/>
  <c r="J110" i="11"/>
  <c r="J27" i="11"/>
  <c r="J31" i="11"/>
  <c r="J39" i="11"/>
  <c r="J67" i="11"/>
  <c r="J120" i="11"/>
  <c r="J10" i="11"/>
  <c r="J42" i="11"/>
  <c r="J54" i="11"/>
  <c r="J55" i="11"/>
  <c r="J56" i="11"/>
  <c r="J65" i="11"/>
  <c r="J37" i="11"/>
  <c r="J114" i="11"/>
  <c r="J26" i="11"/>
  <c r="J33" i="11"/>
  <c r="J89" i="11"/>
  <c r="J115" i="11"/>
</calcChain>
</file>

<file path=xl/sharedStrings.xml><?xml version="1.0" encoding="utf-8"?>
<sst xmlns="http://schemas.openxmlformats.org/spreadsheetml/2006/main" count="1765" uniqueCount="330">
  <si>
    <t>n/a</t>
  </si>
  <si>
    <t>IVIC</t>
  </si>
  <si>
    <t>000001</t>
  </si>
  <si>
    <t>000002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</si>
  <si>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</si>
  <si>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</si>
  <si>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</si>
  <si>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</si>
  <si>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</si>
  <si>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</si>
  <si>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</si>
  <si>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</si>
  <si>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</si>
  <si>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</si>
  <si>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</si>
  <si>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</si>
  <si>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</si>
  <si>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</si>
  <si>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</si>
  <si>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</si>
  <si>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</si>
  <si>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</si>
  <si>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</si>
  <si>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</si>
  <si>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</si>
  <si>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</si>
  <si>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MAQ</t>
  </si>
  <si>
    <t>000025</t>
  </si>
  <si>
    <t>000026</t>
  </si>
  <si>
    <t>000027</t>
  </si>
  <si>
    <t>000028</t>
  </si>
  <si>
    <t>000029</t>
  </si>
  <si>
    <t>000030</t>
  </si>
  <si>
    <t>000054</t>
  </si>
  <si>
    <t>000064</t>
  </si>
  <si>
    <t>000074</t>
  </si>
  <si>
    <t>000076</t>
  </si>
  <si>
    <t>000114</t>
  </si>
  <si>
    <t>000121</t>
  </si>
  <si>
    <t>000135</t>
  </si>
  <si>
    <t>000192</t>
  </si>
  <si>
    <t>000206</t>
  </si>
  <si>
    <t>000241</t>
  </si>
  <si>
    <t>000255</t>
  </si>
  <si>
    <t>000258</t>
  </si>
  <si>
    <t>000259</t>
  </si>
  <si>
    <t>000273</t>
  </si>
  <si>
    <t>000291</t>
  </si>
  <si>
    <t>000348</t>
  </si>
  <si>
    <t>000349</t>
  </si>
  <si>
    <t>000374</t>
  </si>
  <si>
    <t>000375</t>
  </si>
  <si>
    <t>000376</t>
  </si>
  <si>
    <t>000377</t>
  </si>
  <si>
    <t>000411</t>
  </si>
  <si>
    <t>000422</t>
  </si>
  <si>
    <t>000423</t>
  </si>
  <si>
    <t>000436</t>
  </si>
  <si>
    <t>000437</t>
  </si>
  <si>
    <t>000489</t>
  </si>
  <si>
    <t>000516</t>
  </si>
  <si>
    <t>000522</t>
  </si>
  <si>
    <t>000544</t>
  </si>
  <si>
    <t>000550</t>
  </si>
  <si>
    <t>000551</t>
  </si>
  <si>
    <t>000552</t>
  </si>
  <si>
    <t>000553</t>
  </si>
  <si>
    <t>000578</t>
  </si>
  <si>
    <t>000581</t>
  </si>
  <si>
    <t>000621</t>
  </si>
  <si>
    <t>000622</t>
  </si>
  <si>
    <t>000638</t>
  </si>
  <si>
    <t>000643</t>
  </si>
  <si>
    <t>000644</t>
  </si>
  <si>
    <t>000656</t>
  </si>
  <si>
    <t>000687</t>
  </si>
  <si>
    <t>000688</t>
  </si>
  <si>
    <t>000720</t>
  </si>
  <si>
    <t>000721</t>
  </si>
  <si>
    <t>000735</t>
  </si>
  <si>
    <t>000775</t>
  </si>
  <si>
    <t>000785</t>
  </si>
  <si>
    <t>000786</t>
  </si>
  <si>
    <t>000787</t>
  </si>
  <si>
    <t>000810</t>
  </si>
  <si>
    <t>000813</t>
  </si>
  <si>
    <t>000817</t>
  </si>
  <si>
    <t>000820</t>
  </si>
  <si>
    <t>000821</t>
  </si>
  <si>
    <t>000831</t>
  </si>
  <si>
    <t>000835</t>
  </si>
  <si>
    <t>000843</t>
  </si>
  <si>
    <t>000844</t>
  </si>
  <si>
    <t>000851</t>
  </si>
  <si>
    <t>000858</t>
  </si>
  <si>
    <t>000861</t>
  </si>
  <si>
    <t>000883</t>
  </si>
  <si>
    <t>000887</t>
  </si>
  <si>
    <t>000896</t>
  </si>
  <si>
    <t>000897</t>
  </si>
  <si>
    <t>000898</t>
  </si>
  <si>
    <t>000943</t>
  </si>
  <si>
    <t>000979</t>
  </si>
  <si>
    <t>001011</t>
  </si>
  <si>
    <t>001012</t>
  </si>
  <si>
    <t>001013</t>
  </si>
  <si>
    <t>001014</t>
  </si>
  <si>
    <t>001056</t>
  </si>
  <si>
    <t>001117</t>
  </si>
  <si>
    <t>001119</t>
  </si>
  <si>
    <t>001146</t>
  </si>
  <si>
    <t>001148</t>
  </si>
  <si>
    <t>001267</t>
  </si>
  <si>
    <t>001268</t>
  </si>
  <si>
    <t>001269</t>
  </si>
  <si>
    <t>001293</t>
  </si>
  <si>
    <t>001294</t>
  </si>
  <si>
    <t>001295</t>
  </si>
  <si>
    <t>001296</t>
  </si>
  <si>
    <t>Clasification</t>
  </si>
  <si>
    <t>JoboClovis</t>
  </si>
  <si>
    <t>Jobo1</t>
  </si>
  <si>
    <t>Jobo2</t>
  </si>
  <si>
    <t>Jobo3</t>
  </si>
  <si>
    <t>LasCasitas</t>
  </si>
  <si>
    <t>JoboAserrado</t>
  </si>
  <si>
    <t>JoboEden</t>
  </si>
  <si>
    <t>No</t>
  </si>
  <si>
    <t>Irregular</t>
  </si>
  <si>
    <t>Outrepassé</t>
  </si>
  <si>
    <t>Parallel</t>
  </si>
  <si>
    <t>Plan-convex</t>
  </si>
  <si>
    <t>Biconvex</t>
  </si>
  <si>
    <t>Flat</t>
  </si>
  <si>
    <t>Lozenge</t>
  </si>
  <si>
    <t>Collateral</t>
  </si>
  <si>
    <t>Selective trespassed</t>
  </si>
  <si>
    <t>Selective untrespassed</t>
  </si>
  <si>
    <t>Full code</t>
  </si>
  <si>
    <t>IVIC-FAL-EJ-0/0-24-000001</t>
  </si>
  <si>
    <t>IVIC-FAL-EJ-0/0-24-000002</t>
  </si>
  <si>
    <t>IVIC-FAL-EJ-0/0-24-000003</t>
  </si>
  <si>
    <t>IVIC-FAL-EJ-0/0-24-000004</t>
  </si>
  <si>
    <t>IVIC-FAL-EJ-0/0-24-000005</t>
  </si>
  <si>
    <t>IVIC-FAL-EJ-0/0-24-000006</t>
  </si>
  <si>
    <t>IVIC-FAL-EJ-0/0-24-000007</t>
  </si>
  <si>
    <t>IVIC-FAL-EJ-0/0-24-000008</t>
  </si>
  <si>
    <t>IVIC-FAL-EJ-0/0-24-000009</t>
  </si>
  <si>
    <t>IVIC-FAL-EJ-0/0-24-000010</t>
  </si>
  <si>
    <t>IVIC-FAL-EJ-0/0-24-000011</t>
  </si>
  <si>
    <t>IVIC-FAL-EJ-0/0-24-000012</t>
  </si>
  <si>
    <t>IVIC-FAL-EJ-0/0-24-000013</t>
  </si>
  <si>
    <t>IVIC-FAL-EJ-0/0-24-000014</t>
  </si>
  <si>
    <t>IVIC-FAL-EJ-0/0-24-000015</t>
  </si>
  <si>
    <t>IVIC-FAL-EJ-0/0-24-000016</t>
  </si>
  <si>
    <t>IVIC-FAL-EJ-0/0-24-000017</t>
  </si>
  <si>
    <t>IVIC-FAL-EJ-0/0-24-000018</t>
  </si>
  <si>
    <t>IVIC-FAL-EJ-0/0-24-000019</t>
  </si>
  <si>
    <t>IVIC-FAL-MIT-0/0-24-000020</t>
  </si>
  <si>
    <t>IVIC-FAL-MIT-0/0-24-000021</t>
  </si>
  <si>
    <t>IVIC-FAL-MIT-0/0-24-000022</t>
  </si>
  <si>
    <t>IVIC-FAL-MIT-0/0-24-000023</t>
  </si>
  <si>
    <t>IVIC-FAL-MIT-0/0-24-000024</t>
  </si>
  <si>
    <t>MAQ-LAR-LP-0/0-24-000025</t>
  </si>
  <si>
    <t>MAQ-LAR-LP-0/0-24-000026</t>
  </si>
  <si>
    <t>MAQ-LAR-LP-0/0-24-000027</t>
  </si>
  <si>
    <t>MAQ-LAR-LP-0/0-24-000028</t>
  </si>
  <si>
    <t>MAQ-LAR-EV-0/0-24-000029</t>
  </si>
  <si>
    <t>IVIC-FAL-EJ-1/6-24-000054</t>
  </si>
  <si>
    <t>IVIC-FAL-EJ-2/3-24-000064</t>
  </si>
  <si>
    <t>IVIC-FAL-EJ-6/3-24-000074</t>
  </si>
  <si>
    <t>IVIC-FAL-EJ-6/6-24-000076</t>
  </si>
  <si>
    <t>IVIC-FAL-EJ-10/2-24-000114</t>
  </si>
  <si>
    <t>IVIC-FAL-EJ-12/4-24-000121</t>
  </si>
  <si>
    <t>IVIC-FAL-EJ-14/1-24-000135</t>
  </si>
  <si>
    <t>IVIC-FAL-EJ-14/3-24-000192</t>
  </si>
  <si>
    <t>IVIC-FAL-EJ-15/6-24-000206</t>
  </si>
  <si>
    <t>IVIC-FAL-EJ-22/4-24-000241</t>
  </si>
  <si>
    <t>IVIC-FAL-EJ-23/4-24-000255</t>
  </si>
  <si>
    <t>IVIC-FAL-EJ-23/5-24-000258</t>
  </si>
  <si>
    <t>IVIC-FAL-EJ-23/6-24-000259</t>
  </si>
  <si>
    <t>IVIC-FAL-EJ-31/2-24-000273</t>
  </si>
  <si>
    <t>IVIC-FAL-EJ-32/1-24-000291</t>
  </si>
  <si>
    <t>IVIC-FAL-EJ-40/3-24-000348</t>
  </si>
  <si>
    <t>IVIC-FAL-EJ-40/3-24-000349</t>
  </si>
  <si>
    <t>IVIC-FAL-EJ-41/2-24-000374</t>
  </si>
  <si>
    <t>IVIC-FAL-EJ-41/2-24-000375</t>
  </si>
  <si>
    <t>IVIC-FAL-EJ-41/2-24-000376</t>
  </si>
  <si>
    <t>IVIC-FAL-EJ-41/2-24-000377</t>
  </si>
  <si>
    <t>IVIC-FAL-EJ-44/5-24-000411</t>
  </si>
  <si>
    <t>IVIC-FAL-EJ-46/3-24-000422</t>
  </si>
  <si>
    <t>IVIC-FAL-EJ-46/3-24-000423</t>
  </si>
  <si>
    <t>IVIC-FAL-EJ-48/2-24-000436</t>
  </si>
  <si>
    <t>IVIC-FAL-EJ-48/2-24-000437</t>
  </si>
  <si>
    <t>IVIC-FAL-EJ-51/4-24-000489</t>
  </si>
  <si>
    <t>IVIC-FAL-EJ-51/8-24-000516</t>
  </si>
  <si>
    <t>IVIC-FAL-EJ-52/5-24-000522</t>
  </si>
  <si>
    <t>IVIC-FAL-EJ-53/4-24-000544</t>
  </si>
  <si>
    <t>IVIC-FAL-EJ-53/5-24-000550</t>
  </si>
  <si>
    <t>IVIC-FAL-EJ-53/5-24-000551</t>
  </si>
  <si>
    <t>IVIC-FAL-EJ-53/5-24-000552</t>
  </si>
  <si>
    <t>IVIC-FAL-EJ-53/5-24-000553</t>
  </si>
  <si>
    <t>IVIC-FAL-EJ-54/1-24-000578</t>
  </si>
  <si>
    <t>IVIC-FAL-EJ-54/2-24-000581</t>
  </si>
  <si>
    <t>IVIC-FAL-EJ-55/1-24-000621</t>
  </si>
  <si>
    <t>IVIC-FAL-EJ-55/1-24-000622</t>
  </si>
  <si>
    <t>IVIC-FAL-EJ-55/8-24-000638</t>
  </si>
  <si>
    <t>IVIC-FAL-EJ-56/5-24-000643</t>
  </si>
  <si>
    <t>IVIC-FAL-EJ-56/5-24-000644</t>
  </si>
  <si>
    <t>IVIC-FAL-EJ-56/7-24-000656</t>
  </si>
  <si>
    <t>IVIC-FAL-EJ-59/6-24-000687</t>
  </si>
  <si>
    <t>IVIC-FAL-EJ-59/6-24-000688</t>
  </si>
  <si>
    <t>IVIC-FAL-EJ-60/3-24-000720</t>
  </si>
  <si>
    <t>IVIC-FAL-EJ-60/3-24-000721</t>
  </si>
  <si>
    <t>IVIC-FAL-EJ-60/4-24-000735</t>
  </si>
  <si>
    <t>IVIC-FAL-EJ-63/2-24-000775</t>
  </si>
  <si>
    <t>IVIC-FAL-EJ-64/3-24-000785</t>
  </si>
  <si>
    <t>IVIC-FAL-EJ-64/3-24-000786</t>
  </si>
  <si>
    <t>IVIC-FAL-EJ-64/3-24-000787</t>
  </si>
  <si>
    <t>IVIC-FAL-EJ-68/3-24-000810</t>
  </si>
  <si>
    <t>IVIC-FAL-EJ-68/5-24-000813</t>
  </si>
  <si>
    <t>IVIC-FAL-EJ-69/7-24-000817</t>
  </si>
  <si>
    <t>IVIC-FAL-EJ-70/3-24-000820</t>
  </si>
  <si>
    <t>IVIC-FAL-EJ-70/5-24-000821</t>
  </si>
  <si>
    <t>IVIC-FAL-EJ-70/7-24-000831</t>
  </si>
  <si>
    <t>IVIC-FAL-EJ-72/2-24-000835</t>
  </si>
  <si>
    <t>IVIC-FAL-EJ-72/5-24-000843</t>
  </si>
  <si>
    <t>IVIC-FAL-EJ-72/5-24-000844</t>
  </si>
  <si>
    <t>IVIC-FAL-EJ-74/2-24-000851</t>
  </si>
  <si>
    <t>IVIC-FAL-EJ-75/2-24-000858</t>
  </si>
  <si>
    <t>IVIC-FAL-EJ-75/6-24-000861</t>
  </si>
  <si>
    <t>IVIC-FAL-EJ-76/8-24-000883</t>
  </si>
  <si>
    <t>IVIC-FAL-EJ-79/3-24-000887</t>
  </si>
  <si>
    <t>IVIC-FAL-EJ-81/3-24-000896</t>
  </si>
  <si>
    <t>IVIC-FAL-EJ-81/3-24-000897</t>
  </si>
  <si>
    <t>IVIC-FAL-EJ-81/3-24-000898</t>
  </si>
  <si>
    <t>IVIC-FAL-EJ-82/2-24-000943</t>
  </si>
  <si>
    <t>IVIC-FAL-EJ-86/2-24-000979</t>
  </si>
  <si>
    <t>IVIC-FAL-EJ-90/3-24-001011</t>
  </si>
  <si>
    <t>IVIC-FAL-EJ-94/1-24-001012</t>
  </si>
  <si>
    <t>IVIC-FAL-EJ-94/1-24-001013</t>
  </si>
  <si>
    <t>IVIC-FAL-EJ-94/1-24-001014</t>
  </si>
  <si>
    <t>IVIC-FAL-EJ-94/3-24-001056</t>
  </si>
  <si>
    <t>IVIC-FAL-EJ-94/8-24-001117</t>
  </si>
  <si>
    <t>IVIC-FAL-EJ-95/2-24-001119</t>
  </si>
  <si>
    <t>IVIC-FAL-EJ-96/2-24-001146</t>
  </si>
  <si>
    <t>IVIC-FAL-EJ-96/5-24-001148</t>
  </si>
  <si>
    <t>IVIC-FAL-EJ-102/1-24-001267</t>
  </si>
  <si>
    <t>IVIC-FAL-EJ-102/1-24-001268</t>
  </si>
  <si>
    <t>IVIC-FAL-EJ-102/1-24-001269</t>
  </si>
  <si>
    <t>IVIC-FAL-EJ-102/4-24-001293</t>
  </si>
  <si>
    <t>IVIC-FAL-EJ-102/4-24-001294</t>
  </si>
  <si>
    <t>IVIC-FAL-EJ-102/4-24-001295</t>
  </si>
  <si>
    <t>IVIC-FAL-EJ-102/4-24-001296</t>
  </si>
  <si>
    <t>Institution</t>
  </si>
  <si>
    <t>State</t>
  </si>
  <si>
    <t>Falcón</t>
  </si>
  <si>
    <t>Lara</t>
  </si>
  <si>
    <t>Region</t>
  </si>
  <si>
    <t>El Jobo</t>
  </si>
  <si>
    <t>Juncalito</t>
  </si>
  <si>
    <t>Los Planes</t>
  </si>
  <si>
    <t>El Vano</t>
  </si>
  <si>
    <t>Number</t>
  </si>
  <si>
    <t>Section</t>
  </si>
  <si>
    <t>Flaking Pattern</t>
  </si>
  <si>
    <t>Negative organization</t>
  </si>
  <si>
    <t>IVIC-n/a-n/a-0/0-24-000030</t>
  </si>
  <si>
    <t>Irregular-Collateral</t>
  </si>
  <si>
    <t>Irregular-Parallel</t>
  </si>
  <si>
    <t>Continuous alternate</t>
  </si>
  <si>
    <t>Continuous</t>
  </si>
  <si>
    <t>Morphometry</t>
  </si>
  <si>
    <t>Yes</t>
  </si>
  <si>
    <t>Elemental Analysis</t>
  </si>
  <si>
    <t>Retouch</t>
  </si>
  <si>
    <t>Weight (g)</t>
  </si>
  <si>
    <t>Width (mm)</t>
  </si>
  <si>
    <t>Thickness (mm)</t>
  </si>
  <si>
    <t>Fineness index</t>
  </si>
  <si>
    <t>Lenght (mm)</t>
  </si>
  <si>
    <t>Observations</t>
  </si>
  <si>
    <t>Magnetic response</t>
  </si>
  <si>
    <t>-</t>
  </si>
  <si>
    <t>Preform</t>
  </si>
  <si>
    <t>Fluting-like</t>
  </si>
  <si>
    <t>Serrated</t>
  </si>
  <si>
    <t>Stemmed</t>
  </si>
  <si>
    <t>Fluted</t>
  </si>
  <si>
    <t>Possible reconfiguration</t>
  </si>
  <si>
    <t>Fluted and possible reconfiguration</t>
  </si>
  <si>
    <t>HC Reference</t>
  </si>
  <si>
    <t>Jobo 1 - 1</t>
  </si>
  <si>
    <t>Jobo 1 - 2</t>
  </si>
  <si>
    <t>Jobo 1 - 3</t>
  </si>
  <si>
    <t>Jobo 1 - 4</t>
  </si>
  <si>
    <t>Jobo 1 - 5</t>
  </si>
  <si>
    <t>Jobo 2 - 15</t>
  </si>
  <si>
    <t>Jobo 2 - 14</t>
  </si>
  <si>
    <t>Jobo 2 - 6</t>
  </si>
  <si>
    <t>Jobo 2 - 7</t>
  </si>
  <si>
    <t>Jobo 2 - 8</t>
  </si>
  <si>
    <t>Jobo 2 - 9</t>
  </si>
  <si>
    <t>Jobo 2 - 10</t>
  </si>
  <si>
    <t>Jobo 2 - 11</t>
  </si>
  <si>
    <t>Jobo 2 - 12</t>
  </si>
  <si>
    <t>Jobo 2 - 13</t>
  </si>
  <si>
    <t>Jobo-Clovis - 30</t>
  </si>
  <si>
    <t>Jobo 3 - 16</t>
  </si>
  <si>
    <t>Jobo 3 - 17</t>
  </si>
  <si>
    <t>Jobo 3 - 18</t>
  </si>
  <si>
    <t>Jobo 3 - 19</t>
  </si>
  <si>
    <t>Jobo 3 - 20</t>
  </si>
  <si>
    <t>Jobo 3 - 21</t>
  </si>
  <si>
    <t>Jobo 3 - 22</t>
  </si>
  <si>
    <t>Jobo 3 - 23</t>
  </si>
  <si>
    <t>Jobo 3 - 24</t>
  </si>
  <si>
    <t>Jobo 3 - 25</t>
  </si>
  <si>
    <t>Jobo 3 - 26</t>
  </si>
  <si>
    <t>Jobo 3 - 27</t>
  </si>
  <si>
    <t>Jobo 3 - 28</t>
  </si>
  <si>
    <t>Jobo 3 - 29</t>
  </si>
  <si>
    <t>Jobo-Clovis - 31</t>
  </si>
  <si>
    <t>Jobo-Clovis - 32</t>
  </si>
  <si>
    <t>Jobo-Clovis - 33</t>
  </si>
  <si>
    <t>A morphological, morphometric and geochemical characterization of the El Jobo projectile points – diversity and significance in early human populations across the Americas</t>
  </si>
  <si>
    <t>Archaeological and Anthropological Sciences</t>
  </si>
  <si>
    <r>
      <t>Diego Vargas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Kévin Le Verger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Guido L.B. Wiesenberg</t>
    </r>
    <r>
      <rPr>
        <vertAlign val="superscript"/>
        <sz val="11"/>
        <color theme="1"/>
        <rFont val="Calibri"/>
        <family val="2"/>
      </rPr>
      <t xml:space="preserve"> 3</t>
    </r>
    <r>
      <rPr>
        <sz val="11"/>
        <color theme="1"/>
        <rFont val="Calibri"/>
        <family val="2"/>
      </rPr>
      <t>, Carlos von Büren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Jorge Domingo Carrillo-Briceño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Arturo Jaimes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, Marcelo R. Sánchez-Villagra</t>
    </r>
    <r>
      <rPr>
        <vertAlign val="superscript"/>
        <sz val="11"/>
        <color theme="1"/>
        <rFont val="Calibri"/>
        <family val="2"/>
      </rPr>
      <t>2</t>
    </r>
  </si>
  <si>
    <t>1.	Centro de Antropología, Instituto Venezolano de Investigaciones Científicas (IVIC), Carretera Panamericana, Km 11, San Antonio de los Altos 1204, Venezuela. 2.	Department of Paleontology, University of Zurich, Karl-Schmid-Strasse 4, Zurich 8006, Switzerland.
3.	Department of Geography, University of Zurich, Winterthurerstrasse 190, Zurich 8057, Switzerland</t>
  </si>
  <si>
    <t>Corresponding author: Marcelo R. Sánchez-Villagra, e-mail:  m.sanchez@pim.uzh.ch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</si>
</sst>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_ "/>
    <numFmt numFmtId="166" formatCode="0_ "/>
  </numFmts>
  <fonts count="6"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vertical="center"/>
    </xf>
    <xf numFmtId="165" fontId="0" fillId="0" borderId="0" xfId="0" applyNumberFormat="1"/>
    <xf numFmtId="166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2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" formatCode="0.00"/>
    </dxf>
    <dxf>
      <numFmt numFmtId="30" formatCode="@"/>
    </dxf>
    <dxf>
      <numFmt numFmtId="30" formatCode="@"/>
    </dxf>
    <dxf>
      <numFmt numFmtId="164" formatCode="0.00_ "/>
      <alignment horizontal="general" vertical="center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E88FDC-7A13-412D-83CA-E3119B47BE90}" name="Tabla336" displayName="Tabla336" ref="A7:T123" totalsRowShown="0">
  <autoFilter ref="A7:T123" xr:uid="{00000000-000C-0000-FFFF-FFFF01000000}"/>
  <sortState xmlns:xlrd2="http://schemas.microsoft.com/office/spreadsheetml/2017/richdata2" ref="A8:T123">
    <sortCondition ref="E7:E123"/>
  </sortState>
  <tableColumns count="20">
    <tableColumn id="3" xr3:uid="{C4F607E1-ACC4-40D8-A2AA-4F7E20AE0465}" name="Full code" dataDxfId="19"/>
    <tableColumn id="2" xr3:uid="{4CC57EBD-9525-48EA-AEB8-90F960A5FE55}" name="Institution" dataDxfId="18"/>
    <tableColumn id="4" xr3:uid="{544047D6-8723-4959-8C94-41CB6A0221A2}" name="State" dataDxfId="17"/>
    <tableColumn id="5" xr3:uid="{23AB841F-CC15-48A4-9FDA-F899385974E2}" name="Region" dataDxfId="16"/>
    <tableColumn id="9" xr3:uid="{0227E3AF-0A66-4D47-9BE6-1A96094261F0}" name="Number" dataDxfId="15"/>
    <tableColumn id="25" xr3:uid="{C9FBCF3B-C790-4BF7-A3C9-D5699E5D6C67}" name="Clasification" dataDxfId="14"/>
    <tableColumn id="16" xr3:uid="{24F2FB16-92B0-433A-8A3F-A41A9B27B6EA}" name="Weight (g)" dataDxfId="13"/>
    <tableColumn id="13" xr3:uid="{E08DD555-4AE1-420B-8DFE-94C1D60792A4}" name="Width (mm)" dataDxfId="12"/>
    <tableColumn id="15" xr3:uid="{C9B6DE95-44CF-4E71-895A-9509CF68B2A7}" name="Thickness (mm)" dataDxfId="11"/>
    <tableColumn id="17" xr3:uid="{8409A1DF-5172-4E79-A11E-0992B3D04139}" name="Fineness index" dataDxfId="10">
      <calculatedColumnFormula>Tabla336[[#This Row],[Width (mm)]]/Tabla336[[#This Row],[Thickness (mm)]]</calculatedColumnFormula>
    </tableColumn>
    <tableColumn id="14" xr3:uid="{3A20A558-72E3-4C31-9A55-391E4506F7CD}" name="Lenght (mm)" dataDxfId="9"/>
    <tableColumn id="20" xr3:uid="{2EC20847-FB5A-43CB-AEB8-A34EE64D1B59}" name="Section" dataDxfId="8"/>
    <tableColumn id="22" xr3:uid="{86214E87-7E89-4D12-9924-388DBF7A65DA}" name="Flaking Pattern" dataDxfId="7"/>
    <tableColumn id="19" xr3:uid="{2F239A60-3EDE-46CB-BA3D-CC2E29E09945}" name="Negative organization" dataDxfId="6"/>
    <tableColumn id="23" xr3:uid="{6A2B6797-7AC8-4535-A8C8-1A6AABAFE39D}" name="Retouch" dataDxfId="5"/>
    <tableColumn id="26" xr3:uid="{F5A13829-E094-48A3-930F-C1510D69D5F4}" name="Morphometry" dataDxfId="4"/>
    <tableColumn id="10" xr3:uid="{C4E1F433-7EC3-4298-BF7F-BFCF1078F105}" name="HC Reference" dataDxfId="3"/>
    <tableColumn id="8" xr3:uid="{98620301-AD6D-481B-ACB6-AF98D586B22B}" name="Elemental Analysis" dataDxfId="2"/>
    <tableColumn id="27" xr3:uid="{33DC8EAC-99CC-4CDD-BB5E-5C29FCE32388}" name="Magnetic response" dataDxfId="1"/>
    <tableColumn id="30" xr3:uid="{08EA60EA-1DA6-4FCC-B78B-10ADE04A23DA}" name="Observa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9C16-1C3E-4C9B-B403-971D498E1444}">
  <dimension ref="A1:T123"/>
  <sheetViews>
    <sheetView tabSelected="1" topLeftCell="A24" zoomScale="110" zoomScaleNormal="110" workbookViewId="0">
      <selection activeCell="G10" sqref="G10"/>
    </sheetView>
  </sheetViews>
  <sheetFormatPr defaultColWidth="8.85546875" defaultRowHeight="15"/>
  <cols>
    <col min="1" max="1" width="27.28515625" style="2" customWidth="1"/>
    <col min="2" max="2" width="12.5703125" style="2" customWidth="1"/>
    <col min="3" max="3" width="11.42578125" style="2" customWidth="1"/>
    <col min="4" max="4" width="11.140625" style="2" customWidth="1"/>
    <col min="5" max="5" width="11" style="2" customWidth="1"/>
    <col min="6" max="6" width="15.42578125" customWidth="1"/>
    <col min="7" max="7" width="12.42578125" customWidth="1"/>
    <col min="8" max="8" width="13.7109375" customWidth="1"/>
    <col min="9" max="9" width="16.42578125" customWidth="1"/>
    <col min="10" max="10" width="15.5703125" style="1" customWidth="1"/>
    <col min="11" max="11" width="14.140625" style="1" customWidth="1"/>
    <col min="12" max="12" width="16.28515625" customWidth="1"/>
    <col min="13" max="13" width="17.28515625" customWidth="1"/>
    <col min="14" max="14" width="21.28515625" customWidth="1"/>
    <col min="15" max="15" width="19.42578125" style="2" customWidth="1"/>
    <col min="16" max="16" width="15.7109375" style="2" customWidth="1"/>
    <col min="17" max="17" width="15.7109375" style="3" customWidth="1"/>
    <col min="18" max="18" width="19.7109375" style="2" customWidth="1"/>
    <col min="19" max="19" width="19.42578125" style="2" customWidth="1"/>
    <col min="20" max="20" width="32.7109375" customWidth="1"/>
    <col min="21" max="22" width="19.5703125" customWidth="1"/>
    <col min="23" max="23" width="25.140625" customWidth="1"/>
    <col min="29" max="29" width="48.5703125" customWidth="1"/>
  </cols>
  <sheetData>
    <row r="1" spans="1:20" s="11" customFormat="1">
      <c r="A1" s="11" t="s">
        <v>325</v>
      </c>
    </row>
    <row r="2" spans="1:20" s="12" customFormat="1">
      <c r="A2" s="12" t="s">
        <v>326</v>
      </c>
    </row>
    <row r="3" spans="1:20" s="12" customFormat="1" ht="17.25">
      <c r="A3" s="12" t="s">
        <v>327</v>
      </c>
    </row>
    <row r="4" spans="1:20" s="12" customFormat="1">
      <c r="A4" s="12" t="s">
        <v>328</v>
      </c>
    </row>
    <row r="5" spans="1:20" s="12" customFormat="1">
      <c r="A5" s="12" t="s">
        <v>329</v>
      </c>
    </row>
    <row r="7" spans="1:20">
      <c r="A7" s="7" t="s">
        <v>138</v>
      </c>
      <c r="B7" s="7" t="s">
        <v>254</v>
      </c>
      <c r="C7" s="7" t="s">
        <v>255</v>
      </c>
      <c r="D7" s="7" t="s">
        <v>258</v>
      </c>
      <c r="E7" s="7" t="s">
        <v>263</v>
      </c>
      <c r="F7" s="2" t="s">
        <v>119</v>
      </c>
      <c r="G7" s="8" t="s">
        <v>276</v>
      </c>
      <c r="H7" s="7" t="s">
        <v>277</v>
      </c>
      <c r="I7" s="7" t="s">
        <v>278</v>
      </c>
      <c r="J7" s="7" t="s">
        <v>279</v>
      </c>
      <c r="K7" s="7" t="s">
        <v>280</v>
      </c>
      <c r="L7" s="7" t="s">
        <v>264</v>
      </c>
      <c r="M7" s="7" t="s">
        <v>265</v>
      </c>
      <c r="N7" s="7" t="s">
        <v>266</v>
      </c>
      <c r="O7" s="7" t="s">
        <v>275</v>
      </c>
      <c r="P7" s="7" t="s">
        <v>272</v>
      </c>
      <c r="Q7" s="10" t="s">
        <v>291</v>
      </c>
      <c r="R7" s="7" t="s">
        <v>274</v>
      </c>
      <c r="S7" s="7" t="s">
        <v>282</v>
      </c>
      <c r="T7" s="7" t="s">
        <v>281</v>
      </c>
    </row>
    <row r="8" spans="1:20">
      <c r="A8" t="s">
        <v>139</v>
      </c>
      <c r="B8" s="2" t="s">
        <v>1</v>
      </c>
      <c r="C8" s="2" t="s">
        <v>256</v>
      </c>
      <c r="D8" s="2" t="s">
        <v>259</v>
      </c>
      <c r="E8" s="2" t="s">
        <v>2</v>
      </c>
      <c r="F8" t="s">
        <v>122</v>
      </c>
      <c r="G8" s="4">
        <v>15.68</v>
      </c>
      <c r="H8">
        <v>17.57</v>
      </c>
      <c r="I8">
        <v>11.69</v>
      </c>
      <c r="J8" s="3">
        <f>Tabla336[[#This Row],[Width (mm)]]/Tabla336[[#This Row],[Thickness (mm)]]</f>
        <v>1.5029940119760481</v>
      </c>
      <c r="K8">
        <v>74.94</v>
      </c>
      <c r="L8" s="2" t="s">
        <v>132</v>
      </c>
      <c r="M8" s="2" t="s">
        <v>0</v>
      </c>
      <c r="N8" s="7" t="s">
        <v>0</v>
      </c>
      <c r="O8" s="2" t="s">
        <v>270</v>
      </c>
      <c r="P8" t="s">
        <v>273</v>
      </c>
      <c r="Q8" s="9" t="s">
        <v>300</v>
      </c>
      <c r="R8" s="9" t="s">
        <v>273</v>
      </c>
      <c r="S8" s="2" t="s">
        <v>127</v>
      </c>
      <c r="T8" s="7" t="s">
        <v>285</v>
      </c>
    </row>
    <row r="9" spans="1:20">
      <c r="A9" t="s">
        <v>140</v>
      </c>
      <c r="B9" s="2" t="s">
        <v>1</v>
      </c>
      <c r="C9" s="2" t="s">
        <v>256</v>
      </c>
      <c r="D9" s="2" t="s">
        <v>259</v>
      </c>
      <c r="E9" s="2" t="s">
        <v>3</v>
      </c>
      <c r="F9" t="s">
        <v>122</v>
      </c>
      <c r="G9" s="4">
        <v>11.96</v>
      </c>
      <c r="H9">
        <v>18</v>
      </c>
      <c r="I9">
        <v>10.64</v>
      </c>
      <c r="J9" s="3">
        <f>Tabla336[[#This Row],[Width (mm)]]/Tabla336[[#This Row],[Thickness (mm)]]</f>
        <v>1.6917293233082706</v>
      </c>
      <c r="K9">
        <v>67.28</v>
      </c>
      <c r="L9" s="2" t="s">
        <v>132</v>
      </c>
      <c r="M9" s="2" t="s">
        <v>268</v>
      </c>
      <c r="N9" s="7" t="s">
        <v>0</v>
      </c>
      <c r="O9" s="2" t="s">
        <v>270</v>
      </c>
      <c r="P9" t="s">
        <v>127</v>
      </c>
      <c r="Q9" s="2" t="s">
        <v>0</v>
      </c>
      <c r="R9" t="s">
        <v>127</v>
      </c>
      <c r="S9" s="2" t="s">
        <v>273</v>
      </c>
      <c r="T9" s="2" t="s">
        <v>283</v>
      </c>
    </row>
    <row r="10" spans="1:20">
      <c r="A10" t="s">
        <v>141</v>
      </c>
      <c r="B10" s="2" t="s">
        <v>1</v>
      </c>
      <c r="C10" s="2" t="s">
        <v>256</v>
      </c>
      <c r="D10" s="2" t="s">
        <v>259</v>
      </c>
      <c r="E10" s="2" t="s">
        <v>4</v>
      </c>
      <c r="F10" t="s">
        <v>124</v>
      </c>
      <c r="G10" s="4">
        <v>15.23</v>
      </c>
      <c r="H10">
        <v>26.36</v>
      </c>
      <c r="I10">
        <v>9.58</v>
      </c>
      <c r="J10" s="3">
        <f>Tabla336[[#This Row],[Width (mm)]]/Tabla336[[#This Row],[Thickness (mm)]]</f>
        <v>2.7515657620041751</v>
      </c>
      <c r="K10">
        <v>66.680000000000007</v>
      </c>
      <c r="L10" s="2" t="s">
        <v>132</v>
      </c>
      <c r="M10" s="7" t="s">
        <v>0</v>
      </c>
      <c r="N10" s="2" t="s">
        <v>137</v>
      </c>
      <c r="O10" s="2" t="s">
        <v>271</v>
      </c>
      <c r="P10" t="s">
        <v>127</v>
      </c>
      <c r="Q10" s="2" t="s">
        <v>0</v>
      </c>
      <c r="R10" s="9" t="s">
        <v>273</v>
      </c>
      <c r="S10" s="2" t="s">
        <v>127</v>
      </c>
      <c r="T10" s="2" t="s">
        <v>283</v>
      </c>
    </row>
    <row r="11" spans="1:20">
      <c r="A11" t="s">
        <v>142</v>
      </c>
      <c r="B11" s="2" t="s">
        <v>1</v>
      </c>
      <c r="C11" s="2" t="s">
        <v>256</v>
      </c>
      <c r="D11" s="2" t="s">
        <v>259</v>
      </c>
      <c r="E11" s="2" t="s">
        <v>5</v>
      </c>
      <c r="F11" t="s">
        <v>122</v>
      </c>
      <c r="G11" s="4">
        <v>25.57</v>
      </c>
      <c r="H11">
        <v>22.84</v>
      </c>
      <c r="I11">
        <v>12.89</v>
      </c>
      <c r="J11" s="3">
        <f>Tabla336[[#This Row],[Width (mm)]]/Tabla336[[#This Row],[Thickness (mm)]]</f>
        <v>1.7719162141194724</v>
      </c>
      <c r="K11">
        <v>86.12</v>
      </c>
      <c r="L11" s="2" t="s">
        <v>132</v>
      </c>
      <c r="M11" s="2" t="s">
        <v>268</v>
      </c>
      <c r="N11" s="7" t="s">
        <v>0</v>
      </c>
      <c r="O11" s="2" t="s">
        <v>270</v>
      </c>
      <c r="P11" t="s">
        <v>273</v>
      </c>
      <c r="Q11" s="9" t="s">
        <v>299</v>
      </c>
      <c r="R11" s="9" t="s">
        <v>273</v>
      </c>
      <c r="S11" s="2" t="s">
        <v>273</v>
      </c>
      <c r="T11" s="7" t="s">
        <v>289</v>
      </c>
    </row>
    <row r="12" spans="1:20">
      <c r="A12" t="s">
        <v>143</v>
      </c>
      <c r="B12" s="2" t="s">
        <v>1</v>
      </c>
      <c r="C12" s="2" t="s">
        <v>256</v>
      </c>
      <c r="D12" s="2" t="s">
        <v>259</v>
      </c>
      <c r="E12" s="2" t="s">
        <v>6</v>
      </c>
      <c r="F12" s="9" t="s">
        <v>0</v>
      </c>
      <c r="G12" s="4">
        <v>9.35</v>
      </c>
      <c r="H12">
        <v>17.79</v>
      </c>
      <c r="I12">
        <v>8.9499999999999993</v>
      </c>
      <c r="J12" s="3">
        <f>Tabla336[[#This Row],[Width (mm)]]/Tabla336[[#This Row],[Thickness (mm)]]</f>
        <v>1.987709497206704</v>
      </c>
      <c r="K12">
        <v>52.17</v>
      </c>
      <c r="L12" s="2" t="s">
        <v>132</v>
      </c>
      <c r="M12" s="2" t="s">
        <v>135</v>
      </c>
      <c r="N12" s="7" t="s">
        <v>0</v>
      </c>
      <c r="O12" s="2" t="s">
        <v>270</v>
      </c>
      <c r="P12" t="s">
        <v>127</v>
      </c>
      <c r="Q12" s="2" t="s">
        <v>0</v>
      </c>
      <c r="R12" s="9" t="s">
        <v>273</v>
      </c>
      <c r="S12" s="2" t="s">
        <v>273</v>
      </c>
      <c r="T12" s="2" t="s">
        <v>283</v>
      </c>
    </row>
    <row r="13" spans="1:20">
      <c r="A13" t="s">
        <v>144</v>
      </c>
      <c r="B13" s="2" t="s">
        <v>1</v>
      </c>
      <c r="C13" s="2" t="s">
        <v>256</v>
      </c>
      <c r="D13" s="2" t="s">
        <v>259</v>
      </c>
      <c r="E13" s="2" t="s">
        <v>7</v>
      </c>
      <c r="F13" t="s">
        <v>125</v>
      </c>
      <c r="G13" s="4">
        <v>15.7</v>
      </c>
      <c r="H13">
        <v>21.49</v>
      </c>
      <c r="I13">
        <v>10.09</v>
      </c>
      <c r="J13" s="3">
        <f>Tabla336[[#This Row],[Width (mm)]]/Tabla336[[#This Row],[Thickness (mm)]]</f>
        <v>2.1298315163528243</v>
      </c>
      <c r="K13">
        <v>64.040000000000006</v>
      </c>
      <c r="L13" s="2" t="s">
        <v>132</v>
      </c>
      <c r="M13" s="2" t="s">
        <v>268</v>
      </c>
      <c r="N13" s="7" t="s">
        <v>0</v>
      </c>
      <c r="O13" s="2" t="s">
        <v>0</v>
      </c>
      <c r="P13" t="s">
        <v>127</v>
      </c>
      <c r="Q13" s="2" t="s">
        <v>0</v>
      </c>
      <c r="R13" s="9" t="s">
        <v>273</v>
      </c>
      <c r="S13" s="2" t="s">
        <v>127</v>
      </c>
      <c r="T13" s="7" t="s">
        <v>286</v>
      </c>
    </row>
    <row r="14" spans="1:20">
      <c r="A14" t="s">
        <v>145</v>
      </c>
      <c r="B14" s="2" t="s">
        <v>1</v>
      </c>
      <c r="C14" s="2" t="s">
        <v>256</v>
      </c>
      <c r="D14" s="2" t="s">
        <v>259</v>
      </c>
      <c r="E14" s="2" t="s">
        <v>8</v>
      </c>
      <c r="F14" t="s">
        <v>121</v>
      </c>
      <c r="G14" s="4">
        <v>14.85</v>
      </c>
      <c r="H14">
        <v>18.54</v>
      </c>
      <c r="I14">
        <v>11.8</v>
      </c>
      <c r="J14" s="3">
        <f>Tabla336[[#This Row],[Width (mm)]]/Tabla336[[#This Row],[Thickness (mm)]]</f>
        <v>1.5711864406779659</v>
      </c>
      <c r="K14">
        <v>62.55</v>
      </c>
      <c r="L14" s="2" t="s">
        <v>132</v>
      </c>
      <c r="M14" s="2" t="s">
        <v>268</v>
      </c>
      <c r="N14" s="7" t="s">
        <v>0</v>
      </c>
      <c r="O14" s="2" t="s">
        <v>270</v>
      </c>
      <c r="P14" t="s">
        <v>127</v>
      </c>
      <c r="Q14" s="2" t="s">
        <v>0</v>
      </c>
      <c r="R14" t="s">
        <v>127</v>
      </c>
      <c r="S14" s="2" t="s">
        <v>127</v>
      </c>
      <c r="T14" s="2" t="s">
        <v>283</v>
      </c>
    </row>
    <row r="15" spans="1:20">
      <c r="A15" t="s">
        <v>146</v>
      </c>
      <c r="B15" s="2" t="s">
        <v>1</v>
      </c>
      <c r="C15" s="2" t="s">
        <v>256</v>
      </c>
      <c r="D15" s="2" t="s">
        <v>259</v>
      </c>
      <c r="E15" s="2" t="s">
        <v>9</v>
      </c>
      <c r="F15" t="s">
        <v>123</v>
      </c>
      <c r="G15" s="4">
        <v>11.59</v>
      </c>
      <c r="H15">
        <v>21.41</v>
      </c>
      <c r="I15">
        <v>9.18</v>
      </c>
      <c r="J15" s="3">
        <f>Tabla336[[#This Row],[Width (mm)]]/Tabla336[[#This Row],[Thickness (mm)]]</f>
        <v>2.3322440087145972</v>
      </c>
      <c r="K15">
        <v>59.44</v>
      </c>
      <c r="L15" s="2" t="s">
        <v>131</v>
      </c>
      <c r="M15" s="2" t="s">
        <v>135</v>
      </c>
      <c r="N15" s="7" t="s">
        <v>0</v>
      </c>
      <c r="O15" s="2" t="s">
        <v>270</v>
      </c>
      <c r="P15" t="s">
        <v>273</v>
      </c>
      <c r="Q15" s="9" t="s">
        <v>316</v>
      </c>
      <c r="R15" s="9" t="s">
        <v>273</v>
      </c>
      <c r="S15" s="2" t="s">
        <v>127</v>
      </c>
      <c r="T15" s="2" t="s">
        <v>283</v>
      </c>
    </row>
    <row r="16" spans="1:20">
      <c r="A16" t="s">
        <v>147</v>
      </c>
      <c r="B16" s="2" t="s">
        <v>1</v>
      </c>
      <c r="C16" s="2" t="s">
        <v>256</v>
      </c>
      <c r="D16" s="2" t="s">
        <v>259</v>
      </c>
      <c r="E16" s="2" t="s">
        <v>10</v>
      </c>
      <c r="F16" t="s">
        <v>122</v>
      </c>
      <c r="G16" s="4">
        <v>14.54</v>
      </c>
      <c r="H16">
        <v>16.93</v>
      </c>
      <c r="I16">
        <v>11.08</v>
      </c>
      <c r="J16" s="3">
        <f>Tabla336[[#This Row],[Width (mm)]]/Tabla336[[#This Row],[Thickness (mm)]]</f>
        <v>1.5279783393501805</v>
      </c>
      <c r="K16">
        <v>69.38</v>
      </c>
      <c r="L16" s="2" t="s">
        <v>132</v>
      </c>
      <c r="M16" s="2" t="s">
        <v>135</v>
      </c>
      <c r="N16" s="7" t="s">
        <v>0</v>
      </c>
      <c r="O16" s="2" t="s">
        <v>270</v>
      </c>
      <c r="P16" t="s">
        <v>273</v>
      </c>
      <c r="Q16" s="9" t="s">
        <v>301</v>
      </c>
      <c r="R16" s="9" t="s">
        <v>273</v>
      </c>
      <c r="S16" s="2" t="s">
        <v>127</v>
      </c>
      <c r="T16" s="7" t="s">
        <v>289</v>
      </c>
    </row>
    <row r="17" spans="1:20">
      <c r="A17" t="s">
        <v>148</v>
      </c>
      <c r="B17" s="2" t="s">
        <v>1</v>
      </c>
      <c r="C17" s="2" t="s">
        <v>256</v>
      </c>
      <c r="D17" s="2" t="s">
        <v>259</v>
      </c>
      <c r="E17" s="2" t="s">
        <v>11</v>
      </c>
      <c r="F17" t="s">
        <v>123</v>
      </c>
      <c r="G17" s="4">
        <v>20.68</v>
      </c>
      <c r="H17">
        <v>21.12</v>
      </c>
      <c r="I17">
        <v>10.039999999999999</v>
      </c>
      <c r="J17" s="3">
        <f>Tabla336[[#This Row],[Width (mm)]]/Tabla336[[#This Row],[Thickness (mm)]]</f>
        <v>2.1035856573705183</v>
      </c>
      <c r="K17">
        <v>78.88</v>
      </c>
      <c r="L17" s="2" t="s">
        <v>132</v>
      </c>
      <c r="M17" s="2" t="s">
        <v>268</v>
      </c>
      <c r="N17" s="7" t="s">
        <v>0</v>
      </c>
      <c r="O17" s="2" t="s">
        <v>270</v>
      </c>
      <c r="P17" t="s">
        <v>273</v>
      </c>
      <c r="Q17" s="9" t="s">
        <v>319</v>
      </c>
      <c r="R17" s="9" t="s">
        <v>273</v>
      </c>
      <c r="S17" s="2" t="s">
        <v>127</v>
      </c>
      <c r="T17" s="2" t="s">
        <v>283</v>
      </c>
    </row>
    <row r="18" spans="1:20">
      <c r="A18" t="s">
        <v>149</v>
      </c>
      <c r="B18" s="2" t="s">
        <v>1</v>
      </c>
      <c r="C18" s="2" t="s">
        <v>256</v>
      </c>
      <c r="D18" s="2" t="s">
        <v>259</v>
      </c>
      <c r="E18" s="2" t="s">
        <v>12</v>
      </c>
      <c r="F18" t="s">
        <v>122</v>
      </c>
      <c r="G18" s="4">
        <v>19.260000000000002</v>
      </c>
      <c r="H18">
        <v>19.07</v>
      </c>
      <c r="I18">
        <v>11.56</v>
      </c>
      <c r="J18" s="3">
        <f>Tabla336[[#This Row],[Width (mm)]]/Tabla336[[#This Row],[Thickness (mm)]]</f>
        <v>1.6496539792387543</v>
      </c>
      <c r="K18">
        <v>78.28</v>
      </c>
      <c r="L18" s="2" t="s">
        <v>132</v>
      </c>
      <c r="M18" s="2" t="s">
        <v>268</v>
      </c>
      <c r="N18" s="7" t="s">
        <v>0</v>
      </c>
      <c r="O18" s="2" t="s">
        <v>270</v>
      </c>
      <c r="P18" t="s">
        <v>273</v>
      </c>
      <c r="Q18" s="9" t="s">
        <v>306</v>
      </c>
      <c r="R18" s="9" t="s">
        <v>273</v>
      </c>
      <c r="S18" s="2" t="s">
        <v>127</v>
      </c>
      <c r="T18" s="2" t="s">
        <v>283</v>
      </c>
    </row>
    <row r="19" spans="1:20">
      <c r="A19" t="s">
        <v>150</v>
      </c>
      <c r="B19" s="2" t="s">
        <v>1</v>
      </c>
      <c r="C19" s="2" t="s">
        <v>256</v>
      </c>
      <c r="D19" s="2" t="s">
        <v>259</v>
      </c>
      <c r="E19" s="2" t="s">
        <v>13</v>
      </c>
      <c r="F19" t="s">
        <v>121</v>
      </c>
      <c r="G19" s="4">
        <v>15.47</v>
      </c>
      <c r="H19">
        <v>17.71</v>
      </c>
      <c r="I19">
        <v>11.67</v>
      </c>
      <c r="J19" s="3">
        <f>Tabla336[[#This Row],[Width (mm)]]/Tabla336[[#This Row],[Thickness (mm)]]</f>
        <v>1.5175664095972581</v>
      </c>
      <c r="K19">
        <v>71.680000000000007</v>
      </c>
      <c r="L19" s="2" t="s">
        <v>132</v>
      </c>
      <c r="M19" s="2" t="s">
        <v>268</v>
      </c>
      <c r="N19" s="7" t="s">
        <v>0</v>
      </c>
      <c r="O19" s="2" t="s">
        <v>270</v>
      </c>
      <c r="P19" t="s">
        <v>127</v>
      </c>
      <c r="Q19" s="2" t="s">
        <v>0</v>
      </c>
      <c r="R19" t="s">
        <v>127</v>
      </c>
      <c r="S19" s="2" t="s">
        <v>127</v>
      </c>
      <c r="T19" s="2" t="s">
        <v>283</v>
      </c>
    </row>
    <row r="20" spans="1:20">
      <c r="A20" t="s">
        <v>151</v>
      </c>
      <c r="B20" s="2" t="s">
        <v>1</v>
      </c>
      <c r="C20" s="2" t="s">
        <v>256</v>
      </c>
      <c r="D20" s="2" t="s">
        <v>259</v>
      </c>
      <c r="E20" s="2" t="s">
        <v>14</v>
      </c>
      <c r="F20" t="s">
        <v>121</v>
      </c>
      <c r="G20" s="4">
        <v>12.41</v>
      </c>
      <c r="H20">
        <v>15.83</v>
      </c>
      <c r="I20">
        <v>10.119999999999999</v>
      </c>
      <c r="J20" s="3">
        <f>Tabla336[[#This Row],[Width (mm)]]/Tabla336[[#This Row],[Thickness (mm)]]</f>
        <v>1.5642292490118579</v>
      </c>
      <c r="K20">
        <v>69.3</v>
      </c>
      <c r="L20" s="2" t="s">
        <v>132</v>
      </c>
      <c r="M20" s="2" t="s">
        <v>268</v>
      </c>
      <c r="N20" s="7" t="s">
        <v>0</v>
      </c>
      <c r="O20" s="2" t="s">
        <v>270</v>
      </c>
      <c r="P20" t="s">
        <v>127</v>
      </c>
      <c r="Q20" s="2" t="s">
        <v>0</v>
      </c>
      <c r="R20" t="s">
        <v>127</v>
      </c>
      <c r="S20" s="2" t="s">
        <v>127</v>
      </c>
      <c r="T20" s="2" t="s">
        <v>283</v>
      </c>
    </row>
    <row r="21" spans="1:20">
      <c r="A21" t="s">
        <v>152</v>
      </c>
      <c r="B21" s="2" t="s">
        <v>1</v>
      </c>
      <c r="C21" s="2" t="s">
        <v>256</v>
      </c>
      <c r="D21" s="2" t="s">
        <v>259</v>
      </c>
      <c r="E21" s="2" t="s">
        <v>15</v>
      </c>
      <c r="F21" t="s">
        <v>123</v>
      </c>
      <c r="G21" s="4">
        <v>12.36</v>
      </c>
      <c r="H21">
        <v>20.55</v>
      </c>
      <c r="I21">
        <v>10.029999999999999</v>
      </c>
      <c r="J21" s="3">
        <f>Tabla336[[#This Row],[Width (mm)]]/Tabla336[[#This Row],[Thickness (mm)]]</f>
        <v>2.0488534396809572</v>
      </c>
      <c r="K21">
        <v>57.57</v>
      </c>
      <c r="L21" s="2" t="s">
        <v>132</v>
      </c>
      <c r="M21" s="2" t="s">
        <v>135</v>
      </c>
      <c r="N21" s="7" t="s">
        <v>0</v>
      </c>
      <c r="O21" s="2" t="s">
        <v>270</v>
      </c>
      <c r="P21" t="s">
        <v>273</v>
      </c>
      <c r="Q21" s="9" t="s">
        <v>315</v>
      </c>
      <c r="R21" s="9" t="s">
        <v>273</v>
      </c>
      <c r="S21" s="2" t="s">
        <v>127</v>
      </c>
      <c r="T21" s="7" t="s">
        <v>289</v>
      </c>
    </row>
    <row r="22" spans="1:20">
      <c r="A22" t="s">
        <v>153</v>
      </c>
      <c r="B22" s="2" t="s">
        <v>1</v>
      </c>
      <c r="C22" s="2" t="s">
        <v>256</v>
      </c>
      <c r="D22" s="2" t="s">
        <v>259</v>
      </c>
      <c r="E22" s="2" t="s">
        <v>16</v>
      </c>
      <c r="F22" t="s">
        <v>122</v>
      </c>
      <c r="G22" s="4">
        <v>17.73</v>
      </c>
      <c r="H22">
        <v>21.87</v>
      </c>
      <c r="I22">
        <v>9.64</v>
      </c>
      <c r="J22" s="3">
        <f>Tabla336[[#This Row],[Width (mm)]]/Tabla336[[#This Row],[Thickness (mm)]]</f>
        <v>2.2686721991701244</v>
      </c>
      <c r="K22">
        <v>76.239999999999995</v>
      </c>
      <c r="L22" s="2" t="s">
        <v>132</v>
      </c>
      <c r="M22" s="2" t="s">
        <v>268</v>
      </c>
      <c r="N22" s="7" t="s">
        <v>0</v>
      </c>
      <c r="O22" s="2" t="s">
        <v>270</v>
      </c>
      <c r="P22" t="s">
        <v>273</v>
      </c>
      <c r="Q22" s="9" t="s">
        <v>302</v>
      </c>
      <c r="R22" t="s">
        <v>127</v>
      </c>
      <c r="S22" s="2" t="s">
        <v>273</v>
      </c>
      <c r="T22" s="7" t="s">
        <v>287</v>
      </c>
    </row>
    <row r="23" spans="1:20">
      <c r="A23" t="s">
        <v>154</v>
      </c>
      <c r="B23" s="2" t="s">
        <v>1</v>
      </c>
      <c r="C23" s="2" t="s">
        <v>256</v>
      </c>
      <c r="D23" s="2" t="s">
        <v>259</v>
      </c>
      <c r="E23" s="2" t="s">
        <v>17</v>
      </c>
      <c r="F23" t="s">
        <v>122</v>
      </c>
      <c r="G23" s="4">
        <v>25.12</v>
      </c>
      <c r="H23">
        <v>22.57</v>
      </c>
      <c r="I23">
        <v>10.44</v>
      </c>
      <c r="J23" s="3">
        <f>Tabla336[[#This Row],[Width (mm)]]/Tabla336[[#This Row],[Thickness (mm)]]</f>
        <v>2.1618773946360155</v>
      </c>
      <c r="K23">
        <v>87.91</v>
      </c>
      <c r="L23" s="2" t="s">
        <v>132</v>
      </c>
      <c r="M23" s="2" t="s">
        <v>128</v>
      </c>
      <c r="N23" s="7" t="s">
        <v>0</v>
      </c>
      <c r="O23" s="2" t="s">
        <v>270</v>
      </c>
      <c r="P23" t="s">
        <v>127</v>
      </c>
      <c r="Q23" s="2" t="s">
        <v>0</v>
      </c>
      <c r="R23" t="s">
        <v>127</v>
      </c>
      <c r="S23" s="2" t="s">
        <v>127</v>
      </c>
      <c r="T23" s="7" t="s">
        <v>285</v>
      </c>
    </row>
    <row r="24" spans="1:20">
      <c r="A24" t="s">
        <v>155</v>
      </c>
      <c r="B24" s="2" t="s">
        <v>1</v>
      </c>
      <c r="C24" s="2" t="s">
        <v>256</v>
      </c>
      <c r="D24" s="2" t="s">
        <v>259</v>
      </c>
      <c r="E24" s="2" t="s">
        <v>18</v>
      </c>
      <c r="F24" t="s">
        <v>123</v>
      </c>
      <c r="G24" s="4">
        <v>23.75</v>
      </c>
      <c r="H24">
        <v>22.87</v>
      </c>
      <c r="I24">
        <v>12.31</v>
      </c>
      <c r="J24" s="3">
        <f>Tabla336[[#This Row],[Width (mm)]]/Tabla336[[#This Row],[Thickness (mm)]]</f>
        <v>1.8578391551584077</v>
      </c>
      <c r="K24">
        <v>84.05</v>
      </c>
      <c r="L24" s="2" t="s">
        <v>132</v>
      </c>
      <c r="M24" s="2" t="s">
        <v>268</v>
      </c>
      <c r="N24" s="7" t="s">
        <v>0</v>
      </c>
      <c r="O24" s="2" t="s">
        <v>270</v>
      </c>
      <c r="P24" t="s">
        <v>273</v>
      </c>
      <c r="Q24" s="9" t="s">
        <v>320</v>
      </c>
      <c r="R24" s="9" t="s">
        <v>273</v>
      </c>
      <c r="S24" s="2" t="s">
        <v>127</v>
      </c>
      <c r="T24" s="2" t="s">
        <v>283</v>
      </c>
    </row>
    <row r="25" spans="1:20">
      <c r="A25" t="s">
        <v>156</v>
      </c>
      <c r="B25" s="2" t="s">
        <v>1</v>
      </c>
      <c r="C25" s="2" t="s">
        <v>256</v>
      </c>
      <c r="D25" s="2" t="s">
        <v>259</v>
      </c>
      <c r="E25" s="2" t="s">
        <v>19</v>
      </c>
      <c r="F25" t="s">
        <v>121</v>
      </c>
      <c r="G25" s="4">
        <v>11.02</v>
      </c>
      <c r="H25">
        <v>17.690000000000001</v>
      </c>
      <c r="I25">
        <v>10.36</v>
      </c>
      <c r="J25" s="3">
        <f>Tabla336[[#This Row],[Width (mm)]]/Tabla336[[#This Row],[Thickness (mm)]]</f>
        <v>1.7075289575289578</v>
      </c>
      <c r="K25">
        <v>61.19</v>
      </c>
      <c r="L25" s="2" t="s">
        <v>132</v>
      </c>
      <c r="M25" s="2" t="s">
        <v>268</v>
      </c>
      <c r="N25" s="7" t="s">
        <v>0</v>
      </c>
      <c r="O25" s="2" t="s">
        <v>270</v>
      </c>
      <c r="P25" t="s">
        <v>127</v>
      </c>
      <c r="Q25" s="2" t="s">
        <v>0</v>
      </c>
      <c r="R25" s="9" t="s">
        <v>273</v>
      </c>
      <c r="S25" s="2" t="s">
        <v>127</v>
      </c>
      <c r="T25" s="2" t="s">
        <v>283</v>
      </c>
    </row>
    <row r="26" spans="1:20">
      <c r="A26" t="s">
        <v>157</v>
      </c>
      <c r="B26" s="2" t="s">
        <v>1</v>
      </c>
      <c r="C26" s="2" t="s">
        <v>256</v>
      </c>
      <c r="D26" s="2" t="s">
        <v>259</v>
      </c>
      <c r="E26" s="2" t="s">
        <v>20</v>
      </c>
      <c r="F26" s="9" t="s">
        <v>284</v>
      </c>
      <c r="G26" s="4">
        <v>32.049999999999997</v>
      </c>
      <c r="H26">
        <v>25.25</v>
      </c>
      <c r="I26">
        <v>12.48</v>
      </c>
      <c r="J26" s="3">
        <f>Tabla336[[#This Row],[Width (mm)]]/Tabla336[[#This Row],[Thickness (mm)]]</f>
        <v>2.0232371794871793</v>
      </c>
      <c r="K26">
        <v>99.23</v>
      </c>
      <c r="L26" s="2" t="s">
        <v>132</v>
      </c>
      <c r="M26" s="2" t="s">
        <v>268</v>
      </c>
      <c r="N26" s="7" t="s">
        <v>0</v>
      </c>
      <c r="O26" s="2" t="s">
        <v>0</v>
      </c>
      <c r="P26" t="s">
        <v>127</v>
      </c>
      <c r="Q26" s="2" t="s">
        <v>0</v>
      </c>
      <c r="R26" t="s">
        <v>127</v>
      </c>
      <c r="S26" s="2" t="s">
        <v>273</v>
      </c>
      <c r="T26" s="2" t="s">
        <v>283</v>
      </c>
    </row>
    <row r="27" spans="1:20">
      <c r="A27" t="s">
        <v>158</v>
      </c>
      <c r="B27" s="2" t="s">
        <v>1</v>
      </c>
      <c r="C27" s="2" t="s">
        <v>256</v>
      </c>
      <c r="D27" s="2" t="s">
        <v>260</v>
      </c>
      <c r="E27" s="2" t="s">
        <v>21</v>
      </c>
      <c r="F27" t="s">
        <v>126</v>
      </c>
      <c r="G27" s="4">
        <v>10.62</v>
      </c>
      <c r="H27">
        <v>15.77</v>
      </c>
      <c r="I27">
        <v>9.07</v>
      </c>
      <c r="J27" s="3">
        <f>Tabla336[[#This Row],[Width (mm)]]/Tabla336[[#This Row],[Thickness (mm)]]</f>
        <v>1.7386990077177507</v>
      </c>
      <c r="K27">
        <v>69.239999999999995</v>
      </c>
      <c r="L27" s="2" t="s">
        <v>134</v>
      </c>
      <c r="M27" s="2" t="s">
        <v>130</v>
      </c>
      <c r="N27" s="7" t="s">
        <v>0</v>
      </c>
      <c r="O27" s="2" t="s">
        <v>270</v>
      </c>
      <c r="P27" t="s">
        <v>127</v>
      </c>
      <c r="Q27" s="2" t="s">
        <v>0</v>
      </c>
      <c r="R27" s="9" t="s">
        <v>273</v>
      </c>
      <c r="S27" s="2" t="s">
        <v>273</v>
      </c>
      <c r="T27" s="2" t="s">
        <v>283</v>
      </c>
    </row>
    <row r="28" spans="1:20">
      <c r="A28" t="s">
        <v>159</v>
      </c>
      <c r="B28" s="2" t="s">
        <v>1</v>
      </c>
      <c r="C28" s="2" t="s">
        <v>256</v>
      </c>
      <c r="D28" s="2" t="s">
        <v>260</v>
      </c>
      <c r="E28" s="2" t="s">
        <v>22</v>
      </c>
      <c r="F28" t="s">
        <v>120</v>
      </c>
      <c r="G28" s="4">
        <v>21.04</v>
      </c>
      <c r="H28">
        <v>23.48</v>
      </c>
      <c r="I28">
        <v>9.56</v>
      </c>
      <c r="J28" s="3">
        <f>Tabla336[[#This Row],[Width (mm)]]/Tabla336[[#This Row],[Thickness (mm)]]</f>
        <v>2.4560669456066946</v>
      </c>
      <c r="K28">
        <v>72.209999999999994</v>
      </c>
      <c r="L28" s="2" t="s">
        <v>132</v>
      </c>
      <c r="M28" s="2" t="s">
        <v>268</v>
      </c>
      <c r="N28" s="7" t="s">
        <v>0</v>
      </c>
      <c r="O28" s="2" t="s">
        <v>270</v>
      </c>
      <c r="P28" t="s">
        <v>273</v>
      </c>
      <c r="Q28" s="9" t="s">
        <v>307</v>
      </c>
      <c r="R28" s="9" t="s">
        <v>273</v>
      </c>
      <c r="S28" s="2" t="s">
        <v>127</v>
      </c>
      <c r="T28" s="2" t="s">
        <v>283</v>
      </c>
    </row>
    <row r="29" spans="1:20">
      <c r="A29" t="s">
        <v>160</v>
      </c>
      <c r="B29" s="2" t="s">
        <v>1</v>
      </c>
      <c r="C29" s="2" t="s">
        <v>256</v>
      </c>
      <c r="D29" s="2" t="s">
        <v>260</v>
      </c>
      <c r="E29" s="2" t="s">
        <v>23</v>
      </c>
      <c r="F29" t="s">
        <v>122</v>
      </c>
      <c r="G29" s="4">
        <v>14.83</v>
      </c>
      <c r="H29">
        <v>19.23</v>
      </c>
      <c r="I29">
        <v>9.6300000000000008</v>
      </c>
      <c r="J29" s="3">
        <f>Tabla336[[#This Row],[Width (mm)]]/Tabla336[[#This Row],[Thickness (mm)]]</f>
        <v>1.9968847352024921</v>
      </c>
      <c r="K29">
        <v>75.53</v>
      </c>
      <c r="L29" s="2" t="s">
        <v>132</v>
      </c>
      <c r="M29" s="2" t="s">
        <v>268</v>
      </c>
      <c r="N29" s="7" t="s">
        <v>0</v>
      </c>
      <c r="O29" s="2" t="s">
        <v>270</v>
      </c>
      <c r="P29" t="s">
        <v>273</v>
      </c>
      <c r="Q29" s="9" t="s">
        <v>304</v>
      </c>
      <c r="R29" s="9" t="s">
        <v>273</v>
      </c>
      <c r="S29" s="2" t="s">
        <v>127</v>
      </c>
      <c r="T29" s="2" t="s">
        <v>283</v>
      </c>
    </row>
    <row r="30" spans="1:20">
      <c r="A30" t="s">
        <v>161</v>
      </c>
      <c r="B30" s="2" t="s">
        <v>1</v>
      </c>
      <c r="C30" s="2" t="s">
        <v>256</v>
      </c>
      <c r="D30" s="2" t="s">
        <v>260</v>
      </c>
      <c r="E30" s="2" t="s">
        <v>24</v>
      </c>
      <c r="F30" t="s">
        <v>122</v>
      </c>
      <c r="G30" s="4">
        <v>16.38</v>
      </c>
      <c r="H30">
        <v>20.329999999999998</v>
      </c>
      <c r="I30">
        <v>10.63</v>
      </c>
      <c r="J30" s="3">
        <f>Tabla336[[#This Row],[Width (mm)]]/Tabla336[[#This Row],[Thickness (mm)]]</f>
        <v>1.9125117591721539</v>
      </c>
      <c r="K30">
        <v>71.25</v>
      </c>
      <c r="L30" s="2" t="s">
        <v>132</v>
      </c>
      <c r="M30" s="2" t="s">
        <v>135</v>
      </c>
      <c r="N30" s="7" t="s">
        <v>0</v>
      </c>
      <c r="O30" s="2" t="s">
        <v>270</v>
      </c>
      <c r="P30" t="s">
        <v>127</v>
      </c>
      <c r="Q30" s="2" t="s">
        <v>0</v>
      </c>
      <c r="R30" t="s">
        <v>127</v>
      </c>
      <c r="S30" s="2" t="s">
        <v>127</v>
      </c>
      <c r="T30" s="2" t="s">
        <v>283</v>
      </c>
    </row>
    <row r="31" spans="1:20">
      <c r="A31" t="s">
        <v>162</v>
      </c>
      <c r="B31" s="2" t="s">
        <v>1</v>
      </c>
      <c r="C31" s="2" t="s">
        <v>256</v>
      </c>
      <c r="D31" s="2" t="s">
        <v>260</v>
      </c>
      <c r="E31" s="2" t="s">
        <v>25</v>
      </c>
      <c r="F31" s="9" t="s">
        <v>0</v>
      </c>
      <c r="G31" s="4">
        <v>23.81</v>
      </c>
      <c r="H31">
        <v>22.75</v>
      </c>
      <c r="I31">
        <v>11.54</v>
      </c>
      <c r="J31" s="3">
        <f>Tabla336[[#This Row],[Width (mm)]]/Tabla336[[#This Row],[Thickness (mm)]]</f>
        <v>1.9714038128249569</v>
      </c>
      <c r="K31">
        <v>80.180000000000007</v>
      </c>
      <c r="L31" s="2" t="s">
        <v>132</v>
      </c>
      <c r="M31" s="2" t="s">
        <v>135</v>
      </c>
      <c r="N31" s="7" t="s">
        <v>0</v>
      </c>
      <c r="O31" s="2" t="s">
        <v>270</v>
      </c>
      <c r="P31" t="s">
        <v>127</v>
      </c>
      <c r="Q31" s="2" t="s">
        <v>0</v>
      </c>
      <c r="R31" t="s">
        <v>127</v>
      </c>
      <c r="S31" s="2" t="s">
        <v>273</v>
      </c>
      <c r="T31" s="2" t="s">
        <v>283</v>
      </c>
    </row>
    <row r="32" spans="1:20">
      <c r="A32" t="s">
        <v>163</v>
      </c>
      <c r="B32" s="2" t="s">
        <v>26</v>
      </c>
      <c r="C32" s="2" t="s">
        <v>257</v>
      </c>
      <c r="D32" s="2" t="s">
        <v>261</v>
      </c>
      <c r="E32" s="2" t="s">
        <v>27</v>
      </c>
      <c r="F32" t="s">
        <v>121</v>
      </c>
      <c r="G32" s="4">
        <v>16.82</v>
      </c>
      <c r="H32">
        <v>17.440000000000001</v>
      </c>
      <c r="I32">
        <v>10.54</v>
      </c>
      <c r="J32" s="3">
        <f>Tabla336[[#This Row],[Width (mm)]]/Tabla336[[#This Row],[Thickness (mm)]]</f>
        <v>1.6546489563567366</v>
      </c>
      <c r="K32">
        <v>81.2</v>
      </c>
      <c r="L32" s="2" t="s">
        <v>132</v>
      </c>
      <c r="M32" s="2" t="s">
        <v>135</v>
      </c>
      <c r="N32" s="7" t="s">
        <v>0</v>
      </c>
      <c r="O32" s="2" t="s">
        <v>270</v>
      </c>
      <c r="P32" t="s">
        <v>273</v>
      </c>
      <c r="Q32" s="9" t="s">
        <v>296</v>
      </c>
      <c r="R32" s="9" t="s">
        <v>273</v>
      </c>
      <c r="S32" s="2" t="s">
        <v>127</v>
      </c>
      <c r="T32" s="7" t="s">
        <v>288</v>
      </c>
    </row>
    <row r="33" spans="1:20">
      <c r="A33" t="s">
        <v>164</v>
      </c>
      <c r="B33" s="2" t="s">
        <v>26</v>
      </c>
      <c r="C33" s="2" t="s">
        <v>257</v>
      </c>
      <c r="D33" s="2" t="s">
        <v>261</v>
      </c>
      <c r="E33" s="2" t="s">
        <v>28</v>
      </c>
      <c r="F33" s="9" t="s">
        <v>284</v>
      </c>
      <c r="G33" s="4">
        <v>28.78</v>
      </c>
      <c r="H33">
        <v>22.24</v>
      </c>
      <c r="I33">
        <v>14.21</v>
      </c>
      <c r="J33" s="3">
        <f>Tabla336[[#This Row],[Width (mm)]]/Tabla336[[#This Row],[Thickness (mm)]]</f>
        <v>1.5650950035186486</v>
      </c>
      <c r="K33">
        <v>89.35</v>
      </c>
      <c r="L33" s="2" t="s">
        <v>132</v>
      </c>
      <c r="M33" s="2" t="s">
        <v>135</v>
      </c>
      <c r="N33" s="7" t="s">
        <v>0</v>
      </c>
      <c r="O33" s="2" t="s">
        <v>270</v>
      </c>
      <c r="P33" t="s">
        <v>127</v>
      </c>
      <c r="Q33" s="2" t="s">
        <v>0</v>
      </c>
      <c r="R33" t="s">
        <v>127</v>
      </c>
      <c r="S33" s="2" t="s">
        <v>273</v>
      </c>
      <c r="T33" s="2" t="s">
        <v>283</v>
      </c>
    </row>
    <row r="34" spans="1:20">
      <c r="A34" t="s">
        <v>165</v>
      </c>
      <c r="B34" s="2" t="s">
        <v>26</v>
      </c>
      <c r="C34" s="2" t="s">
        <v>257</v>
      </c>
      <c r="D34" s="2" t="s">
        <v>261</v>
      </c>
      <c r="E34" s="2" t="s">
        <v>29</v>
      </c>
      <c r="F34" t="s">
        <v>121</v>
      </c>
      <c r="G34" s="4">
        <v>21.59</v>
      </c>
      <c r="H34">
        <v>19.23</v>
      </c>
      <c r="I34">
        <v>11.78</v>
      </c>
      <c r="J34" s="3">
        <f>Tabla336[[#This Row],[Width (mm)]]/Tabla336[[#This Row],[Thickness (mm)]]</f>
        <v>1.6324278438030562</v>
      </c>
      <c r="K34">
        <v>90.82</v>
      </c>
      <c r="L34" s="2" t="s">
        <v>132</v>
      </c>
      <c r="M34" s="2" t="s">
        <v>268</v>
      </c>
      <c r="N34" s="7" t="s">
        <v>0</v>
      </c>
      <c r="O34" s="2" t="s">
        <v>270</v>
      </c>
      <c r="P34" t="s">
        <v>273</v>
      </c>
      <c r="Q34" s="9" t="s">
        <v>295</v>
      </c>
      <c r="R34" s="9" t="s">
        <v>273</v>
      </c>
      <c r="S34" s="2" t="s">
        <v>127</v>
      </c>
      <c r="T34" s="7" t="s">
        <v>290</v>
      </c>
    </row>
    <row r="35" spans="1:20">
      <c r="A35" t="s">
        <v>166</v>
      </c>
      <c r="B35" s="2" t="s">
        <v>26</v>
      </c>
      <c r="C35" s="2" t="s">
        <v>257</v>
      </c>
      <c r="D35" s="2" t="s">
        <v>261</v>
      </c>
      <c r="E35" s="2" t="s">
        <v>30</v>
      </c>
      <c r="F35" t="s">
        <v>120</v>
      </c>
      <c r="G35" s="4">
        <v>17.8</v>
      </c>
      <c r="H35" s="5">
        <v>20.47</v>
      </c>
      <c r="I35">
        <v>9.09</v>
      </c>
      <c r="J35" s="3">
        <f>Tabla336[[#This Row],[Width (mm)]]/Tabla336[[#This Row],[Thickness (mm)]]</f>
        <v>2.2519251925192521</v>
      </c>
      <c r="K35">
        <v>76.27</v>
      </c>
      <c r="L35" s="2" t="s">
        <v>132</v>
      </c>
      <c r="M35" s="2" t="s">
        <v>268</v>
      </c>
      <c r="N35" s="7" t="s">
        <v>0</v>
      </c>
      <c r="O35" s="2" t="s">
        <v>270</v>
      </c>
      <c r="P35" t="s">
        <v>273</v>
      </c>
      <c r="Q35" s="9" t="s">
        <v>322</v>
      </c>
      <c r="R35" s="9" t="s">
        <v>273</v>
      </c>
      <c r="S35" s="2" t="s">
        <v>127</v>
      </c>
      <c r="T35" s="7" t="s">
        <v>289</v>
      </c>
    </row>
    <row r="36" spans="1:20">
      <c r="A36" t="s">
        <v>167</v>
      </c>
      <c r="B36" s="2" t="s">
        <v>26</v>
      </c>
      <c r="C36" s="2" t="s">
        <v>257</v>
      </c>
      <c r="D36" s="2" t="s">
        <v>262</v>
      </c>
      <c r="E36" s="2" t="s">
        <v>31</v>
      </c>
      <c r="F36" t="s">
        <v>121</v>
      </c>
      <c r="G36" s="4">
        <v>20.63</v>
      </c>
      <c r="H36">
        <v>20.05</v>
      </c>
      <c r="I36">
        <v>10.02</v>
      </c>
      <c r="J36" s="3">
        <f>Tabla336[[#This Row],[Width (mm)]]/Tabla336[[#This Row],[Thickness (mm)]]</f>
        <v>2.0009980039920161</v>
      </c>
      <c r="K36">
        <v>84.15</v>
      </c>
      <c r="L36" s="2" t="s">
        <v>132</v>
      </c>
      <c r="M36" s="2" t="s">
        <v>0</v>
      </c>
      <c r="N36" s="7" t="s">
        <v>0</v>
      </c>
      <c r="O36" s="2" t="s">
        <v>270</v>
      </c>
      <c r="P36" t="s">
        <v>127</v>
      </c>
      <c r="Q36" s="2" t="s">
        <v>0</v>
      </c>
      <c r="R36" t="s">
        <v>127</v>
      </c>
      <c r="S36" s="2" t="s">
        <v>273</v>
      </c>
      <c r="T36" s="2" t="s">
        <v>283</v>
      </c>
    </row>
    <row r="37" spans="1:20">
      <c r="A37" t="s">
        <v>267</v>
      </c>
      <c r="B37" s="2" t="s">
        <v>1</v>
      </c>
      <c r="C37" s="2" t="s">
        <v>0</v>
      </c>
      <c r="D37" s="2" t="s">
        <v>0</v>
      </c>
      <c r="E37" s="2" t="s">
        <v>32</v>
      </c>
      <c r="F37" s="9" t="s">
        <v>0</v>
      </c>
      <c r="G37" s="4">
        <v>16.73</v>
      </c>
      <c r="H37">
        <v>24.27</v>
      </c>
      <c r="I37">
        <v>9.69</v>
      </c>
      <c r="J37" s="3">
        <f>Tabla336[[#This Row],[Width (mm)]]/Tabla336[[#This Row],[Thickness (mm)]]</f>
        <v>2.5046439628482973</v>
      </c>
      <c r="K37">
        <v>70.19</v>
      </c>
      <c r="L37" s="2" t="s">
        <v>132</v>
      </c>
      <c r="M37" s="2" t="s">
        <v>135</v>
      </c>
      <c r="N37" s="7" t="s">
        <v>0</v>
      </c>
      <c r="O37" s="2" t="s">
        <v>270</v>
      </c>
      <c r="P37" t="s">
        <v>127</v>
      </c>
      <c r="Q37" s="2" t="s">
        <v>0</v>
      </c>
      <c r="R37" t="s">
        <v>127</v>
      </c>
      <c r="S37" s="2" t="s">
        <v>273</v>
      </c>
      <c r="T37" s="2" t="s">
        <v>283</v>
      </c>
    </row>
    <row r="38" spans="1:20">
      <c r="A38" t="s">
        <v>168</v>
      </c>
      <c r="B38" s="2" t="s">
        <v>1</v>
      </c>
      <c r="C38" s="2" t="s">
        <v>256</v>
      </c>
      <c r="D38" s="2" t="s">
        <v>259</v>
      </c>
      <c r="E38" s="2" t="s">
        <v>33</v>
      </c>
      <c r="F38" t="s">
        <v>122</v>
      </c>
      <c r="G38" s="4">
        <v>9.58</v>
      </c>
      <c r="H38">
        <v>17.66</v>
      </c>
      <c r="I38">
        <v>10.48</v>
      </c>
      <c r="J38" s="3">
        <f>Tabla336[[#This Row],[Width (mm)]]/Tabla336[[#This Row],[Thickness (mm)]]</f>
        <v>1.6851145038167938</v>
      </c>
      <c r="K38">
        <v>49.51</v>
      </c>
      <c r="L38" s="2" t="s">
        <v>132</v>
      </c>
      <c r="M38" s="2" t="s">
        <v>268</v>
      </c>
      <c r="N38" s="7" t="s">
        <v>0</v>
      </c>
      <c r="O38" s="2" t="s">
        <v>270</v>
      </c>
      <c r="P38" t="s">
        <v>127</v>
      </c>
      <c r="Q38" s="2" t="s">
        <v>0</v>
      </c>
      <c r="R38" t="s">
        <v>127</v>
      </c>
      <c r="S38" s="2" t="s">
        <v>273</v>
      </c>
      <c r="T38" s="2" t="s">
        <v>283</v>
      </c>
    </row>
    <row r="39" spans="1:20">
      <c r="A39" t="s">
        <v>169</v>
      </c>
      <c r="B39" s="2" t="s">
        <v>1</v>
      </c>
      <c r="C39" s="2" t="s">
        <v>256</v>
      </c>
      <c r="D39" s="2" t="s">
        <v>259</v>
      </c>
      <c r="E39" s="2" t="s">
        <v>34</v>
      </c>
      <c r="F39" t="s">
        <v>126</v>
      </c>
      <c r="G39" s="4">
        <v>17.64</v>
      </c>
      <c r="H39">
        <v>20.49</v>
      </c>
      <c r="I39">
        <v>10.06</v>
      </c>
      <c r="J39" s="3">
        <f>Tabla336[[#This Row],[Width (mm)]]/Tabla336[[#This Row],[Thickness (mm)]]</f>
        <v>2.0367793240556655</v>
      </c>
      <c r="K39">
        <v>64.47</v>
      </c>
      <c r="L39" s="2" t="s">
        <v>134</v>
      </c>
      <c r="M39" s="2" t="s">
        <v>130</v>
      </c>
      <c r="N39" s="7" t="s">
        <v>0</v>
      </c>
      <c r="O39" s="2" t="s">
        <v>270</v>
      </c>
      <c r="P39" t="s">
        <v>127</v>
      </c>
      <c r="Q39" s="2" t="s">
        <v>0</v>
      </c>
      <c r="R39" t="s">
        <v>127</v>
      </c>
      <c r="S39" s="2" t="s">
        <v>273</v>
      </c>
      <c r="T39" s="7" t="s">
        <v>283</v>
      </c>
    </row>
    <row r="40" spans="1:20">
      <c r="A40" t="s">
        <v>170</v>
      </c>
      <c r="B40" s="2" t="s">
        <v>1</v>
      </c>
      <c r="C40" s="2" t="s">
        <v>256</v>
      </c>
      <c r="D40" s="2" t="s">
        <v>259</v>
      </c>
      <c r="E40" s="2" t="s">
        <v>35</v>
      </c>
      <c r="F40" t="s">
        <v>120</v>
      </c>
      <c r="G40" s="4">
        <v>19.41</v>
      </c>
      <c r="H40">
        <v>22.34</v>
      </c>
      <c r="I40">
        <v>9.5299999999999994</v>
      </c>
      <c r="J40" s="3">
        <f>Tabla336[[#This Row],[Width (mm)]]/Tabla336[[#This Row],[Thickness (mm)]]</f>
        <v>2.3441762854144805</v>
      </c>
      <c r="K40">
        <v>72.56</v>
      </c>
      <c r="L40" s="2" t="s">
        <v>132</v>
      </c>
      <c r="M40" s="2" t="s">
        <v>268</v>
      </c>
      <c r="N40" s="7" t="s">
        <v>0</v>
      </c>
      <c r="O40" s="2" t="s">
        <v>270</v>
      </c>
      <c r="P40" t="s">
        <v>273</v>
      </c>
      <c r="Q40" s="9" t="s">
        <v>323</v>
      </c>
      <c r="R40" s="9" t="s">
        <v>273</v>
      </c>
      <c r="S40" s="2" t="s">
        <v>127</v>
      </c>
      <c r="T40" s="7" t="s">
        <v>289</v>
      </c>
    </row>
    <row r="41" spans="1:20">
      <c r="A41" t="s">
        <v>171</v>
      </c>
      <c r="B41" s="2" t="s">
        <v>1</v>
      </c>
      <c r="C41" s="2" t="s">
        <v>256</v>
      </c>
      <c r="D41" s="2" t="s">
        <v>259</v>
      </c>
      <c r="E41" s="2" t="s">
        <v>36</v>
      </c>
      <c r="F41" t="s">
        <v>125</v>
      </c>
      <c r="G41" s="4">
        <v>12.12</v>
      </c>
      <c r="H41">
        <v>23.89</v>
      </c>
      <c r="I41">
        <v>9.1300000000000008</v>
      </c>
      <c r="J41" s="3">
        <f>Tabla336[[#This Row],[Width (mm)]]/Tabla336[[#This Row],[Thickness (mm)]]</f>
        <v>2.6166484118291344</v>
      </c>
      <c r="K41">
        <v>53.88</v>
      </c>
      <c r="L41" s="2" t="s">
        <v>132</v>
      </c>
      <c r="M41" s="2" t="s">
        <v>128</v>
      </c>
      <c r="N41" s="7" t="s">
        <v>0</v>
      </c>
      <c r="O41" s="2" t="s">
        <v>270</v>
      </c>
      <c r="P41" t="s">
        <v>127</v>
      </c>
      <c r="Q41" s="2" t="s">
        <v>0</v>
      </c>
      <c r="R41" s="9" t="s">
        <v>273</v>
      </c>
      <c r="S41" s="2" t="s">
        <v>127</v>
      </c>
      <c r="T41" s="2" t="s">
        <v>283</v>
      </c>
    </row>
    <row r="42" spans="1:20">
      <c r="A42" t="s">
        <v>172</v>
      </c>
      <c r="B42" s="2" t="s">
        <v>1</v>
      </c>
      <c r="C42" s="2" t="s">
        <v>256</v>
      </c>
      <c r="D42" s="2" t="s">
        <v>259</v>
      </c>
      <c r="E42" s="2" t="s">
        <v>37</v>
      </c>
      <c r="F42" s="9" t="s">
        <v>0</v>
      </c>
      <c r="G42" s="4">
        <v>5.41</v>
      </c>
      <c r="H42">
        <v>29.55</v>
      </c>
      <c r="I42" s="6">
        <v>7</v>
      </c>
      <c r="J42" s="3">
        <f>Tabla336[[#This Row],[Width (mm)]]/Tabla336[[#This Row],[Thickness (mm)]]</f>
        <v>4.2214285714285715</v>
      </c>
      <c r="K42">
        <v>39.6</v>
      </c>
      <c r="L42" s="2" t="s">
        <v>133</v>
      </c>
      <c r="M42" s="2" t="s">
        <v>128</v>
      </c>
      <c r="N42" s="7" t="s">
        <v>0</v>
      </c>
      <c r="O42" s="2" t="s">
        <v>0</v>
      </c>
      <c r="P42" t="s">
        <v>127</v>
      </c>
      <c r="Q42" s="2" t="s">
        <v>0</v>
      </c>
      <c r="R42" s="9" t="s">
        <v>273</v>
      </c>
      <c r="S42" s="2" t="s">
        <v>127</v>
      </c>
      <c r="T42" s="2" t="s">
        <v>283</v>
      </c>
    </row>
    <row r="43" spans="1:20">
      <c r="A43" t="s">
        <v>173</v>
      </c>
      <c r="B43" s="2" t="s">
        <v>1</v>
      </c>
      <c r="C43" s="2" t="s">
        <v>256</v>
      </c>
      <c r="D43" s="2" t="s">
        <v>259</v>
      </c>
      <c r="E43" s="2" t="s">
        <v>38</v>
      </c>
      <c r="F43" t="s">
        <v>122</v>
      </c>
      <c r="G43" s="4">
        <v>16.23</v>
      </c>
      <c r="H43">
        <v>21.36</v>
      </c>
      <c r="I43">
        <v>10.7</v>
      </c>
      <c r="J43" s="3">
        <f>Tabla336[[#This Row],[Width (mm)]]/Tabla336[[#This Row],[Thickness (mm)]]</f>
        <v>1.9962616822429908</v>
      </c>
      <c r="K43">
        <v>66.14</v>
      </c>
      <c r="L43" s="2" t="s">
        <v>132</v>
      </c>
      <c r="M43" s="2" t="s">
        <v>268</v>
      </c>
      <c r="N43" s="7" t="s">
        <v>0</v>
      </c>
      <c r="O43" s="2" t="s">
        <v>270</v>
      </c>
      <c r="P43" t="s">
        <v>127</v>
      </c>
      <c r="Q43" s="2" t="s">
        <v>0</v>
      </c>
      <c r="R43" t="s">
        <v>127</v>
      </c>
      <c r="S43" s="2" t="s">
        <v>127</v>
      </c>
      <c r="T43" s="2" t="s">
        <v>283</v>
      </c>
    </row>
    <row r="44" spans="1:20">
      <c r="A44" t="s">
        <v>174</v>
      </c>
      <c r="B44" s="2" t="s">
        <v>1</v>
      </c>
      <c r="C44" s="2" t="s">
        <v>256</v>
      </c>
      <c r="D44" s="2" t="s">
        <v>259</v>
      </c>
      <c r="E44" s="2" t="s">
        <v>39</v>
      </c>
      <c r="F44" t="s">
        <v>122</v>
      </c>
      <c r="G44" s="4">
        <v>16.84</v>
      </c>
      <c r="H44">
        <v>21.26</v>
      </c>
      <c r="I44">
        <v>10.51</v>
      </c>
      <c r="J44" s="3">
        <f>Tabla336[[#This Row],[Width (mm)]]/Tabla336[[#This Row],[Thickness (mm)]]</f>
        <v>2.0228353948620366</v>
      </c>
      <c r="K44">
        <v>64.97</v>
      </c>
      <c r="L44" s="2" t="s">
        <v>132</v>
      </c>
      <c r="M44" s="2" t="s">
        <v>128</v>
      </c>
      <c r="N44" s="7" t="s">
        <v>0</v>
      </c>
      <c r="O44" s="2" t="s">
        <v>270</v>
      </c>
      <c r="P44" t="s">
        <v>127</v>
      </c>
      <c r="Q44" s="2" t="s">
        <v>0</v>
      </c>
      <c r="R44" t="s">
        <v>127</v>
      </c>
      <c r="S44" s="2" t="s">
        <v>127</v>
      </c>
      <c r="T44" s="2" t="s">
        <v>283</v>
      </c>
    </row>
    <row r="45" spans="1:20">
      <c r="A45" t="s">
        <v>175</v>
      </c>
      <c r="B45" s="2" t="s">
        <v>1</v>
      </c>
      <c r="C45" s="2" t="s">
        <v>256</v>
      </c>
      <c r="D45" s="2" t="s">
        <v>259</v>
      </c>
      <c r="E45" s="2" t="s">
        <v>40</v>
      </c>
      <c r="F45" t="s">
        <v>123</v>
      </c>
      <c r="G45" s="4">
        <v>28.21</v>
      </c>
      <c r="H45">
        <v>31.4</v>
      </c>
      <c r="I45">
        <v>10.34</v>
      </c>
      <c r="J45" s="3">
        <f>Tabla336[[#This Row],[Width (mm)]]/Tabla336[[#This Row],[Thickness (mm)]]</f>
        <v>3.0367504835589942</v>
      </c>
      <c r="K45">
        <v>72.34</v>
      </c>
      <c r="L45" s="2" t="s">
        <v>132</v>
      </c>
      <c r="M45" s="2" t="s">
        <v>128</v>
      </c>
      <c r="N45" s="7" t="s">
        <v>0</v>
      </c>
      <c r="O45" s="2" t="s">
        <v>270</v>
      </c>
      <c r="P45" t="s">
        <v>127</v>
      </c>
      <c r="Q45" s="2" t="s">
        <v>0</v>
      </c>
      <c r="R45" t="s">
        <v>127</v>
      </c>
      <c r="S45" s="2" t="s">
        <v>273</v>
      </c>
      <c r="T45" s="2" t="s">
        <v>283</v>
      </c>
    </row>
    <row r="46" spans="1:20">
      <c r="A46" t="s">
        <v>176</v>
      </c>
      <c r="B46" s="2" t="s">
        <v>1</v>
      </c>
      <c r="C46" s="2" t="s">
        <v>256</v>
      </c>
      <c r="D46" s="2" t="s">
        <v>259</v>
      </c>
      <c r="E46" s="2" t="s">
        <v>41</v>
      </c>
      <c r="F46" t="s">
        <v>123</v>
      </c>
      <c r="G46" s="4">
        <v>33.909999999999997</v>
      </c>
      <c r="H46">
        <v>26.68</v>
      </c>
      <c r="I46">
        <v>14.47</v>
      </c>
      <c r="J46" s="3">
        <f>Tabla336[[#This Row],[Width (mm)]]/Tabla336[[#This Row],[Thickness (mm)]]</f>
        <v>1.8438147892190739</v>
      </c>
      <c r="K46">
        <v>88.58</v>
      </c>
      <c r="L46" s="2" t="s">
        <v>132</v>
      </c>
      <c r="M46" s="2" t="s">
        <v>268</v>
      </c>
      <c r="N46" s="7" t="s">
        <v>0</v>
      </c>
      <c r="O46" s="2" t="s">
        <v>270</v>
      </c>
      <c r="P46" t="s">
        <v>273</v>
      </c>
      <c r="Q46" s="9" t="s">
        <v>313</v>
      </c>
      <c r="R46" s="9" t="s">
        <v>273</v>
      </c>
      <c r="S46" s="2" t="s">
        <v>127</v>
      </c>
      <c r="T46" s="2" t="s">
        <v>283</v>
      </c>
    </row>
    <row r="47" spans="1:20">
      <c r="A47" t="s">
        <v>177</v>
      </c>
      <c r="B47" s="2" t="s">
        <v>1</v>
      </c>
      <c r="C47" s="2" t="s">
        <v>256</v>
      </c>
      <c r="D47" s="2" t="s">
        <v>259</v>
      </c>
      <c r="E47" s="2" t="s">
        <v>42</v>
      </c>
      <c r="F47" t="s">
        <v>122</v>
      </c>
      <c r="G47" s="4">
        <v>15.1</v>
      </c>
      <c r="H47">
        <v>20.010000000000002</v>
      </c>
      <c r="I47">
        <v>10.35</v>
      </c>
      <c r="J47" s="3">
        <f>Tabla336[[#This Row],[Width (mm)]]/Tabla336[[#This Row],[Thickness (mm)]]</f>
        <v>1.9333333333333336</v>
      </c>
      <c r="K47">
        <v>62.13</v>
      </c>
      <c r="L47" s="2" t="s">
        <v>132</v>
      </c>
      <c r="M47" s="2" t="s">
        <v>128</v>
      </c>
      <c r="N47" s="7" t="s">
        <v>0</v>
      </c>
      <c r="O47" s="2" t="s">
        <v>270</v>
      </c>
      <c r="P47" t="s">
        <v>127</v>
      </c>
      <c r="Q47" s="2" t="s">
        <v>0</v>
      </c>
      <c r="R47" t="s">
        <v>127</v>
      </c>
      <c r="S47" s="2" t="s">
        <v>273</v>
      </c>
      <c r="T47" s="2" t="s">
        <v>283</v>
      </c>
    </row>
    <row r="48" spans="1:20">
      <c r="A48" t="s">
        <v>178</v>
      </c>
      <c r="B48" s="2" t="s">
        <v>1</v>
      </c>
      <c r="C48" s="2" t="s">
        <v>256</v>
      </c>
      <c r="D48" s="2" t="s">
        <v>259</v>
      </c>
      <c r="E48" s="2" t="s">
        <v>43</v>
      </c>
      <c r="F48" t="s">
        <v>123</v>
      </c>
      <c r="G48" s="4">
        <v>16.86</v>
      </c>
      <c r="H48">
        <v>20.100000000000001</v>
      </c>
      <c r="I48">
        <v>10.8</v>
      </c>
      <c r="J48" s="3">
        <f>Tabla336[[#This Row],[Width (mm)]]/Tabla336[[#This Row],[Thickness (mm)]]</f>
        <v>1.8611111111111112</v>
      </c>
      <c r="K48">
        <v>71.09</v>
      </c>
      <c r="L48" s="2" t="s">
        <v>132</v>
      </c>
      <c r="M48" s="2" t="s">
        <v>135</v>
      </c>
      <c r="N48" s="7" t="s">
        <v>0</v>
      </c>
      <c r="O48" s="2" t="s">
        <v>270</v>
      </c>
      <c r="P48" t="s">
        <v>273</v>
      </c>
      <c r="Q48" s="9" t="s">
        <v>314</v>
      </c>
      <c r="R48" s="9" t="s">
        <v>273</v>
      </c>
      <c r="S48" s="2" t="s">
        <v>127</v>
      </c>
      <c r="T48" s="7" t="s">
        <v>285</v>
      </c>
    </row>
    <row r="49" spans="1:20">
      <c r="A49" t="s">
        <v>179</v>
      </c>
      <c r="B49" s="2" t="s">
        <v>1</v>
      </c>
      <c r="C49" s="2" t="s">
        <v>256</v>
      </c>
      <c r="D49" s="2" t="s">
        <v>259</v>
      </c>
      <c r="E49" s="2" t="s">
        <v>44</v>
      </c>
      <c r="F49" t="s">
        <v>123</v>
      </c>
      <c r="G49" s="4">
        <v>21</v>
      </c>
      <c r="H49">
        <v>23.65</v>
      </c>
      <c r="I49">
        <v>11.33</v>
      </c>
      <c r="J49" s="3">
        <f>Tabla336[[#This Row],[Width (mm)]]/Tabla336[[#This Row],[Thickness (mm)]]</f>
        <v>2.087378640776699</v>
      </c>
      <c r="K49">
        <v>72.959999999999994</v>
      </c>
      <c r="L49" s="2" t="s">
        <v>132</v>
      </c>
      <c r="M49" s="2" t="s">
        <v>128</v>
      </c>
      <c r="N49" s="7" t="s">
        <v>0</v>
      </c>
      <c r="O49" s="2" t="s">
        <v>270</v>
      </c>
      <c r="P49" t="s">
        <v>273</v>
      </c>
      <c r="Q49" s="9" t="s">
        <v>311</v>
      </c>
      <c r="R49" s="9" t="s">
        <v>273</v>
      </c>
      <c r="S49" s="2" t="s">
        <v>273</v>
      </c>
      <c r="T49" s="7" t="s">
        <v>289</v>
      </c>
    </row>
    <row r="50" spans="1:20">
      <c r="A50" t="s">
        <v>180</v>
      </c>
      <c r="B50" s="2" t="s">
        <v>1</v>
      </c>
      <c r="C50" s="2" t="s">
        <v>256</v>
      </c>
      <c r="D50" s="2" t="s">
        <v>259</v>
      </c>
      <c r="E50" s="2" t="s">
        <v>45</v>
      </c>
      <c r="F50" t="s">
        <v>123</v>
      </c>
      <c r="G50" s="4">
        <v>26.17</v>
      </c>
      <c r="H50">
        <v>23.59</v>
      </c>
      <c r="I50">
        <v>12.22</v>
      </c>
      <c r="J50" s="3">
        <f>Tabla336[[#This Row],[Width (mm)]]/Tabla336[[#This Row],[Thickness (mm)]]</f>
        <v>1.9304418985270049</v>
      </c>
      <c r="K50">
        <v>82.7</v>
      </c>
      <c r="L50" s="2" t="s">
        <v>132</v>
      </c>
      <c r="M50" s="2" t="s">
        <v>0</v>
      </c>
      <c r="N50" s="7" t="s">
        <v>0</v>
      </c>
      <c r="O50" s="2" t="s">
        <v>270</v>
      </c>
      <c r="P50" t="s">
        <v>273</v>
      </c>
      <c r="Q50" s="9" t="s">
        <v>310</v>
      </c>
      <c r="R50" s="9" t="s">
        <v>273</v>
      </c>
      <c r="S50" s="2" t="s">
        <v>273</v>
      </c>
      <c r="T50" s="2" t="s">
        <v>283</v>
      </c>
    </row>
    <row r="51" spans="1:20">
      <c r="A51" t="s">
        <v>181</v>
      </c>
      <c r="B51" s="2" t="s">
        <v>1</v>
      </c>
      <c r="C51" s="2" t="s">
        <v>256</v>
      </c>
      <c r="D51" s="2" t="s">
        <v>259</v>
      </c>
      <c r="E51" s="2" t="s">
        <v>46</v>
      </c>
      <c r="F51" t="s">
        <v>122</v>
      </c>
      <c r="G51" s="4">
        <v>17.54</v>
      </c>
      <c r="H51">
        <v>19.68</v>
      </c>
      <c r="I51">
        <v>10.87</v>
      </c>
      <c r="J51" s="3">
        <f>Tabla336[[#This Row],[Width (mm)]]/Tabla336[[#This Row],[Thickness (mm)]]</f>
        <v>1.8104875804967802</v>
      </c>
      <c r="K51">
        <v>74.48</v>
      </c>
      <c r="L51" s="2" t="s">
        <v>132</v>
      </c>
      <c r="M51" s="2" t="s">
        <v>268</v>
      </c>
      <c r="N51" s="7" t="s">
        <v>0</v>
      </c>
      <c r="O51" s="2" t="s">
        <v>270</v>
      </c>
      <c r="P51" t="s">
        <v>127</v>
      </c>
      <c r="Q51" s="2" t="s">
        <v>0</v>
      </c>
      <c r="R51" t="s">
        <v>127</v>
      </c>
      <c r="S51" s="2" t="s">
        <v>273</v>
      </c>
      <c r="T51" s="2" t="s">
        <v>283</v>
      </c>
    </row>
    <row r="52" spans="1:20">
      <c r="A52" t="s">
        <v>182</v>
      </c>
      <c r="B52" s="2" t="s">
        <v>1</v>
      </c>
      <c r="C52" s="2" t="s">
        <v>256</v>
      </c>
      <c r="D52" s="2" t="s">
        <v>259</v>
      </c>
      <c r="E52" s="2" t="s">
        <v>47</v>
      </c>
      <c r="F52" t="s">
        <v>122</v>
      </c>
      <c r="G52" s="4">
        <v>18.55</v>
      </c>
      <c r="H52">
        <v>19.149999999999999</v>
      </c>
      <c r="I52">
        <v>12.91</v>
      </c>
      <c r="J52" s="3">
        <f>Tabla336[[#This Row],[Width (mm)]]/Tabla336[[#This Row],[Thickness (mm)]]</f>
        <v>1.4833462432223081</v>
      </c>
      <c r="K52">
        <v>76.44</v>
      </c>
      <c r="L52" s="2" t="s">
        <v>132</v>
      </c>
      <c r="M52" s="2" t="s">
        <v>135</v>
      </c>
      <c r="N52" s="7" t="s">
        <v>0</v>
      </c>
      <c r="O52" s="2" t="s">
        <v>270</v>
      </c>
      <c r="P52" t="s">
        <v>273</v>
      </c>
      <c r="Q52" s="9" t="s">
        <v>303</v>
      </c>
      <c r="R52" s="9" t="s">
        <v>273</v>
      </c>
      <c r="S52" s="2" t="s">
        <v>273</v>
      </c>
      <c r="T52" s="2" t="s">
        <v>283</v>
      </c>
    </row>
    <row r="53" spans="1:20">
      <c r="A53" t="s">
        <v>183</v>
      </c>
      <c r="B53" s="2" t="s">
        <v>1</v>
      </c>
      <c r="C53" s="2" t="s">
        <v>256</v>
      </c>
      <c r="D53" s="2" t="s">
        <v>259</v>
      </c>
      <c r="E53" s="2" t="s">
        <v>48</v>
      </c>
      <c r="F53" t="s">
        <v>120</v>
      </c>
      <c r="G53" s="4">
        <v>18.559999999999999</v>
      </c>
      <c r="H53">
        <v>31.85</v>
      </c>
      <c r="I53">
        <v>9.52</v>
      </c>
      <c r="J53" s="3">
        <f>Tabla336[[#This Row],[Width (mm)]]/Tabla336[[#This Row],[Thickness (mm)]]</f>
        <v>3.3455882352941178</v>
      </c>
      <c r="K53">
        <v>64.23</v>
      </c>
      <c r="L53" s="2" t="s">
        <v>132</v>
      </c>
      <c r="M53" s="2" t="s">
        <v>268</v>
      </c>
      <c r="N53" s="7" t="s">
        <v>0</v>
      </c>
      <c r="O53" s="2" t="s">
        <v>270</v>
      </c>
      <c r="P53" t="s">
        <v>127</v>
      </c>
      <c r="Q53" s="2" t="s">
        <v>0</v>
      </c>
      <c r="R53" s="9" t="s">
        <v>273</v>
      </c>
      <c r="S53" s="2" t="s">
        <v>273</v>
      </c>
      <c r="T53" s="2" t="s">
        <v>283</v>
      </c>
    </row>
    <row r="54" spans="1:20">
      <c r="A54" t="s">
        <v>184</v>
      </c>
      <c r="B54" s="2" t="s">
        <v>1</v>
      </c>
      <c r="C54" s="2" t="s">
        <v>256</v>
      </c>
      <c r="D54" s="2" t="s">
        <v>259</v>
      </c>
      <c r="E54" s="2" t="s">
        <v>49</v>
      </c>
      <c r="F54" t="s">
        <v>124</v>
      </c>
      <c r="G54" s="4">
        <v>10.59</v>
      </c>
      <c r="H54">
        <v>23.04</v>
      </c>
      <c r="I54">
        <v>8.01</v>
      </c>
      <c r="J54" s="3">
        <f>Tabla336[[#This Row],[Width (mm)]]/Tabla336[[#This Row],[Thickness (mm)]]</f>
        <v>2.8764044943820224</v>
      </c>
      <c r="K54">
        <v>59.23</v>
      </c>
      <c r="L54" s="2" t="s">
        <v>132</v>
      </c>
      <c r="M54" s="7" t="s">
        <v>0</v>
      </c>
      <c r="N54" s="2" t="s">
        <v>136</v>
      </c>
      <c r="O54" s="2" t="s">
        <v>270</v>
      </c>
      <c r="P54" t="s">
        <v>127</v>
      </c>
      <c r="Q54" s="2" t="s">
        <v>0</v>
      </c>
      <c r="R54" s="9" t="s">
        <v>273</v>
      </c>
      <c r="S54" s="2" t="s">
        <v>127</v>
      </c>
      <c r="T54" s="2" t="s">
        <v>283</v>
      </c>
    </row>
    <row r="55" spans="1:20">
      <c r="A55" t="s">
        <v>185</v>
      </c>
      <c r="B55" s="2" t="s">
        <v>1</v>
      </c>
      <c r="C55" s="2" t="s">
        <v>256</v>
      </c>
      <c r="D55" s="2" t="s">
        <v>259</v>
      </c>
      <c r="E55" s="2" t="s">
        <v>50</v>
      </c>
      <c r="F55" t="s">
        <v>124</v>
      </c>
      <c r="G55" s="4">
        <v>12.98</v>
      </c>
      <c r="H55">
        <v>26.58</v>
      </c>
      <c r="I55">
        <v>11.46</v>
      </c>
      <c r="J55" s="3">
        <f>Tabla336[[#This Row],[Width (mm)]]/Tabla336[[#This Row],[Thickness (mm)]]</f>
        <v>2.3193717277486909</v>
      </c>
      <c r="K55">
        <v>47.56</v>
      </c>
      <c r="L55" s="2" t="s">
        <v>132</v>
      </c>
      <c r="M55" s="7" t="s">
        <v>0</v>
      </c>
      <c r="N55" s="2" t="s">
        <v>136</v>
      </c>
      <c r="O55" s="2" t="s">
        <v>270</v>
      </c>
      <c r="P55" t="s">
        <v>127</v>
      </c>
      <c r="Q55" s="2" t="s">
        <v>0</v>
      </c>
      <c r="R55" t="s">
        <v>127</v>
      </c>
      <c r="S55" s="2" t="s">
        <v>273</v>
      </c>
      <c r="T55" s="2" t="s">
        <v>283</v>
      </c>
    </row>
    <row r="56" spans="1:20">
      <c r="A56" t="s">
        <v>186</v>
      </c>
      <c r="B56" s="2" t="s">
        <v>1</v>
      </c>
      <c r="C56" s="2" t="s">
        <v>256</v>
      </c>
      <c r="D56" s="2" t="s">
        <v>259</v>
      </c>
      <c r="E56" s="2" t="s">
        <v>51</v>
      </c>
      <c r="F56" t="s">
        <v>124</v>
      </c>
      <c r="G56" s="4">
        <v>5.34</v>
      </c>
      <c r="H56">
        <v>18.399999999999999</v>
      </c>
      <c r="I56">
        <v>6.9</v>
      </c>
      <c r="J56" s="3">
        <f>Tabla336[[#This Row],[Width (mm)]]/Tabla336[[#This Row],[Thickness (mm)]]</f>
        <v>2.6666666666666665</v>
      </c>
      <c r="K56">
        <v>41.7</v>
      </c>
      <c r="L56" s="2" t="s">
        <v>132</v>
      </c>
      <c r="M56" s="7" t="s">
        <v>0</v>
      </c>
      <c r="N56" s="2" t="s">
        <v>136</v>
      </c>
      <c r="O56" s="2" t="s">
        <v>270</v>
      </c>
      <c r="P56" t="s">
        <v>127</v>
      </c>
      <c r="Q56" s="2" t="s">
        <v>0</v>
      </c>
      <c r="R56" s="9" t="s">
        <v>273</v>
      </c>
      <c r="S56" s="2" t="s">
        <v>273</v>
      </c>
      <c r="T56" s="2" t="s">
        <v>283</v>
      </c>
    </row>
    <row r="57" spans="1:20">
      <c r="A57" t="s">
        <v>187</v>
      </c>
      <c r="B57" s="2" t="s">
        <v>1</v>
      </c>
      <c r="C57" s="2" t="s">
        <v>256</v>
      </c>
      <c r="D57" s="2" t="s">
        <v>259</v>
      </c>
      <c r="E57" s="2" t="s">
        <v>52</v>
      </c>
      <c r="F57" s="9" t="s">
        <v>0</v>
      </c>
      <c r="G57" s="4">
        <v>8</v>
      </c>
      <c r="H57">
        <v>18.059999999999999</v>
      </c>
      <c r="I57">
        <v>8.6300000000000008</v>
      </c>
      <c r="J57" s="3">
        <f>Tabla336[[#This Row],[Width (mm)]]/Tabla336[[#This Row],[Thickness (mm)]]</f>
        <v>2.0926998841251443</v>
      </c>
      <c r="K57">
        <v>47.05</v>
      </c>
      <c r="L57" s="2" t="s">
        <v>132</v>
      </c>
      <c r="M57" s="2" t="s">
        <v>128</v>
      </c>
      <c r="N57" s="7" t="s">
        <v>0</v>
      </c>
      <c r="O57" s="2" t="s">
        <v>270</v>
      </c>
      <c r="P57" t="s">
        <v>127</v>
      </c>
      <c r="Q57" s="2" t="s">
        <v>0</v>
      </c>
      <c r="R57" s="9" t="s">
        <v>273</v>
      </c>
      <c r="S57" s="2" t="s">
        <v>273</v>
      </c>
      <c r="T57" s="2" t="s">
        <v>283</v>
      </c>
    </row>
    <row r="58" spans="1:20">
      <c r="A58" t="s">
        <v>188</v>
      </c>
      <c r="B58" s="2" t="s">
        <v>1</v>
      </c>
      <c r="C58" s="2" t="s">
        <v>256</v>
      </c>
      <c r="D58" s="2" t="s">
        <v>259</v>
      </c>
      <c r="E58" s="2" t="s">
        <v>53</v>
      </c>
      <c r="F58" t="s">
        <v>123</v>
      </c>
      <c r="G58" s="4">
        <v>11</v>
      </c>
      <c r="H58">
        <v>22.57</v>
      </c>
      <c r="I58">
        <v>7.42</v>
      </c>
      <c r="J58" s="3">
        <f>Tabla336[[#This Row],[Width (mm)]]/Tabla336[[#This Row],[Thickness (mm)]]</f>
        <v>3.0417789757412401</v>
      </c>
      <c r="K58">
        <v>50.6</v>
      </c>
      <c r="L58" s="2" t="s">
        <v>132</v>
      </c>
      <c r="M58" s="2" t="s">
        <v>129</v>
      </c>
      <c r="N58" s="7" t="s">
        <v>0</v>
      </c>
      <c r="O58" s="2" t="s">
        <v>270</v>
      </c>
      <c r="P58" t="s">
        <v>127</v>
      </c>
      <c r="Q58" s="2" t="s">
        <v>0</v>
      </c>
      <c r="R58" t="s">
        <v>127</v>
      </c>
      <c r="S58" s="2" t="s">
        <v>273</v>
      </c>
      <c r="T58" s="2" t="s">
        <v>283</v>
      </c>
    </row>
    <row r="59" spans="1:20">
      <c r="A59" t="s">
        <v>189</v>
      </c>
      <c r="B59" s="2" t="s">
        <v>1</v>
      </c>
      <c r="C59" s="2" t="s">
        <v>256</v>
      </c>
      <c r="D59" s="2" t="s">
        <v>259</v>
      </c>
      <c r="E59" s="2" t="s">
        <v>54</v>
      </c>
      <c r="F59" t="s">
        <v>123</v>
      </c>
      <c r="G59" s="4">
        <v>26.12</v>
      </c>
      <c r="H59">
        <v>24.54</v>
      </c>
      <c r="I59">
        <v>11.47</v>
      </c>
      <c r="J59" s="3">
        <f>Tabla336[[#This Row],[Width (mm)]]/Tabla336[[#This Row],[Thickness (mm)]]</f>
        <v>2.1394943330427201</v>
      </c>
      <c r="K59">
        <v>87.72</v>
      </c>
      <c r="L59" s="2" t="s">
        <v>132</v>
      </c>
      <c r="M59" s="2" t="s">
        <v>128</v>
      </c>
      <c r="N59" s="7" t="s">
        <v>0</v>
      </c>
      <c r="O59" s="2" t="s">
        <v>270</v>
      </c>
      <c r="P59" t="s">
        <v>273</v>
      </c>
      <c r="Q59" s="9" t="s">
        <v>309</v>
      </c>
      <c r="R59" s="9" t="s">
        <v>273</v>
      </c>
      <c r="S59" s="2" t="s">
        <v>127</v>
      </c>
      <c r="T59" s="2" t="s">
        <v>283</v>
      </c>
    </row>
    <row r="60" spans="1:20">
      <c r="A60" t="s">
        <v>190</v>
      </c>
      <c r="B60" s="2" t="s">
        <v>1</v>
      </c>
      <c r="C60" s="2" t="s">
        <v>256</v>
      </c>
      <c r="D60" s="2" t="s">
        <v>259</v>
      </c>
      <c r="E60" s="2" t="s">
        <v>55</v>
      </c>
      <c r="F60" t="s">
        <v>121</v>
      </c>
      <c r="G60" s="4">
        <v>13.86</v>
      </c>
      <c r="H60">
        <v>17.82</v>
      </c>
      <c r="I60">
        <v>9.4499999999999993</v>
      </c>
      <c r="J60" s="3">
        <f>Tabla336[[#This Row],[Width (mm)]]/Tabla336[[#This Row],[Thickness (mm)]]</f>
        <v>1.8857142857142859</v>
      </c>
      <c r="K60">
        <v>67.34</v>
      </c>
      <c r="L60" s="2" t="s">
        <v>132</v>
      </c>
      <c r="M60" s="2" t="s">
        <v>128</v>
      </c>
      <c r="N60" s="7" t="s">
        <v>0</v>
      </c>
      <c r="O60" s="2" t="s">
        <v>270</v>
      </c>
      <c r="P60" t="s">
        <v>127</v>
      </c>
      <c r="Q60" s="2" t="s">
        <v>0</v>
      </c>
      <c r="R60" t="s">
        <v>127</v>
      </c>
      <c r="S60" s="2" t="s">
        <v>273</v>
      </c>
      <c r="T60" s="2" t="s">
        <v>283</v>
      </c>
    </row>
    <row r="61" spans="1:20">
      <c r="A61" t="s">
        <v>191</v>
      </c>
      <c r="B61" s="2" t="s">
        <v>1</v>
      </c>
      <c r="C61" s="2" t="s">
        <v>256</v>
      </c>
      <c r="D61" s="2" t="s">
        <v>259</v>
      </c>
      <c r="E61" s="2" t="s">
        <v>56</v>
      </c>
      <c r="F61" t="s">
        <v>121</v>
      </c>
      <c r="G61" s="4">
        <v>14.46</v>
      </c>
      <c r="H61">
        <v>16.920000000000002</v>
      </c>
      <c r="I61">
        <v>10.76</v>
      </c>
      <c r="J61" s="3">
        <f>Tabla336[[#This Row],[Width (mm)]]/Tabla336[[#This Row],[Thickness (mm)]]</f>
        <v>1.5724907063197029</v>
      </c>
      <c r="K61">
        <v>64.61</v>
      </c>
      <c r="L61" s="2" t="s">
        <v>132</v>
      </c>
      <c r="M61" s="2" t="s">
        <v>128</v>
      </c>
      <c r="N61" s="7" t="s">
        <v>0</v>
      </c>
      <c r="O61" s="2" t="s">
        <v>270</v>
      </c>
      <c r="P61" t="s">
        <v>127</v>
      </c>
      <c r="Q61" s="2" t="s">
        <v>0</v>
      </c>
      <c r="R61" t="s">
        <v>127</v>
      </c>
      <c r="S61" s="2" t="s">
        <v>273</v>
      </c>
      <c r="T61" s="2" t="s">
        <v>283</v>
      </c>
    </row>
    <row r="62" spans="1:20">
      <c r="A62" t="s">
        <v>192</v>
      </c>
      <c r="B62" s="2" t="s">
        <v>1</v>
      </c>
      <c r="C62" s="2" t="s">
        <v>256</v>
      </c>
      <c r="D62" s="2" t="s">
        <v>259</v>
      </c>
      <c r="E62" s="2" t="s">
        <v>57</v>
      </c>
      <c r="F62" t="s">
        <v>121</v>
      </c>
      <c r="G62" s="4">
        <v>20.48</v>
      </c>
      <c r="H62">
        <v>18.7</v>
      </c>
      <c r="I62">
        <v>10.85</v>
      </c>
      <c r="J62" s="3">
        <f>Tabla336[[#This Row],[Width (mm)]]/Tabla336[[#This Row],[Thickness (mm)]]</f>
        <v>1.7235023041474655</v>
      </c>
      <c r="K62">
        <v>81.38</v>
      </c>
      <c r="L62" s="2" t="s">
        <v>132</v>
      </c>
      <c r="M62" s="2" t="s">
        <v>128</v>
      </c>
      <c r="N62" s="7" t="s">
        <v>0</v>
      </c>
      <c r="O62" s="2" t="s">
        <v>270</v>
      </c>
      <c r="P62" t="s">
        <v>127</v>
      </c>
      <c r="Q62" s="2" t="s">
        <v>0</v>
      </c>
      <c r="R62" t="s">
        <v>127</v>
      </c>
      <c r="S62" s="2" t="s">
        <v>273</v>
      </c>
      <c r="T62" s="7" t="s">
        <v>289</v>
      </c>
    </row>
    <row r="63" spans="1:20">
      <c r="A63" t="s">
        <v>193</v>
      </c>
      <c r="B63" s="2" t="s">
        <v>1</v>
      </c>
      <c r="C63" s="2" t="s">
        <v>256</v>
      </c>
      <c r="D63" s="2" t="s">
        <v>259</v>
      </c>
      <c r="E63" s="2" t="s">
        <v>58</v>
      </c>
      <c r="F63" t="s">
        <v>123</v>
      </c>
      <c r="G63" s="4">
        <v>21.72</v>
      </c>
      <c r="H63">
        <v>23.12</v>
      </c>
      <c r="I63">
        <v>12.36</v>
      </c>
      <c r="J63" s="3">
        <f>Tabla336[[#This Row],[Width (mm)]]/Tabla336[[#This Row],[Thickness (mm)]]</f>
        <v>1.8705501618122979</v>
      </c>
      <c r="K63">
        <v>59.96</v>
      </c>
      <c r="L63" s="2" t="s">
        <v>132</v>
      </c>
      <c r="M63" s="2" t="s">
        <v>128</v>
      </c>
      <c r="N63" s="7" t="s">
        <v>0</v>
      </c>
      <c r="O63" s="2" t="s">
        <v>270</v>
      </c>
      <c r="P63" t="s">
        <v>127</v>
      </c>
      <c r="Q63" s="2" t="s">
        <v>0</v>
      </c>
      <c r="R63" t="s">
        <v>127</v>
      </c>
      <c r="S63" s="2" t="s">
        <v>273</v>
      </c>
      <c r="T63" s="2" t="s">
        <v>283</v>
      </c>
    </row>
    <row r="64" spans="1:20">
      <c r="A64" t="s">
        <v>194</v>
      </c>
      <c r="B64" s="2" t="s">
        <v>1</v>
      </c>
      <c r="C64" s="2" t="s">
        <v>256</v>
      </c>
      <c r="D64" s="2" t="s">
        <v>259</v>
      </c>
      <c r="E64" s="2" t="s">
        <v>59</v>
      </c>
      <c r="F64" t="s">
        <v>123</v>
      </c>
      <c r="G64" s="4">
        <v>13.65</v>
      </c>
      <c r="H64">
        <v>19.27</v>
      </c>
      <c r="I64">
        <v>12.44</v>
      </c>
      <c r="J64" s="3">
        <f>Tabla336[[#This Row],[Width (mm)]]/Tabla336[[#This Row],[Thickness (mm)]]</f>
        <v>1.5490353697749197</v>
      </c>
      <c r="K64">
        <v>52.37</v>
      </c>
      <c r="L64" s="2" t="s">
        <v>132</v>
      </c>
      <c r="M64" s="2" t="s">
        <v>135</v>
      </c>
      <c r="N64" s="7" t="s">
        <v>0</v>
      </c>
      <c r="O64" s="2" t="s">
        <v>270</v>
      </c>
      <c r="P64" t="s">
        <v>127</v>
      </c>
      <c r="Q64" s="2" t="s">
        <v>0</v>
      </c>
      <c r="R64" t="s">
        <v>127</v>
      </c>
      <c r="S64" s="2" t="s">
        <v>273</v>
      </c>
      <c r="T64" s="2" t="s">
        <v>283</v>
      </c>
    </row>
    <row r="65" spans="1:20">
      <c r="A65" t="s">
        <v>195</v>
      </c>
      <c r="B65" s="2" t="s">
        <v>1</v>
      </c>
      <c r="C65" s="2" t="s">
        <v>256</v>
      </c>
      <c r="D65" s="2" t="s">
        <v>259</v>
      </c>
      <c r="E65" s="2" t="s">
        <v>60</v>
      </c>
      <c r="F65" t="s">
        <v>124</v>
      </c>
      <c r="G65" s="4">
        <v>10.37</v>
      </c>
      <c r="H65">
        <v>30.59</v>
      </c>
      <c r="I65">
        <v>7.64</v>
      </c>
      <c r="J65" s="3">
        <f>Tabla336[[#This Row],[Width (mm)]]/Tabla336[[#This Row],[Thickness (mm)]]</f>
        <v>4.0039267015706805</v>
      </c>
      <c r="K65">
        <v>36.81</v>
      </c>
      <c r="L65" s="2" t="s">
        <v>132</v>
      </c>
      <c r="M65" s="7" t="s">
        <v>0</v>
      </c>
      <c r="N65" s="2" t="s">
        <v>136</v>
      </c>
      <c r="O65" s="2" t="s">
        <v>270</v>
      </c>
      <c r="P65" t="s">
        <v>127</v>
      </c>
      <c r="Q65" s="2" t="s">
        <v>0</v>
      </c>
      <c r="R65" t="s">
        <v>127</v>
      </c>
      <c r="S65" s="2" t="s">
        <v>127</v>
      </c>
      <c r="T65" s="2" t="s">
        <v>283</v>
      </c>
    </row>
    <row r="66" spans="1:20">
      <c r="A66" t="s">
        <v>196</v>
      </c>
      <c r="B66" s="2" t="s">
        <v>1</v>
      </c>
      <c r="C66" s="2" t="s">
        <v>256</v>
      </c>
      <c r="D66" s="2" t="s">
        <v>259</v>
      </c>
      <c r="E66" s="2" t="s">
        <v>61</v>
      </c>
      <c r="F66" s="9" t="s">
        <v>0</v>
      </c>
      <c r="G66" s="4">
        <v>6.55</v>
      </c>
      <c r="H66">
        <v>17.12</v>
      </c>
      <c r="I66">
        <v>8.57</v>
      </c>
      <c r="J66" s="3">
        <f>Tabla336[[#This Row],[Width (mm)]]/Tabla336[[#This Row],[Thickness (mm)]]</f>
        <v>1.9976662777129521</v>
      </c>
      <c r="K66">
        <v>37.81</v>
      </c>
      <c r="L66" s="2" t="s">
        <v>132</v>
      </c>
      <c r="M66" s="2" t="s">
        <v>128</v>
      </c>
      <c r="N66" s="7" t="s">
        <v>0</v>
      </c>
      <c r="O66" s="2" t="s">
        <v>270</v>
      </c>
      <c r="P66" t="s">
        <v>127</v>
      </c>
      <c r="Q66" s="2" t="s">
        <v>0</v>
      </c>
      <c r="R66" t="s">
        <v>127</v>
      </c>
      <c r="S66" s="2" t="s">
        <v>127</v>
      </c>
      <c r="T66" s="2" t="s">
        <v>283</v>
      </c>
    </row>
    <row r="67" spans="1:20">
      <c r="A67" t="s">
        <v>197</v>
      </c>
      <c r="B67" s="2" t="s">
        <v>1</v>
      </c>
      <c r="C67" s="2" t="s">
        <v>256</v>
      </c>
      <c r="D67" s="2" t="s">
        <v>259</v>
      </c>
      <c r="E67" s="2" t="s">
        <v>62</v>
      </c>
      <c r="F67" t="s">
        <v>121</v>
      </c>
      <c r="G67" s="4">
        <v>14.95</v>
      </c>
      <c r="H67">
        <v>17.899999999999999</v>
      </c>
      <c r="I67">
        <v>9.64</v>
      </c>
      <c r="J67" s="3">
        <f>Tabla336[[#This Row],[Width (mm)]]/Tabla336[[#This Row],[Thickness (mm)]]</f>
        <v>1.8568464730290455</v>
      </c>
      <c r="K67">
        <v>76.209999999999994</v>
      </c>
      <c r="L67" s="2" t="s">
        <v>132</v>
      </c>
      <c r="M67" s="2" t="s">
        <v>130</v>
      </c>
      <c r="N67" s="7" t="s">
        <v>0</v>
      </c>
      <c r="O67" s="2" t="s">
        <v>270</v>
      </c>
      <c r="P67" t="s">
        <v>127</v>
      </c>
      <c r="Q67" s="2" t="s">
        <v>0</v>
      </c>
      <c r="R67" t="s">
        <v>127</v>
      </c>
      <c r="S67" s="2" t="s">
        <v>273</v>
      </c>
      <c r="T67" s="2" t="s">
        <v>283</v>
      </c>
    </row>
    <row r="68" spans="1:20">
      <c r="A68" t="s">
        <v>198</v>
      </c>
      <c r="B68" s="2" t="s">
        <v>1</v>
      </c>
      <c r="C68" s="2" t="s">
        <v>256</v>
      </c>
      <c r="D68" s="2" t="s">
        <v>259</v>
      </c>
      <c r="E68" s="2" t="s">
        <v>63</v>
      </c>
      <c r="F68" t="s">
        <v>122</v>
      </c>
      <c r="G68" s="4">
        <v>15.32</v>
      </c>
      <c r="H68">
        <v>22.26</v>
      </c>
      <c r="I68">
        <v>10.08</v>
      </c>
      <c r="J68" s="3">
        <f>Tabla336[[#This Row],[Width (mm)]]/Tabla336[[#This Row],[Thickness (mm)]]</f>
        <v>2.2083333333333335</v>
      </c>
      <c r="K68">
        <v>58.21</v>
      </c>
      <c r="L68" s="2" t="s">
        <v>132</v>
      </c>
      <c r="M68" s="2" t="s">
        <v>268</v>
      </c>
      <c r="N68" s="7" t="s">
        <v>0</v>
      </c>
      <c r="O68" s="2" t="s">
        <v>270</v>
      </c>
      <c r="P68" t="s">
        <v>127</v>
      </c>
      <c r="Q68" s="2" t="s">
        <v>0</v>
      </c>
      <c r="R68" t="s">
        <v>127</v>
      </c>
      <c r="S68" s="2" t="s">
        <v>127</v>
      </c>
      <c r="T68" s="2" t="s">
        <v>283</v>
      </c>
    </row>
    <row r="69" spans="1:20">
      <c r="A69" t="s">
        <v>199</v>
      </c>
      <c r="B69" s="2" t="s">
        <v>1</v>
      </c>
      <c r="C69" s="2" t="s">
        <v>256</v>
      </c>
      <c r="D69" s="2" t="s">
        <v>259</v>
      </c>
      <c r="E69" s="2" t="s">
        <v>64</v>
      </c>
      <c r="F69" t="s">
        <v>122</v>
      </c>
      <c r="G69" s="4">
        <v>16.809999999999999</v>
      </c>
      <c r="H69">
        <v>20.64</v>
      </c>
      <c r="I69">
        <v>9.76</v>
      </c>
      <c r="J69" s="3">
        <f>Tabla336[[#This Row],[Width (mm)]]/Tabla336[[#This Row],[Thickness (mm)]]</f>
        <v>2.1147540983606556</v>
      </c>
      <c r="K69">
        <v>56.45</v>
      </c>
      <c r="L69" s="2" t="s">
        <v>132</v>
      </c>
      <c r="M69" s="2" t="s">
        <v>128</v>
      </c>
      <c r="N69" s="7" t="s">
        <v>0</v>
      </c>
      <c r="O69" s="2" t="s">
        <v>270</v>
      </c>
      <c r="P69" t="s">
        <v>127</v>
      </c>
      <c r="Q69" s="2" t="s">
        <v>0</v>
      </c>
      <c r="R69" t="s">
        <v>127</v>
      </c>
      <c r="S69" s="2" t="s">
        <v>127</v>
      </c>
      <c r="T69" s="2" t="s">
        <v>283</v>
      </c>
    </row>
    <row r="70" spans="1:20">
      <c r="A70" t="s">
        <v>200</v>
      </c>
      <c r="B70" s="2" t="s">
        <v>1</v>
      </c>
      <c r="C70" s="2" t="s">
        <v>256</v>
      </c>
      <c r="D70" s="2" t="s">
        <v>259</v>
      </c>
      <c r="E70" s="2" t="s">
        <v>65</v>
      </c>
      <c r="F70" s="9" t="s">
        <v>0</v>
      </c>
      <c r="G70" s="4">
        <v>19.46</v>
      </c>
      <c r="H70">
        <v>21</v>
      </c>
      <c r="I70">
        <v>10.130000000000001</v>
      </c>
      <c r="J70" s="3">
        <f>Tabla336[[#This Row],[Width (mm)]]/Tabla336[[#This Row],[Thickness (mm)]]</f>
        <v>2.0730503455083906</v>
      </c>
      <c r="K70">
        <v>70.13</v>
      </c>
      <c r="L70" s="2" t="s">
        <v>132</v>
      </c>
      <c r="M70" s="2" t="s">
        <v>128</v>
      </c>
      <c r="N70" s="7" t="s">
        <v>0</v>
      </c>
      <c r="O70" s="2" t="s">
        <v>270</v>
      </c>
      <c r="P70" t="s">
        <v>127</v>
      </c>
      <c r="Q70" s="2" t="s">
        <v>0</v>
      </c>
      <c r="R70" t="s">
        <v>127</v>
      </c>
      <c r="S70" s="2" t="s">
        <v>273</v>
      </c>
      <c r="T70" s="7" t="s">
        <v>289</v>
      </c>
    </row>
    <row r="71" spans="1:20">
      <c r="A71" t="s">
        <v>201</v>
      </c>
      <c r="B71" s="2" t="s">
        <v>1</v>
      </c>
      <c r="C71" s="2" t="s">
        <v>256</v>
      </c>
      <c r="D71" s="2" t="s">
        <v>259</v>
      </c>
      <c r="E71" s="2" t="s">
        <v>66</v>
      </c>
      <c r="F71" s="9" t="s">
        <v>0</v>
      </c>
      <c r="G71" s="4">
        <v>16.739999999999998</v>
      </c>
      <c r="H71">
        <v>23.74</v>
      </c>
      <c r="I71">
        <v>9.9700000000000006</v>
      </c>
      <c r="J71" s="3">
        <f>Tabla336[[#This Row],[Width (mm)]]/Tabla336[[#This Row],[Thickness (mm)]]</f>
        <v>2.3811434302908725</v>
      </c>
      <c r="K71">
        <v>54.6</v>
      </c>
      <c r="L71" s="2" t="s">
        <v>132</v>
      </c>
      <c r="M71" s="2" t="s">
        <v>268</v>
      </c>
      <c r="N71" s="7" t="s">
        <v>0</v>
      </c>
      <c r="O71" s="2" t="s">
        <v>270</v>
      </c>
      <c r="P71" t="s">
        <v>127</v>
      </c>
      <c r="Q71" s="2" t="s">
        <v>0</v>
      </c>
      <c r="R71" t="s">
        <v>127</v>
      </c>
      <c r="S71" s="2" t="s">
        <v>127</v>
      </c>
      <c r="T71" s="2" t="s">
        <v>283</v>
      </c>
    </row>
    <row r="72" spans="1:20">
      <c r="A72" t="s">
        <v>202</v>
      </c>
      <c r="B72" s="2" t="s">
        <v>1</v>
      </c>
      <c r="C72" s="2" t="s">
        <v>256</v>
      </c>
      <c r="D72" s="2" t="s">
        <v>259</v>
      </c>
      <c r="E72" s="2" t="s">
        <v>67</v>
      </c>
      <c r="F72" t="s">
        <v>122</v>
      </c>
      <c r="G72" s="4">
        <v>22.99</v>
      </c>
      <c r="H72">
        <v>21.8</v>
      </c>
      <c r="I72">
        <v>10.71</v>
      </c>
      <c r="J72" s="3">
        <f>Tabla336[[#This Row],[Width (mm)]]/Tabla336[[#This Row],[Thickness (mm)]]</f>
        <v>2.0354808590102706</v>
      </c>
      <c r="K72">
        <v>85.32</v>
      </c>
      <c r="L72" s="2" t="s">
        <v>132</v>
      </c>
      <c r="M72" s="2" t="s">
        <v>268</v>
      </c>
      <c r="N72" s="7" t="s">
        <v>0</v>
      </c>
      <c r="O72" s="2" t="s">
        <v>270</v>
      </c>
      <c r="P72" t="s">
        <v>127</v>
      </c>
      <c r="Q72" s="2" t="s">
        <v>0</v>
      </c>
      <c r="R72" t="s">
        <v>127</v>
      </c>
      <c r="S72" s="2" t="s">
        <v>273</v>
      </c>
      <c r="T72" s="2" t="s">
        <v>283</v>
      </c>
    </row>
    <row r="73" spans="1:20">
      <c r="A73" t="s">
        <v>203</v>
      </c>
      <c r="B73" s="2" t="s">
        <v>1</v>
      </c>
      <c r="C73" s="2" t="s">
        <v>256</v>
      </c>
      <c r="D73" s="2" t="s">
        <v>259</v>
      </c>
      <c r="E73" s="2" t="s">
        <v>68</v>
      </c>
      <c r="F73" t="s">
        <v>121</v>
      </c>
      <c r="G73" s="4">
        <v>18.190000000000001</v>
      </c>
      <c r="H73">
        <v>18.29</v>
      </c>
      <c r="I73">
        <v>10.24</v>
      </c>
      <c r="J73" s="3">
        <f>Tabla336[[#This Row],[Width (mm)]]/Tabla336[[#This Row],[Thickness (mm)]]</f>
        <v>1.7861328124999998</v>
      </c>
      <c r="K73">
        <v>77.14</v>
      </c>
      <c r="L73" s="2" t="s">
        <v>132</v>
      </c>
      <c r="M73" s="2" t="s">
        <v>0</v>
      </c>
      <c r="N73" s="7" t="s">
        <v>0</v>
      </c>
      <c r="O73" s="2" t="s">
        <v>270</v>
      </c>
      <c r="P73" t="s">
        <v>127</v>
      </c>
      <c r="Q73" s="2" t="s">
        <v>0</v>
      </c>
      <c r="R73" t="s">
        <v>127</v>
      </c>
      <c r="S73" s="2" t="s">
        <v>127</v>
      </c>
      <c r="T73" s="2" t="s">
        <v>283</v>
      </c>
    </row>
    <row r="74" spans="1:20">
      <c r="A74" t="s">
        <v>204</v>
      </c>
      <c r="B74" s="2" t="s">
        <v>1</v>
      </c>
      <c r="C74" s="2" t="s">
        <v>256</v>
      </c>
      <c r="D74" s="2" t="s">
        <v>259</v>
      </c>
      <c r="E74" s="2" t="s">
        <v>69</v>
      </c>
      <c r="F74" t="s">
        <v>122</v>
      </c>
      <c r="G74" s="4">
        <v>30.38</v>
      </c>
      <c r="H74">
        <v>23.5</v>
      </c>
      <c r="I74">
        <v>12.94</v>
      </c>
      <c r="J74" s="3">
        <f>Tabla336[[#This Row],[Width (mm)]]/Tabla336[[#This Row],[Thickness (mm)]]</f>
        <v>1.8160741885625966</v>
      </c>
      <c r="K74">
        <v>78.010000000000005</v>
      </c>
      <c r="L74" s="2" t="s">
        <v>132</v>
      </c>
      <c r="M74" s="2" t="s">
        <v>268</v>
      </c>
      <c r="N74" s="7" t="s">
        <v>0</v>
      </c>
      <c r="O74" s="2" t="s">
        <v>270</v>
      </c>
      <c r="P74" t="s">
        <v>127</v>
      </c>
      <c r="Q74" s="2" t="s">
        <v>0</v>
      </c>
      <c r="R74" t="s">
        <v>127</v>
      </c>
      <c r="S74" s="2" t="s">
        <v>273</v>
      </c>
      <c r="T74" s="2" t="s">
        <v>283</v>
      </c>
    </row>
    <row r="75" spans="1:20">
      <c r="A75" t="s">
        <v>205</v>
      </c>
      <c r="B75" s="2" t="s">
        <v>1</v>
      </c>
      <c r="C75" s="2" t="s">
        <v>256</v>
      </c>
      <c r="D75" s="2" t="s">
        <v>259</v>
      </c>
      <c r="E75" s="2" t="s">
        <v>70</v>
      </c>
      <c r="F75" t="s">
        <v>123</v>
      </c>
      <c r="G75" s="4">
        <v>7.12</v>
      </c>
      <c r="H75">
        <v>15.73</v>
      </c>
      <c r="I75">
        <v>8.74</v>
      </c>
      <c r="J75" s="3">
        <f>Tabla336[[#This Row],[Width (mm)]]/Tabla336[[#This Row],[Thickness (mm)]]</f>
        <v>1.799771167048055</v>
      </c>
      <c r="K75">
        <v>49.52</v>
      </c>
      <c r="L75" s="2" t="s">
        <v>132</v>
      </c>
      <c r="M75" s="2" t="s">
        <v>128</v>
      </c>
      <c r="N75" s="7" t="s">
        <v>0</v>
      </c>
      <c r="O75" s="2" t="s">
        <v>270</v>
      </c>
      <c r="P75" t="s">
        <v>127</v>
      </c>
      <c r="Q75" s="2" t="s">
        <v>0</v>
      </c>
      <c r="R75" s="9" t="s">
        <v>273</v>
      </c>
      <c r="S75" s="2" t="s">
        <v>127</v>
      </c>
      <c r="T75" s="2" t="s">
        <v>283</v>
      </c>
    </row>
    <row r="76" spans="1:20">
      <c r="A76" t="s">
        <v>206</v>
      </c>
      <c r="B76" s="2" t="s">
        <v>1</v>
      </c>
      <c r="C76" s="2" t="s">
        <v>256</v>
      </c>
      <c r="D76" s="2" t="s">
        <v>259</v>
      </c>
      <c r="E76" s="2" t="s">
        <v>71</v>
      </c>
      <c r="F76" t="s">
        <v>121</v>
      </c>
      <c r="G76" s="4">
        <v>19.98</v>
      </c>
      <c r="H76">
        <v>19.600000000000001</v>
      </c>
      <c r="I76">
        <v>10.87</v>
      </c>
      <c r="J76" s="3">
        <f>Tabla336[[#This Row],[Width (mm)]]/Tabla336[[#This Row],[Thickness (mm)]]</f>
        <v>1.8031278748850048</v>
      </c>
      <c r="K76">
        <v>82.42</v>
      </c>
      <c r="L76" s="2" t="s">
        <v>132</v>
      </c>
      <c r="M76" s="2" t="s">
        <v>268</v>
      </c>
      <c r="N76" s="7" t="s">
        <v>0</v>
      </c>
      <c r="O76" s="2" t="s">
        <v>270</v>
      </c>
      <c r="P76" t="s">
        <v>273</v>
      </c>
      <c r="Q76" s="9" t="s">
        <v>294</v>
      </c>
      <c r="R76" s="9" t="s">
        <v>273</v>
      </c>
      <c r="S76" s="2" t="s">
        <v>127</v>
      </c>
      <c r="T76" s="2" t="s">
        <v>283</v>
      </c>
    </row>
    <row r="77" spans="1:20">
      <c r="A77" t="s">
        <v>207</v>
      </c>
      <c r="B77" s="2" t="s">
        <v>1</v>
      </c>
      <c r="C77" s="2" t="s">
        <v>256</v>
      </c>
      <c r="D77" s="2" t="s">
        <v>259</v>
      </c>
      <c r="E77" s="2" t="s">
        <v>72</v>
      </c>
      <c r="F77" t="s">
        <v>122</v>
      </c>
      <c r="G77" s="4">
        <v>13.2</v>
      </c>
      <c r="H77">
        <v>19.73</v>
      </c>
      <c r="I77">
        <v>9.77</v>
      </c>
      <c r="J77" s="3">
        <f>Tabla336[[#This Row],[Width (mm)]]/Tabla336[[#This Row],[Thickness (mm)]]</f>
        <v>2.0194472876151486</v>
      </c>
      <c r="K77">
        <v>61.2</v>
      </c>
      <c r="L77" s="2" t="s">
        <v>132</v>
      </c>
      <c r="M77" s="2" t="s">
        <v>128</v>
      </c>
      <c r="N77" s="7" t="s">
        <v>0</v>
      </c>
      <c r="O77" s="2" t="s">
        <v>270</v>
      </c>
      <c r="P77" t="s">
        <v>127</v>
      </c>
      <c r="Q77" s="2" t="s">
        <v>0</v>
      </c>
      <c r="R77" s="9" t="s">
        <v>273</v>
      </c>
      <c r="S77" s="2" t="s">
        <v>273</v>
      </c>
      <c r="T77" s="2" t="s">
        <v>283</v>
      </c>
    </row>
    <row r="78" spans="1:20">
      <c r="A78" t="s">
        <v>208</v>
      </c>
      <c r="B78" s="2" t="s">
        <v>1</v>
      </c>
      <c r="C78" s="2" t="s">
        <v>256</v>
      </c>
      <c r="D78" s="2" t="s">
        <v>259</v>
      </c>
      <c r="E78" s="2" t="s">
        <v>73</v>
      </c>
      <c r="F78" t="s">
        <v>123</v>
      </c>
      <c r="G78" s="4">
        <v>16.52</v>
      </c>
      <c r="H78">
        <v>21.16</v>
      </c>
      <c r="I78">
        <v>10.46</v>
      </c>
      <c r="J78" s="3">
        <f>Tabla336[[#This Row],[Width (mm)]]/Tabla336[[#This Row],[Thickness (mm)]]</f>
        <v>2.0229445506692159</v>
      </c>
      <c r="K78">
        <v>68.88</v>
      </c>
      <c r="L78" s="2" t="s">
        <v>132</v>
      </c>
      <c r="M78" s="2" t="s">
        <v>268</v>
      </c>
      <c r="N78" s="7" t="s">
        <v>0</v>
      </c>
      <c r="O78" s="2" t="s">
        <v>270</v>
      </c>
      <c r="P78" t="s">
        <v>273</v>
      </c>
      <c r="Q78" s="9" t="s">
        <v>312</v>
      </c>
      <c r="R78" s="9" t="s">
        <v>273</v>
      </c>
      <c r="S78" s="2" t="s">
        <v>127</v>
      </c>
      <c r="T78" s="2" t="s">
        <v>283</v>
      </c>
    </row>
    <row r="79" spans="1:20">
      <c r="A79" t="s">
        <v>209</v>
      </c>
      <c r="B79" s="2" t="s">
        <v>1</v>
      </c>
      <c r="C79" s="2" t="s">
        <v>256</v>
      </c>
      <c r="D79" s="2" t="s">
        <v>259</v>
      </c>
      <c r="E79" s="2" t="s">
        <v>74</v>
      </c>
      <c r="F79" t="s">
        <v>121</v>
      </c>
      <c r="G79" s="4">
        <v>22.08</v>
      </c>
      <c r="H79">
        <v>19.96</v>
      </c>
      <c r="I79">
        <v>13.28</v>
      </c>
      <c r="J79" s="3">
        <f>Tabla336[[#This Row],[Width (mm)]]/Tabla336[[#This Row],[Thickness (mm)]]</f>
        <v>1.5030120481927711</v>
      </c>
      <c r="K79">
        <v>78.14</v>
      </c>
      <c r="L79" s="2" t="s">
        <v>132</v>
      </c>
      <c r="M79" s="2" t="s">
        <v>0</v>
      </c>
      <c r="N79" s="7" t="s">
        <v>0</v>
      </c>
      <c r="O79" s="2" t="s">
        <v>270</v>
      </c>
      <c r="P79" t="s">
        <v>127</v>
      </c>
      <c r="Q79" s="2" t="s">
        <v>0</v>
      </c>
      <c r="R79" t="s">
        <v>127</v>
      </c>
      <c r="S79" s="2" t="s">
        <v>127</v>
      </c>
      <c r="T79" s="2" t="s">
        <v>283</v>
      </c>
    </row>
    <row r="80" spans="1:20">
      <c r="A80" t="s">
        <v>210</v>
      </c>
      <c r="B80" s="2" t="s">
        <v>1</v>
      </c>
      <c r="C80" s="2" t="s">
        <v>256</v>
      </c>
      <c r="D80" s="2" t="s">
        <v>259</v>
      </c>
      <c r="E80" s="2" t="s">
        <v>75</v>
      </c>
      <c r="F80" t="s">
        <v>121</v>
      </c>
      <c r="G80" s="4">
        <v>15.77</v>
      </c>
      <c r="H80">
        <v>16.68</v>
      </c>
      <c r="I80">
        <v>9.52</v>
      </c>
      <c r="J80" s="3">
        <f>Tabla336[[#This Row],[Width (mm)]]/Tabla336[[#This Row],[Thickness (mm)]]</f>
        <v>1.7521008403361344</v>
      </c>
      <c r="K80">
        <v>67.02</v>
      </c>
      <c r="L80" s="2" t="s">
        <v>132</v>
      </c>
      <c r="M80" s="2" t="s">
        <v>0</v>
      </c>
      <c r="N80" s="7" t="s">
        <v>0</v>
      </c>
      <c r="O80" s="2" t="s">
        <v>270</v>
      </c>
      <c r="P80" t="s">
        <v>127</v>
      </c>
      <c r="Q80" s="2" t="s">
        <v>0</v>
      </c>
      <c r="R80" t="s">
        <v>127</v>
      </c>
      <c r="S80" s="2" t="s">
        <v>273</v>
      </c>
      <c r="T80" s="2" t="s">
        <v>283</v>
      </c>
    </row>
    <row r="81" spans="1:20">
      <c r="A81" t="s">
        <v>211</v>
      </c>
      <c r="B81" s="2" t="s">
        <v>1</v>
      </c>
      <c r="C81" s="2" t="s">
        <v>256</v>
      </c>
      <c r="D81" s="2" t="s">
        <v>259</v>
      </c>
      <c r="E81" s="2" t="s">
        <v>76</v>
      </c>
      <c r="F81" t="s">
        <v>122</v>
      </c>
      <c r="G81" s="4">
        <v>20.92</v>
      </c>
      <c r="H81">
        <v>24.7</v>
      </c>
      <c r="I81">
        <v>9.94</v>
      </c>
      <c r="J81" s="3">
        <f>Tabla336[[#This Row],[Width (mm)]]/Tabla336[[#This Row],[Thickness (mm)]]</f>
        <v>2.4849094567404428</v>
      </c>
      <c r="K81">
        <v>75.42</v>
      </c>
      <c r="L81" s="2" t="s">
        <v>132</v>
      </c>
      <c r="M81" s="2" t="s">
        <v>128</v>
      </c>
      <c r="N81" s="7" t="s">
        <v>0</v>
      </c>
      <c r="O81" s="2" t="s">
        <v>270</v>
      </c>
      <c r="P81" t="s">
        <v>127</v>
      </c>
      <c r="Q81" s="2" t="s">
        <v>0</v>
      </c>
      <c r="R81" t="s">
        <v>127</v>
      </c>
      <c r="S81" s="2" t="s">
        <v>273</v>
      </c>
      <c r="T81" s="7" t="s">
        <v>287</v>
      </c>
    </row>
    <row r="82" spans="1:20">
      <c r="A82" t="s">
        <v>212</v>
      </c>
      <c r="B82" s="2" t="s">
        <v>1</v>
      </c>
      <c r="C82" s="2" t="s">
        <v>256</v>
      </c>
      <c r="D82" s="2" t="s">
        <v>259</v>
      </c>
      <c r="E82" s="2" t="s">
        <v>77</v>
      </c>
      <c r="F82" t="s">
        <v>122</v>
      </c>
      <c r="G82" s="4">
        <v>13.28</v>
      </c>
      <c r="H82">
        <v>19.59</v>
      </c>
      <c r="I82">
        <v>8.34</v>
      </c>
      <c r="J82" s="3">
        <f>Tabla336[[#This Row],[Width (mm)]]/Tabla336[[#This Row],[Thickness (mm)]]</f>
        <v>2.3489208633093526</v>
      </c>
      <c r="K82">
        <v>65.430000000000007</v>
      </c>
      <c r="L82" s="2" t="s">
        <v>132</v>
      </c>
      <c r="M82" s="2" t="s">
        <v>128</v>
      </c>
      <c r="N82" s="7" t="s">
        <v>0</v>
      </c>
      <c r="O82" s="2" t="s">
        <v>270</v>
      </c>
      <c r="P82" t="s">
        <v>273</v>
      </c>
      <c r="Q82" s="9" t="s">
        <v>297</v>
      </c>
      <c r="R82" s="9" t="s">
        <v>273</v>
      </c>
      <c r="S82" s="2" t="s">
        <v>127</v>
      </c>
      <c r="T82" s="7" t="s">
        <v>289</v>
      </c>
    </row>
    <row r="83" spans="1:20">
      <c r="A83" t="s">
        <v>213</v>
      </c>
      <c r="B83" s="2" t="s">
        <v>1</v>
      </c>
      <c r="C83" s="2" t="s">
        <v>256</v>
      </c>
      <c r="D83" s="2" t="s">
        <v>259</v>
      </c>
      <c r="E83" s="2" t="s">
        <v>78</v>
      </c>
      <c r="F83" t="s">
        <v>122</v>
      </c>
      <c r="G83" s="4">
        <v>21.88</v>
      </c>
      <c r="H83">
        <v>20.329999999999998</v>
      </c>
      <c r="I83">
        <v>10.42</v>
      </c>
      <c r="J83" s="3">
        <f>Tabla336[[#This Row],[Width (mm)]]/Tabla336[[#This Row],[Thickness (mm)]]</f>
        <v>1.9510556621880997</v>
      </c>
      <c r="K83">
        <v>88.01</v>
      </c>
      <c r="L83" s="2" t="s">
        <v>132</v>
      </c>
      <c r="M83" s="2" t="s">
        <v>128</v>
      </c>
      <c r="N83" s="7" t="s">
        <v>0</v>
      </c>
      <c r="O83" s="2" t="s">
        <v>270</v>
      </c>
      <c r="P83" t="s">
        <v>127</v>
      </c>
      <c r="Q83" s="2" t="s">
        <v>0</v>
      </c>
      <c r="R83" t="s">
        <v>127</v>
      </c>
      <c r="S83" s="2" t="s">
        <v>273</v>
      </c>
      <c r="T83" s="2" t="s">
        <v>283</v>
      </c>
    </row>
    <row r="84" spans="1:20">
      <c r="A84" t="s">
        <v>214</v>
      </c>
      <c r="B84" s="2" t="s">
        <v>1</v>
      </c>
      <c r="C84" s="2" t="s">
        <v>256</v>
      </c>
      <c r="D84" s="2" t="s">
        <v>259</v>
      </c>
      <c r="E84" s="2" t="s">
        <v>79</v>
      </c>
      <c r="F84" t="s">
        <v>122</v>
      </c>
      <c r="G84" s="4">
        <v>33.96</v>
      </c>
      <c r="H84">
        <v>24.75</v>
      </c>
      <c r="I84">
        <v>12.08</v>
      </c>
      <c r="J84" s="3">
        <f>Tabla336[[#This Row],[Width (mm)]]/Tabla336[[#This Row],[Thickness (mm)]]</f>
        <v>2.048841059602649</v>
      </c>
      <c r="K84">
        <v>81.239999999999995</v>
      </c>
      <c r="L84" s="2" t="s">
        <v>132</v>
      </c>
      <c r="M84" s="2" t="s">
        <v>128</v>
      </c>
      <c r="N84" s="7" t="s">
        <v>0</v>
      </c>
      <c r="O84" s="2" t="s">
        <v>270</v>
      </c>
      <c r="P84" t="s">
        <v>127</v>
      </c>
      <c r="Q84" s="2" t="s">
        <v>0</v>
      </c>
      <c r="R84" t="s">
        <v>127</v>
      </c>
      <c r="S84" s="2" t="s">
        <v>273</v>
      </c>
      <c r="T84" s="2" t="s">
        <v>283</v>
      </c>
    </row>
    <row r="85" spans="1:20">
      <c r="A85" t="s">
        <v>215</v>
      </c>
      <c r="B85" s="2" t="s">
        <v>1</v>
      </c>
      <c r="C85" s="2" t="s">
        <v>256</v>
      </c>
      <c r="D85" s="2" t="s">
        <v>259</v>
      </c>
      <c r="E85" s="2" t="s">
        <v>80</v>
      </c>
      <c r="F85" s="9" t="s">
        <v>0</v>
      </c>
      <c r="G85" s="4">
        <v>9.5399999999999991</v>
      </c>
      <c r="H85">
        <v>16.57</v>
      </c>
      <c r="I85">
        <v>9.1199999999999992</v>
      </c>
      <c r="J85" s="3">
        <f>Tabla336[[#This Row],[Width (mm)]]/Tabla336[[#This Row],[Thickness (mm)]]</f>
        <v>1.8168859649122808</v>
      </c>
      <c r="K85">
        <v>56.18</v>
      </c>
      <c r="L85" s="2" t="s">
        <v>132</v>
      </c>
      <c r="M85" s="2" t="s">
        <v>135</v>
      </c>
      <c r="N85" s="7" t="s">
        <v>0</v>
      </c>
      <c r="O85" s="2" t="s">
        <v>270</v>
      </c>
      <c r="P85" t="s">
        <v>127</v>
      </c>
      <c r="Q85" s="2" t="s">
        <v>0</v>
      </c>
      <c r="R85" s="9" t="s">
        <v>273</v>
      </c>
      <c r="S85" s="2" t="s">
        <v>273</v>
      </c>
      <c r="T85" s="2" t="s">
        <v>283</v>
      </c>
    </row>
    <row r="86" spans="1:20">
      <c r="A86" t="s">
        <v>216</v>
      </c>
      <c r="B86" s="2" t="s">
        <v>1</v>
      </c>
      <c r="C86" s="2" t="s">
        <v>256</v>
      </c>
      <c r="D86" s="2" t="s">
        <v>259</v>
      </c>
      <c r="E86" s="2" t="s">
        <v>81</v>
      </c>
      <c r="F86" t="s">
        <v>123</v>
      </c>
      <c r="G86" s="4">
        <v>26.47</v>
      </c>
      <c r="H86">
        <v>24.54</v>
      </c>
      <c r="I86">
        <v>10.62</v>
      </c>
      <c r="J86" s="3">
        <f>Tabla336[[#This Row],[Width (mm)]]/Tabla336[[#This Row],[Thickness (mm)]]</f>
        <v>2.3107344632768361</v>
      </c>
      <c r="K86">
        <v>84.86</v>
      </c>
      <c r="L86" s="2" t="s">
        <v>132</v>
      </c>
      <c r="M86" s="2" t="s">
        <v>128</v>
      </c>
      <c r="N86" s="7" t="s">
        <v>0</v>
      </c>
      <c r="O86" s="2" t="s">
        <v>270</v>
      </c>
      <c r="P86" t="s">
        <v>127</v>
      </c>
      <c r="Q86" s="2" t="s">
        <v>0</v>
      </c>
      <c r="R86" s="9" t="s">
        <v>127</v>
      </c>
      <c r="S86" s="2" t="s">
        <v>127</v>
      </c>
      <c r="T86" s="7" t="s">
        <v>289</v>
      </c>
    </row>
    <row r="87" spans="1:20">
      <c r="A87" t="s">
        <v>217</v>
      </c>
      <c r="B87" s="2" t="s">
        <v>1</v>
      </c>
      <c r="C87" s="2" t="s">
        <v>256</v>
      </c>
      <c r="D87" s="2" t="s">
        <v>259</v>
      </c>
      <c r="E87" s="2" t="s">
        <v>82</v>
      </c>
      <c r="F87" t="s">
        <v>122</v>
      </c>
      <c r="G87" s="4">
        <v>20.64</v>
      </c>
      <c r="H87">
        <v>19.95</v>
      </c>
      <c r="I87">
        <v>11.88</v>
      </c>
      <c r="J87" s="3">
        <f>Tabla336[[#This Row],[Width (mm)]]/Tabla336[[#This Row],[Thickness (mm)]]</f>
        <v>1.6792929292929291</v>
      </c>
      <c r="K87">
        <v>79.17</v>
      </c>
      <c r="L87" s="2" t="s">
        <v>132</v>
      </c>
      <c r="M87" s="2" t="s">
        <v>128</v>
      </c>
      <c r="N87" s="7" t="s">
        <v>0</v>
      </c>
      <c r="O87" s="2" t="s">
        <v>270</v>
      </c>
      <c r="P87" t="s">
        <v>273</v>
      </c>
      <c r="Q87" s="9" t="s">
        <v>298</v>
      </c>
      <c r="R87" s="9" t="s">
        <v>273</v>
      </c>
      <c r="S87" s="2" t="s">
        <v>127</v>
      </c>
      <c r="T87" s="7" t="s">
        <v>289</v>
      </c>
    </row>
    <row r="88" spans="1:20">
      <c r="A88" t="s">
        <v>218</v>
      </c>
      <c r="B88" s="2" t="s">
        <v>1</v>
      </c>
      <c r="C88" s="2" t="s">
        <v>256</v>
      </c>
      <c r="D88" s="2" t="s">
        <v>259</v>
      </c>
      <c r="E88" s="2" t="s">
        <v>83</v>
      </c>
      <c r="F88" t="s">
        <v>123</v>
      </c>
      <c r="G88" s="4">
        <v>14.62</v>
      </c>
      <c r="H88">
        <v>23.76</v>
      </c>
      <c r="I88">
        <v>9.3000000000000007</v>
      </c>
      <c r="J88" s="3">
        <f>Tabla336[[#This Row],[Width (mm)]]/Tabla336[[#This Row],[Thickness (mm)]]</f>
        <v>2.5548387096774192</v>
      </c>
      <c r="K88">
        <v>53.05</v>
      </c>
      <c r="L88" s="2" t="s">
        <v>131</v>
      </c>
      <c r="M88" s="2" t="s">
        <v>128</v>
      </c>
      <c r="N88" s="7" t="s">
        <v>0</v>
      </c>
      <c r="O88" s="2" t="s">
        <v>270</v>
      </c>
      <c r="P88" t="s">
        <v>127</v>
      </c>
      <c r="Q88" s="2" t="s">
        <v>0</v>
      </c>
      <c r="R88" t="s">
        <v>127</v>
      </c>
      <c r="S88" s="2" t="s">
        <v>273</v>
      </c>
      <c r="T88" s="2" t="s">
        <v>283</v>
      </c>
    </row>
    <row r="89" spans="1:20">
      <c r="A89" t="s">
        <v>219</v>
      </c>
      <c r="B89" s="2" t="s">
        <v>1</v>
      </c>
      <c r="C89" s="2" t="s">
        <v>256</v>
      </c>
      <c r="D89" s="2" t="s">
        <v>259</v>
      </c>
      <c r="E89" s="2" t="s">
        <v>84</v>
      </c>
      <c r="F89" s="9" t="s">
        <v>284</v>
      </c>
      <c r="G89" s="4">
        <v>37.79</v>
      </c>
      <c r="H89">
        <v>32.32</v>
      </c>
      <c r="I89">
        <v>13.22</v>
      </c>
      <c r="J89" s="3">
        <f>Tabla336[[#This Row],[Width (mm)]]/Tabla336[[#This Row],[Thickness (mm)]]</f>
        <v>2.4447806354009076</v>
      </c>
      <c r="K89">
        <v>88.77</v>
      </c>
      <c r="L89" s="2" t="s">
        <v>131</v>
      </c>
      <c r="M89" s="2" t="s">
        <v>128</v>
      </c>
      <c r="N89" s="7" t="s">
        <v>0</v>
      </c>
      <c r="O89" s="2" t="s">
        <v>0</v>
      </c>
      <c r="P89" t="s">
        <v>127</v>
      </c>
      <c r="Q89" s="2" t="s">
        <v>0</v>
      </c>
      <c r="R89" t="s">
        <v>127</v>
      </c>
      <c r="S89" s="2" t="s">
        <v>273</v>
      </c>
      <c r="T89" s="2" t="s">
        <v>283</v>
      </c>
    </row>
    <row r="90" spans="1:20">
      <c r="A90" t="s">
        <v>220</v>
      </c>
      <c r="B90" s="2" t="s">
        <v>1</v>
      </c>
      <c r="C90" s="2" t="s">
        <v>256</v>
      </c>
      <c r="D90" s="2" t="s">
        <v>259</v>
      </c>
      <c r="E90" s="2" t="s">
        <v>85</v>
      </c>
      <c r="F90" t="s">
        <v>121</v>
      </c>
      <c r="G90" s="4">
        <v>32.42</v>
      </c>
      <c r="H90">
        <v>19.920000000000002</v>
      </c>
      <c r="I90">
        <v>13.15</v>
      </c>
      <c r="J90" s="3">
        <f>Tabla336[[#This Row],[Width (mm)]]/Tabla336[[#This Row],[Thickness (mm)]]</f>
        <v>1.5148288973384032</v>
      </c>
      <c r="K90">
        <v>113.06</v>
      </c>
      <c r="L90" s="2" t="s">
        <v>132</v>
      </c>
      <c r="M90" s="2" t="s">
        <v>135</v>
      </c>
      <c r="N90" s="7" t="s">
        <v>0</v>
      </c>
      <c r="O90" s="2" t="s">
        <v>270</v>
      </c>
      <c r="P90" t="s">
        <v>273</v>
      </c>
      <c r="Q90" s="9" t="s">
        <v>292</v>
      </c>
      <c r="R90" s="9" t="s">
        <v>273</v>
      </c>
      <c r="S90" s="2" t="s">
        <v>127</v>
      </c>
      <c r="T90" s="7" t="s">
        <v>290</v>
      </c>
    </row>
    <row r="91" spans="1:20">
      <c r="A91" t="s">
        <v>221</v>
      </c>
      <c r="B91" s="2" t="s">
        <v>1</v>
      </c>
      <c r="C91" s="2" t="s">
        <v>256</v>
      </c>
      <c r="D91" s="2" t="s">
        <v>259</v>
      </c>
      <c r="E91" s="2" t="s">
        <v>86</v>
      </c>
      <c r="F91" t="s">
        <v>123</v>
      </c>
      <c r="G91" s="4">
        <v>34.65</v>
      </c>
      <c r="H91">
        <v>32.270000000000003</v>
      </c>
      <c r="I91">
        <v>11.57</v>
      </c>
      <c r="J91" s="3">
        <f>Tabla336[[#This Row],[Width (mm)]]/Tabla336[[#This Row],[Thickness (mm)]]</f>
        <v>2.7891097666378566</v>
      </c>
      <c r="K91">
        <v>80.760000000000005</v>
      </c>
      <c r="L91" s="2" t="s">
        <v>132</v>
      </c>
      <c r="M91" s="2" t="s">
        <v>128</v>
      </c>
      <c r="N91" s="7" t="s">
        <v>0</v>
      </c>
      <c r="O91" s="2" t="s">
        <v>270</v>
      </c>
      <c r="P91" t="s">
        <v>273</v>
      </c>
      <c r="Q91" s="9" t="s">
        <v>308</v>
      </c>
      <c r="R91" t="s">
        <v>127</v>
      </c>
      <c r="S91" s="2" t="s">
        <v>273</v>
      </c>
      <c r="T91" s="2" t="s">
        <v>283</v>
      </c>
    </row>
    <row r="92" spans="1:20">
      <c r="A92" t="s">
        <v>222</v>
      </c>
      <c r="B92" s="2" t="s">
        <v>1</v>
      </c>
      <c r="C92" s="2" t="s">
        <v>256</v>
      </c>
      <c r="D92" s="2" t="s">
        <v>259</v>
      </c>
      <c r="E92" s="2" t="s">
        <v>87</v>
      </c>
      <c r="F92" t="s">
        <v>122</v>
      </c>
      <c r="G92" s="4">
        <v>22.49</v>
      </c>
      <c r="H92">
        <v>21.61</v>
      </c>
      <c r="I92">
        <v>10.130000000000001</v>
      </c>
      <c r="J92" s="3">
        <f>Tabla336[[#This Row],[Width (mm)]]/Tabla336[[#This Row],[Thickness (mm)]]</f>
        <v>2.1332675222112534</v>
      </c>
      <c r="K92">
        <v>84.83</v>
      </c>
      <c r="L92" s="2" t="s">
        <v>132</v>
      </c>
      <c r="M92" s="2" t="s">
        <v>268</v>
      </c>
      <c r="N92" s="7" t="s">
        <v>0</v>
      </c>
      <c r="O92" s="2" t="s">
        <v>270</v>
      </c>
      <c r="P92" t="s">
        <v>127</v>
      </c>
      <c r="Q92" s="2" t="s">
        <v>0</v>
      </c>
      <c r="R92" s="9" t="s">
        <v>273</v>
      </c>
      <c r="S92" s="2" t="s">
        <v>127</v>
      </c>
      <c r="T92" s="2" t="s">
        <v>283</v>
      </c>
    </row>
    <row r="93" spans="1:20">
      <c r="A93" t="s">
        <v>223</v>
      </c>
      <c r="B93" s="2" t="s">
        <v>1</v>
      </c>
      <c r="C93" s="2" t="s">
        <v>256</v>
      </c>
      <c r="D93" s="2" t="s">
        <v>259</v>
      </c>
      <c r="E93" s="2" t="s">
        <v>88</v>
      </c>
      <c r="F93" t="s">
        <v>122</v>
      </c>
      <c r="G93" s="4">
        <v>18.649999999999999</v>
      </c>
      <c r="H93">
        <v>22.68</v>
      </c>
      <c r="I93">
        <v>9.64</v>
      </c>
      <c r="J93" s="3">
        <f>Tabla336[[#This Row],[Width (mm)]]/Tabla336[[#This Row],[Thickness (mm)]]</f>
        <v>2.3526970954356843</v>
      </c>
      <c r="K93">
        <v>71.59</v>
      </c>
      <c r="L93" s="2" t="s">
        <v>132</v>
      </c>
      <c r="M93" s="2" t="s">
        <v>268</v>
      </c>
      <c r="N93" s="7" t="s">
        <v>0</v>
      </c>
      <c r="O93" s="2" t="s">
        <v>270</v>
      </c>
      <c r="P93" t="s">
        <v>127</v>
      </c>
      <c r="Q93" s="2" t="s">
        <v>0</v>
      </c>
      <c r="R93" s="9" t="s">
        <v>273</v>
      </c>
      <c r="S93" s="2" t="s">
        <v>127</v>
      </c>
      <c r="T93" s="2" t="s">
        <v>283</v>
      </c>
    </row>
    <row r="94" spans="1:20">
      <c r="A94" t="s">
        <v>224</v>
      </c>
      <c r="B94" s="2" t="s">
        <v>1</v>
      </c>
      <c r="C94" s="2" t="s">
        <v>256</v>
      </c>
      <c r="D94" s="2" t="s">
        <v>259</v>
      </c>
      <c r="E94" s="2" t="s">
        <v>89</v>
      </c>
      <c r="F94" t="s">
        <v>123</v>
      </c>
      <c r="G94" s="4">
        <v>10.11</v>
      </c>
      <c r="H94">
        <v>19.989999999999998</v>
      </c>
      <c r="I94">
        <v>7.76</v>
      </c>
      <c r="J94" s="3">
        <f>Tabla336[[#This Row],[Width (mm)]]/Tabla336[[#This Row],[Thickness (mm)]]</f>
        <v>2.5760309278350513</v>
      </c>
      <c r="K94">
        <v>51.37</v>
      </c>
      <c r="L94" s="2" t="s">
        <v>132</v>
      </c>
      <c r="M94" s="2" t="s">
        <v>128</v>
      </c>
      <c r="N94" s="7" t="s">
        <v>0</v>
      </c>
      <c r="O94" s="2" t="s">
        <v>270</v>
      </c>
      <c r="P94" t="s">
        <v>127</v>
      </c>
      <c r="Q94" s="2" t="s">
        <v>0</v>
      </c>
      <c r="R94" t="s">
        <v>127</v>
      </c>
      <c r="S94" s="2" t="s">
        <v>127</v>
      </c>
      <c r="T94" s="7" t="s">
        <v>288</v>
      </c>
    </row>
    <row r="95" spans="1:20">
      <c r="A95" t="s">
        <v>225</v>
      </c>
      <c r="B95" s="2" t="s">
        <v>1</v>
      </c>
      <c r="C95" s="2" t="s">
        <v>256</v>
      </c>
      <c r="D95" s="2" t="s">
        <v>259</v>
      </c>
      <c r="E95" s="2" t="s">
        <v>90</v>
      </c>
      <c r="F95" t="s">
        <v>122</v>
      </c>
      <c r="G95" s="4">
        <v>28.54</v>
      </c>
      <c r="H95">
        <v>23.11</v>
      </c>
      <c r="I95">
        <v>10.54</v>
      </c>
      <c r="J95" s="3">
        <f>Tabla336[[#This Row],[Width (mm)]]/Tabla336[[#This Row],[Thickness (mm)]]</f>
        <v>2.1925996204933589</v>
      </c>
      <c r="K95">
        <v>79.58</v>
      </c>
      <c r="L95" s="2" t="s">
        <v>132</v>
      </c>
      <c r="M95" s="2" t="s">
        <v>268</v>
      </c>
      <c r="N95" s="7" t="s">
        <v>0</v>
      </c>
      <c r="O95" s="2" t="s">
        <v>270</v>
      </c>
      <c r="P95" t="s">
        <v>127</v>
      </c>
      <c r="Q95" s="2" t="s">
        <v>0</v>
      </c>
      <c r="R95" t="s">
        <v>127</v>
      </c>
      <c r="S95" s="2" t="s">
        <v>273</v>
      </c>
      <c r="T95" s="7" t="s">
        <v>288</v>
      </c>
    </row>
    <row r="96" spans="1:20">
      <c r="A96" t="s">
        <v>226</v>
      </c>
      <c r="B96" s="2" t="s">
        <v>1</v>
      </c>
      <c r="C96" s="2" t="s">
        <v>256</v>
      </c>
      <c r="D96" s="2" t="s">
        <v>259</v>
      </c>
      <c r="E96" s="2" t="s">
        <v>91</v>
      </c>
      <c r="F96" t="s">
        <v>121</v>
      </c>
      <c r="G96" s="4">
        <v>20.73</v>
      </c>
      <c r="H96">
        <v>19.05</v>
      </c>
      <c r="I96">
        <v>9.77</v>
      </c>
      <c r="J96" s="3">
        <f>Tabla336[[#This Row],[Width (mm)]]/Tabla336[[#This Row],[Thickness (mm)]]</f>
        <v>1.9498464687819859</v>
      </c>
      <c r="K96">
        <v>94.13</v>
      </c>
      <c r="L96" s="2" t="s">
        <v>132</v>
      </c>
      <c r="M96" s="2" t="s">
        <v>268</v>
      </c>
      <c r="N96" s="7" t="s">
        <v>0</v>
      </c>
      <c r="O96" s="2" t="s">
        <v>270</v>
      </c>
      <c r="P96" t="s">
        <v>273</v>
      </c>
      <c r="Q96" s="9" t="s">
        <v>293</v>
      </c>
      <c r="R96" s="9" t="s">
        <v>273</v>
      </c>
      <c r="S96" s="2" t="s">
        <v>127</v>
      </c>
      <c r="T96" s="2" t="s">
        <v>283</v>
      </c>
    </row>
    <row r="97" spans="1:20">
      <c r="A97" t="s">
        <v>227</v>
      </c>
      <c r="B97" s="2" t="s">
        <v>1</v>
      </c>
      <c r="C97" s="2" t="s">
        <v>256</v>
      </c>
      <c r="D97" s="2" t="s">
        <v>259</v>
      </c>
      <c r="E97" s="2" t="s">
        <v>92</v>
      </c>
      <c r="F97" t="s">
        <v>121</v>
      </c>
      <c r="G97" s="4">
        <v>20.010000000000002</v>
      </c>
      <c r="H97">
        <v>17.45</v>
      </c>
      <c r="I97">
        <v>11.65</v>
      </c>
      <c r="J97" s="3">
        <f>Tabla336[[#This Row],[Width (mm)]]/Tabla336[[#This Row],[Thickness (mm)]]</f>
        <v>1.4978540772532187</v>
      </c>
      <c r="K97">
        <v>81.39</v>
      </c>
      <c r="L97" s="2" t="s">
        <v>132</v>
      </c>
      <c r="M97" s="7" t="s">
        <v>269</v>
      </c>
      <c r="N97" s="7" t="s">
        <v>0</v>
      </c>
      <c r="O97" s="2" t="s">
        <v>270</v>
      </c>
      <c r="P97" t="s">
        <v>127</v>
      </c>
      <c r="Q97" s="2" t="s">
        <v>0</v>
      </c>
      <c r="R97" s="9" t="s">
        <v>273</v>
      </c>
      <c r="S97" s="2" t="s">
        <v>127</v>
      </c>
      <c r="T97" s="2" t="s">
        <v>283</v>
      </c>
    </row>
    <row r="98" spans="1:20">
      <c r="A98" t="s">
        <v>228</v>
      </c>
      <c r="B98" s="2" t="s">
        <v>1</v>
      </c>
      <c r="C98" s="2" t="s">
        <v>256</v>
      </c>
      <c r="D98" s="2" t="s">
        <v>259</v>
      </c>
      <c r="E98" s="2" t="s">
        <v>93</v>
      </c>
      <c r="F98" t="s">
        <v>122</v>
      </c>
      <c r="G98" s="4">
        <v>20.73</v>
      </c>
      <c r="H98">
        <v>22.25</v>
      </c>
      <c r="I98">
        <v>11.94</v>
      </c>
      <c r="J98" s="3">
        <f>Tabla336[[#This Row],[Width (mm)]]/Tabla336[[#This Row],[Thickness (mm)]]</f>
        <v>1.8634840871021776</v>
      </c>
      <c r="K98">
        <v>69.900000000000006</v>
      </c>
      <c r="L98" s="2" t="s">
        <v>132</v>
      </c>
      <c r="M98" s="2" t="s">
        <v>128</v>
      </c>
      <c r="N98" s="7" t="s">
        <v>0</v>
      </c>
      <c r="O98" s="2" t="s">
        <v>270</v>
      </c>
      <c r="P98" t="s">
        <v>127</v>
      </c>
      <c r="Q98" s="2" t="s">
        <v>0</v>
      </c>
      <c r="R98" t="s">
        <v>127</v>
      </c>
      <c r="S98" s="2" t="s">
        <v>273</v>
      </c>
      <c r="T98" s="2" t="s">
        <v>283</v>
      </c>
    </row>
    <row r="99" spans="1:20">
      <c r="A99" t="s">
        <v>229</v>
      </c>
      <c r="B99" s="2" t="s">
        <v>1</v>
      </c>
      <c r="C99" s="2" t="s">
        <v>256</v>
      </c>
      <c r="D99" s="2" t="s">
        <v>259</v>
      </c>
      <c r="E99" s="2" t="s">
        <v>94</v>
      </c>
      <c r="F99" t="s">
        <v>122</v>
      </c>
      <c r="G99" s="4">
        <v>23.96</v>
      </c>
      <c r="H99">
        <v>24.62</v>
      </c>
      <c r="I99">
        <v>10.83</v>
      </c>
      <c r="J99" s="3">
        <f>Tabla336[[#This Row],[Width (mm)]]/Tabla336[[#This Row],[Thickness (mm)]]</f>
        <v>2.2733148661126501</v>
      </c>
      <c r="K99">
        <v>72.33</v>
      </c>
      <c r="L99" s="2" t="s">
        <v>132</v>
      </c>
      <c r="M99" s="2" t="s">
        <v>268</v>
      </c>
      <c r="N99" s="7" t="s">
        <v>0</v>
      </c>
      <c r="O99" s="2" t="s">
        <v>270</v>
      </c>
      <c r="P99" t="s">
        <v>127</v>
      </c>
      <c r="Q99" s="2" t="s">
        <v>0</v>
      </c>
      <c r="R99" t="s">
        <v>127</v>
      </c>
      <c r="S99" s="2" t="s">
        <v>127</v>
      </c>
      <c r="T99" s="2" t="s">
        <v>283</v>
      </c>
    </row>
    <row r="100" spans="1:20">
      <c r="A100" t="s">
        <v>230</v>
      </c>
      <c r="B100" s="2" t="s">
        <v>1</v>
      </c>
      <c r="C100" s="2" t="s">
        <v>256</v>
      </c>
      <c r="D100" s="2" t="s">
        <v>259</v>
      </c>
      <c r="E100" s="2" t="s">
        <v>95</v>
      </c>
      <c r="F100" t="s">
        <v>122</v>
      </c>
      <c r="G100" s="4">
        <v>10.79</v>
      </c>
      <c r="H100">
        <v>18.29</v>
      </c>
      <c r="I100">
        <v>8.8000000000000007</v>
      </c>
      <c r="J100" s="3">
        <f>Tabla336[[#This Row],[Width (mm)]]/Tabla336[[#This Row],[Thickness (mm)]]</f>
        <v>2.0784090909090907</v>
      </c>
      <c r="K100">
        <v>49.25</v>
      </c>
      <c r="L100" s="2" t="s">
        <v>132</v>
      </c>
      <c r="M100" s="2" t="s">
        <v>135</v>
      </c>
      <c r="N100" s="7" t="s">
        <v>0</v>
      </c>
      <c r="O100" s="2" t="s">
        <v>270</v>
      </c>
      <c r="P100" t="s">
        <v>127</v>
      </c>
      <c r="Q100" s="2" t="s">
        <v>0</v>
      </c>
      <c r="R100" t="s">
        <v>127</v>
      </c>
      <c r="S100" s="2" t="s">
        <v>127</v>
      </c>
      <c r="T100" s="7" t="s">
        <v>290</v>
      </c>
    </row>
    <row r="101" spans="1:20">
      <c r="A101" t="s">
        <v>231</v>
      </c>
      <c r="B101" s="2" t="s">
        <v>1</v>
      </c>
      <c r="C101" s="2" t="s">
        <v>256</v>
      </c>
      <c r="D101" s="2" t="s">
        <v>259</v>
      </c>
      <c r="E101" s="2" t="s">
        <v>96</v>
      </c>
      <c r="F101" t="s">
        <v>123</v>
      </c>
      <c r="G101" s="4">
        <v>21.98</v>
      </c>
      <c r="H101">
        <v>26.31</v>
      </c>
      <c r="I101">
        <v>10.45</v>
      </c>
      <c r="J101" s="3">
        <f>Tabla336[[#This Row],[Width (mm)]]/Tabla336[[#This Row],[Thickness (mm)]]</f>
        <v>2.5177033492822969</v>
      </c>
      <c r="K101">
        <v>59.21</v>
      </c>
      <c r="L101" s="2" t="s">
        <v>132</v>
      </c>
      <c r="M101" s="2" t="s">
        <v>128</v>
      </c>
      <c r="N101" s="7" t="s">
        <v>0</v>
      </c>
      <c r="O101" s="2" t="s">
        <v>270</v>
      </c>
      <c r="P101" t="s">
        <v>127</v>
      </c>
      <c r="Q101" s="2" t="s">
        <v>0</v>
      </c>
      <c r="R101" t="s">
        <v>127</v>
      </c>
      <c r="S101" s="2" t="s">
        <v>127</v>
      </c>
      <c r="T101" s="2" t="s">
        <v>283</v>
      </c>
    </row>
    <row r="102" spans="1:20">
      <c r="A102" t="s">
        <v>232</v>
      </c>
      <c r="B102" s="2" t="s">
        <v>1</v>
      </c>
      <c r="C102" s="2" t="s">
        <v>256</v>
      </c>
      <c r="D102" s="2" t="s">
        <v>259</v>
      </c>
      <c r="E102" s="2" t="s">
        <v>97</v>
      </c>
      <c r="F102" t="s">
        <v>121</v>
      </c>
      <c r="G102" s="4">
        <v>23.81</v>
      </c>
      <c r="H102">
        <v>19.190000000000001</v>
      </c>
      <c r="I102">
        <v>11.49</v>
      </c>
      <c r="J102" s="3">
        <f>Tabla336[[#This Row],[Width (mm)]]/Tabla336[[#This Row],[Thickness (mm)]]</f>
        <v>1.6701479547432552</v>
      </c>
      <c r="K102">
        <v>92.25</v>
      </c>
      <c r="L102" s="2" t="s">
        <v>132</v>
      </c>
      <c r="M102" s="2" t="s">
        <v>135</v>
      </c>
      <c r="N102" s="7" t="s">
        <v>0</v>
      </c>
      <c r="O102" s="2" t="s">
        <v>270</v>
      </c>
      <c r="P102" t="s">
        <v>127</v>
      </c>
      <c r="Q102" s="2" t="s">
        <v>0</v>
      </c>
      <c r="R102" t="s">
        <v>127</v>
      </c>
      <c r="S102" s="2" t="s">
        <v>127</v>
      </c>
      <c r="T102" s="2" t="s">
        <v>283</v>
      </c>
    </row>
    <row r="103" spans="1:20">
      <c r="A103" t="s">
        <v>233</v>
      </c>
      <c r="B103" s="2" t="s">
        <v>1</v>
      </c>
      <c r="C103" s="2" t="s">
        <v>256</v>
      </c>
      <c r="D103" s="2" t="s">
        <v>259</v>
      </c>
      <c r="E103" s="2" t="s">
        <v>98</v>
      </c>
      <c r="F103" t="s">
        <v>121</v>
      </c>
      <c r="G103" s="4">
        <v>12.25</v>
      </c>
      <c r="H103">
        <v>16.97</v>
      </c>
      <c r="I103">
        <v>9.5500000000000007</v>
      </c>
      <c r="J103" s="3">
        <f>Tabla336[[#This Row],[Width (mm)]]/Tabla336[[#This Row],[Thickness (mm)]]</f>
        <v>1.77696335078534</v>
      </c>
      <c r="K103">
        <v>64.37</v>
      </c>
      <c r="L103" s="2" t="s">
        <v>132</v>
      </c>
      <c r="M103" s="2" t="s">
        <v>0</v>
      </c>
      <c r="N103" s="7" t="s">
        <v>0</v>
      </c>
      <c r="O103" s="2" t="s">
        <v>270</v>
      </c>
      <c r="P103" t="s">
        <v>127</v>
      </c>
      <c r="Q103" s="2" t="s">
        <v>0</v>
      </c>
      <c r="R103" t="s">
        <v>127</v>
      </c>
      <c r="S103" s="2" t="s">
        <v>127</v>
      </c>
      <c r="T103" s="2" t="s">
        <v>283</v>
      </c>
    </row>
    <row r="104" spans="1:20">
      <c r="A104" t="s">
        <v>234</v>
      </c>
      <c r="B104" s="2" t="s">
        <v>1</v>
      </c>
      <c r="C104" s="2" t="s">
        <v>256</v>
      </c>
      <c r="D104" s="2" t="s">
        <v>259</v>
      </c>
      <c r="E104" s="2" t="s">
        <v>99</v>
      </c>
      <c r="F104" t="s">
        <v>122</v>
      </c>
      <c r="G104" s="4">
        <v>25.29</v>
      </c>
      <c r="H104">
        <v>23.22</v>
      </c>
      <c r="I104">
        <v>10.94</v>
      </c>
      <c r="J104" s="3">
        <f>Tabla336[[#This Row],[Width (mm)]]/Tabla336[[#This Row],[Thickness (mm)]]</f>
        <v>2.1224862888482634</v>
      </c>
      <c r="K104">
        <v>82.96</v>
      </c>
      <c r="L104" s="2" t="s">
        <v>132</v>
      </c>
      <c r="M104" s="2" t="s">
        <v>268</v>
      </c>
      <c r="N104" s="7" t="s">
        <v>0</v>
      </c>
      <c r="O104" s="2" t="s">
        <v>270</v>
      </c>
      <c r="P104" t="s">
        <v>127</v>
      </c>
      <c r="Q104" s="2" t="s">
        <v>0</v>
      </c>
      <c r="R104" t="s">
        <v>127</v>
      </c>
      <c r="S104" s="2" t="s">
        <v>273</v>
      </c>
      <c r="T104" s="2" t="s">
        <v>283</v>
      </c>
    </row>
    <row r="105" spans="1:20">
      <c r="A105" t="s">
        <v>235</v>
      </c>
      <c r="B105" s="2" t="s">
        <v>1</v>
      </c>
      <c r="C105" s="2" t="s">
        <v>256</v>
      </c>
      <c r="D105" s="2" t="s">
        <v>259</v>
      </c>
      <c r="E105" s="2" t="s">
        <v>100</v>
      </c>
      <c r="F105" t="s">
        <v>122</v>
      </c>
      <c r="G105" s="4">
        <v>16.809999999999999</v>
      </c>
      <c r="H105">
        <v>19.7</v>
      </c>
      <c r="I105">
        <v>10.02</v>
      </c>
      <c r="J105" s="3">
        <f>Tabla336[[#This Row],[Width (mm)]]/Tabla336[[#This Row],[Thickness (mm)]]</f>
        <v>1.9660678642714571</v>
      </c>
      <c r="K105">
        <v>79.63</v>
      </c>
      <c r="L105" s="2" t="s">
        <v>132</v>
      </c>
      <c r="M105" s="2" t="s">
        <v>268</v>
      </c>
      <c r="N105" s="7" t="s">
        <v>0</v>
      </c>
      <c r="O105" s="2" t="s">
        <v>270</v>
      </c>
      <c r="P105" t="s">
        <v>273</v>
      </c>
      <c r="Q105" s="9" t="s">
        <v>305</v>
      </c>
      <c r="R105" s="9" t="s">
        <v>273</v>
      </c>
      <c r="S105" s="2" t="s">
        <v>127</v>
      </c>
      <c r="T105" s="2" t="s">
        <v>283</v>
      </c>
    </row>
    <row r="106" spans="1:20">
      <c r="A106" t="s">
        <v>236</v>
      </c>
      <c r="B106" s="2" t="s">
        <v>1</v>
      </c>
      <c r="C106" s="2" t="s">
        <v>256</v>
      </c>
      <c r="D106" s="2" t="s">
        <v>259</v>
      </c>
      <c r="E106" s="2" t="s">
        <v>101</v>
      </c>
      <c r="F106" t="s">
        <v>122</v>
      </c>
      <c r="G106" s="4">
        <v>16.7</v>
      </c>
      <c r="H106">
        <v>21.09</v>
      </c>
      <c r="I106">
        <v>10.41</v>
      </c>
      <c r="J106" s="3">
        <f>Tabla336[[#This Row],[Width (mm)]]/Tabla336[[#This Row],[Thickness (mm)]]</f>
        <v>2.0259365994236309</v>
      </c>
      <c r="K106">
        <v>57.58</v>
      </c>
      <c r="L106" s="2" t="s">
        <v>132</v>
      </c>
      <c r="M106" s="2" t="s">
        <v>0</v>
      </c>
      <c r="N106" s="7" t="s">
        <v>0</v>
      </c>
      <c r="O106" s="2" t="s">
        <v>270</v>
      </c>
      <c r="P106" t="s">
        <v>127</v>
      </c>
      <c r="Q106" s="2" t="s">
        <v>0</v>
      </c>
      <c r="R106" t="s">
        <v>127</v>
      </c>
      <c r="S106" s="2" t="s">
        <v>273</v>
      </c>
      <c r="T106" s="2" t="s">
        <v>283</v>
      </c>
    </row>
    <row r="107" spans="1:20">
      <c r="A107" t="s">
        <v>237</v>
      </c>
      <c r="B107" s="2" t="s">
        <v>1</v>
      </c>
      <c r="C107" s="2" t="s">
        <v>256</v>
      </c>
      <c r="D107" s="2" t="s">
        <v>259</v>
      </c>
      <c r="E107" s="2" t="s">
        <v>102</v>
      </c>
      <c r="F107" t="s">
        <v>123</v>
      </c>
      <c r="G107" s="4">
        <v>12.44</v>
      </c>
      <c r="H107">
        <v>17.920000000000002</v>
      </c>
      <c r="I107">
        <v>9.2799999999999994</v>
      </c>
      <c r="J107" s="3">
        <f>Tabla336[[#This Row],[Width (mm)]]/Tabla336[[#This Row],[Thickness (mm)]]</f>
        <v>1.931034482758621</v>
      </c>
      <c r="K107">
        <v>62.25</v>
      </c>
      <c r="L107" s="2" t="s">
        <v>132</v>
      </c>
      <c r="M107" s="2" t="s">
        <v>135</v>
      </c>
      <c r="N107" s="7" t="s">
        <v>0</v>
      </c>
      <c r="O107" s="2" t="s">
        <v>270</v>
      </c>
      <c r="P107" t="s">
        <v>273</v>
      </c>
      <c r="Q107" s="9" t="s">
        <v>317</v>
      </c>
      <c r="R107" s="9" t="s">
        <v>273</v>
      </c>
      <c r="S107" s="2" t="s">
        <v>127</v>
      </c>
      <c r="T107" s="2" t="s">
        <v>283</v>
      </c>
    </row>
    <row r="108" spans="1:20">
      <c r="A108" t="s">
        <v>238</v>
      </c>
      <c r="B108" s="2" t="s">
        <v>1</v>
      </c>
      <c r="C108" s="2" t="s">
        <v>256</v>
      </c>
      <c r="D108" s="2" t="s">
        <v>259</v>
      </c>
      <c r="E108" s="2" t="s">
        <v>103</v>
      </c>
      <c r="F108" t="s">
        <v>122</v>
      </c>
      <c r="G108" s="4">
        <v>21.89</v>
      </c>
      <c r="H108">
        <v>23.38</v>
      </c>
      <c r="I108">
        <v>9.17</v>
      </c>
      <c r="J108" s="3">
        <f>Tabla336[[#This Row],[Width (mm)]]/Tabla336[[#This Row],[Thickness (mm)]]</f>
        <v>2.5496183206106871</v>
      </c>
      <c r="K108">
        <v>87.4</v>
      </c>
      <c r="L108" s="2" t="s">
        <v>132</v>
      </c>
      <c r="M108" s="2" t="s">
        <v>128</v>
      </c>
      <c r="N108" s="7" t="s">
        <v>0</v>
      </c>
      <c r="O108" s="2" t="s">
        <v>270</v>
      </c>
      <c r="P108" t="s">
        <v>127</v>
      </c>
      <c r="Q108" s="2" t="s">
        <v>0</v>
      </c>
      <c r="R108" t="s">
        <v>127</v>
      </c>
      <c r="S108" s="2" t="s">
        <v>127</v>
      </c>
      <c r="T108" s="2" t="s">
        <v>283</v>
      </c>
    </row>
    <row r="109" spans="1:20">
      <c r="A109" t="s">
        <v>239</v>
      </c>
      <c r="B109" s="2" t="s">
        <v>1</v>
      </c>
      <c r="C109" s="2" t="s">
        <v>256</v>
      </c>
      <c r="D109" s="2" t="s">
        <v>259</v>
      </c>
      <c r="E109" s="2" t="s">
        <v>104</v>
      </c>
      <c r="F109" t="s">
        <v>120</v>
      </c>
      <c r="G109" s="4">
        <v>21.87</v>
      </c>
      <c r="H109">
        <v>21.64</v>
      </c>
      <c r="I109">
        <v>8.98</v>
      </c>
      <c r="J109" s="3">
        <f>Tabla336[[#This Row],[Width (mm)]]/Tabla336[[#This Row],[Thickness (mm)]]</f>
        <v>2.4097995545657014</v>
      </c>
      <c r="K109">
        <v>80.41</v>
      </c>
      <c r="L109" s="2" t="s">
        <v>132</v>
      </c>
      <c r="M109" s="2" t="s">
        <v>268</v>
      </c>
      <c r="N109" s="7" t="s">
        <v>0</v>
      </c>
      <c r="O109" s="2" t="s">
        <v>270</v>
      </c>
      <c r="P109" t="s">
        <v>273</v>
      </c>
      <c r="Q109" s="9" t="s">
        <v>324</v>
      </c>
      <c r="R109" s="9" t="s">
        <v>273</v>
      </c>
      <c r="S109" s="2" t="s">
        <v>127</v>
      </c>
      <c r="T109" s="2" t="s">
        <v>283</v>
      </c>
    </row>
    <row r="110" spans="1:20">
      <c r="A110" t="s">
        <v>240</v>
      </c>
      <c r="B110" s="2" t="s">
        <v>1</v>
      </c>
      <c r="C110" s="2" t="s">
        <v>256</v>
      </c>
      <c r="D110" s="2" t="s">
        <v>259</v>
      </c>
      <c r="E110" s="2" t="s">
        <v>105</v>
      </c>
      <c r="F110" t="s">
        <v>120</v>
      </c>
      <c r="G110" s="4">
        <v>12.14</v>
      </c>
      <c r="H110">
        <v>18.010000000000002</v>
      </c>
      <c r="I110">
        <v>8.56</v>
      </c>
      <c r="J110" s="3">
        <f>Tabla336[[#This Row],[Width (mm)]]/Tabla336[[#This Row],[Thickness (mm)]]</f>
        <v>2.1039719626168223</v>
      </c>
      <c r="K110">
        <v>62.76</v>
      </c>
      <c r="L110" s="2" t="s">
        <v>132</v>
      </c>
      <c r="M110" s="2" t="s">
        <v>0</v>
      </c>
      <c r="N110" s="7" t="s">
        <v>0</v>
      </c>
      <c r="O110" s="7" t="s">
        <v>0</v>
      </c>
      <c r="P110" t="s">
        <v>127</v>
      </c>
      <c r="Q110" s="2" t="s">
        <v>0</v>
      </c>
      <c r="R110" t="s">
        <v>127</v>
      </c>
      <c r="S110" s="2" t="s">
        <v>273</v>
      </c>
      <c r="T110" s="2" t="s">
        <v>283</v>
      </c>
    </row>
    <row r="111" spans="1:20">
      <c r="A111" t="s">
        <v>241</v>
      </c>
      <c r="B111" s="2" t="s">
        <v>1</v>
      </c>
      <c r="C111" s="2" t="s">
        <v>256</v>
      </c>
      <c r="D111" s="2" t="s">
        <v>259</v>
      </c>
      <c r="E111" s="2" t="s">
        <v>106</v>
      </c>
      <c r="F111" t="s">
        <v>125</v>
      </c>
      <c r="G111" s="4">
        <v>17.63</v>
      </c>
      <c r="H111">
        <v>23.65</v>
      </c>
      <c r="I111">
        <v>10.83</v>
      </c>
      <c r="J111" s="3">
        <f>Tabla336[[#This Row],[Width (mm)]]/Tabla336[[#This Row],[Thickness (mm)]]</f>
        <v>2.1837488457987071</v>
      </c>
      <c r="K111">
        <v>59.88</v>
      </c>
      <c r="L111" s="2" t="s">
        <v>132</v>
      </c>
      <c r="M111" s="2" t="s">
        <v>135</v>
      </c>
      <c r="N111" s="7" t="s">
        <v>0</v>
      </c>
      <c r="O111" s="2" t="s">
        <v>270</v>
      </c>
      <c r="P111" t="s">
        <v>127</v>
      </c>
      <c r="Q111" s="2" t="s">
        <v>0</v>
      </c>
      <c r="R111" t="s">
        <v>127</v>
      </c>
      <c r="S111" s="2" t="s">
        <v>127</v>
      </c>
      <c r="T111" s="7" t="s">
        <v>286</v>
      </c>
    </row>
    <row r="112" spans="1:20">
      <c r="A112" t="s">
        <v>242</v>
      </c>
      <c r="B112" s="2" t="s">
        <v>1</v>
      </c>
      <c r="C112" s="2" t="s">
        <v>256</v>
      </c>
      <c r="D112" s="2" t="s">
        <v>259</v>
      </c>
      <c r="E112" s="2" t="s">
        <v>107</v>
      </c>
      <c r="F112" t="s">
        <v>121</v>
      </c>
      <c r="G112" s="4">
        <v>11.08</v>
      </c>
      <c r="H112">
        <v>16.11</v>
      </c>
      <c r="I112">
        <v>9.4700000000000006</v>
      </c>
      <c r="J112" s="3">
        <f>Tabla336[[#This Row],[Width (mm)]]/Tabla336[[#This Row],[Thickness (mm)]]</f>
        <v>1.7011615628299892</v>
      </c>
      <c r="K112">
        <v>65.78</v>
      </c>
      <c r="L112" s="2" t="s">
        <v>132</v>
      </c>
      <c r="M112" s="2" t="s">
        <v>135</v>
      </c>
      <c r="N112" s="7" t="s">
        <v>0</v>
      </c>
      <c r="O112" s="2" t="s">
        <v>270</v>
      </c>
      <c r="P112" t="s">
        <v>127</v>
      </c>
      <c r="Q112" s="2" t="s">
        <v>0</v>
      </c>
      <c r="R112" t="s">
        <v>127</v>
      </c>
      <c r="S112" s="2" t="s">
        <v>273</v>
      </c>
      <c r="T112" s="2" t="s">
        <v>283</v>
      </c>
    </row>
    <row r="113" spans="1:20">
      <c r="A113" t="s">
        <v>243</v>
      </c>
      <c r="B113" s="2" t="s">
        <v>1</v>
      </c>
      <c r="C113" s="2" t="s">
        <v>256</v>
      </c>
      <c r="D113" s="2" t="s">
        <v>259</v>
      </c>
      <c r="E113" s="2" t="s">
        <v>108</v>
      </c>
      <c r="F113" t="s">
        <v>123</v>
      </c>
      <c r="G113" s="4">
        <v>28.26</v>
      </c>
      <c r="H113">
        <v>27.63</v>
      </c>
      <c r="I113">
        <v>11.29</v>
      </c>
      <c r="J113" s="3">
        <f>Tabla336[[#This Row],[Width (mm)]]/Tabla336[[#This Row],[Thickness (mm)]]</f>
        <v>2.4472984942426925</v>
      </c>
      <c r="K113">
        <v>73.72</v>
      </c>
      <c r="L113" s="2" t="s">
        <v>132</v>
      </c>
      <c r="M113" s="2" t="s">
        <v>128</v>
      </c>
      <c r="N113" s="7" t="s">
        <v>0</v>
      </c>
      <c r="O113" s="2" t="s">
        <v>270</v>
      </c>
      <c r="P113" t="s">
        <v>273</v>
      </c>
      <c r="Q113" s="9" t="s">
        <v>321</v>
      </c>
      <c r="R113" s="9" t="s">
        <v>273</v>
      </c>
      <c r="S113" s="2" t="s">
        <v>273</v>
      </c>
      <c r="T113" s="2" t="s">
        <v>283</v>
      </c>
    </row>
    <row r="114" spans="1:20">
      <c r="A114" t="s">
        <v>244</v>
      </c>
      <c r="B114" s="2" t="s">
        <v>1</v>
      </c>
      <c r="C114" s="2" t="s">
        <v>256</v>
      </c>
      <c r="D114" s="2" t="s">
        <v>259</v>
      </c>
      <c r="E114" s="2" t="s">
        <v>109</v>
      </c>
      <c r="F114" s="9" t="s">
        <v>0</v>
      </c>
      <c r="G114" s="4">
        <v>15.3</v>
      </c>
      <c r="H114">
        <v>32.1</v>
      </c>
      <c r="I114">
        <v>7.25</v>
      </c>
      <c r="J114" s="3">
        <f>Tabla336[[#This Row],[Width (mm)]]/Tabla336[[#This Row],[Thickness (mm)]]</f>
        <v>4.4275862068965521</v>
      </c>
      <c r="K114">
        <v>61.59</v>
      </c>
      <c r="L114" s="2" t="s">
        <v>133</v>
      </c>
      <c r="M114" s="2" t="s">
        <v>128</v>
      </c>
      <c r="N114" s="7" t="s">
        <v>0</v>
      </c>
      <c r="O114" s="2" t="s">
        <v>270</v>
      </c>
      <c r="P114" t="s">
        <v>127</v>
      </c>
      <c r="Q114" s="2" t="s">
        <v>0</v>
      </c>
      <c r="R114" t="s">
        <v>127</v>
      </c>
      <c r="S114" s="2" t="s">
        <v>127</v>
      </c>
      <c r="T114" s="2" t="s">
        <v>283</v>
      </c>
    </row>
    <row r="115" spans="1:20">
      <c r="A115" t="s">
        <v>245</v>
      </c>
      <c r="B115" s="2" t="s">
        <v>1</v>
      </c>
      <c r="C115" s="2" t="s">
        <v>256</v>
      </c>
      <c r="D115" s="2" t="s">
        <v>259</v>
      </c>
      <c r="E115" s="2" t="s">
        <v>110</v>
      </c>
      <c r="F115" s="9" t="s">
        <v>284</v>
      </c>
      <c r="G115" s="4">
        <v>35.6</v>
      </c>
      <c r="H115">
        <v>24.19</v>
      </c>
      <c r="I115">
        <v>11.15</v>
      </c>
      <c r="J115" s="3">
        <f>Tabla336[[#This Row],[Width (mm)]]/Tabla336[[#This Row],[Thickness (mm)]]</f>
        <v>2.1695067264573993</v>
      </c>
      <c r="K115">
        <v>123.06</v>
      </c>
      <c r="L115" s="2" t="s">
        <v>132</v>
      </c>
      <c r="M115" s="2" t="s">
        <v>268</v>
      </c>
      <c r="N115" s="7" t="s">
        <v>0</v>
      </c>
      <c r="O115" s="2" t="s">
        <v>0</v>
      </c>
      <c r="P115" t="s">
        <v>127</v>
      </c>
      <c r="Q115" s="2" t="s">
        <v>0</v>
      </c>
      <c r="R115" s="9" t="s">
        <v>273</v>
      </c>
      <c r="S115" s="2" t="s">
        <v>273</v>
      </c>
      <c r="T115" s="7" t="s">
        <v>283</v>
      </c>
    </row>
    <row r="116" spans="1:20">
      <c r="A116" t="s">
        <v>246</v>
      </c>
      <c r="B116" s="2" t="s">
        <v>1</v>
      </c>
      <c r="C116" s="2" t="s">
        <v>256</v>
      </c>
      <c r="D116" s="2" t="s">
        <v>259</v>
      </c>
      <c r="E116" s="2" t="s">
        <v>111</v>
      </c>
      <c r="F116" t="s">
        <v>121</v>
      </c>
      <c r="G116" s="4">
        <v>26.37</v>
      </c>
      <c r="H116">
        <v>19.93</v>
      </c>
      <c r="I116">
        <v>10.46</v>
      </c>
      <c r="J116" s="3">
        <f>Tabla336[[#This Row],[Width (mm)]]/Tabla336[[#This Row],[Thickness (mm)]]</f>
        <v>1.9053537284894835</v>
      </c>
      <c r="K116">
        <v>100.05</v>
      </c>
      <c r="L116" s="2" t="s">
        <v>132</v>
      </c>
      <c r="M116" s="2" t="s">
        <v>268</v>
      </c>
      <c r="N116" s="7" t="s">
        <v>0</v>
      </c>
      <c r="O116" s="2" t="s">
        <v>270</v>
      </c>
      <c r="P116" t="s">
        <v>127</v>
      </c>
      <c r="Q116" s="2" t="s">
        <v>0</v>
      </c>
      <c r="R116" t="s">
        <v>127</v>
      </c>
      <c r="S116" s="2" t="s">
        <v>127</v>
      </c>
      <c r="T116" s="2" t="s">
        <v>283</v>
      </c>
    </row>
    <row r="117" spans="1:20">
      <c r="A117" t="s">
        <v>247</v>
      </c>
      <c r="B117" s="2" t="s">
        <v>1</v>
      </c>
      <c r="C117" s="2" t="s">
        <v>256</v>
      </c>
      <c r="D117" s="2" t="s">
        <v>259</v>
      </c>
      <c r="E117" s="2" t="s">
        <v>112</v>
      </c>
      <c r="F117" t="s">
        <v>121</v>
      </c>
      <c r="G117" s="4">
        <v>21.16</v>
      </c>
      <c r="H117">
        <v>20.43</v>
      </c>
      <c r="I117">
        <v>11.42</v>
      </c>
      <c r="J117" s="3">
        <f>Tabla336[[#This Row],[Width (mm)]]/Tabla336[[#This Row],[Thickness (mm)]]</f>
        <v>1.7889667250437828</v>
      </c>
      <c r="K117">
        <v>74.12</v>
      </c>
      <c r="L117" s="2" t="s">
        <v>132</v>
      </c>
      <c r="M117" s="2" t="s">
        <v>135</v>
      </c>
      <c r="N117" s="7" t="s">
        <v>0</v>
      </c>
      <c r="O117" s="2" t="s">
        <v>270</v>
      </c>
      <c r="P117" t="s">
        <v>127</v>
      </c>
      <c r="Q117" s="2" t="s">
        <v>0</v>
      </c>
      <c r="R117" t="s">
        <v>127</v>
      </c>
      <c r="S117" s="2" t="s">
        <v>127</v>
      </c>
      <c r="T117" s="2" t="s">
        <v>283</v>
      </c>
    </row>
    <row r="118" spans="1:20">
      <c r="A118" t="s">
        <v>248</v>
      </c>
      <c r="B118" s="2" t="s">
        <v>1</v>
      </c>
      <c r="C118" s="2" t="s">
        <v>256</v>
      </c>
      <c r="D118" s="2" t="s">
        <v>259</v>
      </c>
      <c r="E118" s="2" t="s">
        <v>113</v>
      </c>
      <c r="F118" t="s">
        <v>122</v>
      </c>
      <c r="G118" s="4">
        <v>25.43</v>
      </c>
      <c r="H118">
        <v>23.19</v>
      </c>
      <c r="I118">
        <v>11.04</v>
      </c>
      <c r="J118" s="3">
        <f>Tabla336[[#This Row],[Width (mm)]]/Tabla336[[#This Row],[Thickness (mm)]]</f>
        <v>2.1005434782608696</v>
      </c>
      <c r="K118">
        <v>77.180000000000007</v>
      </c>
      <c r="L118" s="2" t="s">
        <v>132</v>
      </c>
      <c r="M118" s="2" t="s">
        <v>268</v>
      </c>
      <c r="N118" s="7" t="s">
        <v>0</v>
      </c>
      <c r="O118" s="2" t="s">
        <v>270</v>
      </c>
      <c r="P118" t="s">
        <v>127</v>
      </c>
      <c r="Q118" s="2" t="s">
        <v>0</v>
      </c>
      <c r="R118" t="s">
        <v>127</v>
      </c>
      <c r="S118" s="2" t="s">
        <v>273</v>
      </c>
      <c r="T118" s="2" t="s">
        <v>283</v>
      </c>
    </row>
    <row r="119" spans="1:20">
      <c r="A119" t="s">
        <v>249</v>
      </c>
      <c r="B119" s="2" t="s">
        <v>1</v>
      </c>
      <c r="C119" s="2" t="s">
        <v>256</v>
      </c>
      <c r="D119" s="2" t="s">
        <v>259</v>
      </c>
      <c r="E119" s="2" t="s">
        <v>114</v>
      </c>
      <c r="F119" t="s">
        <v>123</v>
      </c>
      <c r="G119" s="4">
        <v>27.45</v>
      </c>
      <c r="H119">
        <v>27.27</v>
      </c>
      <c r="I119">
        <v>13.06</v>
      </c>
      <c r="J119" s="3">
        <f>Tabla336[[#This Row],[Width (mm)]]/Tabla336[[#This Row],[Thickness (mm)]]</f>
        <v>2.0880551301684531</v>
      </c>
      <c r="K119">
        <v>74.8</v>
      </c>
      <c r="L119" s="2" t="s">
        <v>132</v>
      </c>
      <c r="M119" s="2" t="s">
        <v>128</v>
      </c>
      <c r="N119" s="7" t="s">
        <v>0</v>
      </c>
      <c r="O119" s="2" t="s">
        <v>270</v>
      </c>
      <c r="P119" t="s">
        <v>127</v>
      </c>
      <c r="Q119" s="2" t="s">
        <v>0</v>
      </c>
      <c r="R119" t="s">
        <v>127</v>
      </c>
      <c r="S119" s="2" t="s">
        <v>273</v>
      </c>
      <c r="T119" s="2" t="s">
        <v>283</v>
      </c>
    </row>
    <row r="120" spans="1:20">
      <c r="A120" t="s">
        <v>250</v>
      </c>
      <c r="B120" s="2" t="s">
        <v>1</v>
      </c>
      <c r="C120" s="2" t="s">
        <v>256</v>
      </c>
      <c r="D120" s="2" t="s">
        <v>259</v>
      </c>
      <c r="E120" s="2" t="s">
        <v>115</v>
      </c>
      <c r="F120" t="s">
        <v>121</v>
      </c>
      <c r="G120" s="4">
        <v>19.190000000000001</v>
      </c>
      <c r="H120">
        <v>17.95</v>
      </c>
      <c r="I120">
        <v>9.85</v>
      </c>
      <c r="J120" s="3">
        <f>Tabla336[[#This Row],[Width (mm)]]/Tabla336[[#This Row],[Thickness (mm)]]</f>
        <v>1.8223350253807107</v>
      </c>
      <c r="K120">
        <v>76.63</v>
      </c>
      <c r="L120" s="2" t="s">
        <v>132</v>
      </c>
      <c r="M120" s="2" t="s">
        <v>135</v>
      </c>
      <c r="N120" s="7" t="s">
        <v>0</v>
      </c>
      <c r="O120" s="2" t="s">
        <v>270</v>
      </c>
      <c r="P120" t="s">
        <v>127</v>
      </c>
      <c r="Q120" s="2" t="s">
        <v>0</v>
      </c>
      <c r="R120" s="9" t="s">
        <v>273</v>
      </c>
      <c r="S120" s="2" t="s">
        <v>127</v>
      </c>
      <c r="T120" s="2" t="s">
        <v>283</v>
      </c>
    </row>
    <row r="121" spans="1:20">
      <c r="A121" t="s">
        <v>251</v>
      </c>
      <c r="B121" s="2" t="s">
        <v>1</v>
      </c>
      <c r="C121" s="2" t="s">
        <v>256</v>
      </c>
      <c r="D121" s="2" t="s">
        <v>259</v>
      </c>
      <c r="E121" s="2" t="s">
        <v>116</v>
      </c>
      <c r="F121" t="s">
        <v>121</v>
      </c>
      <c r="G121" s="4">
        <v>12.63</v>
      </c>
      <c r="H121">
        <v>17.46</v>
      </c>
      <c r="I121">
        <v>10.06</v>
      </c>
      <c r="J121" s="3">
        <f>Tabla336[[#This Row],[Width (mm)]]/Tabla336[[#This Row],[Thickness (mm)]]</f>
        <v>1.7355864811133201</v>
      </c>
      <c r="K121">
        <v>59.56</v>
      </c>
      <c r="L121" s="2" t="s">
        <v>132</v>
      </c>
      <c r="M121" s="2" t="s">
        <v>135</v>
      </c>
      <c r="N121" s="7" t="s">
        <v>0</v>
      </c>
      <c r="O121" s="2" t="s">
        <v>270</v>
      </c>
      <c r="P121" t="s">
        <v>127</v>
      </c>
      <c r="Q121" s="2" t="s">
        <v>0</v>
      </c>
      <c r="R121" t="s">
        <v>127</v>
      </c>
      <c r="S121" s="2" t="s">
        <v>273</v>
      </c>
      <c r="T121" s="2" t="s">
        <v>283</v>
      </c>
    </row>
    <row r="122" spans="1:20">
      <c r="A122" t="s">
        <v>252</v>
      </c>
      <c r="B122" s="2" t="s">
        <v>1</v>
      </c>
      <c r="C122" s="2" t="s">
        <v>256</v>
      </c>
      <c r="D122" s="2" t="s">
        <v>259</v>
      </c>
      <c r="E122" s="2" t="s">
        <v>117</v>
      </c>
      <c r="F122" t="s">
        <v>122</v>
      </c>
      <c r="G122" s="4">
        <v>12.97</v>
      </c>
      <c r="H122">
        <v>18.420000000000002</v>
      </c>
      <c r="I122">
        <v>10.6</v>
      </c>
      <c r="J122" s="3">
        <f>Tabla336[[#This Row],[Width (mm)]]/Tabla336[[#This Row],[Thickness (mm)]]</f>
        <v>1.7377358490566039</v>
      </c>
      <c r="K122">
        <v>60.39</v>
      </c>
      <c r="L122" s="2" t="s">
        <v>132</v>
      </c>
      <c r="M122" s="2" t="s">
        <v>128</v>
      </c>
      <c r="N122" s="7" t="s">
        <v>0</v>
      </c>
      <c r="O122" s="2" t="s">
        <v>270</v>
      </c>
      <c r="P122" t="s">
        <v>127</v>
      </c>
      <c r="Q122" s="2" t="s">
        <v>0</v>
      </c>
      <c r="R122" t="s">
        <v>127</v>
      </c>
      <c r="S122" s="2" t="s">
        <v>273</v>
      </c>
      <c r="T122" s="2" t="s">
        <v>283</v>
      </c>
    </row>
    <row r="123" spans="1:20">
      <c r="A123" t="s">
        <v>253</v>
      </c>
      <c r="B123" s="2" t="s">
        <v>1</v>
      </c>
      <c r="C123" s="2" t="s">
        <v>256</v>
      </c>
      <c r="D123" s="2" t="s">
        <v>259</v>
      </c>
      <c r="E123" s="2" t="s">
        <v>118</v>
      </c>
      <c r="F123" t="s">
        <v>123</v>
      </c>
      <c r="G123" s="4">
        <v>12.5</v>
      </c>
      <c r="H123">
        <v>20.260000000000002</v>
      </c>
      <c r="I123">
        <v>9.0299999999999994</v>
      </c>
      <c r="J123" s="3">
        <f>Tabla336[[#This Row],[Width (mm)]]/Tabla336[[#This Row],[Thickness (mm)]]</f>
        <v>2.2436323366555926</v>
      </c>
      <c r="K123">
        <v>56.7</v>
      </c>
      <c r="L123" s="2" t="s">
        <v>132</v>
      </c>
      <c r="M123" s="2" t="s">
        <v>268</v>
      </c>
      <c r="N123" s="7" t="s">
        <v>0</v>
      </c>
      <c r="O123" s="2" t="s">
        <v>270</v>
      </c>
      <c r="P123" t="s">
        <v>273</v>
      </c>
      <c r="Q123" s="9" t="s">
        <v>318</v>
      </c>
      <c r="R123" s="9" t="s">
        <v>273</v>
      </c>
      <c r="S123" s="2" t="s">
        <v>127</v>
      </c>
      <c r="T123" s="7" t="s">
        <v>289</v>
      </c>
    </row>
  </sheetData>
  <phoneticPr fontId="1" type="noConversion"/>
  <pageMargins left="0.7" right="0.7" top="0.75" bottom="0.75" header="0.3" footer="0.3"/>
  <pageSetup paperSize="9" orientation="landscape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 Jobo Sample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Wegmann</cp:lastModifiedBy>
  <cp:lastPrinted>2024-01-19T02:00:00Z</cp:lastPrinted>
  <dcterms:created xsi:type="dcterms:W3CDTF">2006-09-16T00:00:00Z</dcterms:created>
  <dcterms:modified xsi:type="dcterms:W3CDTF">2024-10-23T15:29:18Z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3082-12.2.0.13489</vt:lpwstr>
  </property>
  <property fmtid="{D5CDD505-2E9C-101B-9397-08002B2CF9AE}" pid="3" name="ICV">
    <vt:lpwstr>673ED58CCBCB4A028596E0A0E588F571_12</vt:lpwstr>
  </property>
</Properties>
</file>