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Volumes/Group-Herbst/people/Jakob Proemer/Manuscript/Submission/Figures/"/>
    </mc:Choice>
  </mc:AlternateContent>
  <xr:revisionPtr revIDLastSave="0" documentId="8_{0AF6B69B-385A-E84A-B47A-E5E1335FAC78}" xr6:coauthVersionLast="47" xr6:coauthVersionMax="47" xr10:uidLastSave="{00000000-0000-0000-0000-000000000000}"/>
  <bookViews>
    <workbookView xWindow="15580" yWindow="820" windowWidth="31660" windowHeight="27760" activeTab="1" xr2:uid="{AEE7F1FE-1817-D24A-802F-DA1E0EE64774}"/>
  </bookViews>
  <sheets>
    <sheet name="non-phospho peptide" sheetId="18" r:id="rId1"/>
    <sheet name="phospho-peptide" sheetId="19" r:id="rId2"/>
  </sheets>
  <definedNames>
    <definedName name="_xlnm.Print_Area" localSheetId="0">'non-phospho peptide'!$B$1:$K$253</definedName>
    <definedName name="_xlnm.Print_Titles" localSheetId="0">'non-phospho peptide'!$6:$7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3" i="19" l="1"/>
  <c r="I253" i="19" s="1"/>
  <c r="H252" i="19"/>
  <c r="I252" i="19" s="1"/>
  <c r="H251" i="19"/>
  <c r="I251" i="19" s="1"/>
  <c r="I250" i="19"/>
  <c r="H250" i="19"/>
  <c r="H249" i="19"/>
  <c r="I249" i="19" s="1"/>
  <c r="H248" i="19"/>
  <c r="I248" i="19" s="1"/>
  <c r="H247" i="19"/>
  <c r="I247" i="19" s="1"/>
  <c r="H246" i="19"/>
  <c r="I246" i="19" s="1"/>
  <c r="H245" i="19"/>
  <c r="I245" i="19" s="1"/>
  <c r="H244" i="19"/>
  <c r="I244" i="19" s="1"/>
  <c r="H243" i="19"/>
  <c r="I243" i="19" s="1"/>
  <c r="H242" i="19"/>
  <c r="I242" i="19" s="1"/>
  <c r="H241" i="19"/>
  <c r="I241" i="19" s="1"/>
  <c r="H240" i="19"/>
  <c r="I240" i="19" s="1"/>
  <c r="H239" i="19"/>
  <c r="I239" i="19" s="1"/>
  <c r="H238" i="19"/>
  <c r="I238" i="19" s="1"/>
  <c r="H237" i="19"/>
  <c r="I237" i="19" s="1"/>
  <c r="H236" i="19"/>
  <c r="I236" i="19" s="1"/>
  <c r="H235" i="19"/>
  <c r="I235" i="19" s="1"/>
  <c r="H234" i="19"/>
  <c r="I234" i="19" s="1"/>
  <c r="H233" i="19"/>
  <c r="I233" i="19" s="1"/>
  <c r="H232" i="19"/>
  <c r="I232" i="19" s="1"/>
  <c r="H231" i="19"/>
  <c r="I231" i="19" s="1"/>
  <c r="H230" i="19"/>
  <c r="I230" i="19" s="1"/>
  <c r="H229" i="19"/>
  <c r="I229" i="19" s="1"/>
  <c r="H228" i="19"/>
  <c r="I228" i="19" s="1"/>
  <c r="H227" i="19"/>
  <c r="I227" i="19" s="1"/>
  <c r="H226" i="19"/>
  <c r="I226" i="19" s="1"/>
  <c r="H225" i="19"/>
  <c r="I225" i="19" s="1"/>
  <c r="H224" i="19"/>
  <c r="I224" i="19" s="1"/>
  <c r="H223" i="19"/>
  <c r="I223" i="19" s="1"/>
  <c r="H222" i="19"/>
  <c r="I222" i="19" s="1"/>
  <c r="H221" i="19"/>
  <c r="I221" i="19" s="1"/>
  <c r="H220" i="19"/>
  <c r="I220" i="19" s="1"/>
  <c r="H219" i="19"/>
  <c r="I219" i="19" s="1"/>
  <c r="I218" i="19"/>
  <c r="H218" i="19"/>
  <c r="H217" i="19"/>
  <c r="I217" i="19" s="1"/>
  <c r="H216" i="19"/>
  <c r="I216" i="19" s="1"/>
  <c r="H215" i="19"/>
  <c r="I215" i="19" s="1"/>
  <c r="H214" i="19"/>
  <c r="I214" i="19" s="1"/>
  <c r="H213" i="19"/>
  <c r="I213" i="19" s="1"/>
  <c r="H212" i="19"/>
  <c r="I212" i="19" s="1"/>
  <c r="H211" i="19"/>
  <c r="I211" i="19" s="1"/>
  <c r="H210" i="19"/>
  <c r="I210" i="19" s="1"/>
  <c r="H209" i="19"/>
  <c r="I209" i="19" s="1"/>
  <c r="H208" i="19"/>
  <c r="I208" i="19" s="1"/>
  <c r="H207" i="19"/>
  <c r="I207" i="19" s="1"/>
  <c r="H206" i="19"/>
  <c r="I206" i="19" s="1"/>
  <c r="H205" i="19"/>
  <c r="I205" i="19" s="1"/>
  <c r="H204" i="19"/>
  <c r="I204" i="19" s="1"/>
  <c r="H203" i="19"/>
  <c r="I203" i="19" s="1"/>
  <c r="H202" i="19"/>
  <c r="I202" i="19" s="1"/>
  <c r="H201" i="19"/>
  <c r="I201" i="19" s="1"/>
  <c r="H200" i="19"/>
  <c r="I200" i="19" s="1"/>
  <c r="H199" i="19"/>
  <c r="I199" i="19" s="1"/>
  <c r="H198" i="19"/>
  <c r="I198" i="19" s="1"/>
  <c r="H197" i="19"/>
  <c r="I197" i="19" s="1"/>
  <c r="H196" i="19"/>
  <c r="I196" i="19" s="1"/>
  <c r="H195" i="19"/>
  <c r="I195" i="19" s="1"/>
  <c r="H194" i="19"/>
  <c r="I194" i="19" s="1"/>
  <c r="H193" i="19"/>
  <c r="I193" i="19" s="1"/>
  <c r="H192" i="19"/>
  <c r="I192" i="19" s="1"/>
  <c r="H191" i="19"/>
  <c r="I191" i="19" s="1"/>
  <c r="H190" i="19"/>
  <c r="I190" i="19" s="1"/>
  <c r="H189" i="19"/>
  <c r="I189" i="19" s="1"/>
  <c r="H188" i="19"/>
  <c r="I188" i="19" s="1"/>
  <c r="H187" i="19"/>
  <c r="I187" i="19" s="1"/>
  <c r="H186" i="19"/>
  <c r="I186" i="19" s="1"/>
  <c r="H185" i="19"/>
  <c r="I185" i="19" s="1"/>
  <c r="H184" i="19"/>
  <c r="I184" i="19" s="1"/>
  <c r="H183" i="19"/>
  <c r="I183" i="19" s="1"/>
  <c r="H182" i="19"/>
  <c r="I182" i="19" s="1"/>
  <c r="H181" i="19"/>
  <c r="I181" i="19" s="1"/>
  <c r="H180" i="19"/>
  <c r="I180" i="19" s="1"/>
  <c r="H179" i="19"/>
  <c r="I179" i="19" s="1"/>
  <c r="H178" i="19"/>
  <c r="I178" i="19" s="1"/>
  <c r="H177" i="19"/>
  <c r="I177" i="19" s="1"/>
  <c r="H176" i="19"/>
  <c r="I176" i="19" s="1"/>
  <c r="H175" i="19"/>
  <c r="I175" i="19" s="1"/>
  <c r="H174" i="19"/>
  <c r="I174" i="19" s="1"/>
  <c r="H173" i="19"/>
  <c r="I173" i="19" s="1"/>
  <c r="H172" i="19"/>
  <c r="I172" i="19" s="1"/>
  <c r="H171" i="19"/>
  <c r="I171" i="19" s="1"/>
  <c r="H170" i="19"/>
  <c r="I170" i="19" s="1"/>
  <c r="H169" i="19"/>
  <c r="I169" i="19" s="1"/>
  <c r="H168" i="19"/>
  <c r="I168" i="19" s="1"/>
  <c r="H167" i="19"/>
  <c r="I167" i="19" s="1"/>
  <c r="H166" i="19"/>
  <c r="I166" i="19" s="1"/>
  <c r="H165" i="19"/>
  <c r="I165" i="19" s="1"/>
  <c r="H164" i="19"/>
  <c r="I164" i="19" s="1"/>
  <c r="H163" i="19"/>
  <c r="I163" i="19" s="1"/>
  <c r="H162" i="19"/>
  <c r="I162" i="19" s="1"/>
  <c r="H161" i="19"/>
  <c r="I161" i="19" s="1"/>
  <c r="H160" i="19"/>
  <c r="I160" i="19" s="1"/>
  <c r="H159" i="19"/>
  <c r="I159" i="19" s="1"/>
  <c r="H158" i="19"/>
  <c r="I158" i="19" s="1"/>
  <c r="H157" i="19"/>
  <c r="I157" i="19" s="1"/>
  <c r="H156" i="19"/>
  <c r="I156" i="19" s="1"/>
  <c r="H155" i="19"/>
  <c r="I155" i="19" s="1"/>
  <c r="H154" i="19"/>
  <c r="I154" i="19" s="1"/>
  <c r="H153" i="19"/>
  <c r="I153" i="19" s="1"/>
  <c r="H152" i="19"/>
  <c r="I152" i="19" s="1"/>
  <c r="H151" i="19"/>
  <c r="I151" i="19" s="1"/>
  <c r="H150" i="19"/>
  <c r="I150" i="19" s="1"/>
  <c r="H149" i="19"/>
  <c r="I149" i="19" s="1"/>
  <c r="H148" i="19"/>
  <c r="I148" i="19" s="1"/>
  <c r="H147" i="19"/>
  <c r="I147" i="19" s="1"/>
  <c r="H146" i="19"/>
  <c r="I146" i="19" s="1"/>
  <c r="H145" i="19"/>
  <c r="I145" i="19" s="1"/>
  <c r="H144" i="19"/>
  <c r="I144" i="19" s="1"/>
  <c r="H143" i="19"/>
  <c r="I143" i="19" s="1"/>
  <c r="H142" i="19"/>
  <c r="I142" i="19" s="1"/>
  <c r="H141" i="19"/>
  <c r="I141" i="19" s="1"/>
  <c r="H140" i="19"/>
  <c r="I140" i="19" s="1"/>
  <c r="H139" i="19"/>
  <c r="I139" i="19" s="1"/>
  <c r="I138" i="19"/>
  <c r="H138" i="19"/>
  <c r="H137" i="19"/>
  <c r="I137" i="19" s="1"/>
  <c r="H136" i="19"/>
  <c r="I136" i="19" s="1"/>
  <c r="H135" i="19"/>
  <c r="I135" i="19" s="1"/>
  <c r="H134" i="19"/>
  <c r="I134" i="19" s="1"/>
  <c r="H133" i="19"/>
  <c r="I133" i="19" s="1"/>
  <c r="H132" i="19"/>
  <c r="I132" i="19" s="1"/>
  <c r="H131" i="19"/>
  <c r="I131" i="19" s="1"/>
  <c r="H130" i="19"/>
  <c r="I130" i="19" s="1"/>
  <c r="H129" i="19"/>
  <c r="I129" i="19" s="1"/>
  <c r="H128" i="19"/>
  <c r="I128" i="19" s="1"/>
  <c r="H127" i="19"/>
  <c r="I127" i="19" s="1"/>
  <c r="H126" i="19"/>
  <c r="I126" i="19" s="1"/>
  <c r="H125" i="19"/>
  <c r="I125" i="19" s="1"/>
  <c r="H124" i="19"/>
  <c r="I124" i="19" s="1"/>
  <c r="H123" i="19"/>
  <c r="I123" i="19" s="1"/>
  <c r="H122" i="19"/>
  <c r="I122" i="19" s="1"/>
  <c r="H121" i="19"/>
  <c r="I121" i="19" s="1"/>
  <c r="H120" i="19"/>
  <c r="I120" i="19" s="1"/>
  <c r="H119" i="19"/>
  <c r="I119" i="19" s="1"/>
  <c r="H118" i="19"/>
  <c r="I118" i="19" s="1"/>
  <c r="H117" i="19"/>
  <c r="I117" i="19" s="1"/>
  <c r="H116" i="19"/>
  <c r="I116" i="19" s="1"/>
  <c r="H115" i="19"/>
  <c r="I115" i="19" s="1"/>
  <c r="I114" i="19"/>
  <c r="H114" i="19"/>
  <c r="H113" i="19"/>
  <c r="I113" i="19" s="1"/>
  <c r="H112" i="19"/>
  <c r="I112" i="19" s="1"/>
  <c r="H111" i="19"/>
  <c r="I111" i="19" s="1"/>
  <c r="H110" i="19"/>
  <c r="I110" i="19" s="1"/>
  <c r="H109" i="19"/>
  <c r="I109" i="19" s="1"/>
  <c r="H108" i="19"/>
  <c r="I108" i="19" s="1"/>
  <c r="H107" i="19"/>
  <c r="I107" i="19" s="1"/>
  <c r="H106" i="19"/>
  <c r="I106" i="19" s="1"/>
  <c r="H105" i="19"/>
  <c r="I105" i="19" s="1"/>
  <c r="H104" i="19"/>
  <c r="I104" i="19" s="1"/>
  <c r="H103" i="19"/>
  <c r="I103" i="19" s="1"/>
  <c r="H102" i="19"/>
  <c r="I102" i="19" s="1"/>
  <c r="H101" i="19"/>
  <c r="I101" i="19" s="1"/>
  <c r="H100" i="19"/>
  <c r="I100" i="19" s="1"/>
  <c r="H99" i="19"/>
  <c r="I99" i="19" s="1"/>
  <c r="H98" i="19"/>
  <c r="I98" i="19" s="1"/>
  <c r="H97" i="19"/>
  <c r="I97" i="19" s="1"/>
  <c r="H96" i="19"/>
  <c r="I96" i="19" s="1"/>
  <c r="H95" i="19"/>
  <c r="I95" i="19" s="1"/>
  <c r="H94" i="19"/>
  <c r="I94" i="19" s="1"/>
  <c r="H93" i="19"/>
  <c r="I93" i="19" s="1"/>
  <c r="H92" i="19"/>
  <c r="I92" i="19" s="1"/>
  <c r="H91" i="19"/>
  <c r="I91" i="19" s="1"/>
  <c r="H90" i="19"/>
  <c r="I90" i="19" s="1"/>
  <c r="H89" i="19"/>
  <c r="I89" i="19" s="1"/>
  <c r="H88" i="19"/>
  <c r="I88" i="19" s="1"/>
  <c r="H87" i="19"/>
  <c r="I87" i="19" s="1"/>
  <c r="H86" i="19"/>
  <c r="I86" i="19" s="1"/>
  <c r="H85" i="19"/>
  <c r="I85" i="19" s="1"/>
  <c r="H84" i="19"/>
  <c r="I84" i="19" s="1"/>
  <c r="H83" i="19"/>
  <c r="I83" i="19" s="1"/>
  <c r="H82" i="19"/>
  <c r="I82" i="19" s="1"/>
  <c r="H81" i="19"/>
  <c r="I81" i="19" s="1"/>
  <c r="H80" i="19"/>
  <c r="I80" i="19" s="1"/>
  <c r="H79" i="19"/>
  <c r="I79" i="19" s="1"/>
  <c r="H78" i="19"/>
  <c r="I78" i="19" s="1"/>
  <c r="H77" i="19"/>
  <c r="I77" i="19" s="1"/>
  <c r="H76" i="19"/>
  <c r="I76" i="19" s="1"/>
  <c r="H75" i="19"/>
  <c r="I75" i="19" s="1"/>
  <c r="H74" i="19"/>
  <c r="I74" i="19" s="1"/>
  <c r="H73" i="19"/>
  <c r="I73" i="19" s="1"/>
  <c r="H72" i="19"/>
  <c r="I72" i="19" s="1"/>
  <c r="H71" i="19"/>
  <c r="I71" i="19" s="1"/>
  <c r="H70" i="19"/>
  <c r="I70" i="19" s="1"/>
  <c r="H69" i="19"/>
  <c r="I69" i="19" s="1"/>
  <c r="H68" i="19"/>
  <c r="I68" i="19" s="1"/>
  <c r="H67" i="19"/>
  <c r="I67" i="19" s="1"/>
  <c r="H66" i="19"/>
  <c r="I66" i="19" s="1"/>
  <c r="H65" i="19"/>
  <c r="I65" i="19" s="1"/>
  <c r="H64" i="19"/>
  <c r="I64" i="19" s="1"/>
  <c r="H63" i="19"/>
  <c r="I63" i="19" s="1"/>
  <c r="H62" i="19"/>
  <c r="I62" i="19" s="1"/>
  <c r="H61" i="19"/>
  <c r="I61" i="19" s="1"/>
  <c r="H60" i="19"/>
  <c r="I60" i="19" s="1"/>
  <c r="H59" i="19"/>
  <c r="I59" i="19" s="1"/>
  <c r="H58" i="19"/>
  <c r="I58" i="19" s="1"/>
  <c r="H57" i="19"/>
  <c r="I57" i="19" s="1"/>
  <c r="H56" i="19"/>
  <c r="I56" i="19" s="1"/>
  <c r="H55" i="19"/>
  <c r="I55" i="19" s="1"/>
  <c r="H54" i="19"/>
  <c r="I54" i="19" s="1"/>
  <c r="H53" i="19"/>
  <c r="I53" i="19" s="1"/>
  <c r="H52" i="19"/>
  <c r="I52" i="19" s="1"/>
  <c r="H51" i="19"/>
  <c r="I51" i="19" s="1"/>
  <c r="H50" i="19"/>
  <c r="I50" i="19" s="1"/>
  <c r="H49" i="19"/>
  <c r="I49" i="19" s="1"/>
  <c r="H48" i="19"/>
  <c r="I48" i="19" s="1"/>
  <c r="H47" i="19"/>
  <c r="I47" i="19" s="1"/>
  <c r="H46" i="19"/>
  <c r="I46" i="19" s="1"/>
  <c r="H45" i="19"/>
  <c r="I45" i="19" s="1"/>
  <c r="H44" i="19"/>
  <c r="I44" i="19" s="1"/>
  <c r="H43" i="19"/>
  <c r="I43" i="19" s="1"/>
  <c r="H42" i="19"/>
  <c r="I42" i="19" s="1"/>
  <c r="H41" i="19"/>
  <c r="I41" i="19" s="1"/>
  <c r="H40" i="19"/>
  <c r="I40" i="19" s="1"/>
  <c r="H39" i="19"/>
  <c r="I39" i="19" s="1"/>
  <c r="H38" i="19"/>
  <c r="I38" i="19" s="1"/>
  <c r="H37" i="19"/>
  <c r="I37" i="19" s="1"/>
  <c r="H36" i="19"/>
  <c r="I36" i="19" s="1"/>
  <c r="H35" i="19"/>
  <c r="I35" i="19" s="1"/>
  <c r="H34" i="19"/>
  <c r="I34" i="19" s="1"/>
  <c r="H33" i="19"/>
  <c r="I33" i="19" s="1"/>
  <c r="H32" i="19"/>
  <c r="I32" i="19" s="1"/>
  <c r="H31" i="19"/>
  <c r="I31" i="19" s="1"/>
  <c r="H30" i="19"/>
  <c r="I30" i="19" s="1"/>
  <c r="H29" i="19"/>
  <c r="I29" i="19" s="1"/>
  <c r="H28" i="19"/>
  <c r="I28" i="19" s="1"/>
  <c r="H27" i="19"/>
  <c r="I27" i="19" s="1"/>
  <c r="H26" i="19"/>
  <c r="I26" i="19" s="1"/>
  <c r="H25" i="19"/>
  <c r="I25" i="19" s="1"/>
  <c r="H24" i="19"/>
  <c r="I24" i="19" s="1"/>
  <c r="H23" i="19"/>
  <c r="I23" i="19" s="1"/>
  <c r="H22" i="19"/>
  <c r="I22" i="19" s="1"/>
  <c r="H21" i="19"/>
  <c r="I21" i="19" s="1"/>
  <c r="H20" i="19"/>
  <c r="I20" i="19" s="1"/>
  <c r="H19" i="19"/>
  <c r="I19" i="19" s="1"/>
  <c r="I18" i="19"/>
  <c r="H18" i="19"/>
  <c r="H17" i="19"/>
  <c r="I17" i="19" s="1"/>
  <c r="H16" i="19"/>
  <c r="I16" i="19" s="1"/>
  <c r="H15" i="19"/>
  <c r="I15" i="19" s="1"/>
  <c r="H14" i="19"/>
  <c r="I14" i="19" s="1"/>
  <c r="H13" i="19"/>
  <c r="I13" i="19" s="1"/>
  <c r="H12" i="19"/>
  <c r="I12" i="19" s="1"/>
  <c r="H11" i="19"/>
  <c r="I11" i="19" s="1"/>
  <c r="H10" i="19"/>
  <c r="I10" i="19" s="1"/>
  <c r="H9" i="19"/>
  <c r="I9" i="19" s="1"/>
  <c r="I222" i="18"/>
  <c r="J222" i="18"/>
  <c r="I223" i="18"/>
  <c r="J223" i="18"/>
  <c r="I224" i="18"/>
  <c r="J224" i="18" s="1"/>
  <c r="I231" i="18"/>
  <c r="J231" i="18" s="1"/>
  <c r="I233" i="18"/>
  <c r="J233" i="18"/>
  <c r="I239" i="18"/>
  <c r="J239" i="18" s="1"/>
  <c r="I240" i="18"/>
  <c r="J240" i="18"/>
  <c r="I244" i="18"/>
  <c r="J244" i="18" s="1"/>
  <c r="I245" i="18"/>
  <c r="J245" i="18" s="1"/>
  <c r="I248" i="18"/>
  <c r="J248" i="18" s="1"/>
  <c r="I249" i="18"/>
  <c r="J249" i="18" s="1"/>
  <c r="I250" i="18"/>
  <c r="J250" i="18" s="1"/>
  <c r="I217" i="18"/>
  <c r="J217" i="18"/>
  <c r="I220" i="18"/>
  <c r="J220" i="18"/>
  <c r="I229" i="18"/>
  <c r="J229" i="18" s="1"/>
  <c r="I230" i="18"/>
  <c r="J230" i="18" s="1"/>
  <c r="I232" i="18"/>
  <c r="J232" i="18" s="1"/>
  <c r="I234" i="18"/>
  <c r="J234" i="18" s="1"/>
  <c r="I238" i="18"/>
  <c r="J238" i="18"/>
  <c r="I243" i="18"/>
  <c r="J243" i="18" s="1"/>
  <c r="I251" i="18"/>
  <c r="J251" i="18" s="1"/>
  <c r="I252" i="18"/>
  <c r="J252" i="18" s="1"/>
  <c r="I253" i="18"/>
  <c r="J253" i="18"/>
  <c r="I11" i="18"/>
  <c r="J11" i="18" s="1"/>
  <c r="I12" i="18"/>
  <c r="J12" i="18"/>
  <c r="I23" i="18"/>
  <c r="J23" i="18" s="1"/>
  <c r="I27" i="18"/>
  <c r="J27" i="18" s="1"/>
  <c r="I28" i="18"/>
  <c r="J28" i="18" s="1"/>
  <c r="I33" i="18"/>
  <c r="J33" i="18" s="1"/>
  <c r="I35" i="18"/>
  <c r="J35" i="18"/>
  <c r="I39" i="18"/>
  <c r="J39" i="18"/>
  <c r="I52" i="18"/>
  <c r="J52" i="18" s="1"/>
  <c r="I55" i="18"/>
  <c r="J55" i="18" s="1"/>
  <c r="I70" i="18"/>
  <c r="J70" i="18"/>
  <c r="I77" i="18"/>
  <c r="J77" i="18" s="1"/>
  <c r="I80" i="18"/>
  <c r="J80" i="18" s="1"/>
  <c r="I82" i="18"/>
  <c r="J82" i="18" s="1"/>
  <c r="I83" i="18"/>
  <c r="J83" i="18" s="1"/>
  <c r="I88" i="18"/>
  <c r="J88" i="18"/>
  <c r="I95" i="18"/>
  <c r="J95" i="18" s="1"/>
  <c r="I99" i="18"/>
  <c r="J99" i="18" s="1"/>
  <c r="I101" i="18"/>
  <c r="J101" i="18"/>
  <c r="I112" i="18"/>
  <c r="J112" i="18"/>
  <c r="I114" i="18"/>
  <c r="J114" i="18" s="1"/>
  <c r="I115" i="18"/>
  <c r="J115" i="18"/>
  <c r="I116" i="18"/>
  <c r="J116" i="18"/>
  <c r="I117" i="18"/>
  <c r="J117" i="18" s="1"/>
  <c r="I118" i="18"/>
  <c r="J118" i="18" s="1"/>
  <c r="I119" i="18"/>
  <c r="J119" i="18" s="1"/>
  <c r="I120" i="18"/>
  <c r="J120" i="18" s="1"/>
  <c r="I121" i="18"/>
  <c r="J121" i="18"/>
  <c r="I125" i="18"/>
  <c r="J125" i="18" s="1"/>
  <c r="I131" i="18"/>
  <c r="J131" i="18"/>
  <c r="I133" i="18"/>
  <c r="J133" i="18"/>
  <c r="I134" i="18"/>
  <c r="J134" i="18"/>
  <c r="I135" i="18"/>
  <c r="J135" i="18" s="1"/>
  <c r="I136" i="18"/>
  <c r="J136" i="18"/>
  <c r="I139" i="18"/>
  <c r="J139" i="18" s="1"/>
  <c r="I141" i="18"/>
  <c r="J141" i="18" s="1"/>
  <c r="I142" i="18"/>
  <c r="J142" i="18" s="1"/>
  <c r="I143" i="18"/>
  <c r="J143" i="18" s="1"/>
  <c r="I144" i="18"/>
  <c r="J144" i="18"/>
  <c r="I150" i="18"/>
  <c r="J150" i="18"/>
  <c r="I152" i="18"/>
  <c r="J152" i="18" s="1"/>
  <c r="I194" i="18"/>
  <c r="J194" i="18"/>
  <c r="I195" i="18"/>
  <c r="J195" i="18"/>
  <c r="I196" i="18"/>
  <c r="J196" i="18" s="1"/>
  <c r="I207" i="18"/>
  <c r="J207" i="18" s="1"/>
  <c r="I14" i="18"/>
  <c r="J14" i="18"/>
  <c r="I15" i="18"/>
  <c r="J15" i="18" s="1"/>
  <c r="I16" i="18"/>
  <c r="J16" i="18" s="1"/>
  <c r="I17" i="18"/>
  <c r="J17" i="18" s="1"/>
  <c r="I18" i="18"/>
  <c r="J18" i="18" s="1"/>
  <c r="I20" i="18"/>
  <c r="J20" i="18"/>
  <c r="I21" i="18"/>
  <c r="J21" i="18" s="1"/>
  <c r="I22" i="18"/>
  <c r="J22" i="18" s="1"/>
  <c r="I24" i="18"/>
  <c r="J24" i="18"/>
  <c r="I25" i="18"/>
  <c r="J25" i="18"/>
  <c r="I38" i="18"/>
  <c r="J38" i="18" s="1"/>
  <c r="I40" i="18"/>
  <c r="J40" i="18" s="1"/>
  <c r="I43" i="18"/>
  <c r="J43" i="18" s="1"/>
  <c r="I41" i="18"/>
  <c r="J41" i="18" s="1"/>
  <c r="I42" i="18"/>
  <c r="J42" i="18"/>
  <c r="I44" i="18"/>
  <c r="J44" i="18" s="1"/>
  <c r="I45" i="18"/>
  <c r="J45" i="18"/>
  <c r="I46" i="18"/>
  <c r="J46" i="18" s="1"/>
  <c r="I47" i="18"/>
  <c r="J47" i="18" s="1"/>
  <c r="I48" i="18"/>
  <c r="J48" i="18" s="1"/>
  <c r="I49" i="18"/>
  <c r="J49" i="18"/>
  <c r="I50" i="18"/>
  <c r="J50" i="18" s="1"/>
  <c r="I51" i="18"/>
  <c r="J51" i="18" s="1"/>
  <c r="I53" i="18"/>
  <c r="J53" i="18" s="1"/>
  <c r="I54" i="18"/>
  <c r="J54" i="18" s="1"/>
  <c r="I56" i="18"/>
  <c r="J56" i="18"/>
  <c r="I57" i="18"/>
  <c r="J57" i="18"/>
  <c r="I59" i="18"/>
  <c r="J59" i="18" s="1"/>
  <c r="I65" i="18"/>
  <c r="J65" i="18" s="1"/>
  <c r="I66" i="18"/>
  <c r="J66" i="18" s="1"/>
  <c r="I67" i="18"/>
  <c r="J67" i="18" s="1"/>
  <c r="I69" i="18"/>
  <c r="J69" i="18" s="1"/>
  <c r="I71" i="18"/>
  <c r="J71" i="18"/>
  <c r="I72" i="18"/>
  <c r="J72" i="18" s="1"/>
  <c r="I86" i="18"/>
  <c r="J86" i="18"/>
  <c r="I87" i="18"/>
  <c r="J87" i="18" s="1"/>
  <c r="I97" i="18"/>
  <c r="J97" i="18" s="1"/>
  <c r="I100" i="18"/>
  <c r="J100" i="18"/>
  <c r="I102" i="18"/>
  <c r="J102" i="18"/>
  <c r="I104" i="18"/>
  <c r="J104" i="18" s="1"/>
  <c r="I105" i="18"/>
  <c r="J105" i="18" s="1"/>
  <c r="I107" i="18"/>
  <c r="J107" i="18"/>
  <c r="I108" i="18"/>
  <c r="J108" i="18" s="1"/>
  <c r="I109" i="18"/>
  <c r="J109" i="18" s="1"/>
  <c r="I110" i="18"/>
  <c r="J110" i="18" s="1"/>
  <c r="I123" i="18"/>
  <c r="J123" i="18" s="1"/>
  <c r="I126" i="18"/>
  <c r="J126" i="18" s="1"/>
  <c r="I127" i="18"/>
  <c r="J127" i="18" s="1"/>
  <c r="I128" i="18"/>
  <c r="J128" i="18"/>
  <c r="I130" i="18"/>
  <c r="J130" i="18"/>
  <c r="I132" i="18"/>
  <c r="J132" i="18"/>
  <c r="I137" i="18"/>
  <c r="J137" i="18" s="1"/>
  <c r="I138" i="18"/>
  <c r="J138" i="18"/>
  <c r="I140" i="18"/>
  <c r="J140" i="18" s="1"/>
  <c r="I145" i="18"/>
  <c r="J145" i="18" s="1"/>
  <c r="I146" i="18"/>
  <c r="J146" i="18" s="1"/>
  <c r="I148" i="18"/>
  <c r="J148" i="18" s="1"/>
  <c r="I155" i="18"/>
  <c r="J155" i="18" s="1"/>
  <c r="I158" i="18"/>
  <c r="J158" i="18"/>
  <c r="I159" i="18"/>
  <c r="J159" i="18" s="1"/>
  <c r="I161" i="18"/>
  <c r="J161" i="18"/>
  <c r="I162" i="18"/>
  <c r="J162" i="18"/>
  <c r="I163" i="18"/>
  <c r="J163" i="18" s="1"/>
  <c r="I164" i="18"/>
  <c r="J164" i="18" s="1"/>
  <c r="I165" i="18"/>
  <c r="J165" i="18"/>
  <c r="I166" i="18"/>
  <c r="J166" i="18" s="1"/>
  <c r="I167" i="18"/>
  <c r="J167" i="18" s="1"/>
  <c r="I168" i="18"/>
  <c r="J168" i="18" s="1"/>
  <c r="I169" i="18"/>
  <c r="J169" i="18" s="1"/>
  <c r="I170" i="18"/>
  <c r="J170" i="18"/>
  <c r="I171" i="18"/>
  <c r="J171" i="18"/>
  <c r="I172" i="18"/>
  <c r="J172" i="18" s="1"/>
  <c r="I174" i="18"/>
  <c r="J174" i="18"/>
  <c r="I175" i="18"/>
  <c r="J175" i="18"/>
  <c r="I178" i="18"/>
  <c r="J178" i="18" s="1"/>
  <c r="I179" i="18"/>
  <c r="J179" i="18" s="1"/>
  <c r="I180" i="18"/>
  <c r="J180" i="18"/>
  <c r="I182" i="18"/>
  <c r="J182" i="18" s="1"/>
  <c r="I183" i="18"/>
  <c r="J183" i="18" s="1"/>
  <c r="I184" i="18"/>
  <c r="J184" i="18" s="1"/>
  <c r="I185" i="18"/>
  <c r="J185" i="18"/>
  <c r="I186" i="18"/>
  <c r="J186" i="18"/>
  <c r="I187" i="18"/>
  <c r="J187" i="18"/>
  <c r="I188" i="18"/>
  <c r="J188" i="18" s="1"/>
  <c r="I189" i="18"/>
  <c r="J189" i="18"/>
  <c r="I190" i="18"/>
  <c r="J190" i="18"/>
  <c r="I191" i="18"/>
  <c r="J191" i="18" s="1"/>
  <c r="I192" i="18"/>
  <c r="J192" i="18" s="1"/>
  <c r="I193" i="18"/>
  <c r="J193" i="18" s="1"/>
  <c r="I197" i="18"/>
  <c r="J197" i="18"/>
  <c r="I198" i="18"/>
  <c r="J198" i="18"/>
  <c r="I199" i="18"/>
  <c r="J199" i="18" s="1"/>
  <c r="I205" i="18"/>
  <c r="J205" i="18" s="1"/>
  <c r="I206" i="18"/>
  <c r="J206" i="18" s="1"/>
  <c r="I209" i="18"/>
  <c r="J209" i="18"/>
  <c r="I216" i="18"/>
  <c r="J216" i="18" s="1"/>
  <c r="I218" i="18"/>
  <c r="J218" i="18"/>
  <c r="I219" i="18"/>
  <c r="J219" i="18" s="1"/>
  <c r="I221" i="18"/>
  <c r="J221" i="18" s="1"/>
  <c r="I225" i="18"/>
  <c r="J225" i="18" s="1"/>
  <c r="I226" i="18"/>
  <c r="J226" i="18" s="1"/>
  <c r="I227" i="18"/>
  <c r="J227" i="18"/>
  <c r="I228" i="18"/>
  <c r="J228" i="18" s="1"/>
  <c r="I235" i="18"/>
  <c r="J235" i="18" s="1"/>
  <c r="I236" i="18"/>
  <c r="J236" i="18"/>
  <c r="I237" i="18"/>
  <c r="J237" i="18"/>
  <c r="I241" i="18"/>
  <c r="J241" i="18" s="1"/>
  <c r="I242" i="18"/>
  <c r="J242" i="18" s="1"/>
  <c r="I246" i="18"/>
  <c r="J246" i="18"/>
  <c r="I247" i="18"/>
  <c r="J247" i="18" s="1"/>
  <c r="I151" i="18"/>
  <c r="J151" i="18"/>
  <c r="I29" i="18"/>
  <c r="J29" i="18" s="1"/>
  <c r="I30" i="18"/>
  <c r="J30" i="18"/>
  <c r="I31" i="18"/>
  <c r="J31" i="18"/>
  <c r="I32" i="18"/>
  <c r="J32" i="18"/>
  <c r="I34" i="18"/>
  <c r="J34" i="18" s="1"/>
  <c r="I36" i="18"/>
  <c r="J36" i="18"/>
  <c r="I73" i="18"/>
  <c r="J73" i="18" s="1"/>
  <c r="I202" i="18"/>
  <c r="J202" i="18" s="1"/>
  <c r="I203" i="18"/>
  <c r="J203" i="18" s="1"/>
  <c r="I10" i="18"/>
  <c r="J10" i="18" s="1"/>
  <c r="I13" i="18"/>
  <c r="J13" i="18"/>
  <c r="I19" i="18"/>
  <c r="J19" i="18"/>
  <c r="I26" i="18"/>
  <c r="J26" i="18" s="1"/>
  <c r="I37" i="18"/>
  <c r="J37" i="18" s="1"/>
  <c r="I58" i="18"/>
  <c r="J58" i="18"/>
  <c r="I60" i="18"/>
  <c r="J60" i="18"/>
  <c r="I61" i="18"/>
  <c r="J61" i="18" s="1"/>
  <c r="I62" i="18"/>
  <c r="J62" i="18"/>
  <c r="I63" i="18"/>
  <c r="J63" i="18" s="1"/>
  <c r="I64" i="18"/>
  <c r="J64" i="18"/>
  <c r="I68" i="18"/>
  <c r="J68" i="18" s="1"/>
  <c r="I74" i="18"/>
  <c r="J74" i="18" s="1"/>
  <c r="I75" i="18"/>
  <c r="J75" i="18" s="1"/>
  <c r="I76" i="18"/>
  <c r="J76" i="18" s="1"/>
  <c r="I78" i="18"/>
  <c r="J78" i="18" s="1"/>
  <c r="I79" i="18"/>
  <c r="J79" i="18"/>
  <c r="I81" i="18"/>
  <c r="J81" i="18"/>
  <c r="I84" i="18"/>
  <c r="J84" i="18" s="1"/>
  <c r="I85" i="18"/>
  <c r="J85" i="18" s="1"/>
  <c r="I89" i="18"/>
  <c r="J89" i="18"/>
  <c r="I90" i="18"/>
  <c r="J90" i="18" s="1"/>
  <c r="I91" i="18"/>
  <c r="J91" i="18"/>
  <c r="I92" i="18"/>
  <c r="J92" i="18" s="1"/>
  <c r="I93" i="18"/>
  <c r="J93" i="18"/>
  <c r="I94" i="18"/>
  <c r="J94" i="18"/>
  <c r="I96" i="18"/>
  <c r="J96" i="18"/>
  <c r="I98" i="18"/>
  <c r="J98" i="18" s="1"/>
  <c r="I103" i="18"/>
  <c r="J103" i="18" s="1"/>
  <c r="I106" i="18"/>
  <c r="J106" i="18" s="1"/>
  <c r="I111" i="18"/>
  <c r="J111" i="18" s="1"/>
  <c r="I113" i="18"/>
  <c r="J113" i="18" s="1"/>
  <c r="I122" i="18"/>
  <c r="J122" i="18" s="1"/>
  <c r="I124" i="18"/>
  <c r="J124" i="18"/>
  <c r="I129" i="18"/>
  <c r="J129" i="18"/>
  <c r="I147" i="18"/>
  <c r="J147" i="18" s="1"/>
  <c r="I149" i="18"/>
  <c r="J149" i="18"/>
  <c r="I153" i="18"/>
  <c r="J153" i="18"/>
  <c r="I154" i="18"/>
  <c r="J154" i="18" s="1"/>
  <c r="I156" i="18"/>
  <c r="J156" i="18" s="1"/>
  <c r="I157" i="18"/>
  <c r="J157" i="18"/>
  <c r="I160" i="18"/>
  <c r="J160" i="18" s="1"/>
  <c r="I173" i="18"/>
  <c r="J173" i="18"/>
  <c r="I176" i="18"/>
  <c r="J176" i="18" s="1"/>
  <c r="I177" i="18"/>
  <c r="J177" i="18" s="1"/>
  <c r="I181" i="18"/>
  <c r="J181" i="18" s="1"/>
  <c r="I200" i="18"/>
  <c r="J200" i="18"/>
  <c r="I201" i="18"/>
  <c r="J201" i="18" s="1"/>
  <c r="I204" i="18"/>
  <c r="J204" i="18"/>
  <c r="I208" i="18"/>
  <c r="J208" i="18"/>
  <c r="I210" i="18"/>
  <c r="J210" i="18" s="1"/>
  <c r="I211" i="18"/>
  <c r="J211" i="18" s="1"/>
  <c r="I212" i="18"/>
  <c r="J212" i="18"/>
  <c r="I213" i="18"/>
  <c r="J213" i="18" s="1"/>
  <c r="I214" i="18"/>
  <c r="J214" i="18" s="1"/>
  <c r="I215" i="18"/>
  <c r="J215" i="18" s="1"/>
  <c r="I9" i="18"/>
  <c r="J9" i="18"/>
</calcChain>
</file>

<file path=xl/sharedStrings.xml><?xml version="1.0" encoding="utf-8"?>
<sst xmlns="http://schemas.openxmlformats.org/spreadsheetml/2006/main" count="932" uniqueCount="562">
  <si>
    <t/>
  </si>
  <si>
    <t xml:space="preserve">0020043100 </t>
  </si>
  <si>
    <t xml:space="preserve">0020043112 </t>
  </si>
  <si>
    <t xml:space="preserve">0020043124 </t>
  </si>
  <si>
    <t xml:space="preserve">0020043136 </t>
  </si>
  <si>
    <t xml:space="preserve">0020043148 </t>
  </si>
  <si>
    <t xml:space="preserve">0020043160 </t>
  </si>
  <si>
    <t xml:space="preserve">0020043172 </t>
  </si>
  <si>
    <t xml:space="preserve">0020043089 </t>
  </si>
  <si>
    <t xml:space="preserve">0020043101 </t>
  </si>
  <si>
    <t xml:space="preserve">0020043113 </t>
  </si>
  <si>
    <t xml:space="preserve">0020043125 </t>
  </si>
  <si>
    <t xml:space="preserve">0020043137 </t>
  </si>
  <si>
    <t xml:space="preserve">0020043149 </t>
  </si>
  <si>
    <t xml:space="preserve">0020043161 </t>
  </si>
  <si>
    <t xml:space="preserve">0020043173 </t>
  </si>
  <si>
    <t xml:space="preserve">0020043090 </t>
  </si>
  <si>
    <t xml:space="preserve">0020043102 </t>
  </si>
  <si>
    <t xml:space="preserve">0020043114 </t>
  </si>
  <si>
    <t xml:space="preserve">0020043126 </t>
  </si>
  <si>
    <t xml:space="preserve">0020043138 </t>
  </si>
  <si>
    <t xml:space="preserve">0020043150 </t>
  </si>
  <si>
    <t xml:space="preserve">0020043162 </t>
  </si>
  <si>
    <t xml:space="preserve">0020043174 </t>
  </si>
  <si>
    <t xml:space="preserve">0020043091 </t>
  </si>
  <si>
    <t xml:space="preserve">0020043103 </t>
  </si>
  <si>
    <t xml:space="preserve">0020043115 </t>
  </si>
  <si>
    <t xml:space="preserve">0020043127 </t>
  </si>
  <si>
    <t xml:space="preserve">0020043139 </t>
  </si>
  <si>
    <t xml:space="preserve">0020043151 </t>
  </si>
  <si>
    <t xml:space="preserve">0020043163 </t>
  </si>
  <si>
    <t xml:space="preserve">0020043175 </t>
  </si>
  <si>
    <t xml:space="preserve">0020043092 </t>
  </si>
  <si>
    <t xml:space="preserve">0020043104 </t>
  </si>
  <si>
    <t xml:space="preserve">0020043116 </t>
  </si>
  <si>
    <t xml:space="preserve">0020043128 </t>
  </si>
  <si>
    <t xml:space="preserve">0020043140 </t>
  </si>
  <si>
    <t xml:space="preserve">0020043152 </t>
  </si>
  <si>
    <t xml:space="preserve">0020043164 </t>
  </si>
  <si>
    <t xml:space="preserve">0020043176 </t>
  </si>
  <si>
    <t xml:space="preserve">0020043093 </t>
  </si>
  <si>
    <t xml:space="preserve">0020043105 </t>
  </si>
  <si>
    <t xml:space="preserve">0020043117 </t>
  </si>
  <si>
    <t xml:space="preserve">0020043129 </t>
  </si>
  <si>
    <t xml:space="preserve">0020043141 </t>
  </si>
  <si>
    <t xml:space="preserve">0020043153 </t>
  </si>
  <si>
    <t xml:space="preserve">0020043165 </t>
  </si>
  <si>
    <t xml:space="preserve">0020043177 </t>
  </si>
  <si>
    <t xml:space="preserve">0020043094 </t>
  </si>
  <si>
    <t xml:space="preserve">0020043106 </t>
  </si>
  <si>
    <t xml:space="preserve">0020043118 </t>
  </si>
  <si>
    <t xml:space="preserve">0020043130 </t>
  </si>
  <si>
    <t xml:space="preserve">0020043142 </t>
  </si>
  <si>
    <t xml:space="preserve">0020043154 </t>
  </si>
  <si>
    <t xml:space="preserve">0020043166 </t>
  </si>
  <si>
    <t xml:space="preserve">0020043178 </t>
  </si>
  <si>
    <t xml:space="preserve">0020043095 </t>
  </si>
  <si>
    <t xml:space="preserve">0020043107 </t>
  </si>
  <si>
    <t xml:space="preserve">0020043119 </t>
  </si>
  <si>
    <t xml:space="preserve">0020043131 </t>
  </si>
  <si>
    <t xml:space="preserve">0020043143 </t>
  </si>
  <si>
    <t xml:space="preserve">0020043155 </t>
  </si>
  <si>
    <t xml:space="preserve">0020043167 </t>
  </si>
  <si>
    <t xml:space="preserve">0020043179 </t>
  </si>
  <si>
    <t xml:space="preserve">0020043096 </t>
  </si>
  <si>
    <t xml:space="preserve">0020043108 </t>
  </si>
  <si>
    <t xml:space="preserve">0020043120 </t>
  </si>
  <si>
    <t xml:space="preserve">0020043132 </t>
  </si>
  <si>
    <t xml:space="preserve">0020043144 </t>
  </si>
  <si>
    <t xml:space="preserve">0020043156 </t>
  </si>
  <si>
    <t xml:space="preserve">0020043168 </t>
  </si>
  <si>
    <t xml:space="preserve">0020043180 </t>
  </si>
  <si>
    <t xml:space="preserve">0020043097 </t>
  </si>
  <si>
    <t xml:space="preserve">0020043109 </t>
  </si>
  <si>
    <t xml:space="preserve">0020043121 </t>
  </si>
  <si>
    <t xml:space="preserve">0020043133 </t>
  </si>
  <si>
    <t xml:space="preserve">0020043145 </t>
  </si>
  <si>
    <t xml:space="preserve">0020043157 </t>
  </si>
  <si>
    <t xml:space="preserve">0020043169 </t>
  </si>
  <si>
    <t xml:space="preserve">0020043181 </t>
  </si>
  <si>
    <t xml:space="preserve">0020043098 </t>
  </si>
  <si>
    <t xml:space="preserve">0020043110 </t>
  </si>
  <si>
    <t xml:space="preserve">0020043122 </t>
  </si>
  <si>
    <t xml:space="preserve">0020043134 </t>
  </si>
  <si>
    <t xml:space="preserve">0020043146 </t>
  </si>
  <si>
    <t xml:space="preserve">0020043158 </t>
  </si>
  <si>
    <t xml:space="preserve">0020043170 </t>
  </si>
  <si>
    <t xml:space="preserve">0020043182 </t>
  </si>
  <si>
    <t xml:space="preserve">0020043099 </t>
  </si>
  <si>
    <t xml:space="preserve">0020043111 </t>
  </si>
  <si>
    <t xml:space="preserve">0020043123 </t>
  </si>
  <si>
    <t xml:space="preserve">0020043135 </t>
  </si>
  <si>
    <t xml:space="preserve">0020043147 </t>
  </si>
  <si>
    <t xml:space="preserve">0020043159 </t>
  </si>
  <si>
    <t xml:space="preserve">0020043171 </t>
  </si>
  <si>
    <t xml:space="preserve">020043183  </t>
  </si>
  <si>
    <t xml:space="preserve">0020042812 </t>
  </si>
  <si>
    <t xml:space="preserve">0020042824 </t>
  </si>
  <si>
    <t xml:space="preserve">0020042836 </t>
  </si>
  <si>
    <t xml:space="preserve">0020042848 </t>
  </si>
  <si>
    <t xml:space="preserve">0020042860 </t>
  </si>
  <si>
    <t xml:space="preserve">0020042872 </t>
  </si>
  <si>
    <t xml:space="preserve">0020042884 </t>
  </si>
  <si>
    <t xml:space="preserve">0020042801 </t>
  </si>
  <si>
    <t xml:space="preserve">0020042813 </t>
  </si>
  <si>
    <t xml:space="preserve">0020042825 </t>
  </si>
  <si>
    <t xml:space="preserve">0020042837 </t>
  </si>
  <si>
    <t xml:space="preserve">0020042849 </t>
  </si>
  <si>
    <t xml:space="preserve">0020042861 </t>
  </si>
  <si>
    <t xml:space="preserve">0020042873 </t>
  </si>
  <si>
    <t xml:space="preserve">0020042885 </t>
  </si>
  <si>
    <t xml:space="preserve">0020042802 </t>
  </si>
  <si>
    <t xml:space="preserve">0020042814 </t>
  </si>
  <si>
    <t xml:space="preserve">0020042826 </t>
  </si>
  <si>
    <t xml:space="preserve">0020042838 </t>
  </si>
  <si>
    <t xml:space="preserve">0020042850 </t>
  </si>
  <si>
    <t xml:space="preserve">0020042862 </t>
  </si>
  <si>
    <t xml:space="preserve">0020042874 </t>
  </si>
  <si>
    <t xml:space="preserve">0020042886 </t>
  </si>
  <si>
    <t xml:space="preserve">0020042803 </t>
  </si>
  <si>
    <t xml:space="preserve">0020042815 </t>
  </si>
  <si>
    <t xml:space="preserve">0020042827 </t>
  </si>
  <si>
    <t xml:space="preserve">0020042839 </t>
  </si>
  <si>
    <t xml:space="preserve">0020042851 </t>
  </si>
  <si>
    <t xml:space="preserve">0020042863 </t>
  </si>
  <si>
    <t xml:space="preserve">0020042875 </t>
  </si>
  <si>
    <t xml:space="preserve">0020042887 </t>
  </si>
  <si>
    <t xml:space="preserve">0020042804 </t>
  </si>
  <si>
    <t xml:space="preserve">0020042816 </t>
  </si>
  <si>
    <t xml:space="preserve">0020042828 </t>
  </si>
  <si>
    <t xml:space="preserve">0020042840 </t>
  </si>
  <si>
    <t xml:space="preserve">0020042852 </t>
  </si>
  <si>
    <t xml:space="preserve">0020042864 </t>
  </si>
  <si>
    <t xml:space="preserve">0020042876 </t>
  </si>
  <si>
    <t xml:space="preserve">0020042888 </t>
  </si>
  <si>
    <t xml:space="preserve">0020042805 </t>
  </si>
  <si>
    <t xml:space="preserve">0020042817 </t>
  </si>
  <si>
    <t xml:space="preserve">0020042829 </t>
  </si>
  <si>
    <t xml:space="preserve">0020042841 </t>
  </si>
  <si>
    <t xml:space="preserve">0020042853 </t>
  </si>
  <si>
    <t xml:space="preserve">0020042865 </t>
  </si>
  <si>
    <t xml:space="preserve">0020042877 </t>
  </si>
  <si>
    <t xml:space="preserve">0020042889 </t>
  </si>
  <si>
    <t xml:space="preserve">0020042806 </t>
  </si>
  <si>
    <t xml:space="preserve">0020042818 </t>
  </si>
  <si>
    <t xml:space="preserve">0020042830 </t>
  </si>
  <si>
    <t xml:space="preserve">0020042842 </t>
  </si>
  <si>
    <t xml:space="preserve">0020042854 </t>
  </si>
  <si>
    <t xml:space="preserve">0020042866 </t>
  </si>
  <si>
    <t xml:space="preserve">0020042878 </t>
  </si>
  <si>
    <t xml:space="preserve">0020042890 </t>
  </si>
  <si>
    <t xml:space="preserve">0020042807 </t>
  </si>
  <si>
    <t xml:space="preserve">0020042819 </t>
  </si>
  <si>
    <t xml:space="preserve">0020042831 </t>
  </si>
  <si>
    <t xml:space="preserve">0020042843 </t>
  </si>
  <si>
    <t xml:space="preserve">0020042855 </t>
  </si>
  <si>
    <t xml:space="preserve">0020042867 </t>
  </si>
  <si>
    <t xml:space="preserve">0020042879 </t>
  </si>
  <si>
    <t xml:space="preserve">0020042891 </t>
  </si>
  <si>
    <t xml:space="preserve">0020042808 </t>
  </si>
  <si>
    <t xml:space="preserve">0020042820 </t>
  </si>
  <si>
    <t xml:space="preserve">0020042832 </t>
  </si>
  <si>
    <t xml:space="preserve">0020042844 </t>
  </si>
  <si>
    <t xml:space="preserve">0020042856 </t>
  </si>
  <si>
    <t xml:space="preserve">0020042868 </t>
  </si>
  <si>
    <t xml:space="preserve">0020042880 </t>
  </si>
  <si>
    <t xml:space="preserve">0020042892 </t>
  </si>
  <si>
    <t xml:space="preserve">0020042809 </t>
  </si>
  <si>
    <t xml:space="preserve">0020042821 </t>
  </si>
  <si>
    <t xml:space="preserve">0020042833 </t>
  </si>
  <si>
    <t xml:space="preserve">0020042845 </t>
  </si>
  <si>
    <t xml:space="preserve">0020042857 </t>
  </si>
  <si>
    <t xml:space="preserve">0020042869 </t>
  </si>
  <si>
    <t xml:space="preserve">0020042881 </t>
  </si>
  <si>
    <t xml:space="preserve">0020042893 </t>
  </si>
  <si>
    <t xml:space="preserve">0020042810 </t>
  </si>
  <si>
    <t xml:space="preserve">0020042822 </t>
  </si>
  <si>
    <t xml:space="preserve">0020042834 </t>
  </si>
  <si>
    <t xml:space="preserve">0020042846 </t>
  </si>
  <si>
    <t xml:space="preserve">0020042858 </t>
  </si>
  <si>
    <t xml:space="preserve">0020042870 </t>
  </si>
  <si>
    <t xml:space="preserve">0020042882 </t>
  </si>
  <si>
    <t xml:space="preserve">0020042894 </t>
  </si>
  <si>
    <t xml:space="preserve">0020042811 </t>
  </si>
  <si>
    <t xml:space="preserve">0020042823 </t>
  </si>
  <si>
    <t xml:space="preserve">0020042835 </t>
  </si>
  <si>
    <t xml:space="preserve">0020042847 </t>
  </si>
  <si>
    <t xml:space="preserve">0020042859 </t>
  </si>
  <si>
    <t>Kinase (ProQinase Lot #)</t>
  </si>
  <si>
    <t>External Vendor 
Lot #</t>
  </si>
  <si>
    <t>Enzyme,
ng/well</t>
  </si>
  <si>
    <t>All values in cpm</t>
  </si>
  <si>
    <t>#</t>
  </si>
  <si>
    <t>A</t>
  </si>
  <si>
    <t>Serine/ Threonine Kinases</t>
  </si>
  <si>
    <t>B</t>
  </si>
  <si>
    <t>Sample peptide concentration: 1 µM</t>
  </si>
  <si>
    <t>Kinase activity
w/o peptide</t>
  </si>
  <si>
    <t>C</t>
  </si>
  <si>
    <t>D</t>
  </si>
  <si>
    <t>Activity Ratio
(D/B)</t>
  </si>
  <si>
    <t>Kinase activity
with peptide</t>
  </si>
  <si>
    <t>Kinase activity
with peptide,
corrected
(A-C)</t>
  </si>
  <si>
    <t>Peptide background,
median
n=3</t>
  </si>
  <si>
    <t>ACV-R1 (Lot001)</t>
  </si>
  <si>
    <t>AKT1 aa106-480 (Lot007)</t>
  </si>
  <si>
    <t>AKT2 aa107-481 (Lot003)</t>
  </si>
  <si>
    <t>AKT3 aa106-479 (Lot004)</t>
  </si>
  <si>
    <t>AMPK-alpha1 aa1-550 (Lot001)</t>
  </si>
  <si>
    <t>ARK5 (Lot002)</t>
  </si>
  <si>
    <t>Aurora-A (Lot004)</t>
  </si>
  <si>
    <t>Aurora-B (Lot008)</t>
  </si>
  <si>
    <t>Aurora-C (Lot009)</t>
  </si>
  <si>
    <t>B-RAF VE (Lot002)</t>
  </si>
  <si>
    <t>B-RAF wt (Lot001)</t>
  </si>
  <si>
    <t>CDC42BPB (Lot001)</t>
  </si>
  <si>
    <t>CDK1/CycA (Lot005)</t>
  </si>
  <si>
    <t>CDK1CycB1 (Lot025)</t>
  </si>
  <si>
    <t>CDK1/CycE (Lot001)</t>
  </si>
  <si>
    <t>CDK16/CycY (Lot001)</t>
  </si>
  <si>
    <t>CDK2/CycA (Lot005)</t>
  </si>
  <si>
    <t>CDK2/CycE (Lot010)</t>
  </si>
  <si>
    <t>CDK3/CycE (Lot001)</t>
  </si>
  <si>
    <t>CDK4/CycD1 (Lot007)</t>
  </si>
  <si>
    <t>CDK4/CycD3 (Lot001)</t>
  </si>
  <si>
    <t>CDK5/p25NCK (Lot001)</t>
  </si>
  <si>
    <t>CDK5/p35NCK (Lot001)</t>
  </si>
  <si>
    <t>CDK6/CycD1 (Lot006)</t>
  </si>
  <si>
    <t>CDK7/CycH/MAT1 (Lot002)</t>
  </si>
  <si>
    <t>CDK8/CycC (Lot002)</t>
  </si>
  <si>
    <t>CDK9/CycT (Lot003)</t>
  </si>
  <si>
    <t>CHK1 (Lot002)</t>
  </si>
  <si>
    <t>CK1-alpha1 (Lot001)</t>
  </si>
  <si>
    <t>CK2-alpha1 (Lot003)</t>
  </si>
  <si>
    <t>CK2-alpha2 (Lot001)</t>
  </si>
  <si>
    <t>CLK1 (Lot001)</t>
  </si>
  <si>
    <t>CLK3 (Lot002)</t>
  </si>
  <si>
    <t>COT (Lot018)</t>
  </si>
  <si>
    <t>DAPK1 (Lot002)</t>
  </si>
  <si>
    <t>ERK1 (Lot002)</t>
  </si>
  <si>
    <t>ERK2 (Lot008)</t>
  </si>
  <si>
    <t>GSK3-beta (Lot003)</t>
  </si>
  <si>
    <t>HIPK3 (Lot004)</t>
  </si>
  <si>
    <t>HRI (Lot001)</t>
  </si>
  <si>
    <t>IKK-beta (Lot008)</t>
  </si>
  <si>
    <t>IKK-epsilon (Lot007)</t>
  </si>
  <si>
    <t>IRAK4 (untagged) (Lot006)</t>
  </si>
  <si>
    <t>JNK1 (Lot005)</t>
  </si>
  <si>
    <t>JNK2 (Lot003)</t>
  </si>
  <si>
    <t>JNK3 (Lot004)</t>
  </si>
  <si>
    <t>MAP4K4 (Lot008)</t>
  </si>
  <si>
    <t>MAPKAPK3 (Lot001)</t>
  </si>
  <si>
    <t>MAPKAPK5 (Lot005)</t>
  </si>
  <si>
    <t>MARK1 (Lot001)</t>
  </si>
  <si>
    <t>MARK3 (Lot001)</t>
  </si>
  <si>
    <t>MEK1 wt (Lot002)</t>
  </si>
  <si>
    <t>MELK (Lot001)</t>
  </si>
  <si>
    <t>MINK1 (Lot002)</t>
  </si>
  <si>
    <t>MKK6SDTD (Lot001)</t>
  </si>
  <si>
    <t>MST1 (Lot002)</t>
  </si>
  <si>
    <t>MST2 (Lot003)</t>
  </si>
  <si>
    <t>MST4 (Lot001)</t>
  </si>
  <si>
    <t>NEK2 (Lot002)</t>
  </si>
  <si>
    <t>NEK6 (Lot001)</t>
  </si>
  <si>
    <t>NEK7 (Lot002)</t>
  </si>
  <si>
    <t>NIK (Lot027)</t>
  </si>
  <si>
    <t>NLK (Lot002)</t>
  </si>
  <si>
    <t>p38-alpha (Lot005)</t>
  </si>
  <si>
    <t>p38-beta (Lot004)</t>
  </si>
  <si>
    <t>p38-delta (Lot001)</t>
  </si>
  <si>
    <t>p38-gamma (Lot002)</t>
  </si>
  <si>
    <t>PAK1 (Lot002)</t>
  </si>
  <si>
    <t>PAK2 (Lot001)</t>
  </si>
  <si>
    <t>PAK3 (Lot001)</t>
  </si>
  <si>
    <t>PAK4 (Lot003)</t>
  </si>
  <si>
    <t>PAK6 (Lot001)</t>
  </si>
  <si>
    <t>PAK7 (Lot001)</t>
  </si>
  <si>
    <t>PBK (Lot003)</t>
  </si>
  <si>
    <t>PDK1 (Lot002)</t>
  </si>
  <si>
    <t>PIM1 (Lot003)</t>
  </si>
  <si>
    <t>PIM2 (Lot002)</t>
  </si>
  <si>
    <t>PIM3 (Lot007)</t>
  </si>
  <si>
    <t>PKC-alpha (Lot005)</t>
  </si>
  <si>
    <t>PKC-beta1 (Lot004)</t>
  </si>
  <si>
    <t>PKC-beta2 (Lot003)</t>
  </si>
  <si>
    <t>PKC-delta (Lot004)</t>
  </si>
  <si>
    <t>PKC-epsilon (Lot006)</t>
  </si>
  <si>
    <t>PKC-eta (Lot005)</t>
  </si>
  <si>
    <t>PKC-gamma (Lot007)</t>
  </si>
  <si>
    <t>PKC-iota (Lot006)</t>
  </si>
  <si>
    <t>PKC-mu (Lot004)</t>
  </si>
  <si>
    <t>PKC-nu (Lot003)</t>
  </si>
  <si>
    <t>PKC-theta (Lot008)</t>
  </si>
  <si>
    <t>PKC-zeta (Lot005)</t>
  </si>
  <si>
    <t>PLK1 (Lot013)</t>
  </si>
  <si>
    <t>PLK3 (Lot001)</t>
  </si>
  <si>
    <t>PRK1 (Lot004)</t>
  </si>
  <si>
    <t>RAF1 DYDY untagged (Lot002)</t>
  </si>
  <si>
    <t>RIPK2 (Lot003)</t>
  </si>
  <si>
    <t>ROCK2 (Lot002)</t>
  </si>
  <si>
    <t>S6K (Lot006)</t>
  </si>
  <si>
    <t>SAK (Lot007)</t>
  </si>
  <si>
    <t>SGK1 (Lot005)</t>
  </si>
  <si>
    <t>SGK3 (Lot004)</t>
  </si>
  <si>
    <t>SNARK (Lot001)</t>
  </si>
  <si>
    <t>SNK (Lot005)</t>
  </si>
  <si>
    <t>SRPK1 (Lot001)</t>
  </si>
  <si>
    <t>SRPK2 (Lot001)</t>
  </si>
  <si>
    <t>TAOK3 (Lot005)</t>
  </si>
  <si>
    <t>TBK1 (Lot006)</t>
  </si>
  <si>
    <t>TGFB-R1 (Lot003)</t>
  </si>
  <si>
    <t>TSF1 (Lot002)</t>
  </si>
  <si>
    <t>TSK2 (Lot002)</t>
  </si>
  <si>
    <t>TTK (Lot003)</t>
  </si>
  <si>
    <t>VRK1 (Lot001)</t>
  </si>
  <si>
    <t>MYLK2 (Lot001)</t>
  </si>
  <si>
    <t>CAMK1D (Lot002)</t>
  </si>
  <si>
    <t>INV_1370614</t>
  </si>
  <si>
    <t>CAMK2A (Lot001)</t>
  </si>
  <si>
    <t>INV_28192</t>
  </si>
  <si>
    <t>CAMK2B (Lot002)</t>
  </si>
  <si>
    <t>INV_1754936</t>
  </si>
  <si>
    <t>CAMK2D (Lot001)</t>
  </si>
  <si>
    <t>INV_31647</t>
  </si>
  <si>
    <t>CAMK4 (Lot001)</t>
  </si>
  <si>
    <t>INV_35391</t>
  </si>
  <si>
    <t>CAMKK2 (Lot001)</t>
  </si>
  <si>
    <t>INV_35319</t>
  </si>
  <si>
    <t>DAPK2 (Lot001)</t>
  </si>
  <si>
    <t>INV_32159</t>
  </si>
  <si>
    <t>PRKG1 (Lot002)</t>
  </si>
  <si>
    <t>INV_893283</t>
  </si>
  <si>
    <t>PRKG2 (Lot001)</t>
  </si>
  <si>
    <t>INV_273926</t>
  </si>
  <si>
    <t>ACV-R1B (Lot003)</t>
  </si>
  <si>
    <t>INV_794484</t>
  </si>
  <si>
    <t>ACV-RL1 (Lot002)</t>
  </si>
  <si>
    <t>INV_511550</t>
  </si>
  <si>
    <t>ASK1 (Lot002)</t>
  </si>
  <si>
    <t>INV_1795326</t>
  </si>
  <si>
    <t>BRSK1 (Lot001)</t>
  </si>
  <si>
    <t>INV_36097</t>
  </si>
  <si>
    <t>CDC42BPA (Lot001)</t>
  </si>
  <si>
    <t>INV_36844</t>
  </si>
  <si>
    <t>CHK2 (Lot002)</t>
  </si>
  <si>
    <t>INV_31541</t>
  </si>
  <si>
    <t>CK1-delta (Lot002)</t>
  </si>
  <si>
    <t>INV_843701</t>
  </si>
  <si>
    <t>CK1-epsilon (Lot002)</t>
  </si>
  <si>
    <t>INV_866725</t>
  </si>
  <si>
    <t>CK1-gamma1 (Lot001)</t>
  </si>
  <si>
    <t>INV_34360</t>
  </si>
  <si>
    <t>CK1-gamma2 (Lot001)</t>
  </si>
  <si>
    <t>INV_31770</t>
  </si>
  <si>
    <t>CK1-gamma3 (Lot001)</t>
  </si>
  <si>
    <t>INV_34380</t>
  </si>
  <si>
    <t>CLK2 (Lot001)</t>
  </si>
  <si>
    <t>INV_271879</t>
  </si>
  <si>
    <t>DAPK3 (Lot002)</t>
  </si>
  <si>
    <t>INV_827666</t>
  </si>
  <si>
    <t>DCAMKL2 (Lot001)</t>
  </si>
  <si>
    <t>INV_35320</t>
  </si>
  <si>
    <t>DMPK (Lot001)</t>
  </si>
  <si>
    <t>INV_34024</t>
  </si>
  <si>
    <t>DYRK1A (Lot002)</t>
  </si>
  <si>
    <t>INV_38993</t>
  </si>
  <si>
    <t>DYRK1B (Lot003)</t>
  </si>
  <si>
    <t>INV_877059</t>
  </si>
  <si>
    <t>DYRK3 (Lot001)</t>
  </si>
  <si>
    <t>INV_290370</t>
  </si>
  <si>
    <t>EIF2AK2 (Lot003)</t>
  </si>
  <si>
    <t>INV_850068</t>
  </si>
  <si>
    <t>EIF2AK3 (Lot002)</t>
  </si>
  <si>
    <t>INV_430006</t>
  </si>
  <si>
    <t>GRK2 (Lot001)</t>
  </si>
  <si>
    <t>INV_31090</t>
  </si>
  <si>
    <t>GRK3 (Lot002)</t>
  </si>
  <si>
    <t>INV_38897</t>
  </si>
  <si>
    <t>GRK4 (Lot003)</t>
  </si>
  <si>
    <t>INV_618977</t>
  </si>
  <si>
    <t>GRK5 (Lot002)</t>
  </si>
  <si>
    <t>INV_879275</t>
  </si>
  <si>
    <t>GRK6 (Lot002)</t>
  </si>
  <si>
    <t>INV_37437</t>
  </si>
  <si>
    <t>GRK7 (Lot001)</t>
  </si>
  <si>
    <t>INV_34013</t>
  </si>
  <si>
    <t>GSK3-alpha (Lot001)</t>
  </si>
  <si>
    <t>INV_29135</t>
  </si>
  <si>
    <t>HIPK1 (Lot001)</t>
  </si>
  <si>
    <t>INV_37497</t>
  </si>
  <si>
    <t>IKK-alpha (Lot005)</t>
  </si>
  <si>
    <t>INV_1600027</t>
  </si>
  <si>
    <t>IRAK1 (Lot002)</t>
  </si>
  <si>
    <t>INV_472069</t>
  </si>
  <si>
    <t>LIMK1 (Lot002)</t>
  </si>
  <si>
    <t>INV_727475</t>
  </si>
  <si>
    <t>LRRK G2019S (Lot003)</t>
  </si>
  <si>
    <t>INV_742572</t>
  </si>
  <si>
    <t>MAP4K2 (Lot003)</t>
  </si>
  <si>
    <t>INV_748356</t>
  </si>
  <si>
    <t>MAP4K5 (Lot001)</t>
  </si>
  <si>
    <t>INV_33456</t>
  </si>
  <si>
    <t>MARK2 (Lot003)</t>
  </si>
  <si>
    <t>INV_678628</t>
  </si>
  <si>
    <t>MST3 (Lot001)</t>
  </si>
  <si>
    <t>INV_32932</t>
  </si>
  <si>
    <t>mTOR (Lot012)</t>
  </si>
  <si>
    <t>INV_1739838</t>
  </si>
  <si>
    <t>NEK1 (Lot003)</t>
  </si>
  <si>
    <t>INV_1773597</t>
  </si>
  <si>
    <t>NEK11 (Lot001)</t>
  </si>
  <si>
    <t>INV_38163</t>
  </si>
  <si>
    <t>NEK3 (Lot001)</t>
  </si>
  <si>
    <t>INV_34362</t>
  </si>
  <si>
    <t>NEK4 (Lot002)</t>
  </si>
  <si>
    <t>INV_35817</t>
  </si>
  <si>
    <t>NEK9 (Lot001)</t>
  </si>
  <si>
    <t>INV_38162</t>
  </si>
  <si>
    <t>PASK (Lot001)</t>
  </si>
  <si>
    <t>INV_34883</t>
  </si>
  <si>
    <t>PHKG1 (Lot002)</t>
  </si>
  <si>
    <t>INV_830447</t>
  </si>
  <si>
    <t>PHKG2 (Lot001)</t>
  </si>
  <si>
    <t>INV_37321</t>
  </si>
  <si>
    <t>PKA (Lot002)</t>
  </si>
  <si>
    <t>INV_37377</t>
  </si>
  <si>
    <t>PRK2 (Lot002)</t>
  </si>
  <si>
    <t>INV_555959</t>
  </si>
  <si>
    <t>PRKD2 (Lot001)</t>
  </si>
  <si>
    <t>INV_34015</t>
  </si>
  <si>
    <t>PRKX (Lot001)</t>
  </si>
  <si>
    <t>INV_34283</t>
  </si>
  <si>
    <t>ROCK1 (Lot002)</t>
  </si>
  <si>
    <t>INV_37178</t>
  </si>
  <si>
    <t>RPS6KA1 (Lot002)</t>
  </si>
  <si>
    <t>INV_386267</t>
  </si>
  <si>
    <t>RPS6KA2 (Lot001)</t>
  </si>
  <si>
    <t>INV_34468</t>
  </si>
  <si>
    <t>RPS6KA3 (Lot003)</t>
  </si>
  <si>
    <t>INV_378153</t>
  </si>
  <si>
    <t>RPS6KA4 (Lot001)</t>
  </si>
  <si>
    <t>INV_34070</t>
  </si>
  <si>
    <t>RPS6KA5 (Lot001)</t>
  </si>
  <si>
    <t>INV_33702</t>
  </si>
  <si>
    <t>RPS6KA6 (Lot001)</t>
  </si>
  <si>
    <t>INV_37496</t>
  </si>
  <si>
    <t>S6K-beta (RPS6KB2) (Lot002)</t>
  </si>
  <si>
    <t>INV_774837</t>
  </si>
  <si>
    <t>SGK2 (Lot001)</t>
  </si>
  <si>
    <t>INV_34433</t>
  </si>
  <si>
    <t>STK17A (Lot001)</t>
  </si>
  <si>
    <t>INV_33789</t>
  </si>
  <si>
    <t>STK23 (Lot002)</t>
  </si>
  <si>
    <t>INV_285180</t>
  </si>
  <si>
    <t>STK33 (Lot001)</t>
  </si>
  <si>
    <t>INV_36048</t>
  </si>
  <si>
    <t>TAOK2 (Lot004)</t>
  </si>
  <si>
    <t>INV_1011094</t>
  </si>
  <si>
    <t>TGFB-R2 (Lot003)</t>
  </si>
  <si>
    <t>CAR_12CBS-0041</t>
  </si>
  <si>
    <t>TSSK1 (STK22B) (Lot002)</t>
  </si>
  <si>
    <t>INV_947248</t>
  </si>
  <si>
    <t>WNK2 (Lot001)</t>
  </si>
  <si>
    <t>INV_35976</t>
  </si>
  <si>
    <t>WNK3 (Lot001)</t>
  </si>
  <si>
    <t>INV_36047</t>
  </si>
  <si>
    <t>ZAK (Lot001)</t>
  </si>
  <si>
    <t>INV_34603</t>
  </si>
  <si>
    <t>ACV-R2A (Lot001)</t>
  </si>
  <si>
    <t>INV_862446</t>
  </si>
  <si>
    <t>ACV-R2B (Lot001)</t>
  </si>
  <si>
    <t>INV_745099</t>
  </si>
  <si>
    <t>BMPR1A (Lot002)</t>
  </si>
  <si>
    <t>INV_834034</t>
  </si>
  <si>
    <t>BRSK2 (Lot002)</t>
  </si>
  <si>
    <t>CAR_08CBS-0302</t>
  </si>
  <si>
    <t>BUB1B (Lot002)</t>
  </si>
  <si>
    <t>CAR_08CBS-1281</t>
  </si>
  <si>
    <t>CAMK2G (Lot001)</t>
  </si>
  <si>
    <t>MIL_D8NN026U</t>
  </si>
  <si>
    <t>CAMKK1 (Lot002)</t>
  </si>
  <si>
    <t>INV_1559214</t>
  </si>
  <si>
    <t>CDC7/DBF4 (Lot006)</t>
  </si>
  <si>
    <t>CDK6/CycD3 (Lot004)</t>
  </si>
  <si>
    <t>CDK9/CycK (Lot004)</t>
  </si>
  <si>
    <t>CLK4 (Lot002)</t>
  </si>
  <si>
    <t>INV_1099014</t>
  </si>
  <si>
    <t>DNA-PK (Lot002)</t>
  </si>
  <si>
    <t>INV_1484325</t>
  </si>
  <si>
    <t>DYRK2 (Lot001)</t>
  </si>
  <si>
    <t>CAR_09CBS-1249</t>
  </si>
  <si>
    <t>DYRK4 (Lot002)</t>
  </si>
  <si>
    <t>INV_37361</t>
  </si>
  <si>
    <t>EEF2K (Lot001)</t>
  </si>
  <si>
    <t>INV_38185</t>
  </si>
  <si>
    <t>ERK7 (Lot002)</t>
  </si>
  <si>
    <t>GSG2 (Lot005)</t>
  </si>
  <si>
    <t>HIPK2 (Lot001)</t>
  </si>
  <si>
    <t>INV_452552</t>
  </si>
  <si>
    <t>HIPK4 (Lot001)</t>
  </si>
  <si>
    <t>INV_719847</t>
  </si>
  <si>
    <t>LIMK2 (Lot002)</t>
  </si>
  <si>
    <t>INV_1757693</t>
  </si>
  <si>
    <t>LRRK2 I2020T (Lot002)</t>
  </si>
  <si>
    <t>INV_902533</t>
  </si>
  <si>
    <t>LRRK2 R1441C (Lot002)</t>
  </si>
  <si>
    <t>INV_902531</t>
  </si>
  <si>
    <t>LRRK2 wt (Lot005)</t>
  </si>
  <si>
    <t>INV_1745458</t>
  </si>
  <si>
    <t>MAP3K1 (Lot001)</t>
  </si>
  <si>
    <t>MAP3K10 (Lot001)</t>
  </si>
  <si>
    <t>INV_34554</t>
  </si>
  <si>
    <t>MAP3K11 (Lot001)</t>
  </si>
  <si>
    <t>INV_34029</t>
  </si>
  <si>
    <t>MAP3K7/MAP3K7IP1 (Lot002)</t>
  </si>
  <si>
    <t>INV_1475042</t>
  </si>
  <si>
    <t>MAP3K9 (Lot002)</t>
  </si>
  <si>
    <t>INV_762486</t>
  </si>
  <si>
    <t>MAPKAPK2 (Lot004)</t>
  </si>
  <si>
    <t>MARK4 (Lot002)</t>
  </si>
  <si>
    <t>INV_1103511</t>
  </si>
  <si>
    <t>MEK2 (Lot002)</t>
  </si>
  <si>
    <t>INV_1354819</t>
  </si>
  <si>
    <t>MEK5 (Lot005)</t>
  </si>
  <si>
    <t>MEKK2 (Lot005)</t>
  </si>
  <si>
    <t>MEKK3 (Lot004)</t>
  </si>
  <si>
    <t>MKK4 (Lot001)</t>
  </si>
  <si>
    <t>MKK7 (Lot002)</t>
  </si>
  <si>
    <t>MKNK1 (Lot001)</t>
  </si>
  <si>
    <t>INV_652363</t>
  </si>
  <si>
    <t>MKNK2 (Lot002)</t>
  </si>
  <si>
    <t>INV_1514484</t>
  </si>
  <si>
    <t>MLK4 (Lot002)</t>
  </si>
  <si>
    <t>MYLK (Lot001)</t>
  </si>
  <si>
    <t>INV_36152</t>
  </si>
  <si>
    <t>MYLK3 (Lot001)</t>
  </si>
  <si>
    <t>INV_34028</t>
  </si>
  <si>
    <t>PKC-zeta wt aa184-592 (PKM-zeta) (Lot001)</t>
  </si>
  <si>
    <t>PKMYT1 (Lot005)</t>
  </si>
  <si>
    <t>PKN3 (Lot002)</t>
  </si>
  <si>
    <t>CAR_09CBS-1290</t>
  </si>
  <si>
    <t>RIPK5 (Lot001)</t>
  </si>
  <si>
    <t>INV_38724</t>
  </si>
  <si>
    <t>SIK1 (Lot003)</t>
  </si>
  <si>
    <t>SIK2 (Lot001)</t>
  </si>
  <si>
    <t>SLK (Lot002)</t>
  </si>
  <si>
    <t>INV_1275456</t>
  </si>
  <si>
    <t>STK25 (Lot001)</t>
  </si>
  <si>
    <t>INV_33163</t>
  </si>
  <si>
    <t>STK39 (Lot002)</t>
  </si>
  <si>
    <t>CAR_11CBS-0608</t>
  </si>
  <si>
    <t>TLK1 (Lot002)</t>
  </si>
  <si>
    <t>TLK2 (Lot002)</t>
  </si>
  <si>
    <t>TTBK1 (Lot004)</t>
  </si>
  <si>
    <t>TTBK2 (Lot007)</t>
  </si>
  <si>
    <t>VRK2 (Lot002)</t>
  </si>
  <si>
    <t>WEE1 (Lot005)</t>
  </si>
  <si>
    <t>WNK1 (Lot001)</t>
  </si>
  <si>
    <t>Phosphorylation profile of peptide “MuSK_S751” in 245 Ser/Thr kinase assays; singlicate measurements</t>
  </si>
  <si>
    <t>Phosphorylation profile of peptide “MuSK_pY750-754-755” in 245 Ser/Thr kinase assays; singlicate measurements</t>
  </si>
  <si>
    <t>Sample peptide: biot-GLSRNIYSADYYKADGL-OH</t>
  </si>
  <si>
    <t>Sample peptide: biot-GLSRNIpYSADpYpYKADGL-OH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</si>
</sst>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b/>
      <sz val="8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2" fontId="1" fillId="0" borderId="7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1" fillId="2" borderId="8" xfId="0" applyFont="1" applyFill="1" applyBorder="1" applyAlignment="1">
      <alignment horizontal="left"/>
    </xf>
    <xf numFmtId="0" fontId="1" fillId="2" borderId="5" xfId="0" applyFont="1" applyFill="1" applyBorder="1"/>
    <xf numFmtId="0" fontId="1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1" fontId="0" fillId="0" borderId="15" xfId="0" applyNumberFormat="1" applyBorder="1" applyAlignment="1">
      <alignment horizontal="center"/>
    </xf>
    <xf numFmtId="1" fontId="1" fillId="3" borderId="2" xfId="0" applyNumberFormat="1" applyFont="1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2" fontId="1" fillId="4" borderId="17" xfId="0" applyNumberFormat="1" applyFont="1" applyFill="1" applyBorder="1" applyAlignment="1">
      <alignment horizontal="center"/>
    </xf>
    <xf numFmtId="0" fontId="1" fillId="0" borderId="18" xfId="0" applyFont="1" applyBorder="1"/>
    <xf numFmtId="2" fontId="0" fillId="0" borderId="18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1" fontId="0" fillId="0" borderId="20" xfId="0" applyNumberFormat="1" applyBorder="1" applyAlignment="1">
      <alignment horizontal="center"/>
    </xf>
    <xf numFmtId="2" fontId="1" fillId="4" borderId="21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18" xfId="0" applyNumberFormat="1" applyFont="1" applyBorder="1" applyAlignment="1">
      <alignment horizontal="center"/>
    </xf>
    <xf numFmtId="1" fontId="1" fillId="3" borderId="18" xfId="0" applyNumberFormat="1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2" fontId="5" fillId="0" borderId="0" xfId="1" applyNumberForma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/>
    <xf numFmtId="0" fontId="5" fillId="0" borderId="0" xfId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2" fontId="1" fillId="0" borderId="7" xfId="1" applyNumberFormat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wrapText="1"/>
    </xf>
    <xf numFmtId="0" fontId="1" fillId="0" borderId="13" xfId="1" applyFont="1" applyBorder="1" applyAlignment="1">
      <alignment horizontal="center" vertical="center" wrapText="1"/>
    </xf>
    <xf numFmtId="1" fontId="1" fillId="0" borderId="7" xfId="1" applyNumberFormat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3" borderId="7" xfId="1" applyFont="1" applyFill="1" applyBorder="1" applyAlignment="1">
      <alignment horizontal="center" vertical="center" wrapText="1"/>
    </xf>
    <xf numFmtId="0" fontId="1" fillId="4" borderId="12" xfId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1" fillId="2" borderId="8" xfId="1" applyFont="1" applyFill="1" applyBorder="1" applyAlignment="1">
      <alignment horizontal="left"/>
    </xf>
    <xf numFmtId="0" fontId="1" fillId="2" borderId="5" xfId="1" applyFont="1" applyFill="1" applyBorder="1"/>
    <xf numFmtId="2" fontId="5" fillId="0" borderId="5" xfId="1" applyNumberFormat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5" xfId="1" applyBorder="1" applyAlignment="1">
      <alignment horizontal="center"/>
    </xf>
    <xf numFmtId="1" fontId="1" fillId="0" borderId="5" xfId="1" applyNumberFormat="1" applyFont="1" applyBorder="1" applyAlignment="1">
      <alignment horizontal="center"/>
    </xf>
    <xf numFmtId="0" fontId="1" fillId="0" borderId="14" xfId="1" applyFont="1" applyBorder="1" applyAlignment="1">
      <alignment horizontal="center" vertical="center" wrapText="1"/>
    </xf>
    <xf numFmtId="0" fontId="5" fillId="0" borderId="1" xfId="1" applyBorder="1" applyAlignment="1">
      <alignment horizontal="center"/>
    </xf>
    <xf numFmtId="2" fontId="5" fillId="0" borderId="2" xfId="1" applyNumberFormat="1" applyBorder="1" applyAlignment="1">
      <alignment horizontal="center"/>
    </xf>
    <xf numFmtId="0" fontId="5" fillId="0" borderId="10" xfId="1" applyBorder="1" applyAlignment="1">
      <alignment horizontal="center"/>
    </xf>
    <xf numFmtId="1" fontId="5" fillId="0" borderId="15" xfId="1" applyNumberFormat="1" applyBorder="1" applyAlignment="1">
      <alignment horizontal="center"/>
    </xf>
    <xf numFmtId="1" fontId="5" fillId="0" borderId="2" xfId="1" applyNumberFormat="1" applyBorder="1" applyAlignment="1">
      <alignment horizontal="center"/>
    </xf>
    <xf numFmtId="1" fontId="1" fillId="3" borderId="2" xfId="1" applyNumberFormat="1" applyFont="1" applyFill="1" applyBorder="1" applyAlignment="1">
      <alignment horizontal="center"/>
    </xf>
    <xf numFmtId="2" fontId="1" fillId="4" borderId="14" xfId="1" applyNumberFormat="1" applyFont="1" applyFill="1" applyBorder="1" applyAlignment="1">
      <alignment horizontal="center"/>
    </xf>
    <xf numFmtId="0" fontId="5" fillId="0" borderId="3" xfId="1" applyBorder="1" applyAlignment="1">
      <alignment horizontal="center"/>
    </xf>
    <xf numFmtId="2" fontId="5" fillId="0" borderId="4" xfId="1" applyNumberFormat="1" applyBorder="1" applyAlignment="1">
      <alignment horizontal="center"/>
    </xf>
    <xf numFmtId="0" fontId="5" fillId="0" borderId="11" xfId="1" applyBorder="1" applyAlignment="1">
      <alignment horizontal="center"/>
    </xf>
    <xf numFmtId="1" fontId="5" fillId="0" borderId="16" xfId="1" applyNumberFormat="1" applyBorder="1" applyAlignment="1">
      <alignment horizontal="center"/>
    </xf>
    <xf numFmtId="1" fontId="5" fillId="0" borderId="4" xfId="1" applyNumberFormat="1" applyBorder="1" applyAlignment="1">
      <alignment horizontal="center"/>
    </xf>
    <xf numFmtId="1" fontId="1" fillId="3" borderId="4" xfId="1" applyNumberFormat="1" applyFont="1" applyFill="1" applyBorder="1" applyAlignment="1">
      <alignment horizontal="center"/>
    </xf>
    <xf numFmtId="2" fontId="1" fillId="4" borderId="17" xfId="1" applyNumberFormat="1" applyFont="1" applyFill="1" applyBorder="1" applyAlignment="1">
      <alignment horizontal="center"/>
    </xf>
    <xf numFmtId="0" fontId="1" fillId="0" borderId="4" xfId="1" applyFont="1" applyBorder="1"/>
    <xf numFmtId="0" fontId="5" fillId="0" borderId="22" xfId="1" applyBorder="1" applyAlignment="1">
      <alignment horizontal="center"/>
    </xf>
    <xf numFmtId="2" fontId="5" fillId="0" borderId="18" xfId="1" applyNumberFormat="1" applyBorder="1" applyAlignment="1">
      <alignment horizontal="center"/>
    </xf>
    <xf numFmtId="0" fontId="5" fillId="0" borderId="19" xfId="1" applyBorder="1" applyAlignment="1">
      <alignment horizontal="center"/>
    </xf>
    <xf numFmtId="1" fontId="5" fillId="0" borderId="20" xfId="1" applyNumberFormat="1" applyBorder="1" applyAlignment="1">
      <alignment horizontal="center"/>
    </xf>
    <xf numFmtId="1" fontId="5" fillId="0" borderId="18" xfId="1" applyNumberFormat="1" applyBorder="1" applyAlignment="1">
      <alignment horizontal="center"/>
    </xf>
    <xf numFmtId="1" fontId="1" fillId="3" borderId="18" xfId="1" applyNumberFormat="1" applyFont="1" applyFill="1" applyBorder="1" applyAlignment="1">
      <alignment horizontal="center"/>
    </xf>
    <xf numFmtId="2" fontId="1" fillId="4" borderId="21" xfId="1" applyNumberFormat="1" applyFont="1" applyFill="1" applyBorder="1" applyAlignment="1">
      <alignment horizontal="center"/>
    </xf>
    <xf numFmtId="49" fontId="5" fillId="0" borderId="0" xfId="0" applyNumberFormat="1" applyFont="1" applyBorder="1"/>
    <xf numFmtId="0" fontId="1" fillId="0" borderId="0" xfId="0" applyFont="1" applyBorder="1"/>
    <xf numFmtId="1" fontId="0" fillId="0" borderId="0" xfId="0" applyNumberForma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49" fontId="5" fillId="0" borderId="0" xfId="1" applyNumberFormat="1" applyBorder="1"/>
    <xf numFmtId="0" fontId="1" fillId="0" borderId="0" xfId="1" applyFont="1" applyBorder="1"/>
    <xf numFmtId="1" fontId="5" fillId="0" borderId="0" xfId="1" applyNumberFormat="1" applyBorder="1" applyAlignment="1">
      <alignment horizontal="center"/>
    </xf>
    <xf numFmtId="0" fontId="5" fillId="0" borderId="0" xfId="1" applyBorder="1"/>
    <xf numFmtId="0" fontId="1" fillId="0" borderId="2" xfId="1" applyFont="1" applyBorder="1"/>
    <xf numFmtId="0" fontId="1" fillId="0" borderId="18" xfId="1" applyFont="1" applyBorder="1"/>
  </cellXfs>
  <cellStyles count="2">
    <cellStyle name="Normal" xfId="0" builtinId="0"/>
    <cellStyle name="Normal 2" xfId="1" xr:uid="{2B2F878C-7473-614D-82B7-560028F044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3609-714C-A867-00953E863971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3609-714C-A867-00953E863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5820256"/>
        <c:axId val="1"/>
      </c:barChart>
      <c:catAx>
        <c:axId val="189582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9582025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#2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979-5447-8FA7-CCF3162DF3B7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979-5447-8FA7-CCF3162DF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2807872"/>
        <c:axId val="1"/>
      </c:barChart>
      <c:catAx>
        <c:axId val="1342807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2807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28D-C843-88A3-96032FAE0279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28D-C843-88A3-96032FAE02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71897584"/>
        <c:axId val="1"/>
      </c:barChart>
      <c:catAx>
        <c:axId val="1871897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718975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19B-174B-AB05-0338E3676DC3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19B-174B-AB05-0338E3676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72532832"/>
        <c:axId val="1"/>
      </c:barChart>
      <c:catAx>
        <c:axId val="18725328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725328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A8F-0A43-813C-BD269FD3C168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9A8F-0A43-813C-BD269FD3C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71781952"/>
        <c:axId val="1"/>
      </c:barChart>
      <c:catAx>
        <c:axId val="1871781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7178195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A5A-2D4A-8C93-A140D16DD44A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A5A-2D4A-8C93-A140D16DD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72659168"/>
        <c:axId val="1"/>
      </c:barChart>
      <c:catAx>
        <c:axId val="18726591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726591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B2B-E44B-ADE2-A13701328E93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B2B-E44B-ADE2-A13701328E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040096"/>
        <c:axId val="1"/>
      </c:barChart>
      <c:catAx>
        <c:axId val="1246040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604009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3E7-8045-9A29-0BA8032F4AED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3E7-8045-9A29-0BA8032F4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109600"/>
        <c:axId val="1"/>
      </c:barChart>
      <c:catAx>
        <c:axId val="124610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61096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A24-AB4E-8AB0-8793F0482699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7A24-AB4E-8AB0-8793F04826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575136"/>
        <c:axId val="1"/>
      </c:barChart>
      <c:catAx>
        <c:axId val="124657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65751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BF8-DD4F-8315-4DD3D49091FA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BF8-DD4F-8315-4DD3D4909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889936"/>
        <c:axId val="1"/>
      </c:barChart>
      <c:catAx>
        <c:axId val="124588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8899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6900-4D40-920E-12A41E162045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6900-4D40-920E-12A41E1620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167952"/>
        <c:axId val="1"/>
      </c:barChart>
      <c:catAx>
        <c:axId val="1246167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61679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E49-1845-BABB-72AEA5663AC6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E49-1845-BABB-72AEA5663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847200"/>
        <c:axId val="1"/>
      </c:barChart>
      <c:catAx>
        <c:axId val="134284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284720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238-2B4C-B47A-8FC5DD0293C6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0238-2B4C-B47A-8FC5DD029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6098784"/>
        <c:axId val="1"/>
      </c:barChart>
      <c:catAx>
        <c:axId val="1246098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609878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B89-6C48-A3BE-25767834C5CA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AB89-6C48-A3BE-25767834C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6401392"/>
        <c:axId val="1"/>
      </c:barChart>
      <c:catAx>
        <c:axId val="1246401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64013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#1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00-BA49-B68F-42EDB492C4AE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8400-BA49-B68F-42EDB492C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4830496"/>
        <c:axId val="1"/>
      </c:barChart>
      <c:catAx>
        <c:axId val="12448304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483049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7CC-F949-98B5-0D4B959C6739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7CC-F949-98B5-0D4B959C67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5538272"/>
        <c:axId val="1"/>
      </c:barChart>
      <c:catAx>
        <c:axId val="1245538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5382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#2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59F-6C47-A80E-66FE0EA74DD4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59F-6C47-A80E-66FE0EA74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5475312"/>
        <c:axId val="1"/>
      </c:barChart>
      <c:catAx>
        <c:axId val="1245475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4753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0B11-A246-8CE2-385829953B89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0B11-A246-8CE2-385829953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5036032"/>
        <c:axId val="1"/>
      </c:barChart>
      <c:catAx>
        <c:axId val="12450360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0360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BB68-3E4F-8ACB-CD9FEF44CF1B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BB68-3E4F-8ACB-CD9FEF44C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445712"/>
        <c:axId val="1"/>
      </c:barChart>
      <c:catAx>
        <c:axId val="124544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445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2B45-034E-B982-CE53A243DD68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2B45-034E-B982-CE53A243DD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412816"/>
        <c:axId val="1"/>
      </c:barChart>
      <c:catAx>
        <c:axId val="124541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412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6647-FE4E-AA14-B7295BB3A0D2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6647-FE4E-AA14-B7295BB3A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134112"/>
        <c:axId val="1"/>
      </c:barChart>
      <c:catAx>
        <c:axId val="124513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1341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EF7-D842-9B1B-30F18EC4D7FF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DEF7-D842-9B1B-30F18EC4D7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106048"/>
        <c:axId val="1"/>
      </c:barChart>
      <c:catAx>
        <c:axId val="124510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1060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AF3B-2141-AC19-F80F525724B7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F3B-2141-AC19-F80F52572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488352"/>
        <c:axId val="1"/>
      </c:barChart>
      <c:catAx>
        <c:axId val="1342488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24883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B856-4946-8FB1-B9E2FB992AE9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B856-4946-8FB1-B9E2FB992A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207392"/>
        <c:axId val="1"/>
      </c:barChart>
      <c:catAx>
        <c:axId val="124520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2073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5FD7-1B43-BBF9-112A5061D14B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5FD7-1B43-BBF9-112A5061D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7071536"/>
        <c:axId val="1"/>
      </c:barChart>
      <c:catAx>
        <c:axId val="124707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071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442A-4449-A9CA-6B78E140F75D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442A-4449-A9CA-6B78E140F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671344"/>
        <c:axId val="1"/>
      </c:barChart>
      <c:catAx>
        <c:axId val="1247671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6713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#1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E08-7346-AF2B-4CC8D61AA9F3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DE08-7346-AF2B-4CC8D61AA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791968"/>
        <c:axId val="1"/>
      </c:barChart>
      <c:catAx>
        <c:axId val="1247791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7919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4D37-8A4E-82C0-72807986810A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4D37-8A4E-82C0-728079868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038192"/>
        <c:axId val="1"/>
      </c:barChart>
      <c:catAx>
        <c:axId val="1247038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0381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#2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A055-5E48-86FE-DDD92446A012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A055-5E48-86FE-DDD92446A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546272"/>
        <c:axId val="1"/>
      </c:barChart>
      <c:catAx>
        <c:axId val="1247546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5462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C73A-A64A-8314-D5AED9DBE47A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C73A-A64A-8314-D5AED9DBE4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552784"/>
        <c:axId val="1"/>
      </c:barChart>
      <c:catAx>
        <c:axId val="1247552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5527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FEC6-A944-81F1-508337F510C9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FEC6-A944-81F1-508337F51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631584"/>
        <c:axId val="1"/>
      </c:barChart>
      <c:catAx>
        <c:axId val="1247631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6315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F265-5C46-B8F5-C1335F07A2E6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F265-5C46-B8F5-C1335F07A2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338736"/>
        <c:axId val="1"/>
      </c:barChart>
      <c:catAx>
        <c:axId val="1247338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3387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A2F2-9A40-B92F-FBCE5D7B1FA0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A2F2-9A40-B92F-FBCE5D7B1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235776"/>
        <c:axId val="1"/>
      </c:barChart>
      <c:catAx>
        <c:axId val="1247235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2357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2155-204C-B43B-BEF901F76797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2155-204C-B43B-BEF901F767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746672"/>
        <c:axId val="1"/>
      </c:barChart>
      <c:catAx>
        <c:axId val="134274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27466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BF9F-554A-985C-65A0CE591594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BF9F-554A-985C-65A0CE591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1498832"/>
        <c:axId val="1"/>
      </c:barChart>
      <c:catAx>
        <c:axId val="189149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914988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9966-0E4A-A995-73F543F9F82E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9966-0E4A-A995-73F543F9F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1529920"/>
        <c:axId val="1"/>
      </c:barChart>
      <c:catAx>
        <c:axId val="18915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915299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848B-AE49-99F1-5849FE3E47E3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848B-AE49-99F1-5849FE3E47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9601104"/>
        <c:axId val="1"/>
      </c:barChart>
      <c:catAx>
        <c:axId val="121960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19601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5D46-6B49-8913-5C02E2957977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5D46-6B49-8913-5C02E2957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9044144"/>
        <c:axId val="1"/>
      </c:barChart>
      <c:catAx>
        <c:axId val="189904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99044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1DD0-0D47-9106-70F34D81411A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1DD0-0D47-9106-70F34D814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056480"/>
        <c:axId val="1"/>
      </c:barChart>
      <c:catAx>
        <c:axId val="124905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0564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58CE-DB40-8166-B4F517F7638D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58CE-DB40-8166-B4F517F763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714736"/>
        <c:axId val="1"/>
      </c:barChart>
      <c:catAx>
        <c:axId val="124971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7147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3BE3-DE40-9D2C-FBC77465662C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3BE3-DE40-9D2C-FBC7746566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078784"/>
        <c:axId val="1"/>
      </c:barChart>
      <c:catAx>
        <c:axId val="1249078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0787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#1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77B5-584F-9C48-FF94E797F9E7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77B5-584F-9C48-FF94E797F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742640"/>
        <c:axId val="1"/>
      </c:barChart>
      <c:catAx>
        <c:axId val="1249742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7426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0892-A84D-800F-841DC89D6E66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0892-A84D-800F-841DC89D6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844384"/>
        <c:axId val="1"/>
      </c:barChart>
      <c:catAx>
        <c:axId val="12498443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8443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#2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6EB6-3F49-8996-2C50D8A55A30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6EB6-3F49-8996-2C50D8A55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792320"/>
        <c:axId val="1"/>
      </c:barChart>
      <c:catAx>
        <c:axId val="1249792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7923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E72-6F45-B9C6-EA20CD096838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E72-6F45-B9C6-EA20CD096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3008624"/>
        <c:axId val="1"/>
      </c:barChart>
      <c:catAx>
        <c:axId val="1343008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300862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742C-BD4A-B134-9C862AE062BE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742C-BD4A-B134-9C862AE062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8037648"/>
        <c:axId val="1"/>
      </c:barChart>
      <c:catAx>
        <c:axId val="1218037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18037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2FDF-AE42-811F-29762A87C485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2FDF-AE42-811F-29762A87C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445712"/>
        <c:axId val="1"/>
      </c:barChart>
      <c:catAx>
        <c:axId val="124544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4457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93C0-7947-AC1D-5B6394A49126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93C0-7947-AC1D-5B6394A49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412816"/>
        <c:axId val="1"/>
      </c:barChart>
      <c:catAx>
        <c:axId val="124541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41281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A2CC-7E4E-B709-5A62476FEBC8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A2CC-7E4E-B709-5A62476FE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134112"/>
        <c:axId val="1"/>
      </c:barChart>
      <c:catAx>
        <c:axId val="1245134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13411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0ACB-AF4B-81D1-8F3EAB749C9C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0ACB-AF4B-81D1-8F3EAB749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106048"/>
        <c:axId val="1"/>
      </c:barChart>
      <c:catAx>
        <c:axId val="1245106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1060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FADB-E844-AED6-BB9782F18CA7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FADB-E844-AED6-BB9782F18C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5207392"/>
        <c:axId val="1"/>
      </c:barChart>
      <c:catAx>
        <c:axId val="124520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52073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5B74-B34B-A074-5C96915256F3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5B74-B34B-A074-5C96915256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7071536"/>
        <c:axId val="1"/>
      </c:barChart>
      <c:catAx>
        <c:axId val="1247071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0715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4B81-2840-9326-CC87804AA1B6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4B81-2840-9326-CC87804AA1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671344"/>
        <c:axId val="1"/>
      </c:barChart>
      <c:catAx>
        <c:axId val="12476713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6713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#1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7DFE-644D-8F38-A79AF7CDDAC1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7DFE-644D-8F38-A79AF7CDD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791968"/>
        <c:axId val="1"/>
      </c:barChart>
      <c:catAx>
        <c:axId val="1247791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79196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4C2F-584B-8959-EA93C9602669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4C2F-584B-8959-EA93C96026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038192"/>
        <c:axId val="1"/>
      </c:barChart>
      <c:catAx>
        <c:axId val="12470381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0381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897-5D49-956D-8282824E17F4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897-5D49-956D-8282824E1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42503328"/>
        <c:axId val="1"/>
      </c:barChart>
      <c:catAx>
        <c:axId val="134250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250332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#2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35B3-EC40-A846-C8F4B7045738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35B3-EC40-A846-C8F4B7045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546272"/>
        <c:axId val="1"/>
      </c:barChart>
      <c:catAx>
        <c:axId val="1247546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5462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FE64-094B-838A-FE2AA95AA6A1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FE64-094B-838A-FE2AA95AA6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552784"/>
        <c:axId val="1"/>
      </c:barChart>
      <c:catAx>
        <c:axId val="1247552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5527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51DB-3D46-A9B7-7F7D114AEFA8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51DB-3D46-A9B7-7F7D114AE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631584"/>
        <c:axId val="1"/>
      </c:barChart>
      <c:catAx>
        <c:axId val="12476315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6315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B13B-7D4F-89A2-E97E511E4052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B13B-7D4F-89A2-E97E511E40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338736"/>
        <c:axId val="1"/>
      </c:barChart>
      <c:catAx>
        <c:axId val="12473387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3387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B8E-5046-9A7D-A9EA691F5663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DB8E-5046-9A7D-A9EA691F5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7235776"/>
        <c:axId val="1"/>
      </c:barChart>
      <c:catAx>
        <c:axId val="1247235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723577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E3BF-234A-9B0A-0E741B08DD08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E3BF-234A-9B0A-0E741B08D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1498832"/>
        <c:axId val="1"/>
      </c:barChart>
      <c:catAx>
        <c:axId val="1891498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914988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5AB7-944E-9479-8E14BDD522F1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5AB7-944E-9479-8E14BDD522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1529920"/>
        <c:axId val="1"/>
      </c:barChart>
      <c:catAx>
        <c:axId val="189152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915299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#2b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11B6-1B42-A971-C556C832F85C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11B6-1B42-A971-C556C832F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19601104"/>
        <c:axId val="1"/>
      </c:barChart>
      <c:catAx>
        <c:axId val="1219601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1960110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6F16-024E-B93E-AEBCA6338DF3}"/>
            </c:ext>
          </c:extLst>
        </c:ser>
        <c:ser>
          <c:idx val="0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6F16-024E-B93E-AEBCA6338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99044144"/>
        <c:axId val="1"/>
      </c:barChart>
      <c:catAx>
        <c:axId val="189904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8990441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Tyrosinkinases #1b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72C9-EC4F-AF0A-2628ED075A3A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72C9-EC4F-AF0A-2628ED075A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056480"/>
        <c:axId val="1"/>
      </c:barChart>
      <c:catAx>
        <c:axId val="124905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05648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A40-714E-9870-0E933C062047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A40-714E-9870-0E933C062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2763536"/>
        <c:axId val="1"/>
      </c:barChart>
      <c:catAx>
        <c:axId val="1342763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2763536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S/T-Kinases #1a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BD97-6041-8C85-166B7FE2E6CE}"/>
            </c:ext>
          </c:extLst>
        </c:ser>
        <c:ser>
          <c:idx val="1"/>
          <c:order val="1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BD97-6041-8C85-166B7FE2E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49714736"/>
        <c:axId val="1"/>
      </c:barChart>
      <c:catAx>
        <c:axId val="124971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CPM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71473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F8DF-E940-AE06-D09BADE4A024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F8DF-E940-AE06-D09BADE4A0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078784"/>
        <c:axId val="1"/>
      </c:barChart>
      <c:catAx>
        <c:axId val="1249078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0787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#1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DD6C-9940-ADDB-D9EC2374E550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DD6C-9940-ADDB-D9EC2374E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742640"/>
        <c:axId val="1"/>
      </c:barChart>
      <c:catAx>
        <c:axId val="1249742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74264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E068-5E4F-A994-36C2E68350E8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E068-5E4F-A994-36C2E68350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844384"/>
        <c:axId val="1"/>
      </c:barChart>
      <c:catAx>
        <c:axId val="12498443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84438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#2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FEB3-6240-903D-F4F779573644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FEB3-6240-903D-F4F779573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49792320"/>
        <c:axId val="1"/>
      </c:barChart>
      <c:catAx>
        <c:axId val="12497923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4979232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0-7278-1843-81C7-A3C2739E439E}"/>
            </c:ext>
          </c:extLst>
        </c:ser>
        <c:ser>
          <c:idx val="1"/>
          <c:order val="1"/>
          <c:tx>
            <c:v>max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xtLst>
            <c:ext xmlns:c16="http://schemas.microsoft.com/office/drawing/2014/chart" uri="{C3380CC4-5D6E-409C-BE32-E72D297353CC}">
              <c16:uniqueId val="{00000001-7278-1843-81C7-A3C2739E4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18037648"/>
        <c:axId val="1"/>
      </c:barChart>
      <c:catAx>
        <c:axId val="1218037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2180376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S/T-Kinasen #1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19F-C84A-B9FC-26B4454AD19F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19F-C84A-B9FC-26B4454AD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3027200"/>
        <c:axId val="1"/>
      </c:barChart>
      <c:catAx>
        <c:axId val="13430272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3027200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/>
              <a:t>Kinasefinder Tyrosinkinasen
MSFC Filter Assay autophos n=2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v>min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D498-D140-B7F0-23FC4A9B081D}"/>
            </c:ext>
          </c:extLst>
        </c:ser>
        <c:ser>
          <c:idx val="1"/>
          <c:order val="1"/>
          <c:tx>
            <c:v>max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D498-D140-B7F0-23FC4A9B08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43032912"/>
        <c:axId val="1"/>
      </c:barChart>
      <c:catAx>
        <c:axId val="1343032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001"/>
          </a:p>
        </c:txPr>
        <c:crossAx val="134303291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001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001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9" Type="http://schemas.openxmlformats.org/officeDocument/2006/relationships/chart" Target="../charts/chart39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50" Type="http://schemas.openxmlformats.org/officeDocument/2006/relationships/chart" Target="../charts/chart50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8.xml"/><Relationship Id="rId13" Type="http://schemas.openxmlformats.org/officeDocument/2006/relationships/chart" Target="../charts/chart63.xml"/><Relationship Id="rId18" Type="http://schemas.openxmlformats.org/officeDocument/2006/relationships/chart" Target="../charts/chart68.xml"/><Relationship Id="rId3" Type="http://schemas.openxmlformats.org/officeDocument/2006/relationships/chart" Target="../charts/chart53.xml"/><Relationship Id="rId21" Type="http://schemas.openxmlformats.org/officeDocument/2006/relationships/chart" Target="../charts/chart71.xml"/><Relationship Id="rId7" Type="http://schemas.openxmlformats.org/officeDocument/2006/relationships/chart" Target="../charts/chart57.xml"/><Relationship Id="rId12" Type="http://schemas.openxmlformats.org/officeDocument/2006/relationships/chart" Target="../charts/chart62.xml"/><Relationship Id="rId17" Type="http://schemas.openxmlformats.org/officeDocument/2006/relationships/chart" Target="../charts/chart67.xml"/><Relationship Id="rId25" Type="http://schemas.openxmlformats.org/officeDocument/2006/relationships/chart" Target="../charts/chart75.xml"/><Relationship Id="rId2" Type="http://schemas.openxmlformats.org/officeDocument/2006/relationships/chart" Target="../charts/chart52.xml"/><Relationship Id="rId16" Type="http://schemas.openxmlformats.org/officeDocument/2006/relationships/chart" Target="../charts/chart66.xml"/><Relationship Id="rId20" Type="http://schemas.openxmlformats.org/officeDocument/2006/relationships/chart" Target="../charts/chart70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11" Type="http://schemas.openxmlformats.org/officeDocument/2006/relationships/chart" Target="../charts/chart61.xml"/><Relationship Id="rId24" Type="http://schemas.openxmlformats.org/officeDocument/2006/relationships/chart" Target="../charts/chart74.xml"/><Relationship Id="rId5" Type="http://schemas.openxmlformats.org/officeDocument/2006/relationships/chart" Target="../charts/chart55.xml"/><Relationship Id="rId15" Type="http://schemas.openxmlformats.org/officeDocument/2006/relationships/chart" Target="../charts/chart65.xml"/><Relationship Id="rId23" Type="http://schemas.openxmlformats.org/officeDocument/2006/relationships/chart" Target="../charts/chart73.xml"/><Relationship Id="rId10" Type="http://schemas.openxmlformats.org/officeDocument/2006/relationships/chart" Target="../charts/chart60.xml"/><Relationship Id="rId19" Type="http://schemas.openxmlformats.org/officeDocument/2006/relationships/chart" Target="../charts/chart69.xml"/><Relationship Id="rId4" Type="http://schemas.openxmlformats.org/officeDocument/2006/relationships/chart" Target="../charts/chart54.xml"/><Relationship Id="rId9" Type="http://schemas.openxmlformats.org/officeDocument/2006/relationships/chart" Target="../charts/chart59.xml"/><Relationship Id="rId14" Type="http://schemas.openxmlformats.org/officeDocument/2006/relationships/chart" Target="../charts/chart64.xml"/><Relationship Id="rId22" Type="http://schemas.openxmlformats.org/officeDocument/2006/relationships/chart" Target="../charts/chart7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</xdr:row>
      <xdr:rowOff>139700</xdr:rowOff>
    </xdr:from>
    <xdr:to>
      <xdr:col>7</xdr:col>
      <xdr:colOff>0</xdr:colOff>
      <xdr:row>38</xdr:row>
      <xdr:rowOff>0</xdr:rowOff>
    </xdr:to>
    <xdr:graphicFrame macro="">
      <xdr:nvGraphicFramePr>
        <xdr:cNvPr id="1058437" name="Diagramm 1">
          <a:extLst>
            <a:ext uri="{FF2B5EF4-FFF2-40B4-BE49-F238E27FC236}">
              <a16:creationId xmlns:a16="http://schemas.microsoft.com/office/drawing/2014/main" id="{6FB93316-0B01-971F-0A77-BCAAA8B3E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39</xdr:row>
      <xdr:rowOff>12700</xdr:rowOff>
    </xdr:from>
    <xdr:to>
      <xdr:col>7</xdr:col>
      <xdr:colOff>0</xdr:colOff>
      <xdr:row>69</xdr:row>
      <xdr:rowOff>127000</xdr:rowOff>
    </xdr:to>
    <xdr:graphicFrame macro="">
      <xdr:nvGraphicFramePr>
        <xdr:cNvPr id="1058438" name="Diagramm 2">
          <a:extLst>
            <a:ext uri="{FF2B5EF4-FFF2-40B4-BE49-F238E27FC236}">
              <a16:creationId xmlns:a16="http://schemas.microsoft.com/office/drawing/2014/main" id="{2F6B6CEE-B002-4722-D680-B8566CFA8C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71</xdr:row>
      <xdr:rowOff>0</xdr:rowOff>
    </xdr:from>
    <xdr:to>
      <xdr:col>7</xdr:col>
      <xdr:colOff>0</xdr:colOff>
      <xdr:row>101</xdr:row>
      <xdr:rowOff>127000</xdr:rowOff>
    </xdr:to>
    <xdr:graphicFrame macro="">
      <xdr:nvGraphicFramePr>
        <xdr:cNvPr id="1058439" name="Diagramm 3">
          <a:extLst>
            <a:ext uri="{FF2B5EF4-FFF2-40B4-BE49-F238E27FC236}">
              <a16:creationId xmlns:a16="http://schemas.microsoft.com/office/drawing/2014/main" id="{571ABF6A-9E1B-E14C-767C-FF9E97FEE6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graphicFrame macro="">
      <xdr:nvGraphicFramePr>
        <xdr:cNvPr id="1058440" name="Diagramm 4">
          <a:extLst>
            <a:ext uri="{FF2B5EF4-FFF2-40B4-BE49-F238E27FC236}">
              <a16:creationId xmlns:a16="http://schemas.microsoft.com/office/drawing/2014/main" id="{55D86B0A-E195-1F16-F639-E52B558CE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graphicFrame macro="">
      <xdr:nvGraphicFramePr>
        <xdr:cNvPr id="1058441" name="Diagramm 5">
          <a:extLst>
            <a:ext uri="{FF2B5EF4-FFF2-40B4-BE49-F238E27FC236}">
              <a16:creationId xmlns:a16="http://schemas.microsoft.com/office/drawing/2014/main" id="{10F51FFC-A5A3-4FD2-6776-C6F0A11A9D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graphicFrame macro="">
      <xdr:nvGraphicFramePr>
        <xdr:cNvPr id="1058442" name="Diagramm 6">
          <a:extLst>
            <a:ext uri="{FF2B5EF4-FFF2-40B4-BE49-F238E27FC236}">
              <a16:creationId xmlns:a16="http://schemas.microsoft.com/office/drawing/2014/main" id="{4E553F3B-9C25-75BA-EFFE-54D6A2B05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0</xdr:colOff>
      <xdr:row>252</xdr:row>
      <xdr:rowOff>0</xdr:rowOff>
    </xdr:from>
    <xdr:to>
      <xdr:col>7</xdr:col>
      <xdr:colOff>0</xdr:colOff>
      <xdr:row>252</xdr:row>
      <xdr:rowOff>0</xdr:rowOff>
    </xdr:to>
    <xdr:graphicFrame macro="">
      <xdr:nvGraphicFramePr>
        <xdr:cNvPr id="1058443" name="Diagramm 7">
          <a:extLst>
            <a:ext uri="{FF2B5EF4-FFF2-40B4-BE49-F238E27FC236}">
              <a16:creationId xmlns:a16="http://schemas.microsoft.com/office/drawing/2014/main" id="{4EF0832C-A611-3219-44AA-26A01FE6AE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0</xdr:colOff>
      <xdr:row>252</xdr:row>
      <xdr:rowOff>0</xdr:rowOff>
    </xdr:from>
    <xdr:to>
      <xdr:col>7</xdr:col>
      <xdr:colOff>0</xdr:colOff>
      <xdr:row>252</xdr:row>
      <xdr:rowOff>0</xdr:rowOff>
    </xdr:to>
    <xdr:graphicFrame macro="">
      <xdr:nvGraphicFramePr>
        <xdr:cNvPr id="1058444" name="Diagramm 8">
          <a:extLst>
            <a:ext uri="{FF2B5EF4-FFF2-40B4-BE49-F238E27FC236}">
              <a16:creationId xmlns:a16="http://schemas.microsoft.com/office/drawing/2014/main" id="{EBEE059B-080F-9D7B-F6E0-57CF46D0F3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0</xdr:colOff>
      <xdr:row>252</xdr:row>
      <xdr:rowOff>0</xdr:rowOff>
    </xdr:from>
    <xdr:to>
      <xdr:col>7</xdr:col>
      <xdr:colOff>0</xdr:colOff>
      <xdr:row>252</xdr:row>
      <xdr:rowOff>0</xdr:rowOff>
    </xdr:to>
    <xdr:graphicFrame macro="">
      <xdr:nvGraphicFramePr>
        <xdr:cNvPr id="1058445" name="Diagramm 9">
          <a:extLst>
            <a:ext uri="{FF2B5EF4-FFF2-40B4-BE49-F238E27FC236}">
              <a16:creationId xmlns:a16="http://schemas.microsoft.com/office/drawing/2014/main" id="{5AE7D5F1-96D6-8B69-7244-E57B685917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252</xdr:row>
      <xdr:rowOff>0</xdr:rowOff>
    </xdr:from>
    <xdr:to>
      <xdr:col>7</xdr:col>
      <xdr:colOff>0</xdr:colOff>
      <xdr:row>252</xdr:row>
      <xdr:rowOff>0</xdr:rowOff>
    </xdr:to>
    <xdr:graphicFrame macro="">
      <xdr:nvGraphicFramePr>
        <xdr:cNvPr id="1058446" name="Diagramm 10">
          <a:extLst>
            <a:ext uri="{FF2B5EF4-FFF2-40B4-BE49-F238E27FC236}">
              <a16:creationId xmlns:a16="http://schemas.microsoft.com/office/drawing/2014/main" id="{87F80E56-0522-31B2-624A-CDDCAEE42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252</xdr:row>
      <xdr:rowOff>0</xdr:rowOff>
    </xdr:from>
    <xdr:to>
      <xdr:col>7</xdr:col>
      <xdr:colOff>0</xdr:colOff>
      <xdr:row>252</xdr:row>
      <xdr:rowOff>0</xdr:rowOff>
    </xdr:to>
    <xdr:graphicFrame macro="">
      <xdr:nvGraphicFramePr>
        <xdr:cNvPr id="1058447" name="Diagramm 11">
          <a:extLst>
            <a:ext uri="{FF2B5EF4-FFF2-40B4-BE49-F238E27FC236}">
              <a16:creationId xmlns:a16="http://schemas.microsoft.com/office/drawing/2014/main" id="{E5ADBEAA-377A-97FE-3C2E-11D51DA204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252</xdr:row>
      <xdr:rowOff>0</xdr:rowOff>
    </xdr:from>
    <xdr:to>
      <xdr:col>7</xdr:col>
      <xdr:colOff>0</xdr:colOff>
      <xdr:row>252</xdr:row>
      <xdr:rowOff>0</xdr:rowOff>
    </xdr:to>
    <xdr:graphicFrame macro="">
      <xdr:nvGraphicFramePr>
        <xdr:cNvPr id="1058448" name="Diagramm 12">
          <a:extLst>
            <a:ext uri="{FF2B5EF4-FFF2-40B4-BE49-F238E27FC236}">
              <a16:creationId xmlns:a16="http://schemas.microsoft.com/office/drawing/2014/main" id="{2D27AB11-70A5-EC8B-78F0-9EAC35A00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058449" name="Diagramm 13">
          <a:extLst>
            <a:ext uri="{FF2B5EF4-FFF2-40B4-BE49-F238E27FC236}">
              <a16:creationId xmlns:a16="http://schemas.microsoft.com/office/drawing/2014/main" id="{6076C9E3-433F-4C6F-8490-6BE635CE9E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1058450" name="Diagramm 14">
          <a:extLst>
            <a:ext uri="{FF2B5EF4-FFF2-40B4-BE49-F238E27FC236}">
              <a16:creationId xmlns:a16="http://schemas.microsoft.com/office/drawing/2014/main" id="{FB0F510D-191D-BC9E-5FEA-D92F571EE4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0</xdr:colOff>
      <xdr:row>7</xdr:row>
      <xdr:rowOff>139700</xdr:rowOff>
    </xdr:from>
    <xdr:to>
      <xdr:col>9</xdr:col>
      <xdr:colOff>0</xdr:colOff>
      <xdr:row>38</xdr:row>
      <xdr:rowOff>0</xdr:rowOff>
    </xdr:to>
    <xdr:graphicFrame macro="">
      <xdr:nvGraphicFramePr>
        <xdr:cNvPr id="1058451" name="Diagramm 15">
          <a:extLst>
            <a:ext uri="{FF2B5EF4-FFF2-40B4-BE49-F238E27FC236}">
              <a16:creationId xmlns:a16="http://schemas.microsoft.com/office/drawing/2014/main" id="{0C03A118-8079-790A-AD56-D3B132C7F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9</xdr:col>
      <xdr:colOff>0</xdr:colOff>
      <xdr:row>39</xdr:row>
      <xdr:rowOff>12700</xdr:rowOff>
    </xdr:from>
    <xdr:to>
      <xdr:col>9</xdr:col>
      <xdr:colOff>0</xdr:colOff>
      <xdr:row>69</xdr:row>
      <xdr:rowOff>127000</xdr:rowOff>
    </xdr:to>
    <xdr:graphicFrame macro="">
      <xdr:nvGraphicFramePr>
        <xdr:cNvPr id="1058452" name="Diagramm 16">
          <a:extLst>
            <a:ext uri="{FF2B5EF4-FFF2-40B4-BE49-F238E27FC236}">
              <a16:creationId xmlns:a16="http://schemas.microsoft.com/office/drawing/2014/main" id="{AED91B8F-4415-F13E-CCA9-76709FA3D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9</xdr:col>
      <xdr:colOff>0</xdr:colOff>
      <xdr:row>71</xdr:row>
      <xdr:rowOff>0</xdr:rowOff>
    </xdr:from>
    <xdr:to>
      <xdr:col>9</xdr:col>
      <xdr:colOff>0</xdr:colOff>
      <xdr:row>101</xdr:row>
      <xdr:rowOff>127000</xdr:rowOff>
    </xdr:to>
    <xdr:graphicFrame macro="">
      <xdr:nvGraphicFramePr>
        <xdr:cNvPr id="1058453" name="Diagramm 17">
          <a:extLst>
            <a:ext uri="{FF2B5EF4-FFF2-40B4-BE49-F238E27FC236}">
              <a16:creationId xmlns:a16="http://schemas.microsoft.com/office/drawing/2014/main" id="{FDB7620D-ADC3-3B3F-4EE9-474A3F124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graphicFrame macro="">
      <xdr:nvGraphicFramePr>
        <xdr:cNvPr id="1058454" name="Diagramm 18">
          <a:extLst>
            <a:ext uri="{FF2B5EF4-FFF2-40B4-BE49-F238E27FC236}">
              <a16:creationId xmlns:a16="http://schemas.microsoft.com/office/drawing/2014/main" id="{C8336900-400C-E4D0-7A4B-5ABE47ABD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graphicFrame macro="">
      <xdr:nvGraphicFramePr>
        <xdr:cNvPr id="1058455" name="Diagramm 19">
          <a:extLst>
            <a:ext uri="{FF2B5EF4-FFF2-40B4-BE49-F238E27FC236}">
              <a16:creationId xmlns:a16="http://schemas.microsoft.com/office/drawing/2014/main" id="{3852C239-603A-766A-3AE7-F1D72B067F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</xdr:col>
      <xdr:colOff>0</xdr:colOff>
      <xdr:row>7</xdr:row>
      <xdr:rowOff>0</xdr:rowOff>
    </xdr:from>
    <xdr:to>
      <xdr:col>9</xdr:col>
      <xdr:colOff>0</xdr:colOff>
      <xdr:row>7</xdr:row>
      <xdr:rowOff>0</xdr:rowOff>
    </xdr:to>
    <xdr:graphicFrame macro="">
      <xdr:nvGraphicFramePr>
        <xdr:cNvPr id="1058456" name="Diagramm 20">
          <a:extLst>
            <a:ext uri="{FF2B5EF4-FFF2-40B4-BE49-F238E27FC236}">
              <a16:creationId xmlns:a16="http://schemas.microsoft.com/office/drawing/2014/main" id="{730ED3DF-3F36-76FE-5910-0340A4DE9E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8</xdr:col>
      <xdr:colOff>241300</xdr:colOff>
      <xdr:row>22</xdr:row>
      <xdr:rowOff>0</xdr:rowOff>
    </xdr:from>
    <xdr:to>
      <xdr:col>9</xdr:col>
      <xdr:colOff>0</xdr:colOff>
      <xdr:row>22</xdr:row>
      <xdr:rowOff>0</xdr:rowOff>
    </xdr:to>
    <xdr:graphicFrame macro="">
      <xdr:nvGraphicFramePr>
        <xdr:cNvPr id="1058457" name="Diagramm 21">
          <a:extLst>
            <a:ext uri="{FF2B5EF4-FFF2-40B4-BE49-F238E27FC236}">
              <a16:creationId xmlns:a16="http://schemas.microsoft.com/office/drawing/2014/main" id="{3C3C4D8A-683C-EF01-1A28-6C97568016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graphicFrame macro="">
      <xdr:nvGraphicFramePr>
        <xdr:cNvPr id="1058458" name="Diagramm 22">
          <a:extLst>
            <a:ext uri="{FF2B5EF4-FFF2-40B4-BE49-F238E27FC236}">
              <a16:creationId xmlns:a16="http://schemas.microsoft.com/office/drawing/2014/main" id="{A7B61F82-5918-600F-0E8D-E7969C647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graphicFrame macro="">
      <xdr:nvGraphicFramePr>
        <xdr:cNvPr id="1058459" name="Diagramm 23">
          <a:extLst>
            <a:ext uri="{FF2B5EF4-FFF2-40B4-BE49-F238E27FC236}">
              <a16:creationId xmlns:a16="http://schemas.microsoft.com/office/drawing/2014/main" id="{10DE5BDA-D7DE-1DBD-A0C3-04F47E8B0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9</xdr:col>
      <xdr:colOff>0</xdr:colOff>
      <xdr:row>22</xdr:row>
      <xdr:rowOff>0</xdr:rowOff>
    </xdr:from>
    <xdr:to>
      <xdr:col>9</xdr:col>
      <xdr:colOff>0</xdr:colOff>
      <xdr:row>22</xdr:row>
      <xdr:rowOff>0</xdr:rowOff>
    </xdr:to>
    <xdr:graphicFrame macro="">
      <xdr:nvGraphicFramePr>
        <xdr:cNvPr id="1058460" name="Diagramm 24">
          <a:extLst>
            <a:ext uri="{FF2B5EF4-FFF2-40B4-BE49-F238E27FC236}">
              <a16:creationId xmlns:a16="http://schemas.microsoft.com/office/drawing/2014/main" id="{E2BAF0A2-ACC5-87F4-7384-C7321B999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9</xdr:col>
      <xdr:colOff>241300</xdr:colOff>
      <xdr:row>198</xdr:row>
      <xdr:rowOff>0</xdr:rowOff>
    </xdr:from>
    <xdr:to>
      <xdr:col>10</xdr:col>
      <xdr:colOff>0</xdr:colOff>
      <xdr:row>198</xdr:row>
      <xdr:rowOff>0</xdr:rowOff>
    </xdr:to>
    <xdr:graphicFrame macro="">
      <xdr:nvGraphicFramePr>
        <xdr:cNvPr id="1058461" name="Diagramm 25">
          <a:extLst>
            <a:ext uri="{FF2B5EF4-FFF2-40B4-BE49-F238E27FC236}">
              <a16:creationId xmlns:a16="http://schemas.microsoft.com/office/drawing/2014/main" id="{B7637EF2-081E-E1B0-6B84-D531DC3C51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27</xdr:col>
      <xdr:colOff>0</xdr:colOff>
      <xdr:row>7</xdr:row>
      <xdr:rowOff>139700</xdr:rowOff>
    </xdr:from>
    <xdr:to>
      <xdr:col>27</xdr:col>
      <xdr:colOff>0</xdr:colOff>
      <xdr:row>38</xdr:row>
      <xdr:rowOff>0</xdr:rowOff>
    </xdr:to>
    <xdr:graphicFrame macro="">
      <xdr:nvGraphicFramePr>
        <xdr:cNvPr id="1058463" name="Diagramm 1">
          <a:extLst>
            <a:ext uri="{FF2B5EF4-FFF2-40B4-BE49-F238E27FC236}">
              <a16:creationId xmlns:a16="http://schemas.microsoft.com/office/drawing/2014/main" id="{9778D7C0-EA29-E314-63D4-0AD47A3847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27</xdr:col>
      <xdr:colOff>0</xdr:colOff>
      <xdr:row>39</xdr:row>
      <xdr:rowOff>12700</xdr:rowOff>
    </xdr:from>
    <xdr:to>
      <xdr:col>27</xdr:col>
      <xdr:colOff>0</xdr:colOff>
      <xdr:row>69</xdr:row>
      <xdr:rowOff>127000</xdr:rowOff>
    </xdr:to>
    <xdr:graphicFrame macro="">
      <xdr:nvGraphicFramePr>
        <xdr:cNvPr id="1058464" name="Diagramm 2">
          <a:extLst>
            <a:ext uri="{FF2B5EF4-FFF2-40B4-BE49-F238E27FC236}">
              <a16:creationId xmlns:a16="http://schemas.microsoft.com/office/drawing/2014/main" id="{82D3DDFF-A9FC-FBCB-B289-618CB6B92F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27</xdr:col>
      <xdr:colOff>0</xdr:colOff>
      <xdr:row>71</xdr:row>
      <xdr:rowOff>0</xdr:rowOff>
    </xdr:from>
    <xdr:to>
      <xdr:col>27</xdr:col>
      <xdr:colOff>0</xdr:colOff>
      <xdr:row>101</xdr:row>
      <xdr:rowOff>127000</xdr:rowOff>
    </xdr:to>
    <xdr:graphicFrame macro="">
      <xdr:nvGraphicFramePr>
        <xdr:cNvPr id="1058465" name="Diagramm 3">
          <a:extLst>
            <a:ext uri="{FF2B5EF4-FFF2-40B4-BE49-F238E27FC236}">
              <a16:creationId xmlns:a16="http://schemas.microsoft.com/office/drawing/2014/main" id="{8F5A22A0-E772-B33B-E01F-E71D87838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graphicFrame macro="">
      <xdr:nvGraphicFramePr>
        <xdr:cNvPr id="1058466" name="Diagramm 4">
          <a:extLst>
            <a:ext uri="{FF2B5EF4-FFF2-40B4-BE49-F238E27FC236}">
              <a16:creationId xmlns:a16="http://schemas.microsoft.com/office/drawing/2014/main" id="{C8FF093F-F2ED-F757-8905-6E33182B7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graphicFrame macro="">
      <xdr:nvGraphicFramePr>
        <xdr:cNvPr id="1058467" name="Diagramm 5">
          <a:extLst>
            <a:ext uri="{FF2B5EF4-FFF2-40B4-BE49-F238E27FC236}">
              <a16:creationId xmlns:a16="http://schemas.microsoft.com/office/drawing/2014/main" id="{EC231AB1-A4FF-272B-A945-D76C290685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27</xdr:col>
      <xdr:colOff>0</xdr:colOff>
      <xdr:row>7</xdr:row>
      <xdr:rowOff>0</xdr:rowOff>
    </xdr:from>
    <xdr:to>
      <xdr:col>27</xdr:col>
      <xdr:colOff>0</xdr:colOff>
      <xdr:row>7</xdr:row>
      <xdr:rowOff>0</xdr:rowOff>
    </xdr:to>
    <xdr:graphicFrame macro="">
      <xdr:nvGraphicFramePr>
        <xdr:cNvPr id="1058468" name="Diagramm 6">
          <a:extLst>
            <a:ext uri="{FF2B5EF4-FFF2-40B4-BE49-F238E27FC236}">
              <a16:creationId xmlns:a16="http://schemas.microsoft.com/office/drawing/2014/main" id="{192D1886-A37C-671C-16CC-4534C6C08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27</xdr:col>
      <xdr:colOff>0</xdr:colOff>
      <xdr:row>252</xdr:row>
      <xdr:rowOff>0</xdr:rowOff>
    </xdr:from>
    <xdr:to>
      <xdr:col>27</xdr:col>
      <xdr:colOff>0</xdr:colOff>
      <xdr:row>252</xdr:row>
      <xdr:rowOff>0</xdr:rowOff>
    </xdr:to>
    <xdr:graphicFrame macro="">
      <xdr:nvGraphicFramePr>
        <xdr:cNvPr id="1058469" name="Diagramm 7">
          <a:extLst>
            <a:ext uri="{FF2B5EF4-FFF2-40B4-BE49-F238E27FC236}">
              <a16:creationId xmlns:a16="http://schemas.microsoft.com/office/drawing/2014/main" id="{E6D0476C-A01B-FEB6-EE9A-6CD005933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27</xdr:col>
      <xdr:colOff>0</xdr:colOff>
      <xdr:row>252</xdr:row>
      <xdr:rowOff>0</xdr:rowOff>
    </xdr:from>
    <xdr:to>
      <xdr:col>27</xdr:col>
      <xdr:colOff>0</xdr:colOff>
      <xdr:row>252</xdr:row>
      <xdr:rowOff>0</xdr:rowOff>
    </xdr:to>
    <xdr:graphicFrame macro="">
      <xdr:nvGraphicFramePr>
        <xdr:cNvPr id="1058470" name="Diagramm 8">
          <a:extLst>
            <a:ext uri="{FF2B5EF4-FFF2-40B4-BE49-F238E27FC236}">
              <a16:creationId xmlns:a16="http://schemas.microsoft.com/office/drawing/2014/main" id="{5F7E1466-DC96-F976-F587-C268E49E6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27</xdr:col>
      <xdr:colOff>0</xdr:colOff>
      <xdr:row>252</xdr:row>
      <xdr:rowOff>0</xdr:rowOff>
    </xdr:from>
    <xdr:to>
      <xdr:col>27</xdr:col>
      <xdr:colOff>0</xdr:colOff>
      <xdr:row>252</xdr:row>
      <xdr:rowOff>0</xdr:rowOff>
    </xdr:to>
    <xdr:graphicFrame macro="">
      <xdr:nvGraphicFramePr>
        <xdr:cNvPr id="1058471" name="Diagramm 9">
          <a:extLst>
            <a:ext uri="{FF2B5EF4-FFF2-40B4-BE49-F238E27FC236}">
              <a16:creationId xmlns:a16="http://schemas.microsoft.com/office/drawing/2014/main" id="{3AFE30F2-E2C6-934F-2F82-8CA54949F2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27</xdr:col>
      <xdr:colOff>0</xdr:colOff>
      <xdr:row>252</xdr:row>
      <xdr:rowOff>0</xdr:rowOff>
    </xdr:from>
    <xdr:to>
      <xdr:col>27</xdr:col>
      <xdr:colOff>0</xdr:colOff>
      <xdr:row>252</xdr:row>
      <xdr:rowOff>0</xdr:rowOff>
    </xdr:to>
    <xdr:graphicFrame macro="">
      <xdr:nvGraphicFramePr>
        <xdr:cNvPr id="1058472" name="Diagramm 10">
          <a:extLst>
            <a:ext uri="{FF2B5EF4-FFF2-40B4-BE49-F238E27FC236}">
              <a16:creationId xmlns:a16="http://schemas.microsoft.com/office/drawing/2014/main" id="{8636E2BC-70AE-5997-893C-CBE11E29B6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27</xdr:col>
      <xdr:colOff>0</xdr:colOff>
      <xdr:row>252</xdr:row>
      <xdr:rowOff>0</xdr:rowOff>
    </xdr:from>
    <xdr:to>
      <xdr:col>27</xdr:col>
      <xdr:colOff>0</xdr:colOff>
      <xdr:row>252</xdr:row>
      <xdr:rowOff>0</xdr:rowOff>
    </xdr:to>
    <xdr:graphicFrame macro="">
      <xdr:nvGraphicFramePr>
        <xdr:cNvPr id="1058473" name="Diagramm 11">
          <a:extLst>
            <a:ext uri="{FF2B5EF4-FFF2-40B4-BE49-F238E27FC236}">
              <a16:creationId xmlns:a16="http://schemas.microsoft.com/office/drawing/2014/main" id="{9B81BF80-F8E3-9583-17B5-1BC099CCC1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27</xdr:col>
      <xdr:colOff>0</xdr:colOff>
      <xdr:row>252</xdr:row>
      <xdr:rowOff>0</xdr:rowOff>
    </xdr:from>
    <xdr:to>
      <xdr:col>27</xdr:col>
      <xdr:colOff>0</xdr:colOff>
      <xdr:row>252</xdr:row>
      <xdr:rowOff>0</xdr:rowOff>
    </xdr:to>
    <xdr:graphicFrame macro="">
      <xdr:nvGraphicFramePr>
        <xdr:cNvPr id="1058474" name="Diagramm 12">
          <a:extLst>
            <a:ext uri="{FF2B5EF4-FFF2-40B4-BE49-F238E27FC236}">
              <a16:creationId xmlns:a16="http://schemas.microsoft.com/office/drawing/2014/main" id="{4A688A86-1256-D562-060E-DEDBB469BD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0</xdr:colOff>
      <xdr:row>27</xdr:row>
      <xdr:rowOff>0</xdr:rowOff>
    </xdr:to>
    <xdr:graphicFrame macro="">
      <xdr:nvGraphicFramePr>
        <xdr:cNvPr id="1058475" name="Diagramm 13">
          <a:extLst>
            <a:ext uri="{FF2B5EF4-FFF2-40B4-BE49-F238E27FC236}">
              <a16:creationId xmlns:a16="http://schemas.microsoft.com/office/drawing/2014/main" id="{DCB4E508-40E8-3E6D-310B-CA733F01EC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28</xdr:col>
      <xdr:colOff>0</xdr:colOff>
      <xdr:row>27</xdr:row>
      <xdr:rowOff>0</xdr:rowOff>
    </xdr:from>
    <xdr:to>
      <xdr:col>28</xdr:col>
      <xdr:colOff>0</xdr:colOff>
      <xdr:row>27</xdr:row>
      <xdr:rowOff>0</xdr:rowOff>
    </xdr:to>
    <xdr:graphicFrame macro="">
      <xdr:nvGraphicFramePr>
        <xdr:cNvPr id="1058476" name="Diagramm 14">
          <a:extLst>
            <a:ext uri="{FF2B5EF4-FFF2-40B4-BE49-F238E27FC236}">
              <a16:creationId xmlns:a16="http://schemas.microsoft.com/office/drawing/2014/main" id="{5C881C37-94F6-94D1-452F-784C9F0A0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29</xdr:col>
      <xdr:colOff>0</xdr:colOff>
      <xdr:row>7</xdr:row>
      <xdr:rowOff>139700</xdr:rowOff>
    </xdr:from>
    <xdr:to>
      <xdr:col>29</xdr:col>
      <xdr:colOff>0</xdr:colOff>
      <xdr:row>38</xdr:row>
      <xdr:rowOff>0</xdr:rowOff>
    </xdr:to>
    <xdr:graphicFrame macro="">
      <xdr:nvGraphicFramePr>
        <xdr:cNvPr id="1058477" name="Diagramm 15">
          <a:extLst>
            <a:ext uri="{FF2B5EF4-FFF2-40B4-BE49-F238E27FC236}">
              <a16:creationId xmlns:a16="http://schemas.microsoft.com/office/drawing/2014/main" id="{9E68EA4C-8884-7B43-0FD4-AD11E1F3B7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29</xdr:col>
      <xdr:colOff>0</xdr:colOff>
      <xdr:row>39</xdr:row>
      <xdr:rowOff>12700</xdr:rowOff>
    </xdr:from>
    <xdr:to>
      <xdr:col>29</xdr:col>
      <xdr:colOff>0</xdr:colOff>
      <xdr:row>69</xdr:row>
      <xdr:rowOff>127000</xdr:rowOff>
    </xdr:to>
    <xdr:graphicFrame macro="">
      <xdr:nvGraphicFramePr>
        <xdr:cNvPr id="1058478" name="Diagramm 16">
          <a:extLst>
            <a:ext uri="{FF2B5EF4-FFF2-40B4-BE49-F238E27FC236}">
              <a16:creationId xmlns:a16="http://schemas.microsoft.com/office/drawing/2014/main" id="{37A6FECE-D2F8-2747-20D5-8E2F08DFE2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29</xdr:col>
      <xdr:colOff>0</xdr:colOff>
      <xdr:row>71</xdr:row>
      <xdr:rowOff>0</xdr:rowOff>
    </xdr:from>
    <xdr:to>
      <xdr:col>29</xdr:col>
      <xdr:colOff>0</xdr:colOff>
      <xdr:row>101</xdr:row>
      <xdr:rowOff>127000</xdr:rowOff>
    </xdr:to>
    <xdr:graphicFrame macro="">
      <xdr:nvGraphicFramePr>
        <xdr:cNvPr id="1058479" name="Diagramm 17">
          <a:extLst>
            <a:ext uri="{FF2B5EF4-FFF2-40B4-BE49-F238E27FC236}">
              <a16:creationId xmlns:a16="http://schemas.microsoft.com/office/drawing/2014/main" id="{CCF7A828-682D-14D1-E207-CF6592889E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29</xdr:col>
      <xdr:colOff>0</xdr:colOff>
      <xdr:row>7</xdr:row>
      <xdr:rowOff>0</xdr:rowOff>
    </xdr:from>
    <xdr:to>
      <xdr:col>29</xdr:col>
      <xdr:colOff>0</xdr:colOff>
      <xdr:row>7</xdr:row>
      <xdr:rowOff>0</xdr:rowOff>
    </xdr:to>
    <xdr:graphicFrame macro="">
      <xdr:nvGraphicFramePr>
        <xdr:cNvPr id="1058480" name="Diagramm 18">
          <a:extLst>
            <a:ext uri="{FF2B5EF4-FFF2-40B4-BE49-F238E27FC236}">
              <a16:creationId xmlns:a16="http://schemas.microsoft.com/office/drawing/2014/main" id="{AB856D75-AF81-A9A1-816F-765437E23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29</xdr:col>
      <xdr:colOff>0</xdr:colOff>
      <xdr:row>7</xdr:row>
      <xdr:rowOff>0</xdr:rowOff>
    </xdr:from>
    <xdr:to>
      <xdr:col>29</xdr:col>
      <xdr:colOff>0</xdr:colOff>
      <xdr:row>7</xdr:row>
      <xdr:rowOff>0</xdr:rowOff>
    </xdr:to>
    <xdr:graphicFrame macro="">
      <xdr:nvGraphicFramePr>
        <xdr:cNvPr id="1058481" name="Diagramm 19">
          <a:extLst>
            <a:ext uri="{FF2B5EF4-FFF2-40B4-BE49-F238E27FC236}">
              <a16:creationId xmlns:a16="http://schemas.microsoft.com/office/drawing/2014/main" id="{8AEFB05A-A12A-3FDC-95DD-1EF3B5458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29</xdr:col>
      <xdr:colOff>0</xdr:colOff>
      <xdr:row>7</xdr:row>
      <xdr:rowOff>0</xdr:rowOff>
    </xdr:from>
    <xdr:to>
      <xdr:col>29</xdr:col>
      <xdr:colOff>0</xdr:colOff>
      <xdr:row>7</xdr:row>
      <xdr:rowOff>0</xdr:rowOff>
    </xdr:to>
    <xdr:graphicFrame macro="">
      <xdr:nvGraphicFramePr>
        <xdr:cNvPr id="1058482" name="Diagramm 20">
          <a:extLst>
            <a:ext uri="{FF2B5EF4-FFF2-40B4-BE49-F238E27FC236}">
              <a16:creationId xmlns:a16="http://schemas.microsoft.com/office/drawing/2014/main" id="{2C637411-97AC-9BFF-64D3-BFE562938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28</xdr:col>
      <xdr:colOff>241300</xdr:colOff>
      <xdr:row>22</xdr:row>
      <xdr:rowOff>0</xdr:rowOff>
    </xdr:from>
    <xdr:to>
      <xdr:col>29</xdr:col>
      <xdr:colOff>0</xdr:colOff>
      <xdr:row>22</xdr:row>
      <xdr:rowOff>0</xdr:rowOff>
    </xdr:to>
    <xdr:graphicFrame macro="">
      <xdr:nvGraphicFramePr>
        <xdr:cNvPr id="1058483" name="Diagramm 21">
          <a:extLst>
            <a:ext uri="{FF2B5EF4-FFF2-40B4-BE49-F238E27FC236}">
              <a16:creationId xmlns:a16="http://schemas.microsoft.com/office/drawing/2014/main" id="{CBE8832F-F2DF-18EA-BA39-6AE0A6B5F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29</xdr:col>
      <xdr:colOff>0</xdr:colOff>
      <xdr:row>22</xdr:row>
      <xdr:rowOff>0</xdr:rowOff>
    </xdr:from>
    <xdr:to>
      <xdr:col>29</xdr:col>
      <xdr:colOff>0</xdr:colOff>
      <xdr:row>22</xdr:row>
      <xdr:rowOff>0</xdr:rowOff>
    </xdr:to>
    <xdr:graphicFrame macro="">
      <xdr:nvGraphicFramePr>
        <xdr:cNvPr id="1058484" name="Diagramm 22">
          <a:extLst>
            <a:ext uri="{FF2B5EF4-FFF2-40B4-BE49-F238E27FC236}">
              <a16:creationId xmlns:a16="http://schemas.microsoft.com/office/drawing/2014/main" id="{3B4095F8-54BD-5E34-7AE2-EE2C2F0AD1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29</xdr:col>
      <xdr:colOff>0</xdr:colOff>
      <xdr:row>22</xdr:row>
      <xdr:rowOff>0</xdr:rowOff>
    </xdr:from>
    <xdr:to>
      <xdr:col>29</xdr:col>
      <xdr:colOff>0</xdr:colOff>
      <xdr:row>22</xdr:row>
      <xdr:rowOff>0</xdr:rowOff>
    </xdr:to>
    <xdr:graphicFrame macro="">
      <xdr:nvGraphicFramePr>
        <xdr:cNvPr id="1058485" name="Diagramm 23">
          <a:extLst>
            <a:ext uri="{FF2B5EF4-FFF2-40B4-BE49-F238E27FC236}">
              <a16:creationId xmlns:a16="http://schemas.microsoft.com/office/drawing/2014/main" id="{655E4F3F-A2B7-52D4-4FAE-4814FF1094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29</xdr:col>
      <xdr:colOff>0</xdr:colOff>
      <xdr:row>22</xdr:row>
      <xdr:rowOff>0</xdr:rowOff>
    </xdr:from>
    <xdr:to>
      <xdr:col>29</xdr:col>
      <xdr:colOff>0</xdr:colOff>
      <xdr:row>22</xdr:row>
      <xdr:rowOff>0</xdr:rowOff>
    </xdr:to>
    <xdr:graphicFrame macro="">
      <xdr:nvGraphicFramePr>
        <xdr:cNvPr id="1058486" name="Diagramm 24">
          <a:extLst>
            <a:ext uri="{FF2B5EF4-FFF2-40B4-BE49-F238E27FC236}">
              <a16:creationId xmlns:a16="http://schemas.microsoft.com/office/drawing/2014/main" id="{8C4FF281-0849-B038-9C37-01C1B5004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29</xdr:col>
      <xdr:colOff>241300</xdr:colOff>
      <xdr:row>198</xdr:row>
      <xdr:rowOff>0</xdr:rowOff>
    </xdr:from>
    <xdr:to>
      <xdr:col>30</xdr:col>
      <xdr:colOff>0</xdr:colOff>
      <xdr:row>198</xdr:row>
      <xdr:rowOff>0</xdr:rowOff>
    </xdr:to>
    <xdr:graphicFrame macro="">
      <xdr:nvGraphicFramePr>
        <xdr:cNvPr id="1058487" name="Diagramm 25">
          <a:extLst>
            <a:ext uri="{FF2B5EF4-FFF2-40B4-BE49-F238E27FC236}">
              <a16:creationId xmlns:a16="http://schemas.microsoft.com/office/drawing/2014/main" id="{976BC7ED-1D03-3C57-8FB4-11B2614B2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7</xdr:row>
      <xdr:rowOff>139700</xdr:rowOff>
    </xdr:from>
    <xdr:to>
      <xdr:col>6</xdr:col>
      <xdr:colOff>0</xdr:colOff>
      <xdr:row>38</xdr:row>
      <xdr:rowOff>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74520ABB-10CE-D04B-8EEF-6B0F5C14B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39</xdr:row>
      <xdr:rowOff>12700</xdr:rowOff>
    </xdr:from>
    <xdr:to>
      <xdr:col>6</xdr:col>
      <xdr:colOff>0</xdr:colOff>
      <xdr:row>69</xdr:row>
      <xdr:rowOff>127000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A35795EF-49AF-E94D-9E3B-69D7CF9923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71</xdr:row>
      <xdr:rowOff>0</xdr:rowOff>
    </xdr:from>
    <xdr:to>
      <xdr:col>6</xdr:col>
      <xdr:colOff>0</xdr:colOff>
      <xdr:row>101</xdr:row>
      <xdr:rowOff>127000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3EF49751-F03B-6C44-ADE5-51F2014332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75A8115-01A0-2447-BA7E-4676A6C3A2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2C219C40-A852-D945-8D24-5B2EFA3F09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546D97FC-5878-E040-81C7-732B1A3FC4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0</xdr:colOff>
      <xdr:row>252</xdr:row>
      <xdr:rowOff>0</xdr:rowOff>
    </xdr:to>
    <xdr:graphicFrame macro="">
      <xdr:nvGraphicFramePr>
        <xdr:cNvPr id="8" name="Diagramm 7">
          <a:extLst>
            <a:ext uri="{FF2B5EF4-FFF2-40B4-BE49-F238E27FC236}">
              <a16:creationId xmlns:a16="http://schemas.microsoft.com/office/drawing/2014/main" id="{E74C7712-A7EE-C842-B93B-2D3445F4E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0</xdr:colOff>
      <xdr:row>252</xdr:row>
      <xdr:rowOff>0</xdr:rowOff>
    </xdr:to>
    <xdr:graphicFrame macro="">
      <xdr:nvGraphicFramePr>
        <xdr:cNvPr id="9" name="Diagramm 8">
          <a:extLst>
            <a:ext uri="{FF2B5EF4-FFF2-40B4-BE49-F238E27FC236}">
              <a16:creationId xmlns:a16="http://schemas.microsoft.com/office/drawing/2014/main" id="{41403275-2C91-D348-8AFF-2E844E204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0</xdr:colOff>
      <xdr:row>252</xdr:row>
      <xdr:rowOff>0</xdr:rowOff>
    </xdr:to>
    <xdr:graphicFrame macro="">
      <xdr:nvGraphicFramePr>
        <xdr:cNvPr id="10" name="Diagramm 9">
          <a:extLst>
            <a:ext uri="{FF2B5EF4-FFF2-40B4-BE49-F238E27FC236}">
              <a16:creationId xmlns:a16="http://schemas.microsoft.com/office/drawing/2014/main" id="{ED626D22-87D1-4143-9A83-C1BFFF292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0</xdr:colOff>
      <xdr:row>252</xdr:row>
      <xdr:rowOff>0</xdr:rowOff>
    </xdr:to>
    <xdr:graphicFrame macro="">
      <xdr:nvGraphicFramePr>
        <xdr:cNvPr id="11" name="Diagramm 10">
          <a:extLst>
            <a:ext uri="{FF2B5EF4-FFF2-40B4-BE49-F238E27FC236}">
              <a16:creationId xmlns:a16="http://schemas.microsoft.com/office/drawing/2014/main" id="{28B3FF45-FE31-AB4C-93D0-F71C4863A2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0</xdr:colOff>
      <xdr:row>252</xdr:row>
      <xdr:rowOff>0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37FC245B-C16F-6B42-B182-3A7227227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6</xdr:col>
      <xdr:colOff>0</xdr:colOff>
      <xdr:row>252</xdr:row>
      <xdr:rowOff>0</xdr:rowOff>
    </xdr:from>
    <xdr:to>
      <xdr:col>6</xdr:col>
      <xdr:colOff>0</xdr:colOff>
      <xdr:row>252</xdr:row>
      <xdr:rowOff>0</xdr:rowOff>
    </xdr:to>
    <xdr:graphicFrame macro="">
      <xdr:nvGraphicFramePr>
        <xdr:cNvPr id="13" name="Diagramm 12">
          <a:extLst>
            <a:ext uri="{FF2B5EF4-FFF2-40B4-BE49-F238E27FC236}">
              <a16:creationId xmlns:a16="http://schemas.microsoft.com/office/drawing/2014/main" id="{89C60409-1581-AB4C-84E9-39B62001B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4" name="Diagramm 13">
          <a:extLst>
            <a:ext uri="{FF2B5EF4-FFF2-40B4-BE49-F238E27FC236}">
              <a16:creationId xmlns:a16="http://schemas.microsoft.com/office/drawing/2014/main" id="{4F66A713-46B4-E943-A5E7-D2CAB1BCD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27</xdr:row>
      <xdr:rowOff>0</xdr:rowOff>
    </xdr:from>
    <xdr:to>
      <xdr:col>7</xdr:col>
      <xdr:colOff>0</xdr:colOff>
      <xdr:row>27</xdr:row>
      <xdr:rowOff>0</xdr:rowOff>
    </xdr:to>
    <xdr:graphicFrame macro="">
      <xdr:nvGraphicFramePr>
        <xdr:cNvPr id="15" name="Diagramm 14">
          <a:extLst>
            <a:ext uri="{FF2B5EF4-FFF2-40B4-BE49-F238E27FC236}">
              <a16:creationId xmlns:a16="http://schemas.microsoft.com/office/drawing/2014/main" id="{0CFAC8F9-D7A7-A942-A4EC-2863599DE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7</xdr:row>
      <xdr:rowOff>139700</xdr:rowOff>
    </xdr:from>
    <xdr:to>
      <xdr:col>8</xdr:col>
      <xdr:colOff>0</xdr:colOff>
      <xdr:row>38</xdr:row>
      <xdr:rowOff>0</xdr:rowOff>
    </xdr:to>
    <xdr:graphicFrame macro="">
      <xdr:nvGraphicFramePr>
        <xdr:cNvPr id="16" name="Diagramm 15">
          <a:extLst>
            <a:ext uri="{FF2B5EF4-FFF2-40B4-BE49-F238E27FC236}">
              <a16:creationId xmlns:a16="http://schemas.microsoft.com/office/drawing/2014/main" id="{530AF207-7321-2948-8DFF-84C0E66D7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39</xdr:row>
      <xdr:rowOff>12700</xdr:rowOff>
    </xdr:from>
    <xdr:to>
      <xdr:col>8</xdr:col>
      <xdr:colOff>0</xdr:colOff>
      <xdr:row>69</xdr:row>
      <xdr:rowOff>127000</xdr:rowOff>
    </xdr:to>
    <xdr:graphicFrame macro="">
      <xdr:nvGraphicFramePr>
        <xdr:cNvPr id="17" name="Diagramm 16">
          <a:extLst>
            <a:ext uri="{FF2B5EF4-FFF2-40B4-BE49-F238E27FC236}">
              <a16:creationId xmlns:a16="http://schemas.microsoft.com/office/drawing/2014/main" id="{00EB5152-0C67-EF43-8E72-C4F397551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0</xdr:colOff>
      <xdr:row>71</xdr:row>
      <xdr:rowOff>0</xdr:rowOff>
    </xdr:from>
    <xdr:to>
      <xdr:col>8</xdr:col>
      <xdr:colOff>0</xdr:colOff>
      <xdr:row>101</xdr:row>
      <xdr:rowOff>127000</xdr:rowOff>
    </xdr:to>
    <xdr:graphicFrame macro="">
      <xdr:nvGraphicFramePr>
        <xdr:cNvPr id="18" name="Diagramm 17">
          <a:extLst>
            <a:ext uri="{FF2B5EF4-FFF2-40B4-BE49-F238E27FC236}">
              <a16:creationId xmlns:a16="http://schemas.microsoft.com/office/drawing/2014/main" id="{DFAA2427-3F55-0C41-96B2-A06C085F4C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graphicFrame macro="">
      <xdr:nvGraphicFramePr>
        <xdr:cNvPr id="19" name="Diagramm 18">
          <a:extLst>
            <a:ext uri="{FF2B5EF4-FFF2-40B4-BE49-F238E27FC236}">
              <a16:creationId xmlns:a16="http://schemas.microsoft.com/office/drawing/2014/main" id="{61874AD1-C6E1-BA48-B0EF-BCE8D84A20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graphicFrame macro="">
      <xdr:nvGraphicFramePr>
        <xdr:cNvPr id="20" name="Diagramm 19">
          <a:extLst>
            <a:ext uri="{FF2B5EF4-FFF2-40B4-BE49-F238E27FC236}">
              <a16:creationId xmlns:a16="http://schemas.microsoft.com/office/drawing/2014/main" id="{34AA0D60-4AAF-EC4E-A2FB-28B7A59BA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8</xdr:col>
      <xdr:colOff>0</xdr:colOff>
      <xdr:row>7</xdr:row>
      <xdr:rowOff>0</xdr:rowOff>
    </xdr:to>
    <xdr:graphicFrame macro="">
      <xdr:nvGraphicFramePr>
        <xdr:cNvPr id="21" name="Diagramm 20">
          <a:extLst>
            <a:ext uri="{FF2B5EF4-FFF2-40B4-BE49-F238E27FC236}">
              <a16:creationId xmlns:a16="http://schemas.microsoft.com/office/drawing/2014/main" id="{E1E25671-7025-1342-A7E5-780E10368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7</xdr:col>
      <xdr:colOff>241300</xdr:colOff>
      <xdr:row>22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22" name="Diagramm 21">
          <a:extLst>
            <a:ext uri="{FF2B5EF4-FFF2-40B4-BE49-F238E27FC236}">
              <a16:creationId xmlns:a16="http://schemas.microsoft.com/office/drawing/2014/main" id="{6A7D3A2F-72E4-824E-8070-A5D065DC6C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23" name="Diagramm 22">
          <a:extLst>
            <a:ext uri="{FF2B5EF4-FFF2-40B4-BE49-F238E27FC236}">
              <a16:creationId xmlns:a16="http://schemas.microsoft.com/office/drawing/2014/main" id="{688741F7-A1A1-3D41-A2C8-60F5FEE65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24" name="Diagramm 23">
          <a:extLst>
            <a:ext uri="{FF2B5EF4-FFF2-40B4-BE49-F238E27FC236}">
              <a16:creationId xmlns:a16="http://schemas.microsoft.com/office/drawing/2014/main" id="{E10286B9-9A8B-0C4C-B21B-96FDFE02D0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8</xdr:col>
      <xdr:colOff>0</xdr:colOff>
      <xdr:row>22</xdr:row>
      <xdr:rowOff>0</xdr:rowOff>
    </xdr:from>
    <xdr:to>
      <xdr:col>8</xdr:col>
      <xdr:colOff>0</xdr:colOff>
      <xdr:row>22</xdr:row>
      <xdr:rowOff>0</xdr:rowOff>
    </xdr:to>
    <xdr:graphicFrame macro="">
      <xdr:nvGraphicFramePr>
        <xdr:cNvPr id="25" name="Diagramm 24">
          <a:extLst>
            <a:ext uri="{FF2B5EF4-FFF2-40B4-BE49-F238E27FC236}">
              <a16:creationId xmlns:a16="http://schemas.microsoft.com/office/drawing/2014/main" id="{9AE37576-39AE-F947-89C1-AD45C8540D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8</xdr:col>
      <xdr:colOff>241300</xdr:colOff>
      <xdr:row>198</xdr:row>
      <xdr:rowOff>0</xdr:rowOff>
    </xdr:from>
    <xdr:to>
      <xdr:col>9</xdr:col>
      <xdr:colOff>0</xdr:colOff>
      <xdr:row>198</xdr:row>
      <xdr:rowOff>0</xdr:rowOff>
    </xdr:to>
    <xdr:graphicFrame macro="">
      <xdr:nvGraphicFramePr>
        <xdr:cNvPr id="26" name="Diagramm 25">
          <a:extLst>
            <a:ext uri="{FF2B5EF4-FFF2-40B4-BE49-F238E27FC236}">
              <a16:creationId xmlns:a16="http://schemas.microsoft.com/office/drawing/2014/main" id="{8BD52704-5AA6-2145-AA4F-B94855678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E9723-77D3-D442-8E39-27AFED467DDB}">
  <dimension ref="A1:AX264"/>
  <sheetViews>
    <sheetView topLeftCell="B1" workbookViewId="0">
      <selection activeCell="C47" sqref="C47"/>
    </sheetView>
  </sheetViews>
  <sheetFormatPr baseColWidth="10" defaultRowHeight="11" x14ac:dyDescent="0.15"/>
  <cols>
    <col min="1" max="1" width="11.75" style="2" hidden="1" customWidth="1"/>
    <col min="2" max="2" width="6.5" style="1" customWidth="1"/>
    <col min="3" max="3" width="29.25" customWidth="1"/>
    <col min="4" max="4" width="16" style="2" bestFit="1" customWidth="1"/>
    <col min="5" max="5" width="9.25" style="1" bestFit="1" customWidth="1"/>
    <col min="6" max="6" width="11.5" style="1" bestFit="1" customWidth="1"/>
    <col min="7" max="7" width="11.75" style="1" customWidth="1"/>
    <col min="8" max="8" width="13.75" customWidth="1"/>
    <col min="13" max="13" width="27.75" customWidth="1"/>
  </cols>
  <sheetData>
    <row r="1" spans="1:42" ht="20" x14ac:dyDescent="0.2">
      <c r="B1" s="13" t="s">
        <v>560</v>
      </c>
      <c r="AN1" s="51"/>
      <c r="AO1" s="51"/>
      <c r="AP1" s="51"/>
    </row>
    <row r="2" spans="1:42" ht="16.5" customHeight="1" x14ac:dyDescent="0.25">
      <c r="B2" s="11"/>
      <c r="AN2" s="51"/>
      <c r="AO2" s="51"/>
      <c r="AP2" s="51"/>
    </row>
    <row r="3" spans="1:42" ht="16.5" customHeight="1" x14ac:dyDescent="0.2">
      <c r="B3" s="12" t="s">
        <v>558</v>
      </c>
      <c r="AN3" s="51"/>
      <c r="AO3" s="51"/>
      <c r="AP3" s="51"/>
    </row>
    <row r="4" spans="1:42" ht="16.5" customHeight="1" x14ac:dyDescent="0.2">
      <c r="B4" s="12" t="s">
        <v>196</v>
      </c>
      <c r="AN4" s="51"/>
      <c r="AO4" s="51"/>
      <c r="AP4" s="51"/>
    </row>
    <row r="5" spans="1:42" ht="16.5" customHeight="1" x14ac:dyDescent="0.2">
      <c r="B5" s="12" t="s">
        <v>191</v>
      </c>
      <c r="AN5" s="51"/>
      <c r="AO5" s="51"/>
      <c r="AP5" s="51"/>
    </row>
    <row r="6" spans="1:42" ht="12" thickBot="1" x14ac:dyDescent="0.2">
      <c r="F6" s="3" t="s">
        <v>193</v>
      </c>
      <c r="G6" s="3" t="s">
        <v>195</v>
      </c>
      <c r="H6" s="3" t="s">
        <v>198</v>
      </c>
      <c r="I6" s="3" t="s">
        <v>199</v>
      </c>
      <c r="AN6" s="51"/>
      <c r="AO6" s="51"/>
      <c r="AP6" s="51"/>
    </row>
    <row r="7" spans="1:42" s="5" customFormat="1" ht="75" customHeight="1" thickBot="1" x14ac:dyDescent="0.2">
      <c r="A7" s="4" t="s">
        <v>0</v>
      </c>
      <c r="B7" s="14" t="s">
        <v>192</v>
      </c>
      <c r="C7" s="15" t="s">
        <v>188</v>
      </c>
      <c r="D7" s="16" t="s">
        <v>189</v>
      </c>
      <c r="E7" s="21" t="s">
        <v>190</v>
      </c>
      <c r="F7" s="25" t="s">
        <v>201</v>
      </c>
      <c r="G7" s="43" t="s">
        <v>197</v>
      </c>
      <c r="H7" s="42" t="s">
        <v>203</v>
      </c>
      <c r="I7" s="26" t="s">
        <v>202</v>
      </c>
      <c r="J7" s="27" t="s">
        <v>200</v>
      </c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s="65"/>
      <c r="AO7" s="65"/>
      <c r="AP7" s="65"/>
    </row>
    <row r="8" spans="1:42" ht="12" thickBot="1" x14ac:dyDescent="0.2">
      <c r="B8" s="19" t="s">
        <v>194</v>
      </c>
      <c r="C8" s="20"/>
      <c r="D8" s="10"/>
      <c r="E8" s="24"/>
      <c r="F8" s="28"/>
      <c r="G8" s="29"/>
      <c r="H8" s="29"/>
      <c r="J8" s="30"/>
      <c r="AN8" s="51"/>
      <c r="AO8" s="51"/>
      <c r="AP8" s="51"/>
    </row>
    <row r="9" spans="1:42" x14ac:dyDescent="0.15">
      <c r="A9" s="1" t="s">
        <v>1</v>
      </c>
      <c r="B9" s="6">
        <v>1</v>
      </c>
      <c r="C9" s="17" t="s">
        <v>204</v>
      </c>
      <c r="D9" s="7"/>
      <c r="E9" s="22">
        <v>20</v>
      </c>
      <c r="F9" s="31">
        <v>21</v>
      </c>
      <c r="G9" s="44">
        <v>88</v>
      </c>
      <c r="H9" s="44">
        <v>36</v>
      </c>
      <c r="I9" s="32">
        <f t="shared" ref="I9:I72" si="0">F9-H9</f>
        <v>-15</v>
      </c>
      <c r="J9" s="33">
        <f t="shared" ref="J9:J72" si="1">I9/G9</f>
        <v>-0.17045454545454544</v>
      </c>
      <c r="AN9" s="51"/>
      <c r="AO9" s="51"/>
      <c r="AP9" s="51"/>
    </row>
    <row r="10" spans="1:42" x14ac:dyDescent="0.15">
      <c r="A10" s="1" t="s">
        <v>2</v>
      </c>
      <c r="B10" s="8">
        <v>2</v>
      </c>
      <c r="C10" s="18" t="s">
        <v>334</v>
      </c>
      <c r="D10" s="9" t="s">
        <v>335</v>
      </c>
      <c r="E10" s="23">
        <v>10</v>
      </c>
      <c r="F10" s="34">
        <v>43</v>
      </c>
      <c r="G10" s="45">
        <v>16</v>
      </c>
      <c r="H10" s="45">
        <v>36</v>
      </c>
      <c r="I10" s="35">
        <f t="shared" si="0"/>
        <v>7</v>
      </c>
      <c r="J10" s="36">
        <f t="shared" si="1"/>
        <v>0.4375</v>
      </c>
      <c r="AN10" s="51"/>
      <c r="AO10" s="51"/>
      <c r="AP10" s="51"/>
    </row>
    <row r="11" spans="1:42" x14ac:dyDescent="0.15">
      <c r="A11" s="1" t="s">
        <v>3</v>
      </c>
      <c r="B11" s="8">
        <v>3</v>
      </c>
      <c r="C11" s="18" t="s">
        <v>468</v>
      </c>
      <c r="D11" s="9" t="s">
        <v>469</v>
      </c>
      <c r="E11" s="23">
        <v>50</v>
      </c>
      <c r="F11" s="34">
        <v>144</v>
      </c>
      <c r="G11" s="45">
        <v>99</v>
      </c>
      <c r="H11" s="45">
        <v>36</v>
      </c>
      <c r="I11" s="35">
        <f t="shared" si="0"/>
        <v>108</v>
      </c>
      <c r="J11" s="36">
        <f t="shared" si="1"/>
        <v>1.0909090909090908</v>
      </c>
      <c r="AN11" s="51"/>
      <c r="AO11" s="51"/>
      <c r="AP11" s="51"/>
    </row>
    <row r="12" spans="1:42" x14ac:dyDescent="0.15">
      <c r="A12" s="1" t="s">
        <v>4</v>
      </c>
      <c r="B12" s="8">
        <v>4</v>
      </c>
      <c r="C12" s="18" t="s">
        <v>470</v>
      </c>
      <c r="D12" s="9" t="s">
        <v>471</v>
      </c>
      <c r="E12" s="23">
        <v>25</v>
      </c>
      <c r="F12" s="34">
        <v>111</v>
      </c>
      <c r="G12" s="45">
        <v>45</v>
      </c>
      <c r="H12" s="45">
        <v>36</v>
      </c>
      <c r="I12" s="35">
        <f t="shared" si="0"/>
        <v>75</v>
      </c>
      <c r="J12" s="36">
        <f t="shared" si="1"/>
        <v>1.6666666666666667</v>
      </c>
      <c r="AN12" s="51"/>
      <c r="AO12" s="51"/>
      <c r="AP12" s="51"/>
    </row>
    <row r="13" spans="1:42" x14ac:dyDescent="0.15">
      <c r="A13" s="1" t="s">
        <v>5</v>
      </c>
      <c r="B13" s="8">
        <v>5</v>
      </c>
      <c r="C13" s="18" t="s">
        <v>336</v>
      </c>
      <c r="D13" s="9" t="s">
        <v>337</v>
      </c>
      <c r="E13" s="23">
        <v>20</v>
      </c>
      <c r="F13" s="34">
        <v>60</v>
      </c>
      <c r="G13" s="45">
        <v>6</v>
      </c>
      <c r="H13" s="45">
        <v>36</v>
      </c>
      <c r="I13" s="35">
        <f t="shared" si="0"/>
        <v>24</v>
      </c>
      <c r="J13" s="36">
        <f t="shared" si="1"/>
        <v>4</v>
      </c>
      <c r="AN13" s="51"/>
      <c r="AO13" s="51"/>
      <c r="AP13" s="51"/>
    </row>
    <row r="14" spans="1:42" x14ac:dyDescent="0.15">
      <c r="A14" s="1" t="s">
        <v>6</v>
      </c>
      <c r="B14" s="8">
        <v>6</v>
      </c>
      <c r="C14" s="18" t="s">
        <v>205</v>
      </c>
      <c r="D14" s="9"/>
      <c r="E14" s="23">
        <v>25</v>
      </c>
      <c r="F14" s="34">
        <v>60</v>
      </c>
      <c r="G14" s="45">
        <v>12</v>
      </c>
      <c r="H14" s="45">
        <v>36</v>
      </c>
      <c r="I14" s="35">
        <f t="shared" si="0"/>
        <v>24</v>
      </c>
      <c r="J14" s="36">
        <f t="shared" si="1"/>
        <v>2</v>
      </c>
      <c r="AN14" s="51"/>
      <c r="AO14" s="51"/>
      <c r="AP14" s="51"/>
    </row>
    <row r="15" spans="1:42" x14ac:dyDescent="0.15">
      <c r="A15" s="1" t="s">
        <v>7</v>
      </c>
      <c r="B15" s="8">
        <v>7</v>
      </c>
      <c r="C15" s="18" t="s">
        <v>206</v>
      </c>
      <c r="D15" s="9"/>
      <c r="E15" s="23">
        <v>200</v>
      </c>
      <c r="F15" s="34">
        <v>30</v>
      </c>
      <c r="G15" s="45">
        <v>45</v>
      </c>
      <c r="H15" s="45">
        <v>36</v>
      </c>
      <c r="I15" s="35">
        <f t="shared" si="0"/>
        <v>-6</v>
      </c>
      <c r="J15" s="36">
        <f t="shared" si="1"/>
        <v>-0.13333333333333333</v>
      </c>
      <c r="AN15" s="51"/>
      <c r="AO15" s="51"/>
      <c r="AP15" s="51"/>
    </row>
    <row r="16" spans="1:42" x14ac:dyDescent="0.15">
      <c r="A16" s="1" t="s">
        <v>8</v>
      </c>
      <c r="B16" s="8">
        <v>8</v>
      </c>
      <c r="C16" s="18" t="s">
        <v>207</v>
      </c>
      <c r="D16" s="9"/>
      <c r="E16" s="23">
        <v>10</v>
      </c>
      <c r="F16" s="34">
        <v>29</v>
      </c>
      <c r="G16" s="45">
        <v>0</v>
      </c>
      <c r="H16" s="45">
        <v>36</v>
      </c>
      <c r="I16" s="35">
        <f t="shared" si="0"/>
        <v>-7</v>
      </c>
      <c r="J16" s="36" t="e">
        <f t="shared" si="1"/>
        <v>#DIV/0!</v>
      </c>
      <c r="AN16" s="51"/>
      <c r="AO16" s="51"/>
      <c r="AP16" s="51"/>
    </row>
    <row r="17" spans="1:42" x14ac:dyDescent="0.15">
      <c r="A17" s="1" t="s">
        <v>9</v>
      </c>
      <c r="B17" s="8">
        <v>9</v>
      </c>
      <c r="C17" s="18" t="s">
        <v>208</v>
      </c>
      <c r="D17" s="9"/>
      <c r="E17" s="23">
        <v>200</v>
      </c>
      <c r="F17" s="34">
        <v>67</v>
      </c>
      <c r="G17" s="45">
        <v>53</v>
      </c>
      <c r="H17" s="45">
        <v>36</v>
      </c>
      <c r="I17" s="35">
        <f t="shared" si="0"/>
        <v>31</v>
      </c>
      <c r="J17" s="36">
        <f t="shared" si="1"/>
        <v>0.58490566037735847</v>
      </c>
      <c r="AN17" s="51"/>
      <c r="AO17" s="51"/>
      <c r="AP17" s="51"/>
    </row>
    <row r="18" spans="1:42" x14ac:dyDescent="0.15">
      <c r="A18" s="1" t="s">
        <v>10</v>
      </c>
      <c r="B18" s="8">
        <v>10</v>
      </c>
      <c r="C18" s="18" t="s">
        <v>209</v>
      </c>
      <c r="D18" s="9"/>
      <c r="E18" s="23">
        <v>100</v>
      </c>
      <c r="F18" s="34">
        <v>114</v>
      </c>
      <c r="G18" s="45">
        <v>168</v>
      </c>
      <c r="H18" s="45">
        <v>36</v>
      </c>
      <c r="I18" s="35">
        <f t="shared" si="0"/>
        <v>78</v>
      </c>
      <c r="J18" s="36">
        <f t="shared" si="1"/>
        <v>0.4642857142857143</v>
      </c>
      <c r="AN18" s="51"/>
      <c r="AO18" s="51"/>
      <c r="AP18" s="51"/>
    </row>
    <row r="19" spans="1:42" x14ac:dyDescent="0.15">
      <c r="A19" s="1" t="s">
        <v>11</v>
      </c>
      <c r="B19" s="8">
        <v>11</v>
      </c>
      <c r="C19" s="18" t="s">
        <v>338</v>
      </c>
      <c r="D19" s="9" t="s">
        <v>339</v>
      </c>
      <c r="E19" s="23">
        <v>5</v>
      </c>
      <c r="F19" s="34">
        <v>19</v>
      </c>
      <c r="G19" s="45">
        <v>33</v>
      </c>
      <c r="H19" s="45">
        <v>36</v>
      </c>
      <c r="I19" s="35">
        <f t="shared" si="0"/>
        <v>-17</v>
      </c>
      <c r="J19" s="36">
        <f t="shared" si="1"/>
        <v>-0.51515151515151514</v>
      </c>
      <c r="AN19" s="51"/>
      <c r="AO19" s="51"/>
      <c r="AP19" s="51"/>
    </row>
    <row r="20" spans="1:42" x14ac:dyDescent="0.15">
      <c r="A20" s="1" t="s">
        <v>12</v>
      </c>
      <c r="B20" s="8">
        <v>12</v>
      </c>
      <c r="C20" s="18" t="s">
        <v>210</v>
      </c>
      <c r="D20" s="9"/>
      <c r="E20" s="23">
        <v>50</v>
      </c>
      <c r="F20" s="34">
        <v>63</v>
      </c>
      <c r="G20" s="45">
        <v>84</v>
      </c>
      <c r="H20" s="45">
        <v>36</v>
      </c>
      <c r="I20" s="35">
        <f t="shared" si="0"/>
        <v>27</v>
      </c>
      <c r="J20" s="36">
        <f t="shared" si="1"/>
        <v>0.32142857142857145</v>
      </c>
      <c r="AN20" s="51"/>
      <c r="AO20" s="51"/>
      <c r="AP20" s="51"/>
    </row>
    <row r="21" spans="1:42" x14ac:dyDescent="0.15">
      <c r="A21" s="1" t="s">
        <v>13</v>
      </c>
      <c r="B21" s="8">
        <v>13</v>
      </c>
      <c r="C21" s="18" t="s">
        <v>211</v>
      </c>
      <c r="D21" s="9"/>
      <c r="E21" s="23">
        <v>100</v>
      </c>
      <c r="F21" s="34">
        <v>90</v>
      </c>
      <c r="G21" s="45">
        <v>130</v>
      </c>
      <c r="H21" s="45">
        <v>36</v>
      </c>
      <c r="I21" s="35">
        <f t="shared" si="0"/>
        <v>54</v>
      </c>
      <c r="J21" s="36">
        <f t="shared" si="1"/>
        <v>0.41538461538461541</v>
      </c>
      <c r="AN21" s="51"/>
      <c r="AO21" s="51"/>
      <c r="AP21" s="51"/>
    </row>
    <row r="22" spans="1:42" x14ac:dyDescent="0.15">
      <c r="A22" s="1" t="s">
        <v>14</v>
      </c>
      <c r="B22" s="8">
        <v>14</v>
      </c>
      <c r="C22" s="18" t="s">
        <v>212</v>
      </c>
      <c r="D22" s="9"/>
      <c r="E22" s="23">
        <v>100</v>
      </c>
      <c r="F22" s="34">
        <v>45</v>
      </c>
      <c r="G22" s="45">
        <v>94</v>
      </c>
      <c r="H22" s="45">
        <v>36</v>
      </c>
      <c r="I22" s="35">
        <f t="shared" si="0"/>
        <v>9</v>
      </c>
      <c r="J22" s="36">
        <f t="shared" si="1"/>
        <v>9.5744680851063829E-2</v>
      </c>
      <c r="M22" s="95"/>
      <c r="N22" s="95"/>
      <c r="O22" s="95"/>
      <c r="AN22" s="51"/>
      <c r="AO22" s="51"/>
      <c r="AP22" s="51"/>
    </row>
    <row r="23" spans="1:42" x14ac:dyDescent="0.15">
      <c r="A23" s="1" t="s">
        <v>15</v>
      </c>
      <c r="B23" s="8">
        <v>15</v>
      </c>
      <c r="C23" s="18" t="s">
        <v>472</v>
      </c>
      <c r="D23" s="9" t="s">
        <v>473</v>
      </c>
      <c r="E23" s="23">
        <v>50</v>
      </c>
      <c r="F23" s="34">
        <v>123</v>
      </c>
      <c r="G23" s="45">
        <v>75</v>
      </c>
      <c r="H23" s="45">
        <v>36</v>
      </c>
      <c r="I23" s="35">
        <f t="shared" si="0"/>
        <v>87</v>
      </c>
      <c r="J23" s="36">
        <f t="shared" si="1"/>
        <v>1.1599999999999999</v>
      </c>
      <c r="M23" s="96"/>
      <c r="N23" s="97"/>
      <c r="O23" s="98"/>
      <c r="AN23" s="51"/>
      <c r="AO23" s="51"/>
      <c r="AP23" s="51"/>
    </row>
    <row r="24" spans="1:42" x14ac:dyDescent="0.15">
      <c r="A24" s="1" t="s">
        <v>16</v>
      </c>
      <c r="B24" s="8">
        <v>16</v>
      </c>
      <c r="C24" s="18" t="s">
        <v>213</v>
      </c>
      <c r="D24" s="9"/>
      <c r="E24" s="23">
        <v>25</v>
      </c>
      <c r="F24" s="34">
        <v>42</v>
      </c>
      <c r="G24" s="45">
        <v>24</v>
      </c>
      <c r="H24" s="45">
        <v>36</v>
      </c>
      <c r="I24" s="35">
        <f t="shared" si="0"/>
        <v>6</v>
      </c>
      <c r="J24" s="36">
        <f t="shared" si="1"/>
        <v>0.25</v>
      </c>
      <c r="M24" s="96"/>
      <c r="N24" s="97"/>
      <c r="O24" s="98"/>
      <c r="AN24" s="51"/>
      <c r="AO24" s="51"/>
      <c r="AP24" s="51"/>
    </row>
    <row r="25" spans="1:42" x14ac:dyDescent="0.15">
      <c r="A25" s="1" t="s">
        <v>17</v>
      </c>
      <c r="B25" s="8">
        <v>17</v>
      </c>
      <c r="C25" s="18" t="s">
        <v>214</v>
      </c>
      <c r="D25" s="9"/>
      <c r="E25" s="23">
        <v>25</v>
      </c>
      <c r="F25" s="34">
        <v>33</v>
      </c>
      <c r="G25" s="45">
        <v>36</v>
      </c>
      <c r="H25" s="45">
        <v>36</v>
      </c>
      <c r="I25" s="35">
        <f t="shared" si="0"/>
        <v>-3</v>
      </c>
      <c r="J25" s="36">
        <f t="shared" si="1"/>
        <v>-8.3333333333333329E-2</v>
      </c>
      <c r="M25" s="96"/>
      <c r="N25" s="97"/>
      <c r="O25" s="98"/>
      <c r="AN25" s="51"/>
      <c r="AO25" s="51"/>
      <c r="AP25" s="51"/>
    </row>
    <row r="26" spans="1:42" x14ac:dyDescent="0.15">
      <c r="A26" s="1" t="s">
        <v>18</v>
      </c>
      <c r="B26" s="8">
        <v>18</v>
      </c>
      <c r="C26" s="18" t="s">
        <v>340</v>
      </c>
      <c r="D26" s="9" t="s">
        <v>341</v>
      </c>
      <c r="E26" s="23">
        <v>10</v>
      </c>
      <c r="F26" s="34">
        <v>23</v>
      </c>
      <c r="G26" s="45">
        <v>36</v>
      </c>
      <c r="H26" s="45">
        <v>36</v>
      </c>
      <c r="I26" s="35">
        <f t="shared" si="0"/>
        <v>-13</v>
      </c>
      <c r="J26" s="36">
        <f t="shared" si="1"/>
        <v>-0.3611111111111111</v>
      </c>
      <c r="M26" s="96"/>
      <c r="N26" s="97"/>
      <c r="O26" s="98"/>
      <c r="AN26" s="51"/>
      <c r="AO26" s="51"/>
      <c r="AP26" s="51"/>
    </row>
    <row r="27" spans="1:42" x14ac:dyDescent="0.15">
      <c r="A27" s="1" t="s">
        <v>19</v>
      </c>
      <c r="B27" s="8">
        <v>19</v>
      </c>
      <c r="C27" s="18" t="s">
        <v>474</v>
      </c>
      <c r="D27" s="9" t="s">
        <v>475</v>
      </c>
      <c r="E27" s="23">
        <v>30</v>
      </c>
      <c r="F27" s="34">
        <v>114</v>
      </c>
      <c r="G27" s="45">
        <v>39</v>
      </c>
      <c r="H27" s="45">
        <v>36</v>
      </c>
      <c r="I27" s="35">
        <f t="shared" si="0"/>
        <v>78</v>
      </c>
      <c r="J27" s="36">
        <f t="shared" si="1"/>
        <v>2</v>
      </c>
      <c r="M27" s="96"/>
      <c r="N27" s="97"/>
      <c r="O27" s="98"/>
      <c r="AN27" s="51"/>
      <c r="AO27" s="51"/>
      <c r="AP27" s="51"/>
    </row>
    <row r="28" spans="1:42" x14ac:dyDescent="0.15">
      <c r="A28" s="1" t="s">
        <v>20</v>
      </c>
      <c r="B28" s="8">
        <v>20</v>
      </c>
      <c r="C28" s="18" t="s">
        <v>476</v>
      </c>
      <c r="D28" s="9" t="s">
        <v>477</v>
      </c>
      <c r="E28" s="23">
        <v>35</v>
      </c>
      <c r="F28" s="34">
        <v>36</v>
      </c>
      <c r="G28" s="45">
        <v>80</v>
      </c>
      <c r="H28" s="45">
        <v>36</v>
      </c>
      <c r="I28" s="35">
        <f t="shared" si="0"/>
        <v>0</v>
      </c>
      <c r="J28" s="36">
        <f t="shared" si="1"/>
        <v>0</v>
      </c>
      <c r="M28" s="96"/>
      <c r="N28" s="97"/>
      <c r="O28" s="98"/>
      <c r="AN28" s="51"/>
      <c r="AO28" s="51"/>
      <c r="AP28" s="51"/>
    </row>
    <row r="29" spans="1:42" x14ac:dyDescent="0.15">
      <c r="A29" s="1" t="s">
        <v>21</v>
      </c>
      <c r="B29" s="8">
        <v>21</v>
      </c>
      <c r="C29" s="18" t="s">
        <v>316</v>
      </c>
      <c r="D29" s="9" t="s">
        <v>317</v>
      </c>
      <c r="E29" s="23">
        <v>100</v>
      </c>
      <c r="F29" s="34">
        <v>96</v>
      </c>
      <c r="G29" s="45">
        <v>108</v>
      </c>
      <c r="H29" s="45">
        <v>36</v>
      </c>
      <c r="I29" s="35">
        <f t="shared" si="0"/>
        <v>60</v>
      </c>
      <c r="J29" s="36">
        <f t="shared" si="1"/>
        <v>0.55555555555555558</v>
      </c>
      <c r="M29" s="96"/>
      <c r="N29" s="97"/>
      <c r="O29" s="98"/>
      <c r="AN29" s="51"/>
      <c r="AO29" s="51"/>
      <c r="AP29" s="51"/>
    </row>
    <row r="30" spans="1:42" x14ac:dyDescent="0.15">
      <c r="A30" s="1" t="s">
        <v>22</v>
      </c>
      <c r="B30" s="8">
        <v>22</v>
      </c>
      <c r="C30" s="18" t="s">
        <v>318</v>
      </c>
      <c r="D30" s="9" t="s">
        <v>319</v>
      </c>
      <c r="E30" s="23">
        <v>5</v>
      </c>
      <c r="F30" s="34">
        <v>202</v>
      </c>
      <c r="G30" s="45">
        <v>6</v>
      </c>
      <c r="H30" s="45">
        <v>36</v>
      </c>
      <c r="I30" s="35">
        <f t="shared" si="0"/>
        <v>166</v>
      </c>
      <c r="J30" s="36">
        <f t="shared" si="1"/>
        <v>27.666666666666668</v>
      </c>
      <c r="M30" s="96"/>
      <c r="N30" s="97"/>
      <c r="O30" s="98"/>
      <c r="AN30" s="51"/>
      <c r="AO30" s="51"/>
      <c r="AP30" s="51"/>
    </row>
    <row r="31" spans="1:42" x14ac:dyDescent="0.15">
      <c r="A31" s="1" t="s">
        <v>23</v>
      </c>
      <c r="B31" s="8">
        <v>23</v>
      </c>
      <c r="C31" s="18" t="s">
        <v>320</v>
      </c>
      <c r="D31" s="9" t="s">
        <v>321</v>
      </c>
      <c r="E31" s="23">
        <v>100</v>
      </c>
      <c r="F31" s="34">
        <v>344</v>
      </c>
      <c r="G31" s="45">
        <v>16</v>
      </c>
      <c r="H31" s="45">
        <v>36</v>
      </c>
      <c r="I31" s="35">
        <f t="shared" si="0"/>
        <v>308</v>
      </c>
      <c r="J31" s="36">
        <f t="shared" si="1"/>
        <v>19.25</v>
      </c>
      <c r="M31" s="96"/>
      <c r="N31" s="97"/>
      <c r="O31" s="98"/>
      <c r="AN31" s="51"/>
      <c r="AO31" s="51"/>
      <c r="AP31" s="51"/>
    </row>
    <row r="32" spans="1:42" x14ac:dyDescent="0.15">
      <c r="A32" s="1" t="s">
        <v>24</v>
      </c>
      <c r="B32" s="8">
        <v>24</v>
      </c>
      <c r="C32" s="18" t="s">
        <v>322</v>
      </c>
      <c r="D32" s="9" t="s">
        <v>323</v>
      </c>
      <c r="E32" s="23">
        <v>1</v>
      </c>
      <c r="F32" s="34">
        <v>300</v>
      </c>
      <c r="G32" s="45">
        <v>60</v>
      </c>
      <c r="H32" s="45">
        <v>36</v>
      </c>
      <c r="I32" s="35">
        <f t="shared" si="0"/>
        <v>264</v>
      </c>
      <c r="J32" s="36">
        <f t="shared" si="1"/>
        <v>4.4000000000000004</v>
      </c>
      <c r="M32" s="96"/>
      <c r="N32" s="97"/>
      <c r="O32" s="98"/>
      <c r="AN32" s="51"/>
      <c r="AO32" s="51"/>
      <c r="AP32" s="51"/>
    </row>
    <row r="33" spans="1:42" x14ac:dyDescent="0.15">
      <c r="A33" s="1" t="s">
        <v>25</v>
      </c>
      <c r="B33" s="8">
        <v>25</v>
      </c>
      <c r="C33" s="18" t="s">
        <v>478</v>
      </c>
      <c r="D33" s="9" t="s">
        <v>479</v>
      </c>
      <c r="E33" s="23">
        <v>1</v>
      </c>
      <c r="F33" s="34">
        <v>23</v>
      </c>
      <c r="G33" s="45">
        <v>23</v>
      </c>
      <c r="H33" s="45">
        <v>36</v>
      </c>
      <c r="I33" s="35">
        <f t="shared" si="0"/>
        <v>-13</v>
      </c>
      <c r="J33" s="36">
        <f t="shared" si="1"/>
        <v>-0.56521739130434778</v>
      </c>
      <c r="M33" s="96"/>
      <c r="N33" s="97"/>
      <c r="O33" s="98"/>
      <c r="AN33" s="51"/>
      <c r="AO33" s="51"/>
      <c r="AP33" s="51"/>
    </row>
    <row r="34" spans="1:42" x14ac:dyDescent="0.15">
      <c r="A34" s="1" t="s">
        <v>26</v>
      </c>
      <c r="B34" s="8">
        <v>26</v>
      </c>
      <c r="C34" s="18" t="s">
        <v>324</v>
      </c>
      <c r="D34" s="9" t="s">
        <v>325</v>
      </c>
      <c r="E34" s="23">
        <v>75</v>
      </c>
      <c r="F34" s="34">
        <v>104</v>
      </c>
      <c r="G34" s="45">
        <v>63</v>
      </c>
      <c r="H34" s="45">
        <v>36</v>
      </c>
      <c r="I34" s="35">
        <f t="shared" si="0"/>
        <v>68</v>
      </c>
      <c r="J34" s="36">
        <f t="shared" si="1"/>
        <v>1.0793650793650793</v>
      </c>
      <c r="M34" s="96"/>
      <c r="N34" s="97"/>
      <c r="O34" s="98"/>
      <c r="AN34" s="51"/>
      <c r="AO34" s="51"/>
      <c r="AP34" s="51"/>
    </row>
    <row r="35" spans="1:42" x14ac:dyDescent="0.15">
      <c r="A35" s="1" t="s">
        <v>27</v>
      </c>
      <c r="B35" s="8">
        <v>27</v>
      </c>
      <c r="C35" s="18" t="s">
        <v>480</v>
      </c>
      <c r="D35" s="9" t="s">
        <v>481</v>
      </c>
      <c r="E35" s="23">
        <v>40</v>
      </c>
      <c r="F35" s="34">
        <v>26</v>
      </c>
      <c r="G35" s="45">
        <v>39</v>
      </c>
      <c r="H35" s="45">
        <v>36</v>
      </c>
      <c r="I35" s="35">
        <f t="shared" si="0"/>
        <v>-10</v>
      </c>
      <c r="J35" s="36">
        <f t="shared" si="1"/>
        <v>-0.25641025641025639</v>
      </c>
      <c r="M35" s="96"/>
      <c r="N35" s="97"/>
      <c r="O35" s="98"/>
      <c r="AN35" s="51"/>
      <c r="AO35" s="51"/>
      <c r="AP35" s="51"/>
    </row>
    <row r="36" spans="1:42" x14ac:dyDescent="0.15">
      <c r="A36" s="1" t="s">
        <v>28</v>
      </c>
      <c r="B36" s="8">
        <v>28</v>
      </c>
      <c r="C36" s="18" t="s">
        <v>326</v>
      </c>
      <c r="D36" s="9" t="s">
        <v>327</v>
      </c>
      <c r="E36" s="23">
        <v>10</v>
      </c>
      <c r="F36" s="34">
        <v>120</v>
      </c>
      <c r="G36" s="45">
        <v>42</v>
      </c>
      <c r="H36" s="45">
        <v>36</v>
      </c>
      <c r="I36" s="35">
        <f t="shared" si="0"/>
        <v>84</v>
      </c>
      <c r="J36" s="36">
        <f t="shared" si="1"/>
        <v>2</v>
      </c>
      <c r="M36" s="96"/>
      <c r="N36" s="97"/>
      <c r="O36" s="98"/>
      <c r="AN36" s="51"/>
      <c r="AO36" s="51"/>
      <c r="AP36" s="51"/>
    </row>
    <row r="37" spans="1:42" x14ac:dyDescent="0.15">
      <c r="A37" s="1" t="s">
        <v>29</v>
      </c>
      <c r="B37" s="8">
        <v>29</v>
      </c>
      <c r="C37" s="18" t="s">
        <v>342</v>
      </c>
      <c r="D37" s="9" t="s">
        <v>343</v>
      </c>
      <c r="E37" s="23">
        <v>10</v>
      </c>
      <c r="F37" s="34">
        <v>111</v>
      </c>
      <c r="G37" s="45">
        <v>28</v>
      </c>
      <c r="H37" s="45">
        <v>36</v>
      </c>
      <c r="I37" s="35">
        <f t="shared" si="0"/>
        <v>75</v>
      </c>
      <c r="J37" s="36">
        <f t="shared" si="1"/>
        <v>2.6785714285714284</v>
      </c>
      <c r="M37" s="96"/>
      <c r="N37" s="97"/>
      <c r="O37" s="98"/>
      <c r="AN37" s="51"/>
      <c r="AO37" s="51"/>
      <c r="AP37" s="51"/>
    </row>
    <row r="38" spans="1:42" x14ac:dyDescent="0.15">
      <c r="A38" s="1" t="s">
        <v>30</v>
      </c>
      <c r="B38" s="8">
        <v>30</v>
      </c>
      <c r="C38" s="18" t="s">
        <v>215</v>
      </c>
      <c r="D38" s="9"/>
      <c r="E38" s="23">
        <v>25</v>
      </c>
      <c r="F38" s="34">
        <v>0</v>
      </c>
      <c r="G38" s="45">
        <v>50</v>
      </c>
      <c r="H38" s="45">
        <v>36</v>
      </c>
      <c r="I38" s="35">
        <f t="shared" si="0"/>
        <v>-36</v>
      </c>
      <c r="J38" s="36">
        <f t="shared" si="1"/>
        <v>-0.72</v>
      </c>
      <c r="M38" s="99"/>
      <c r="N38" s="99"/>
      <c r="O38" s="99"/>
      <c r="AN38" s="51"/>
      <c r="AO38" s="51"/>
      <c r="AP38" s="51"/>
    </row>
    <row r="39" spans="1:42" x14ac:dyDescent="0.15">
      <c r="A39" s="1" t="s">
        <v>31</v>
      </c>
      <c r="B39" s="8">
        <v>31</v>
      </c>
      <c r="C39" s="18" t="s">
        <v>482</v>
      </c>
      <c r="D39" s="9"/>
      <c r="E39" s="23">
        <v>25</v>
      </c>
      <c r="F39" s="34">
        <v>141</v>
      </c>
      <c r="G39" s="45">
        <v>108</v>
      </c>
      <c r="H39" s="45">
        <v>36</v>
      </c>
      <c r="I39" s="35">
        <f t="shared" si="0"/>
        <v>105</v>
      </c>
      <c r="J39" s="36">
        <f t="shared" si="1"/>
        <v>0.97222222222222221</v>
      </c>
      <c r="M39" s="99"/>
      <c r="N39" s="99"/>
      <c r="O39" s="99"/>
      <c r="AN39" s="51"/>
      <c r="AO39" s="51"/>
      <c r="AP39" s="51"/>
    </row>
    <row r="40" spans="1:42" x14ac:dyDescent="0.15">
      <c r="A40" s="1" t="s">
        <v>32</v>
      </c>
      <c r="B40" s="8">
        <v>32</v>
      </c>
      <c r="C40" s="18" t="s">
        <v>216</v>
      </c>
      <c r="D40" s="9"/>
      <c r="E40" s="23">
        <v>15</v>
      </c>
      <c r="F40" s="34">
        <v>26</v>
      </c>
      <c r="G40" s="45">
        <v>23</v>
      </c>
      <c r="H40" s="45">
        <v>36</v>
      </c>
      <c r="I40" s="35">
        <f t="shared" si="0"/>
        <v>-10</v>
      </c>
      <c r="J40" s="36">
        <f t="shared" si="1"/>
        <v>-0.43478260869565216</v>
      </c>
      <c r="M40" s="99"/>
      <c r="N40" s="100"/>
      <c r="O40" s="101"/>
      <c r="AN40" s="51"/>
      <c r="AO40" s="51"/>
      <c r="AP40" s="51"/>
    </row>
    <row r="41" spans="1:42" x14ac:dyDescent="0.15">
      <c r="A41" s="1" t="s">
        <v>33</v>
      </c>
      <c r="B41" s="8">
        <v>33</v>
      </c>
      <c r="C41" s="18" t="s">
        <v>218</v>
      </c>
      <c r="D41" s="9"/>
      <c r="E41" s="23">
        <v>50</v>
      </c>
      <c r="F41" s="34">
        <v>36</v>
      </c>
      <c r="G41" s="45">
        <v>0</v>
      </c>
      <c r="H41" s="45">
        <v>36</v>
      </c>
      <c r="I41" s="35">
        <f t="shared" si="0"/>
        <v>0</v>
      </c>
      <c r="J41" s="36" t="e">
        <f t="shared" si="1"/>
        <v>#DIV/0!</v>
      </c>
      <c r="M41" s="99"/>
      <c r="N41" s="99"/>
      <c r="O41" s="99"/>
      <c r="AN41" s="51"/>
      <c r="AO41" s="51"/>
      <c r="AP41" s="51"/>
    </row>
    <row r="42" spans="1:42" x14ac:dyDescent="0.15">
      <c r="A42" s="1" t="s">
        <v>34</v>
      </c>
      <c r="B42" s="8">
        <v>34</v>
      </c>
      <c r="C42" s="18" t="s">
        <v>219</v>
      </c>
      <c r="D42" s="9"/>
      <c r="E42" s="23">
        <v>20</v>
      </c>
      <c r="F42" s="34">
        <v>12</v>
      </c>
      <c r="G42" s="45">
        <v>39</v>
      </c>
      <c r="H42" s="45">
        <v>36</v>
      </c>
      <c r="I42" s="35">
        <f t="shared" si="0"/>
        <v>-24</v>
      </c>
      <c r="J42" s="36">
        <f t="shared" si="1"/>
        <v>-0.61538461538461542</v>
      </c>
      <c r="AN42" s="51"/>
      <c r="AO42" s="51"/>
      <c r="AP42" s="51"/>
    </row>
    <row r="43" spans="1:42" x14ac:dyDescent="0.15">
      <c r="A43" s="1" t="s">
        <v>35</v>
      </c>
      <c r="B43" s="8">
        <v>35</v>
      </c>
      <c r="C43" s="18" t="s">
        <v>217</v>
      </c>
      <c r="D43" s="9"/>
      <c r="E43" s="23">
        <v>25</v>
      </c>
      <c r="F43" s="34">
        <v>60</v>
      </c>
      <c r="G43" s="45">
        <v>195</v>
      </c>
      <c r="H43" s="45">
        <v>36</v>
      </c>
      <c r="I43" s="35">
        <f t="shared" si="0"/>
        <v>24</v>
      </c>
      <c r="J43" s="36">
        <f t="shared" si="1"/>
        <v>0.12307692307692308</v>
      </c>
      <c r="AN43" s="51"/>
      <c r="AO43" s="51"/>
      <c r="AP43" s="51"/>
    </row>
    <row r="44" spans="1:42" x14ac:dyDescent="0.15">
      <c r="A44" s="1" t="s">
        <v>36</v>
      </c>
      <c r="B44" s="8">
        <v>36</v>
      </c>
      <c r="C44" s="18" t="s">
        <v>220</v>
      </c>
      <c r="D44" s="9"/>
      <c r="E44" s="23">
        <v>50</v>
      </c>
      <c r="F44" s="34">
        <v>42</v>
      </c>
      <c r="G44" s="45">
        <v>39</v>
      </c>
      <c r="H44" s="45">
        <v>36</v>
      </c>
      <c r="I44" s="35">
        <f t="shared" si="0"/>
        <v>6</v>
      </c>
      <c r="J44" s="36">
        <f t="shared" si="1"/>
        <v>0.15384615384615385</v>
      </c>
      <c r="AN44" s="51"/>
      <c r="AO44" s="51"/>
      <c r="AP44" s="51"/>
    </row>
    <row r="45" spans="1:42" x14ac:dyDescent="0.15">
      <c r="A45" s="1" t="s">
        <v>37</v>
      </c>
      <c r="B45" s="8">
        <v>37</v>
      </c>
      <c r="C45" s="18" t="s">
        <v>221</v>
      </c>
      <c r="D45" s="9"/>
      <c r="E45" s="23">
        <v>10</v>
      </c>
      <c r="F45" s="34">
        <v>54</v>
      </c>
      <c r="G45" s="45">
        <v>36</v>
      </c>
      <c r="H45" s="45">
        <v>36</v>
      </c>
      <c r="I45" s="35">
        <f t="shared" si="0"/>
        <v>18</v>
      </c>
      <c r="J45" s="36">
        <f t="shared" si="1"/>
        <v>0.5</v>
      </c>
      <c r="AN45" s="51"/>
      <c r="AO45" s="51"/>
      <c r="AP45" s="51"/>
    </row>
    <row r="46" spans="1:42" x14ac:dyDescent="0.15">
      <c r="A46" s="1" t="s">
        <v>38</v>
      </c>
      <c r="B46" s="8">
        <v>38</v>
      </c>
      <c r="C46" s="18" t="s">
        <v>222</v>
      </c>
      <c r="D46" s="9"/>
      <c r="E46" s="23">
        <v>10</v>
      </c>
      <c r="F46" s="34">
        <v>9</v>
      </c>
      <c r="G46" s="45">
        <v>39</v>
      </c>
      <c r="H46" s="45">
        <v>36</v>
      </c>
      <c r="I46" s="35">
        <f t="shared" si="0"/>
        <v>-27</v>
      </c>
      <c r="J46" s="36">
        <f t="shared" si="1"/>
        <v>-0.69230769230769229</v>
      </c>
      <c r="AN46" s="51"/>
      <c r="AO46" s="51"/>
      <c r="AP46" s="51"/>
    </row>
    <row r="47" spans="1:42" x14ac:dyDescent="0.15">
      <c r="A47" s="1" t="s">
        <v>39</v>
      </c>
      <c r="B47" s="8">
        <v>39</v>
      </c>
      <c r="C47" s="18" t="s">
        <v>223</v>
      </c>
      <c r="D47" s="9"/>
      <c r="E47" s="23">
        <v>25</v>
      </c>
      <c r="F47" s="34">
        <v>0</v>
      </c>
      <c r="G47" s="45">
        <v>30</v>
      </c>
      <c r="H47" s="45">
        <v>36</v>
      </c>
      <c r="I47" s="35">
        <f t="shared" si="0"/>
        <v>-36</v>
      </c>
      <c r="J47" s="36">
        <f t="shared" si="1"/>
        <v>-1.2</v>
      </c>
      <c r="AN47" s="51"/>
      <c r="AO47" s="51"/>
      <c r="AP47" s="51"/>
    </row>
    <row r="48" spans="1:42" x14ac:dyDescent="0.15">
      <c r="A48" s="1" t="s">
        <v>40</v>
      </c>
      <c r="B48" s="8">
        <v>40</v>
      </c>
      <c r="C48" s="18" t="s">
        <v>224</v>
      </c>
      <c r="D48" s="9"/>
      <c r="E48" s="23">
        <v>10</v>
      </c>
      <c r="F48" s="34">
        <v>39</v>
      </c>
      <c r="G48" s="45">
        <v>0</v>
      </c>
      <c r="H48" s="45">
        <v>36</v>
      </c>
      <c r="I48" s="35">
        <f t="shared" si="0"/>
        <v>3</v>
      </c>
      <c r="J48" s="36" t="e">
        <f t="shared" si="1"/>
        <v>#DIV/0!</v>
      </c>
      <c r="AN48" s="51"/>
      <c r="AO48" s="51"/>
      <c r="AP48" s="51"/>
    </row>
    <row r="49" spans="1:42" x14ac:dyDescent="0.15">
      <c r="A49" s="1" t="s">
        <v>41</v>
      </c>
      <c r="B49" s="8">
        <v>41</v>
      </c>
      <c r="C49" s="18" t="s">
        <v>225</v>
      </c>
      <c r="D49" s="9"/>
      <c r="E49" s="23">
        <v>15</v>
      </c>
      <c r="F49" s="34">
        <v>16</v>
      </c>
      <c r="G49" s="45">
        <v>80</v>
      </c>
      <c r="H49" s="45">
        <v>36</v>
      </c>
      <c r="I49" s="35">
        <f t="shared" si="0"/>
        <v>-20</v>
      </c>
      <c r="J49" s="36">
        <f t="shared" si="1"/>
        <v>-0.25</v>
      </c>
      <c r="AN49" s="51"/>
      <c r="AO49" s="51"/>
      <c r="AP49" s="51"/>
    </row>
    <row r="50" spans="1:42" x14ac:dyDescent="0.15">
      <c r="A50" s="1" t="s">
        <v>42</v>
      </c>
      <c r="B50" s="8">
        <v>42</v>
      </c>
      <c r="C50" s="18" t="s">
        <v>226</v>
      </c>
      <c r="D50" s="9"/>
      <c r="E50" s="23">
        <v>5</v>
      </c>
      <c r="F50" s="34">
        <v>36</v>
      </c>
      <c r="G50" s="45">
        <v>13</v>
      </c>
      <c r="H50" s="45">
        <v>36</v>
      </c>
      <c r="I50" s="35">
        <f t="shared" si="0"/>
        <v>0</v>
      </c>
      <c r="J50" s="36">
        <f t="shared" si="1"/>
        <v>0</v>
      </c>
      <c r="AN50" s="51"/>
      <c r="AO50" s="51"/>
      <c r="AP50" s="51"/>
    </row>
    <row r="51" spans="1:42" x14ac:dyDescent="0.15">
      <c r="A51" s="1" t="s">
        <v>43</v>
      </c>
      <c r="B51" s="8">
        <v>43</v>
      </c>
      <c r="C51" s="18" t="s">
        <v>227</v>
      </c>
      <c r="D51" s="9"/>
      <c r="E51" s="23">
        <v>20</v>
      </c>
      <c r="F51" s="34">
        <v>27</v>
      </c>
      <c r="G51" s="45">
        <v>51</v>
      </c>
      <c r="H51" s="45">
        <v>36</v>
      </c>
      <c r="I51" s="35">
        <f t="shared" si="0"/>
        <v>-9</v>
      </c>
      <c r="J51" s="36">
        <f t="shared" si="1"/>
        <v>-0.17647058823529413</v>
      </c>
      <c r="AN51" s="51"/>
      <c r="AO51" s="51"/>
      <c r="AP51" s="51"/>
    </row>
    <row r="52" spans="1:42" x14ac:dyDescent="0.15">
      <c r="A52" s="1" t="s">
        <v>44</v>
      </c>
      <c r="B52" s="8">
        <v>44</v>
      </c>
      <c r="C52" s="18" t="s">
        <v>483</v>
      </c>
      <c r="D52" s="9"/>
      <c r="E52" s="23">
        <v>100</v>
      </c>
      <c r="F52" s="34">
        <v>77</v>
      </c>
      <c r="G52" s="45">
        <v>16</v>
      </c>
      <c r="H52" s="45">
        <v>36</v>
      </c>
      <c r="I52" s="35">
        <f t="shared" si="0"/>
        <v>41</v>
      </c>
      <c r="J52" s="36">
        <f t="shared" si="1"/>
        <v>2.5625</v>
      </c>
      <c r="AN52" s="51"/>
      <c r="AO52" s="51"/>
      <c r="AP52" s="51"/>
    </row>
    <row r="53" spans="1:42" x14ac:dyDescent="0.15">
      <c r="A53" s="1" t="s">
        <v>45</v>
      </c>
      <c r="B53" s="8">
        <v>45</v>
      </c>
      <c r="C53" s="18" t="s">
        <v>228</v>
      </c>
      <c r="D53" s="9"/>
      <c r="E53" s="23">
        <v>25</v>
      </c>
      <c r="F53" s="34">
        <v>48</v>
      </c>
      <c r="G53" s="45">
        <v>24</v>
      </c>
      <c r="H53" s="45">
        <v>36</v>
      </c>
      <c r="I53" s="35">
        <f t="shared" si="0"/>
        <v>12</v>
      </c>
      <c r="J53" s="36">
        <f t="shared" si="1"/>
        <v>0.5</v>
      </c>
      <c r="AN53" s="51"/>
      <c r="AO53" s="51"/>
      <c r="AP53" s="51"/>
    </row>
    <row r="54" spans="1:42" x14ac:dyDescent="0.15">
      <c r="A54" s="1" t="s">
        <v>46</v>
      </c>
      <c r="B54" s="8">
        <v>46</v>
      </c>
      <c r="C54" s="18" t="s">
        <v>229</v>
      </c>
      <c r="D54" s="9"/>
      <c r="E54" s="23">
        <v>50</v>
      </c>
      <c r="F54" s="34">
        <v>21</v>
      </c>
      <c r="G54" s="45">
        <v>12</v>
      </c>
      <c r="H54" s="45">
        <v>36</v>
      </c>
      <c r="I54" s="35">
        <f t="shared" si="0"/>
        <v>-15</v>
      </c>
      <c r="J54" s="36">
        <f t="shared" si="1"/>
        <v>-1.25</v>
      </c>
      <c r="AN54" s="51"/>
      <c r="AO54" s="51"/>
      <c r="AP54" s="51"/>
    </row>
    <row r="55" spans="1:42" x14ac:dyDescent="0.15">
      <c r="A55" s="1" t="s">
        <v>47</v>
      </c>
      <c r="B55" s="8">
        <v>47</v>
      </c>
      <c r="C55" s="18" t="s">
        <v>484</v>
      </c>
      <c r="D55" s="9"/>
      <c r="E55" s="23">
        <v>15</v>
      </c>
      <c r="F55" s="34">
        <v>36</v>
      </c>
      <c r="G55" s="45">
        <v>0</v>
      </c>
      <c r="H55" s="45">
        <v>36</v>
      </c>
      <c r="I55" s="35">
        <f t="shared" si="0"/>
        <v>0</v>
      </c>
      <c r="J55" s="36" t="e">
        <f t="shared" si="1"/>
        <v>#DIV/0!</v>
      </c>
      <c r="AN55" s="51"/>
      <c r="AO55" s="51"/>
      <c r="AP55" s="51"/>
    </row>
    <row r="56" spans="1:42" x14ac:dyDescent="0.15">
      <c r="A56" s="1" t="s">
        <v>48</v>
      </c>
      <c r="B56" s="8">
        <v>48</v>
      </c>
      <c r="C56" s="18" t="s">
        <v>230</v>
      </c>
      <c r="D56" s="9"/>
      <c r="E56" s="23">
        <v>25</v>
      </c>
      <c r="F56" s="34">
        <v>24</v>
      </c>
      <c r="G56" s="45">
        <v>69</v>
      </c>
      <c r="H56" s="45">
        <v>36</v>
      </c>
      <c r="I56" s="35">
        <f t="shared" si="0"/>
        <v>-12</v>
      </c>
      <c r="J56" s="36">
        <f t="shared" si="1"/>
        <v>-0.17391304347826086</v>
      </c>
      <c r="AN56" s="51"/>
      <c r="AO56" s="51"/>
      <c r="AP56" s="51"/>
    </row>
    <row r="57" spans="1:42" x14ac:dyDescent="0.15">
      <c r="A57" s="1" t="s">
        <v>49</v>
      </c>
      <c r="B57" s="8">
        <v>49</v>
      </c>
      <c r="C57" s="18" t="s">
        <v>231</v>
      </c>
      <c r="D57" s="9"/>
      <c r="E57" s="23">
        <v>50</v>
      </c>
      <c r="F57" s="34">
        <v>84</v>
      </c>
      <c r="G57" s="45">
        <v>108</v>
      </c>
      <c r="H57" s="45">
        <v>36</v>
      </c>
      <c r="I57" s="35">
        <f t="shared" si="0"/>
        <v>48</v>
      </c>
      <c r="J57" s="36">
        <f t="shared" si="1"/>
        <v>0.44444444444444442</v>
      </c>
      <c r="AN57" s="51"/>
      <c r="AO57" s="51"/>
      <c r="AP57" s="51"/>
    </row>
    <row r="58" spans="1:42" x14ac:dyDescent="0.15">
      <c r="A58" s="1" t="s">
        <v>50</v>
      </c>
      <c r="B58" s="8">
        <v>50</v>
      </c>
      <c r="C58" s="18" t="s">
        <v>344</v>
      </c>
      <c r="D58" s="9" t="s">
        <v>345</v>
      </c>
      <c r="E58" s="23">
        <v>10</v>
      </c>
      <c r="F58" s="34">
        <v>38</v>
      </c>
      <c r="G58" s="45">
        <v>31</v>
      </c>
      <c r="H58" s="45">
        <v>36</v>
      </c>
      <c r="I58" s="35">
        <f t="shared" si="0"/>
        <v>2</v>
      </c>
      <c r="J58" s="36">
        <f t="shared" si="1"/>
        <v>6.4516129032258063E-2</v>
      </c>
      <c r="AN58" s="51"/>
      <c r="AO58" s="51"/>
      <c r="AP58" s="51"/>
    </row>
    <row r="59" spans="1:42" x14ac:dyDescent="0.15">
      <c r="A59" s="1" t="s">
        <v>51</v>
      </c>
      <c r="B59" s="8">
        <v>51</v>
      </c>
      <c r="C59" s="18" t="s">
        <v>232</v>
      </c>
      <c r="D59" s="9"/>
      <c r="E59" s="23">
        <v>100</v>
      </c>
      <c r="F59" s="34">
        <v>165</v>
      </c>
      <c r="G59" s="45">
        <v>118</v>
      </c>
      <c r="H59" s="45">
        <v>36</v>
      </c>
      <c r="I59" s="35">
        <f t="shared" si="0"/>
        <v>129</v>
      </c>
      <c r="J59" s="36">
        <f t="shared" si="1"/>
        <v>1.0932203389830508</v>
      </c>
      <c r="AN59" s="51"/>
      <c r="AO59" s="51"/>
      <c r="AP59" s="51"/>
    </row>
    <row r="60" spans="1:42" x14ac:dyDescent="0.15">
      <c r="A60" s="1" t="s">
        <v>52</v>
      </c>
      <c r="B60" s="8">
        <v>52</v>
      </c>
      <c r="C60" s="18" t="s">
        <v>346</v>
      </c>
      <c r="D60" s="9" t="s">
        <v>347</v>
      </c>
      <c r="E60" s="23">
        <v>5</v>
      </c>
      <c r="F60" s="34">
        <v>111</v>
      </c>
      <c r="G60" s="45">
        <v>73</v>
      </c>
      <c r="H60" s="45">
        <v>36</v>
      </c>
      <c r="I60" s="35">
        <f t="shared" si="0"/>
        <v>75</v>
      </c>
      <c r="J60" s="36">
        <f t="shared" si="1"/>
        <v>1.0273972602739727</v>
      </c>
      <c r="AN60" s="51"/>
      <c r="AO60" s="51"/>
      <c r="AP60" s="51"/>
    </row>
    <row r="61" spans="1:42" x14ac:dyDescent="0.15">
      <c r="A61" s="1" t="s">
        <v>53</v>
      </c>
      <c r="B61" s="8">
        <v>53</v>
      </c>
      <c r="C61" s="18" t="s">
        <v>348</v>
      </c>
      <c r="D61" s="9" t="s">
        <v>349</v>
      </c>
      <c r="E61" s="23">
        <v>5</v>
      </c>
      <c r="F61" s="34">
        <v>24</v>
      </c>
      <c r="G61" s="45">
        <v>49</v>
      </c>
      <c r="H61" s="45">
        <v>36</v>
      </c>
      <c r="I61" s="35">
        <f t="shared" si="0"/>
        <v>-12</v>
      </c>
      <c r="J61" s="36">
        <f t="shared" si="1"/>
        <v>-0.24489795918367346</v>
      </c>
      <c r="AN61" s="51"/>
      <c r="AO61" s="51"/>
      <c r="AP61" s="51"/>
    </row>
    <row r="62" spans="1:42" x14ac:dyDescent="0.15">
      <c r="A62" s="1" t="s">
        <v>54</v>
      </c>
      <c r="B62" s="8">
        <v>54</v>
      </c>
      <c r="C62" s="18" t="s">
        <v>350</v>
      </c>
      <c r="D62" s="9" t="s">
        <v>351</v>
      </c>
      <c r="E62" s="23">
        <v>5</v>
      </c>
      <c r="F62" s="34">
        <v>66</v>
      </c>
      <c r="G62" s="45">
        <v>27</v>
      </c>
      <c r="H62" s="45">
        <v>36</v>
      </c>
      <c r="I62" s="35">
        <f t="shared" si="0"/>
        <v>30</v>
      </c>
      <c r="J62" s="36">
        <f t="shared" si="1"/>
        <v>1.1111111111111112</v>
      </c>
      <c r="AN62" s="51"/>
      <c r="AO62" s="51"/>
      <c r="AP62" s="51"/>
    </row>
    <row r="63" spans="1:42" x14ac:dyDescent="0.15">
      <c r="A63" s="1" t="s">
        <v>55</v>
      </c>
      <c r="B63" s="8">
        <v>55</v>
      </c>
      <c r="C63" s="18" t="s">
        <v>352</v>
      </c>
      <c r="D63" s="9" t="s">
        <v>353</v>
      </c>
      <c r="E63" s="23">
        <v>10</v>
      </c>
      <c r="F63" s="34">
        <v>66</v>
      </c>
      <c r="G63" s="45">
        <v>33</v>
      </c>
      <c r="H63" s="45">
        <v>36</v>
      </c>
      <c r="I63" s="35">
        <f t="shared" si="0"/>
        <v>30</v>
      </c>
      <c r="J63" s="36">
        <f t="shared" si="1"/>
        <v>0.90909090909090906</v>
      </c>
      <c r="AN63" s="51"/>
      <c r="AO63" s="51"/>
      <c r="AP63" s="51"/>
    </row>
    <row r="64" spans="1:42" x14ac:dyDescent="0.15">
      <c r="A64" s="1" t="s">
        <v>56</v>
      </c>
      <c r="B64" s="8">
        <v>56</v>
      </c>
      <c r="C64" s="18" t="s">
        <v>354</v>
      </c>
      <c r="D64" s="9" t="s">
        <v>355</v>
      </c>
      <c r="E64" s="23">
        <v>5</v>
      </c>
      <c r="F64" s="34">
        <v>33</v>
      </c>
      <c r="G64" s="45">
        <v>0</v>
      </c>
      <c r="H64" s="45">
        <v>36</v>
      </c>
      <c r="I64" s="35">
        <f t="shared" si="0"/>
        <v>-3</v>
      </c>
      <c r="J64" s="36" t="e">
        <f t="shared" si="1"/>
        <v>#DIV/0!</v>
      </c>
      <c r="AN64" s="51"/>
      <c r="AO64" s="51"/>
      <c r="AP64" s="51"/>
    </row>
    <row r="65" spans="1:42" x14ac:dyDescent="0.15">
      <c r="A65" s="1" t="s">
        <v>57</v>
      </c>
      <c r="B65" s="8">
        <v>57</v>
      </c>
      <c r="C65" s="18" t="s">
        <v>233</v>
      </c>
      <c r="D65" s="9"/>
      <c r="E65" s="23">
        <v>20</v>
      </c>
      <c r="F65" s="34">
        <v>77</v>
      </c>
      <c r="G65" s="45">
        <v>57</v>
      </c>
      <c r="H65" s="45">
        <v>36</v>
      </c>
      <c r="I65" s="35">
        <f t="shared" si="0"/>
        <v>41</v>
      </c>
      <c r="J65" s="36">
        <f t="shared" si="1"/>
        <v>0.7192982456140351</v>
      </c>
      <c r="AN65" s="51"/>
      <c r="AO65" s="51"/>
      <c r="AP65" s="51"/>
    </row>
    <row r="66" spans="1:42" x14ac:dyDescent="0.15">
      <c r="A66" s="1" t="s">
        <v>58</v>
      </c>
      <c r="B66" s="8">
        <v>58</v>
      </c>
      <c r="C66" s="18" t="s">
        <v>234</v>
      </c>
      <c r="D66" s="9"/>
      <c r="E66" s="23">
        <v>50</v>
      </c>
      <c r="F66" s="34">
        <v>70</v>
      </c>
      <c r="G66" s="45">
        <v>46</v>
      </c>
      <c r="H66" s="45">
        <v>36</v>
      </c>
      <c r="I66" s="35">
        <f t="shared" si="0"/>
        <v>34</v>
      </c>
      <c r="J66" s="36">
        <f t="shared" si="1"/>
        <v>0.73913043478260865</v>
      </c>
      <c r="AN66" s="51"/>
      <c r="AO66" s="51"/>
      <c r="AP66" s="51"/>
    </row>
    <row r="67" spans="1:42" x14ac:dyDescent="0.15">
      <c r="A67" s="1" t="s">
        <v>59</v>
      </c>
      <c r="B67" s="8">
        <v>59</v>
      </c>
      <c r="C67" s="18" t="s">
        <v>235</v>
      </c>
      <c r="D67" s="9"/>
      <c r="E67" s="23">
        <v>400</v>
      </c>
      <c r="F67" s="34">
        <v>87</v>
      </c>
      <c r="G67" s="45">
        <v>143</v>
      </c>
      <c r="H67" s="45">
        <v>36</v>
      </c>
      <c r="I67" s="35">
        <f t="shared" si="0"/>
        <v>51</v>
      </c>
      <c r="J67" s="36">
        <f t="shared" si="1"/>
        <v>0.35664335664335667</v>
      </c>
      <c r="AN67" s="51"/>
      <c r="AO67" s="51"/>
      <c r="AP67" s="51"/>
    </row>
    <row r="68" spans="1:42" x14ac:dyDescent="0.15">
      <c r="A68" s="1" t="s">
        <v>60</v>
      </c>
      <c r="B68" s="8">
        <v>60</v>
      </c>
      <c r="C68" s="18" t="s">
        <v>356</v>
      </c>
      <c r="D68" s="9" t="s">
        <v>357</v>
      </c>
      <c r="E68" s="23">
        <v>2</v>
      </c>
      <c r="F68" s="34">
        <v>43</v>
      </c>
      <c r="G68" s="45">
        <v>86</v>
      </c>
      <c r="H68" s="45">
        <v>36</v>
      </c>
      <c r="I68" s="35">
        <f t="shared" si="0"/>
        <v>7</v>
      </c>
      <c r="J68" s="36">
        <f t="shared" si="1"/>
        <v>8.1395348837209308E-2</v>
      </c>
      <c r="AN68" s="51"/>
      <c r="AO68" s="51"/>
      <c r="AP68" s="51"/>
    </row>
    <row r="69" spans="1:42" x14ac:dyDescent="0.15">
      <c r="A69" s="1" t="s">
        <v>61</v>
      </c>
      <c r="B69" s="8">
        <v>61</v>
      </c>
      <c r="C69" s="18" t="s">
        <v>236</v>
      </c>
      <c r="D69" s="9"/>
      <c r="E69" s="23">
        <v>10</v>
      </c>
      <c r="F69" s="34">
        <v>66</v>
      </c>
      <c r="G69" s="45">
        <v>24</v>
      </c>
      <c r="H69" s="45">
        <v>36</v>
      </c>
      <c r="I69" s="35">
        <f t="shared" si="0"/>
        <v>30</v>
      </c>
      <c r="J69" s="36">
        <f t="shared" si="1"/>
        <v>1.25</v>
      </c>
      <c r="AN69" s="51"/>
      <c r="AO69" s="51"/>
      <c r="AP69" s="51"/>
    </row>
    <row r="70" spans="1:42" x14ac:dyDescent="0.15">
      <c r="A70" s="1" t="s">
        <v>62</v>
      </c>
      <c r="B70" s="8">
        <v>62</v>
      </c>
      <c r="C70" s="18" t="s">
        <v>485</v>
      </c>
      <c r="D70" s="9" t="s">
        <v>486</v>
      </c>
      <c r="E70" s="23">
        <v>50</v>
      </c>
      <c r="F70" s="34">
        <v>83</v>
      </c>
      <c r="G70" s="45">
        <v>90</v>
      </c>
      <c r="H70" s="45">
        <v>36</v>
      </c>
      <c r="I70" s="35">
        <f t="shared" si="0"/>
        <v>47</v>
      </c>
      <c r="J70" s="36">
        <f t="shared" si="1"/>
        <v>0.52222222222222225</v>
      </c>
      <c r="AN70" s="51"/>
      <c r="AO70" s="51"/>
      <c r="AP70" s="51"/>
    </row>
    <row r="71" spans="1:42" x14ac:dyDescent="0.15">
      <c r="A71" s="1" t="s">
        <v>63</v>
      </c>
      <c r="B71" s="8">
        <v>63</v>
      </c>
      <c r="C71" s="18" t="s">
        <v>237</v>
      </c>
      <c r="D71" s="9"/>
      <c r="E71" s="23">
        <v>300</v>
      </c>
      <c r="F71" s="34">
        <v>56</v>
      </c>
      <c r="G71" s="45">
        <v>28</v>
      </c>
      <c r="H71" s="45">
        <v>36</v>
      </c>
      <c r="I71" s="35">
        <f t="shared" si="0"/>
        <v>20</v>
      </c>
      <c r="J71" s="36">
        <f t="shared" si="1"/>
        <v>0.7142857142857143</v>
      </c>
      <c r="AN71" s="51"/>
      <c r="AO71" s="51"/>
      <c r="AP71" s="51"/>
    </row>
    <row r="72" spans="1:42" x14ac:dyDescent="0.15">
      <c r="A72" s="1" t="s">
        <v>64</v>
      </c>
      <c r="B72" s="8">
        <v>64</v>
      </c>
      <c r="C72" s="18" t="s">
        <v>238</v>
      </c>
      <c r="D72" s="9"/>
      <c r="E72" s="23">
        <v>40</v>
      </c>
      <c r="F72" s="34">
        <v>35</v>
      </c>
      <c r="G72" s="45">
        <v>38</v>
      </c>
      <c r="H72" s="45">
        <v>36</v>
      </c>
      <c r="I72" s="35">
        <f t="shared" si="0"/>
        <v>-1</v>
      </c>
      <c r="J72" s="36">
        <f t="shared" si="1"/>
        <v>-2.6315789473684209E-2</v>
      </c>
      <c r="AN72" s="51"/>
      <c r="AO72" s="51"/>
      <c r="AP72" s="51"/>
    </row>
    <row r="73" spans="1:42" x14ac:dyDescent="0.15">
      <c r="A73" s="1" t="s">
        <v>65</v>
      </c>
      <c r="B73" s="8">
        <v>65</v>
      </c>
      <c r="C73" s="18" t="s">
        <v>328</v>
      </c>
      <c r="D73" s="9" t="s">
        <v>329</v>
      </c>
      <c r="E73" s="23">
        <v>10</v>
      </c>
      <c r="F73" s="34">
        <v>57</v>
      </c>
      <c r="G73" s="45">
        <v>57</v>
      </c>
      <c r="H73" s="45">
        <v>36</v>
      </c>
      <c r="I73" s="35">
        <f t="shared" ref="I73:I136" si="2">F73-H73</f>
        <v>21</v>
      </c>
      <c r="J73" s="36">
        <f t="shared" ref="J73:J136" si="3">I73/G73</f>
        <v>0.36842105263157893</v>
      </c>
      <c r="AN73" s="51"/>
      <c r="AO73" s="51"/>
      <c r="AP73" s="51"/>
    </row>
    <row r="74" spans="1:42" x14ac:dyDescent="0.15">
      <c r="A74" s="1" t="s">
        <v>66</v>
      </c>
      <c r="B74" s="8">
        <v>66</v>
      </c>
      <c r="C74" s="18" t="s">
        <v>358</v>
      </c>
      <c r="D74" s="9" t="s">
        <v>359</v>
      </c>
      <c r="E74" s="23">
        <v>10</v>
      </c>
      <c r="F74" s="34">
        <v>153</v>
      </c>
      <c r="G74" s="45">
        <v>10</v>
      </c>
      <c r="H74" s="45">
        <v>36</v>
      </c>
      <c r="I74" s="35">
        <f t="shared" si="2"/>
        <v>117</v>
      </c>
      <c r="J74" s="36">
        <f t="shared" si="3"/>
        <v>11.7</v>
      </c>
      <c r="AN74" s="51"/>
      <c r="AO74" s="51"/>
      <c r="AP74" s="51"/>
    </row>
    <row r="75" spans="1:42" x14ac:dyDescent="0.15">
      <c r="A75" s="1" t="s">
        <v>67</v>
      </c>
      <c r="B75" s="8">
        <v>67</v>
      </c>
      <c r="C75" s="18" t="s">
        <v>360</v>
      </c>
      <c r="D75" s="9" t="s">
        <v>361</v>
      </c>
      <c r="E75" s="23">
        <v>20</v>
      </c>
      <c r="F75" s="34">
        <v>77</v>
      </c>
      <c r="G75" s="45">
        <v>63</v>
      </c>
      <c r="H75" s="45">
        <v>36</v>
      </c>
      <c r="I75" s="35">
        <f t="shared" si="2"/>
        <v>41</v>
      </c>
      <c r="J75" s="36">
        <f t="shared" si="3"/>
        <v>0.65079365079365081</v>
      </c>
      <c r="AN75" s="51"/>
      <c r="AO75" s="51"/>
      <c r="AP75" s="51"/>
    </row>
    <row r="76" spans="1:42" x14ac:dyDescent="0.15">
      <c r="A76" s="1" t="s">
        <v>68</v>
      </c>
      <c r="B76" s="8">
        <v>68</v>
      </c>
      <c r="C76" s="18" t="s">
        <v>362</v>
      </c>
      <c r="D76" s="9" t="s">
        <v>363</v>
      </c>
      <c r="E76" s="23">
        <v>80</v>
      </c>
      <c r="F76" s="34">
        <v>35</v>
      </c>
      <c r="G76" s="45">
        <v>17</v>
      </c>
      <c r="H76" s="45">
        <v>36</v>
      </c>
      <c r="I76" s="35">
        <f t="shared" si="2"/>
        <v>-1</v>
      </c>
      <c r="J76" s="36">
        <f t="shared" si="3"/>
        <v>-5.8823529411764705E-2</v>
      </c>
      <c r="AN76" s="51"/>
      <c r="AO76" s="51"/>
      <c r="AP76" s="51"/>
    </row>
    <row r="77" spans="1:42" x14ac:dyDescent="0.15">
      <c r="A77" s="1" t="s">
        <v>69</v>
      </c>
      <c r="B77" s="8">
        <v>69</v>
      </c>
      <c r="C77" s="18" t="s">
        <v>487</v>
      </c>
      <c r="D77" s="9" t="s">
        <v>488</v>
      </c>
      <c r="E77" s="23">
        <v>3</v>
      </c>
      <c r="F77" s="34">
        <v>102</v>
      </c>
      <c r="G77" s="45">
        <v>111</v>
      </c>
      <c r="H77" s="45">
        <v>36</v>
      </c>
      <c r="I77" s="35">
        <f t="shared" si="2"/>
        <v>66</v>
      </c>
      <c r="J77" s="36">
        <f t="shared" si="3"/>
        <v>0.59459459459459463</v>
      </c>
      <c r="AN77" s="51"/>
      <c r="AO77" s="51"/>
      <c r="AP77" s="51"/>
    </row>
    <row r="78" spans="1:42" x14ac:dyDescent="0.15">
      <c r="A78" s="1" t="s">
        <v>70</v>
      </c>
      <c r="B78" s="8">
        <v>70</v>
      </c>
      <c r="C78" s="18" t="s">
        <v>364</v>
      </c>
      <c r="D78" s="9" t="s">
        <v>365</v>
      </c>
      <c r="E78" s="23">
        <v>10</v>
      </c>
      <c r="F78" s="34">
        <v>77</v>
      </c>
      <c r="G78" s="45">
        <v>66</v>
      </c>
      <c r="H78" s="45">
        <v>36</v>
      </c>
      <c r="I78" s="35">
        <f t="shared" si="2"/>
        <v>41</v>
      </c>
      <c r="J78" s="36">
        <f t="shared" si="3"/>
        <v>0.62121212121212122</v>
      </c>
      <c r="AN78" s="51"/>
      <c r="AO78" s="51"/>
      <c r="AP78" s="51"/>
    </row>
    <row r="79" spans="1:42" x14ac:dyDescent="0.15">
      <c r="A79" s="1" t="s">
        <v>71</v>
      </c>
      <c r="B79" s="8">
        <v>71</v>
      </c>
      <c r="C79" s="18" t="s">
        <v>366</v>
      </c>
      <c r="D79" s="9" t="s">
        <v>367</v>
      </c>
      <c r="E79" s="23">
        <v>5</v>
      </c>
      <c r="F79" s="34">
        <v>43</v>
      </c>
      <c r="G79" s="45">
        <v>7</v>
      </c>
      <c r="H79" s="45">
        <v>36</v>
      </c>
      <c r="I79" s="35">
        <f t="shared" si="2"/>
        <v>7</v>
      </c>
      <c r="J79" s="36">
        <f t="shared" si="3"/>
        <v>1</v>
      </c>
      <c r="AN79" s="51"/>
      <c r="AO79" s="51"/>
      <c r="AP79" s="51"/>
    </row>
    <row r="80" spans="1:42" x14ac:dyDescent="0.15">
      <c r="A80" s="1" t="s">
        <v>72</v>
      </c>
      <c r="B80" s="8">
        <v>72</v>
      </c>
      <c r="C80" s="18" t="s">
        <v>489</v>
      </c>
      <c r="D80" s="9" t="s">
        <v>490</v>
      </c>
      <c r="E80" s="23">
        <v>2</v>
      </c>
      <c r="F80" s="34">
        <v>63</v>
      </c>
      <c r="G80" s="45">
        <v>57</v>
      </c>
      <c r="H80" s="45">
        <v>36</v>
      </c>
      <c r="I80" s="35">
        <f t="shared" si="2"/>
        <v>27</v>
      </c>
      <c r="J80" s="36">
        <f t="shared" si="3"/>
        <v>0.47368421052631576</v>
      </c>
      <c r="AN80" s="51"/>
      <c r="AO80" s="51"/>
      <c r="AP80" s="51"/>
    </row>
    <row r="81" spans="1:42" x14ac:dyDescent="0.15">
      <c r="A81" s="1" t="s">
        <v>73</v>
      </c>
      <c r="B81" s="8">
        <v>73</v>
      </c>
      <c r="C81" s="18" t="s">
        <v>368</v>
      </c>
      <c r="D81" s="9" t="s">
        <v>369</v>
      </c>
      <c r="E81" s="23">
        <v>3</v>
      </c>
      <c r="F81" s="34">
        <v>103</v>
      </c>
      <c r="G81" s="45">
        <v>37</v>
      </c>
      <c r="H81" s="45">
        <v>36</v>
      </c>
      <c r="I81" s="35">
        <f t="shared" si="2"/>
        <v>67</v>
      </c>
      <c r="J81" s="36">
        <f t="shared" si="3"/>
        <v>1.8108108108108107</v>
      </c>
      <c r="AN81" s="51"/>
      <c r="AO81" s="51"/>
      <c r="AP81" s="51"/>
    </row>
    <row r="82" spans="1:42" x14ac:dyDescent="0.15">
      <c r="A82" s="1" t="s">
        <v>74</v>
      </c>
      <c r="B82" s="8">
        <v>74</v>
      </c>
      <c r="C82" s="18" t="s">
        <v>491</v>
      </c>
      <c r="D82" s="9" t="s">
        <v>492</v>
      </c>
      <c r="E82" s="23">
        <v>10</v>
      </c>
      <c r="F82" s="34">
        <v>132</v>
      </c>
      <c r="G82" s="45">
        <v>30</v>
      </c>
      <c r="H82" s="45">
        <v>36</v>
      </c>
      <c r="I82" s="35">
        <f t="shared" si="2"/>
        <v>96</v>
      </c>
      <c r="J82" s="36">
        <f t="shared" si="3"/>
        <v>3.2</v>
      </c>
      <c r="AN82" s="51"/>
      <c r="AO82" s="51"/>
      <c r="AP82" s="51"/>
    </row>
    <row r="83" spans="1:42" x14ac:dyDescent="0.15">
      <c r="A83" s="1" t="s">
        <v>75</v>
      </c>
      <c r="B83" s="8">
        <v>75</v>
      </c>
      <c r="C83" s="18" t="s">
        <v>493</v>
      </c>
      <c r="D83" s="9" t="s">
        <v>494</v>
      </c>
      <c r="E83" s="23">
        <v>2</v>
      </c>
      <c r="F83" s="34">
        <v>96</v>
      </c>
      <c r="G83" s="45">
        <v>39</v>
      </c>
      <c r="H83" s="45">
        <v>36</v>
      </c>
      <c r="I83" s="35">
        <f t="shared" si="2"/>
        <v>60</v>
      </c>
      <c r="J83" s="36">
        <f t="shared" si="3"/>
        <v>1.5384615384615385</v>
      </c>
      <c r="AN83" s="51"/>
      <c r="AO83" s="51"/>
      <c r="AP83" s="51"/>
    </row>
    <row r="84" spans="1:42" x14ac:dyDescent="0.15">
      <c r="A84" s="1" t="s">
        <v>76</v>
      </c>
      <c r="B84" s="8">
        <v>76</v>
      </c>
      <c r="C84" s="18" t="s">
        <v>370</v>
      </c>
      <c r="D84" s="9" t="s">
        <v>371</v>
      </c>
      <c r="E84" s="23">
        <v>10</v>
      </c>
      <c r="F84" s="34">
        <v>43</v>
      </c>
      <c r="G84" s="45">
        <v>43</v>
      </c>
      <c r="H84" s="45">
        <v>36</v>
      </c>
      <c r="I84" s="35">
        <f t="shared" si="2"/>
        <v>7</v>
      </c>
      <c r="J84" s="36">
        <f t="shared" si="3"/>
        <v>0.16279069767441862</v>
      </c>
      <c r="AN84" s="51"/>
      <c r="AO84" s="51"/>
      <c r="AP84" s="51"/>
    </row>
    <row r="85" spans="1:42" x14ac:dyDescent="0.15">
      <c r="A85" s="1" t="s">
        <v>77</v>
      </c>
      <c r="B85" s="8">
        <v>77</v>
      </c>
      <c r="C85" s="18" t="s">
        <v>372</v>
      </c>
      <c r="D85" s="9" t="s">
        <v>373</v>
      </c>
      <c r="E85" s="23">
        <v>20</v>
      </c>
      <c r="F85" s="34">
        <v>73</v>
      </c>
      <c r="G85" s="45">
        <v>156</v>
      </c>
      <c r="H85" s="45">
        <v>36</v>
      </c>
      <c r="I85" s="35">
        <f t="shared" si="2"/>
        <v>37</v>
      </c>
      <c r="J85" s="36">
        <f t="shared" si="3"/>
        <v>0.23717948717948717</v>
      </c>
      <c r="AN85" s="51"/>
      <c r="AO85" s="51"/>
      <c r="AP85" s="51"/>
    </row>
    <row r="86" spans="1:42" x14ac:dyDescent="0.15">
      <c r="A86" s="1" t="s">
        <v>78</v>
      </c>
      <c r="B86" s="8">
        <v>78</v>
      </c>
      <c r="C86" s="18" t="s">
        <v>239</v>
      </c>
      <c r="D86" s="9"/>
      <c r="E86" s="23">
        <v>20</v>
      </c>
      <c r="F86" s="34">
        <v>3</v>
      </c>
      <c r="G86" s="45">
        <v>0</v>
      </c>
      <c r="H86" s="45">
        <v>36</v>
      </c>
      <c r="I86" s="35">
        <f t="shared" si="2"/>
        <v>-33</v>
      </c>
      <c r="J86" s="36" t="e">
        <f t="shared" si="3"/>
        <v>#DIV/0!</v>
      </c>
      <c r="AN86" s="51"/>
      <c r="AO86" s="51"/>
      <c r="AP86" s="51"/>
    </row>
    <row r="87" spans="1:42" x14ac:dyDescent="0.15">
      <c r="A87" s="1" t="s">
        <v>79</v>
      </c>
      <c r="B87" s="8">
        <v>79</v>
      </c>
      <c r="C87" s="18" t="s">
        <v>240</v>
      </c>
      <c r="D87" s="9"/>
      <c r="E87" s="23">
        <v>10</v>
      </c>
      <c r="F87" s="34">
        <v>17</v>
      </c>
      <c r="G87" s="45">
        <v>23</v>
      </c>
      <c r="H87" s="45">
        <v>36</v>
      </c>
      <c r="I87" s="35">
        <f t="shared" si="2"/>
        <v>-19</v>
      </c>
      <c r="J87" s="36">
        <f t="shared" si="3"/>
        <v>-0.82608695652173914</v>
      </c>
      <c r="AN87" s="51"/>
      <c r="AO87" s="51"/>
      <c r="AP87" s="51"/>
    </row>
    <row r="88" spans="1:42" x14ac:dyDescent="0.15">
      <c r="A88" s="1" t="s">
        <v>80</v>
      </c>
      <c r="B88" s="8">
        <v>80</v>
      </c>
      <c r="C88" s="18" t="s">
        <v>495</v>
      </c>
      <c r="D88" s="9"/>
      <c r="E88" s="23">
        <v>25</v>
      </c>
      <c r="F88" s="34">
        <v>53</v>
      </c>
      <c r="G88" s="45">
        <v>63</v>
      </c>
      <c r="H88" s="45">
        <v>36</v>
      </c>
      <c r="I88" s="35">
        <f t="shared" si="2"/>
        <v>17</v>
      </c>
      <c r="J88" s="36">
        <f t="shared" si="3"/>
        <v>0.26984126984126983</v>
      </c>
      <c r="AN88" s="51"/>
      <c r="AO88" s="51"/>
      <c r="AP88" s="51"/>
    </row>
    <row r="89" spans="1:42" x14ac:dyDescent="0.15">
      <c r="A89" s="1" t="s">
        <v>81</v>
      </c>
      <c r="B89" s="8">
        <v>81</v>
      </c>
      <c r="C89" s="18" t="s">
        <v>374</v>
      </c>
      <c r="D89" s="9" t="s">
        <v>375</v>
      </c>
      <c r="E89" s="23">
        <v>50</v>
      </c>
      <c r="F89" s="34">
        <v>122</v>
      </c>
      <c r="G89" s="45">
        <v>14</v>
      </c>
      <c r="H89" s="45">
        <v>36</v>
      </c>
      <c r="I89" s="35">
        <f t="shared" si="2"/>
        <v>86</v>
      </c>
      <c r="J89" s="36">
        <f t="shared" si="3"/>
        <v>6.1428571428571432</v>
      </c>
      <c r="AN89" s="51"/>
      <c r="AO89" s="51"/>
      <c r="AP89" s="51"/>
    </row>
    <row r="90" spans="1:42" x14ac:dyDescent="0.15">
      <c r="A90" s="1" t="s">
        <v>82</v>
      </c>
      <c r="B90" s="8">
        <v>82</v>
      </c>
      <c r="C90" s="18" t="s">
        <v>376</v>
      </c>
      <c r="D90" s="9" t="s">
        <v>377</v>
      </c>
      <c r="E90" s="23">
        <v>10</v>
      </c>
      <c r="F90" s="34">
        <v>52</v>
      </c>
      <c r="G90" s="45">
        <v>14</v>
      </c>
      <c r="H90" s="45">
        <v>36</v>
      </c>
      <c r="I90" s="35">
        <f t="shared" si="2"/>
        <v>16</v>
      </c>
      <c r="J90" s="36">
        <f t="shared" si="3"/>
        <v>1.1428571428571428</v>
      </c>
      <c r="AN90" s="51"/>
      <c r="AO90" s="51"/>
      <c r="AP90" s="51"/>
    </row>
    <row r="91" spans="1:42" x14ac:dyDescent="0.15">
      <c r="A91" s="1" t="s">
        <v>83</v>
      </c>
      <c r="B91" s="8">
        <v>83</v>
      </c>
      <c r="C91" s="18" t="s">
        <v>378</v>
      </c>
      <c r="D91" s="9" t="s">
        <v>379</v>
      </c>
      <c r="E91" s="23">
        <v>5</v>
      </c>
      <c r="F91" s="34">
        <v>77</v>
      </c>
      <c r="G91" s="45">
        <v>31</v>
      </c>
      <c r="H91" s="45">
        <v>36</v>
      </c>
      <c r="I91" s="35">
        <f t="shared" si="2"/>
        <v>41</v>
      </c>
      <c r="J91" s="36">
        <f t="shared" si="3"/>
        <v>1.3225806451612903</v>
      </c>
      <c r="AN91" s="51"/>
      <c r="AO91" s="51"/>
      <c r="AP91" s="51"/>
    </row>
    <row r="92" spans="1:42" x14ac:dyDescent="0.15">
      <c r="A92" s="1" t="s">
        <v>84</v>
      </c>
      <c r="B92" s="8">
        <v>84</v>
      </c>
      <c r="C92" s="18" t="s">
        <v>380</v>
      </c>
      <c r="D92" s="9" t="s">
        <v>381</v>
      </c>
      <c r="E92" s="23">
        <v>5</v>
      </c>
      <c r="F92" s="34">
        <v>59</v>
      </c>
      <c r="G92" s="45">
        <v>0</v>
      </c>
      <c r="H92" s="45">
        <v>36</v>
      </c>
      <c r="I92" s="35">
        <f t="shared" si="2"/>
        <v>23</v>
      </c>
      <c r="J92" s="36" t="e">
        <f t="shared" si="3"/>
        <v>#DIV/0!</v>
      </c>
      <c r="AN92" s="51"/>
      <c r="AO92" s="51"/>
      <c r="AP92" s="51"/>
    </row>
    <row r="93" spans="1:42" x14ac:dyDescent="0.15">
      <c r="A93" s="1" t="s">
        <v>85</v>
      </c>
      <c r="B93" s="8">
        <v>85</v>
      </c>
      <c r="C93" s="18" t="s">
        <v>382</v>
      </c>
      <c r="D93" s="9" t="s">
        <v>383</v>
      </c>
      <c r="E93" s="23">
        <v>15</v>
      </c>
      <c r="F93" s="34">
        <v>63</v>
      </c>
      <c r="G93" s="45">
        <v>23</v>
      </c>
      <c r="H93" s="45">
        <v>36</v>
      </c>
      <c r="I93" s="35">
        <f t="shared" si="2"/>
        <v>27</v>
      </c>
      <c r="J93" s="36">
        <f t="shared" si="3"/>
        <v>1.173913043478261</v>
      </c>
      <c r="AN93" s="51"/>
      <c r="AO93" s="51"/>
      <c r="AP93" s="51"/>
    </row>
    <row r="94" spans="1:42" x14ac:dyDescent="0.15">
      <c r="A94" s="1" t="s">
        <v>86</v>
      </c>
      <c r="B94" s="8">
        <v>86</v>
      </c>
      <c r="C94" s="18" t="s">
        <v>384</v>
      </c>
      <c r="D94" s="9" t="s">
        <v>385</v>
      </c>
      <c r="E94" s="23">
        <v>5</v>
      </c>
      <c r="F94" s="34">
        <v>36</v>
      </c>
      <c r="G94" s="45">
        <v>3</v>
      </c>
      <c r="H94" s="45">
        <v>36</v>
      </c>
      <c r="I94" s="35">
        <f t="shared" si="2"/>
        <v>0</v>
      </c>
      <c r="J94" s="36">
        <f t="shared" si="3"/>
        <v>0</v>
      </c>
      <c r="AN94" s="51"/>
      <c r="AO94" s="51"/>
      <c r="AP94" s="51"/>
    </row>
    <row r="95" spans="1:42" x14ac:dyDescent="0.15">
      <c r="A95" s="1" t="s">
        <v>87</v>
      </c>
      <c r="B95" s="8">
        <v>87</v>
      </c>
      <c r="C95" s="18" t="s">
        <v>496</v>
      </c>
      <c r="D95" s="9"/>
      <c r="E95" s="23">
        <v>1</v>
      </c>
      <c r="F95" s="34">
        <v>26</v>
      </c>
      <c r="G95" s="45">
        <v>67</v>
      </c>
      <c r="H95" s="45">
        <v>36</v>
      </c>
      <c r="I95" s="35">
        <f t="shared" si="2"/>
        <v>-10</v>
      </c>
      <c r="J95" s="36">
        <f t="shared" si="3"/>
        <v>-0.14925373134328357</v>
      </c>
      <c r="AN95" s="51"/>
      <c r="AO95" s="51"/>
      <c r="AP95" s="51"/>
    </row>
    <row r="96" spans="1:42" x14ac:dyDescent="0.15">
      <c r="A96" s="1" t="s">
        <v>88</v>
      </c>
      <c r="B96" s="8">
        <v>88</v>
      </c>
      <c r="C96" s="18" t="s">
        <v>386</v>
      </c>
      <c r="D96" s="9" t="s">
        <v>387</v>
      </c>
      <c r="E96" s="23">
        <v>50</v>
      </c>
      <c r="F96" s="34">
        <v>99</v>
      </c>
      <c r="G96" s="45">
        <v>43</v>
      </c>
      <c r="H96" s="45">
        <v>36</v>
      </c>
      <c r="I96" s="35">
        <f t="shared" si="2"/>
        <v>63</v>
      </c>
      <c r="J96" s="36">
        <f t="shared" si="3"/>
        <v>1.4651162790697674</v>
      </c>
      <c r="AN96" s="51"/>
      <c r="AO96" s="51"/>
      <c r="AP96" s="51"/>
    </row>
    <row r="97" spans="1:42" x14ac:dyDescent="0.15">
      <c r="A97" s="1" t="s">
        <v>89</v>
      </c>
      <c r="B97" s="8">
        <v>89</v>
      </c>
      <c r="C97" s="18" t="s">
        <v>241</v>
      </c>
      <c r="D97" s="9"/>
      <c r="E97" s="23">
        <v>50</v>
      </c>
      <c r="F97" s="34">
        <v>20</v>
      </c>
      <c r="G97" s="45">
        <v>30</v>
      </c>
      <c r="H97" s="45">
        <v>36</v>
      </c>
      <c r="I97" s="35">
        <f t="shared" si="2"/>
        <v>-16</v>
      </c>
      <c r="J97" s="36">
        <f t="shared" si="3"/>
        <v>-0.53333333333333333</v>
      </c>
      <c r="AN97" s="51"/>
      <c r="AO97" s="51"/>
      <c r="AP97" s="51"/>
    </row>
    <row r="98" spans="1:42" x14ac:dyDescent="0.15">
      <c r="A98" s="1" t="s">
        <v>90</v>
      </c>
      <c r="B98" s="8">
        <v>90</v>
      </c>
      <c r="C98" s="18" t="s">
        <v>388</v>
      </c>
      <c r="D98" s="9" t="s">
        <v>389</v>
      </c>
      <c r="E98" s="23">
        <v>20</v>
      </c>
      <c r="F98" s="34">
        <v>33</v>
      </c>
      <c r="G98" s="45">
        <v>80</v>
      </c>
      <c r="H98" s="45">
        <v>36</v>
      </c>
      <c r="I98" s="35">
        <f t="shared" si="2"/>
        <v>-3</v>
      </c>
      <c r="J98" s="36">
        <f t="shared" si="3"/>
        <v>-3.7499999999999999E-2</v>
      </c>
      <c r="AN98" s="51"/>
      <c r="AO98" s="51"/>
      <c r="AP98" s="51"/>
    </row>
    <row r="99" spans="1:42" x14ac:dyDescent="0.15">
      <c r="A99" s="1" t="s">
        <v>91</v>
      </c>
      <c r="B99" s="8">
        <v>91</v>
      </c>
      <c r="C99" s="18" t="s">
        <v>497</v>
      </c>
      <c r="D99" s="9" t="s">
        <v>498</v>
      </c>
      <c r="E99" s="23">
        <v>20</v>
      </c>
      <c r="F99" s="34">
        <v>0</v>
      </c>
      <c r="G99" s="45">
        <v>60</v>
      </c>
      <c r="H99" s="45">
        <v>36</v>
      </c>
      <c r="I99" s="35">
        <f t="shared" si="2"/>
        <v>-36</v>
      </c>
      <c r="J99" s="36">
        <f t="shared" si="3"/>
        <v>-0.6</v>
      </c>
      <c r="AN99" s="51"/>
      <c r="AO99" s="51"/>
      <c r="AP99" s="51"/>
    </row>
    <row r="100" spans="1:42" x14ac:dyDescent="0.15">
      <c r="A100" s="1" t="s">
        <v>92</v>
      </c>
      <c r="B100" s="8">
        <v>92</v>
      </c>
      <c r="C100" s="18" t="s">
        <v>242</v>
      </c>
      <c r="D100" s="9"/>
      <c r="E100" s="23">
        <v>20</v>
      </c>
      <c r="F100" s="34">
        <v>30</v>
      </c>
      <c r="G100" s="45">
        <v>30</v>
      </c>
      <c r="H100" s="45">
        <v>36</v>
      </c>
      <c r="I100" s="35">
        <f t="shared" si="2"/>
        <v>-6</v>
      </c>
      <c r="J100" s="36">
        <f t="shared" si="3"/>
        <v>-0.2</v>
      </c>
      <c r="AN100" s="51"/>
      <c r="AO100" s="51"/>
      <c r="AP100" s="51"/>
    </row>
    <row r="101" spans="1:42" x14ac:dyDescent="0.15">
      <c r="A101" s="1" t="s">
        <v>93</v>
      </c>
      <c r="B101" s="8">
        <v>93</v>
      </c>
      <c r="C101" s="18" t="s">
        <v>499</v>
      </c>
      <c r="D101" s="9" t="s">
        <v>500</v>
      </c>
      <c r="E101" s="23">
        <v>5</v>
      </c>
      <c r="F101" s="34">
        <v>96</v>
      </c>
      <c r="G101" s="45">
        <v>63</v>
      </c>
      <c r="H101" s="45">
        <v>36</v>
      </c>
      <c r="I101" s="35">
        <f t="shared" si="2"/>
        <v>60</v>
      </c>
      <c r="J101" s="36">
        <f t="shared" si="3"/>
        <v>0.95238095238095233</v>
      </c>
      <c r="AN101" s="51"/>
      <c r="AO101" s="51"/>
      <c r="AP101" s="51"/>
    </row>
    <row r="102" spans="1:42" x14ac:dyDescent="0.15">
      <c r="A102" s="1" t="s">
        <v>94</v>
      </c>
      <c r="B102" s="8">
        <v>94</v>
      </c>
      <c r="C102" s="18" t="s">
        <v>243</v>
      </c>
      <c r="D102" s="9"/>
      <c r="E102" s="23">
        <v>80</v>
      </c>
      <c r="F102" s="34">
        <v>63</v>
      </c>
      <c r="G102" s="45">
        <v>94</v>
      </c>
      <c r="H102" s="45">
        <v>36</v>
      </c>
      <c r="I102" s="35">
        <f t="shared" si="2"/>
        <v>27</v>
      </c>
      <c r="J102" s="36">
        <f t="shared" si="3"/>
        <v>0.28723404255319152</v>
      </c>
      <c r="AN102" s="51"/>
      <c r="AO102" s="51"/>
      <c r="AP102" s="51"/>
    </row>
    <row r="103" spans="1:42" x14ac:dyDescent="0.15">
      <c r="A103" s="1" t="s">
        <v>95</v>
      </c>
      <c r="B103" s="8">
        <v>95</v>
      </c>
      <c r="C103" s="18" t="s">
        <v>390</v>
      </c>
      <c r="D103" s="9" t="s">
        <v>391</v>
      </c>
      <c r="E103" s="23">
        <v>50</v>
      </c>
      <c r="F103" s="34">
        <v>209</v>
      </c>
      <c r="G103" s="45">
        <v>73</v>
      </c>
      <c r="H103" s="45">
        <v>36</v>
      </c>
      <c r="I103" s="35">
        <f t="shared" si="2"/>
        <v>173</v>
      </c>
      <c r="J103" s="36">
        <f t="shared" si="3"/>
        <v>2.3698630136986303</v>
      </c>
      <c r="AN103" s="51"/>
      <c r="AO103" s="51"/>
      <c r="AP103" s="51"/>
    </row>
    <row r="104" spans="1:42" x14ac:dyDescent="0.15">
      <c r="A104" s="1" t="s">
        <v>96</v>
      </c>
      <c r="B104" s="8">
        <v>96</v>
      </c>
      <c r="C104" s="18" t="s">
        <v>244</v>
      </c>
      <c r="D104" s="9"/>
      <c r="E104" s="23">
        <v>100</v>
      </c>
      <c r="F104" s="34">
        <v>91</v>
      </c>
      <c r="G104" s="45">
        <v>31</v>
      </c>
      <c r="H104" s="45">
        <v>36</v>
      </c>
      <c r="I104" s="35">
        <f t="shared" si="2"/>
        <v>55</v>
      </c>
      <c r="J104" s="36">
        <f t="shared" si="3"/>
        <v>1.7741935483870968</v>
      </c>
      <c r="AN104" s="51"/>
      <c r="AO104" s="51"/>
      <c r="AP104" s="51"/>
    </row>
    <row r="105" spans="1:42" x14ac:dyDescent="0.15">
      <c r="A105" s="1" t="s">
        <v>97</v>
      </c>
      <c r="B105" s="8">
        <v>97</v>
      </c>
      <c r="C105" s="18" t="s">
        <v>245</v>
      </c>
      <c r="D105" s="9"/>
      <c r="E105" s="23">
        <v>20</v>
      </c>
      <c r="F105" s="34">
        <v>3</v>
      </c>
      <c r="G105" s="45">
        <v>45</v>
      </c>
      <c r="H105" s="45">
        <v>36</v>
      </c>
      <c r="I105" s="35">
        <f t="shared" si="2"/>
        <v>-33</v>
      </c>
      <c r="J105" s="36">
        <f t="shared" si="3"/>
        <v>-0.73333333333333328</v>
      </c>
      <c r="AN105" s="51"/>
      <c r="AO105" s="51"/>
      <c r="AP105" s="51"/>
    </row>
    <row r="106" spans="1:42" x14ac:dyDescent="0.15">
      <c r="A106" s="1" t="s">
        <v>98</v>
      </c>
      <c r="B106" s="8">
        <v>98</v>
      </c>
      <c r="C106" s="18" t="s">
        <v>392</v>
      </c>
      <c r="D106" s="9" t="s">
        <v>393</v>
      </c>
      <c r="E106" s="23">
        <v>20</v>
      </c>
      <c r="F106" s="34">
        <v>97</v>
      </c>
      <c r="G106" s="45">
        <v>63</v>
      </c>
      <c r="H106" s="45">
        <v>36</v>
      </c>
      <c r="I106" s="35">
        <f t="shared" si="2"/>
        <v>61</v>
      </c>
      <c r="J106" s="36">
        <f t="shared" si="3"/>
        <v>0.96825396825396826</v>
      </c>
      <c r="AN106" s="51"/>
      <c r="AO106" s="51"/>
      <c r="AP106" s="51"/>
    </row>
    <row r="107" spans="1:42" x14ac:dyDescent="0.15">
      <c r="A107" s="1" t="s">
        <v>99</v>
      </c>
      <c r="B107" s="8">
        <v>99</v>
      </c>
      <c r="C107" s="18" t="s">
        <v>246</v>
      </c>
      <c r="D107" s="9"/>
      <c r="E107" s="23">
        <v>10</v>
      </c>
      <c r="F107" s="34">
        <v>3</v>
      </c>
      <c r="G107" s="45">
        <v>38</v>
      </c>
      <c r="H107" s="45">
        <v>36</v>
      </c>
      <c r="I107" s="35">
        <f t="shared" si="2"/>
        <v>-33</v>
      </c>
      <c r="J107" s="36">
        <f t="shared" si="3"/>
        <v>-0.86842105263157898</v>
      </c>
      <c r="AN107" s="51"/>
      <c r="AO107" s="51"/>
      <c r="AP107" s="51"/>
    </row>
    <row r="108" spans="1:42" x14ac:dyDescent="0.15">
      <c r="A108" s="1" t="s">
        <v>100</v>
      </c>
      <c r="B108" s="8">
        <v>100</v>
      </c>
      <c r="C108" s="18" t="s">
        <v>247</v>
      </c>
      <c r="D108" s="9"/>
      <c r="E108" s="23">
        <v>5</v>
      </c>
      <c r="F108" s="34">
        <v>17</v>
      </c>
      <c r="G108" s="45">
        <v>23</v>
      </c>
      <c r="H108" s="45">
        <v>36</v>
      </c>
      <c r="I108" s="35">
        <f t="shared" si="2"/>
        <v>-19</v>
      </c>
      <c r="J108" s="36">
        <f t="shared" si="3"/>
        <v>-0.82608695652173914</v>
      </c>
      <c r="AN108" s="51"/>
      <c r="AO108" s="51"/>
      <c r="AP108" s="51"/>
    </row>
    <row r="109" spans="1:42" x14ac:dyDescent="0.15">
      <c r="A109" s="1" t="s">
        <v>101</v>
      </c>
      <c r="B109" s="8">
        <v>101</v>
      </c>
      <c r="C109" s="18" t="s">
        <v>248</v>
      </c>
      <c r="D109" s="9"/>
      <c r="E109" s="23">
        <v>5</v>
      </c>
      <c r="F109" s="34">
        <v>33</v>
      </c>
      <c r="G109" s="45">
        <v>20</v>
      </c>
      <c r="H109" s="45">
        <v>36</v>
      </c>
      <c r="I109" s="35">
        <f t="shared" si="2"/>
        <v>-3</v>
      </c>
      <c r="J109" s="36">
        <f t="shared" si="3"/>
        <v>-0.15</v>
      </c>
      <c r="AN109" s="51"/>
      <c r="AO109" s="51"/>
      <c r="AP109" s="51"/>
    </row>
    <row r="110" spans="1:42" x14ac:dyDescent="0.15">
      <c r="A110" s="1" t="s">
        <v>102</v>
      </c>
      <c r="B110" s="8">
        <v>102</v>
      </c>
      <c r="C110" s="18" t="s">
        <v>249</v>
      </c>
      <c r="D110" s="9"/>
      <c r="E110" s="23">
        <v>5</v>
      </c>
      <c r="F110" s="34">
        <v>53</v>
      </c>
      <c r="G110" s="45">
        <v>10</v>
      </c>
      <c r="H110" s="45">
        <v>36</v>
      </c>
      <c r="I110" s="35">
        <f t="shared" si="2"/>
        <v>17</v>
      </c>
      <c r="J110" s="36">
        <f t="shared" si="3"/>
        <v>1.7</v>
      </c>
      <c r="AN110" s="51"/>
      <c r="AO110" s="51"/>
      <c r="AP110" s="51"/>
    </row>
    <row r="111" spans="1:42" x14ac:dyDescent="0.15">
      <c r="A111" s="1" t="s">
        <v>103</v>
      </c>
      <c r="B111" s="8">
        <v>103</v>
      </c>
      <c r="C111" s="18" t="s">
        <v>394</v>
      </c>
      <c r="D111" s="9" t="s">
        <v>395</v>
      </c>
      <c r="E111" s="23">
        <v>50</v>
      </c>
      <c r="F111" s="34">
        <v>73</v>
      </c>
      <c r="G111" s="45">
        <v>42</v>
      </c>
      <c r="H111" s="45">
        <v>36</v>
      </c>
      <c r="I111" s="35">
        <f t="shared" si="2"/>
        <v>37</v>
      </c>
      <c r="J111" s="36">
        <f t="shared" si="3"/>
        <v>0.88095238095238093</v>
      </c>
      <c r="AN111" s="51"/>
      <c r="AO111" s="51"/>
      <c r="AP111" s="51"/>
    </row>
    <row r="112" spans="1:42" x14ac:dyDescent="0.15">
      <c r="A112" s="1" t="s">
        <v>104</v>
      </c>
      <c r="B112" s="8">
        <v>104</v>
      </c>
      <c r="C112" s="18" t="s">
        <v>501</v>
      </c>
      <c r="D112" s="9" t="s">
        <v>502</v>
      </c>
      <c r="E112" s="23">
        <v>200</v>
      </c>
      <c r="F112" s="34">
        <v>69</v>
      </c>
      <c r="G112" s="45">
        <v>27</v>
      </c>
      <c r="H112" s="45">
        <v>36</v>
      </c>
      <c r="I112" s="35">
        <f t="shared" si="2"/>
        <v>33</v>
      </c>
      <c r="J112" s="36">
        <f t="shared" si="3"/>
        <v>1.2222222222222223</v>
      </c>
      <c r="AN112" s="51"/>
      <c r="AO112" s="51"/>
      <c r="AP112" s="51"/>
    </row>
    <row r="113" spans="1:42" x14ac:dyDescent="0.15">
      <c r="A113" s="1" t="s">
        <v>105</v>
      </c>
      <c r="B113" s="8">
        <v>105</v>
      </c>
      <c r="C113" s="18" t="s">
        <v>396</v>
      </c>
      <c r="D113" s="9" t="s">
        <v>397</v>
      </c>
      <c r="E113" s="23">
        <v>5</v>
      </c>
      <c r="F113" s="34">
        <v>17</v>
      </c>
      <c r="G113" s="45">
        <v>91</v>
      </c>
      <c r="H113" s="45">
        <v>36</v>
      </c>
      <c r="I113" s="35">
        <f t="shared" si="2"/>
        <v>-19</v>
      </c>
      <c r="J113" s="36">
        <f t="shared" si="3"/>
        <v>-0.2087912087912088</v>
      </c>
      <c r="AN113" s="51"/>
      <c r="AO113" s="51"/>
      <c r="AP113" s="51"/>
    </row>
    <row r="114" spans="1:42" x14ac:dyDescent="0.15">
      <c r="A114" s="1" t="s">
        <v>106</v>
      </c>
      <c r="B114" s="8">
        <v>106</v>
      </c>
      <c r="C114" s="18" t="s">
        <v>503</v>
      </c>
      <c r="D114" s="9" t="s">
        <v>504</v>
      </c>
      <c r="E114" s="23">
        <v>25</v>
      </c>
      <c r="F114" s="34">
        <v>129</v>
      </c>
      <c r="G114" s="45">
        <v>51</v>
      </c>
      <c r="H114" s="45">
        <v>36</v>
      </c>
      <c r="I114" s="35">
        <f t="shared" si="2"/>
        <v>93</v>
      </c>
      <c r="J114" s="36">
        <f t="shared" si="3"/>
        <v>1.8235294117647058</v>
      </c>
      <c r="AN114" s="51"/>
      <c r="AO114" s="51"/>
      <c r="AP114" s="51"/>
    </row>
    <row r="115" spans="1:42" x14ac:dyDescent="0.15">
      <c r="A115" s="1" t="s">
        <v>107</v>
      </c>
      <c r="B115" s="8">
        <v>107</v>
      </c>
      <c r="C115" s="18" t="s">
        <v>505</v>
      </c>
      <c r="D115" s="9" t="s">
        <v>506</v>
      </c>
      <c r="E115" s="23">
        <v>25</v>
      </c>
      <c r="F115" s="34">
        <v>111</v>
      </c>
      <c r="G115" s="45">
        <v>39</v>
      </c>
      <c r="H115" s="45">
        <v>36</v>
      </c>
      <c r="I115" s="35">
        <f t="shared" si="2"/>
        <v>75</v>
      </c>
      <c r="J115" s="36">
        <f t="shared" si="3"/>
        <v>1.9230769230769231</v>
      </c>
      <c r="AN115" s="51"/>
      <c r="AO115" s="51"/>
      <c r="AP115" s="51"/>
    </row>
    <row r="116" spans="1:42" x14ac:dyDescent="0.15">
      <c r="A116" s="1" t="s">
        <v>108</v>
      </c>
      <c r="B116" s="8">
        <v>108</v>
      </c>
      <c r="C116" s="18" t="s">
        <v>507</v>
      </c>
      <c r="D116" s="9" t="s">
        <v>508</v>
      </c>
      <c r="E116" s="23">
        <v>30</v>
      </c>
      <c r="F116" s="34">
        <v>121</v>
      </c>
      <c r="G116" s="45">
        <v>46</v>
      </c>
      <c r="H116" s="45">
        <v>36</v>
      </c>
      <c r="I116" s="35">
        <f t="shared" si="2"/>
        <v>85</v>
      </c>
      <c r="J116" s="36">
        <f t="shared" si="3"/>
        <v>1.8478260869565217</v>
      </c>
      <c r="AN116" s="51"/>
      <c r="AO116" s="51"/>
      <c r="AP116" s="51"/>
    </row>
    <row r="117" spans="1:42" x14ac:dyDescent="0.15">
      <c r="A117" s="1" t="s">
        <v>109</v>
      </c>
      <c r="B117" s="8">
        <v>109</v>
      </c>
      <c r="C117" s="18" t="s">
        <v>509</v>
      </c>
      <c r="D117" s="9">
        <v>0</v>
      </c>
      <c r="E117" s="23">
        <v>5</v>
      </c>
      <c r="F117" s="34">
        <v>50</v>
      </c>
      <c r="G117" s="45">
        <v>29</v>
      </c>
      <c r="H117" s="45">
        <v>36</v>
      </c>
      <c r="I117" s="35">
        <f t="shared" si="2"/>
        <v>14</v>
      </c>
      <c r="J117" s="36">
        <f t="shared" si="3"/>
        <v>0.48275862068965519</v>
      </c>
      <c r="AN117" s="51"/>
      <c r="AO117" s="51"/>
      <c r="AP117" s="51"/>
    </row>
    <row r="118" spans="1:42" x14ac:dyDescent="0.15">
      <c r="A118" s="1" t="s">
        <v>110</v>
      </c>
      <c r="B118" s="8">
        <v>110</v>
      </c>
      <c r="C118" s="18" t="s">
        <v>510</v>
      </c>
      <c r="D118" s="9" t="s">
        <v>511</v>
      </c>
      <c r="E118" s="23">
        <v>15</v>
      </c>
      <c r="F118" s="34">
        <v>67</v>
      </c>
      <c r="G118" s="45">
        <v>23</v>
      </c>
      <c r="H118" s="45">
        <v>36</v>
      </c>
      <c r="I118" s="35">
        <f t="shared" si="2"/>
        <v>31</v>
      </c>
      <c r="J118" s="36">
        <f t="shared" si="3"/>
        <v>1.3478260869565217</v>
      </c>
      <c r="AN118" s="51"/>
      <c r="AO118" s="51"/>
      <c r="AP118" s="51"/>
    </row>
    <row r="119" spans="1:42" x14ac:dyDescent="0.15">
      <c r="A119" s="1" t="s">
        <v>111</v>
      </c>
      <c r="B119" s="8">
        <v>111</v>
      </c>
      <c r="C119" s="18" t="s">
        <v>512</v>
      </c>
      <c r="D119" s="9" t="s">
        <v>513</v>
      </c>
      <c r="E119" s="23">
        <v>30</v>
      </c>
      <c r="F119" s="34">
        <v>70</v>
      </c>
      <c r="G119" s="45">
        <v>60</v>
      </c>
      <c r="H119" s="45">
        <v>36</v>
      </c>
      <c r="I119" s="35">
        <f t="shared" si="2"/>
        <v>34</v>
      </c>
      <c r="J119" s="36">
        <f t="shared" si="3"/>
        <v>0.56666666666666665</v>
      </c>
      <c r="AN119" s="51"/>
      <c r="AO119" s="51"/>
      <c r="AP119" s="51"/>
    </row>
    <row r="120" spans="1:42" x14ac:dyDescent="0.15">
      <c r="A120" s="1" t="s">
        <v>112</v>
      </c>
      <c r="B120" s="8">
        <v>112</v>
      </c>
      <c r="C120" s="18" t="s">
        <v>514</v>
      </c>
      <c r="D120" s="9" t="s">
        <v>515</v>
      </c>
      <c r="E120" s="23">
        <v>5</v>
      </c>
      <c r="F120" s="34">
        <v>129</v>
      </c>
      <c r="G120" s="45">
        <v>59</v>
      </c>
      <c r="H120" s="45">
        <v>36</v>
      </c>
      <c r="I120" s="35">
        <f t="shared" si="2"/>
        <v>93</v>
      </c>
      <c r="J120" s="36">
        <f t="shared" si="3"/>
        <v>1.576271186440678</v>
      </c>
      <c r="AN120" s="51"/>
      <c r="AO120" s="51"/>
      <c r="AP120" s="51"/>
    </row>
    <row r="121" spans="1:42" x14ac:dyDescent="0.15">
      <c r="A121" s="1" t="s">
        <v>113</v>
      </c>
      <c r="B121" s="8">
        <v>113</v>
      </c>
      <c r="C121" s="18" t="s">
        <v>516</v>
      </c>
      <c r="D121" s="9" t="s">
        <v>517</v>
      </c>
      <c r="E121" s="23">
        <v>15</v>
      </c>
      <c r="F121" s="34">
        <v>160</v>
      </c>
      <c r="G121" s="45">
        <v>56</v>
      </c>
      <c r="H121" s="45">
        <v>36</v>
      </c>
      <c r="I121" s="35">
        <f t="shared" si="2"/>
        <v>124</v>
      </c>
      <c r="J121" s="36">
        <f t="shared" si="3"/>
        <v>2.2142857142857144</v>
      </c>
      <c r="AN121" s="51"/>
      <c r="AO121" s="51"/>
      <c r="AP121" s="51"/>
    </row>
    <row r="122" spans="1:42" x14ac:dyDescent="0.15">
      <c r="A122" s="1" t="s">
        <v>114</v>
      </c>
      <c r="B122" s="8">
        <v>114</v>
      </c>
      <c r="C122" s="18" t="s">
        <v>398</v>
      </c>
      <c r="D122" s="9" t="s">
        <v>399</v>
      </c>
      <c r="E122" s="23">
        <v>4</v>
      </c>
      <c r="F122" s="34">
        <v>33</v>
      </c>
      <c r="G122" s="45">
        <v>43</v>
      </c>
      <c r="H122" s="45">
        <v>36</v>
      </c>
      <c r="I122" s="35">
        <f t="shared" si="2"/>
        <v>-3</v>
      </c>
      <c r="J122" s="36">
        <f t="shared" si="3"/>
        <v>-6.9767441860465115E-2</v>
      </c>
      <c r="AN122" s="51"/>
      <c r="AO122" s="51"/>
      <c r="AP122" s="51"/>
    </row>
    <row r="123" spans="1:42" x14ac:dyDescent="0.15">
      <c r="A123" s="1" t="s">
        <v>115</v>
      </c>
      <c r="B123" s="8">
        <v>115</v>
      </c>
      <c r="C123" s="18" t="s">
        <v>250</v>
      </c>
      <c r="D123" s="9"/>
      <c r="E123" s="23">
        <v>50</v>
      </c>
      <c r="F123" s="34">
        <v>90</v>
      </c>
      <c r="G123" s="45">
        <v>106</v>
      </c>
      <c r="H123" s="45">
        <v>36</v>
      </c>
      <c r="I123" s="35">
        <f t="shared" si="2"/>
        <v>54</v>
      </c>
      <c r="J123" s="36">
        <f t="shared" si="3"/>
        <v>0.50943396226415094</v>
      </c>
      <c r="AN123" s="51"/>
      <c r="AO123" s="51"/>
      <c r="AP123" s="51"/>
    </row>
    <row r="124" spans="1:42" x14ac:dyDescent="0.15">
      <c r="A124" s="1" t="s">
        <v>116</v>
      </c>
      <c r="B124" s="8">
        <v>116</v>
      </c>
      <c r="C124" s="18" t="s">
        <v>400</v>
      </c>
      <c r="D124" s="9" t="s">
        <v>401</v>
      </c>
      <c r="E124" s="23">
        <v>3</v>
      </c>
      <c r="F124" s="34">
        <v>20</v>
      </c>
      <c r="G124" s="45">
        <v>37</v>
      </c>
      <c r="H124" s="45">
        <v>36</v>
      </c>
      <c r="I124" s="35">
        <f t="shared" si="2"/>
        <v>-16</v>
      </c>
      <c r="J124" s="36">
        <f t="shared" si="3"/>
        <v>-0.43243243243243246</v>
      </c>
      <c r="AN124" s="51"/>
      <c r="AO124" s="51"/>
      <c r="AP124" s="51"/>
    </row>
    <row r="125" spans="1:42" x14ac:dyDescent="0.15">
      <c r="A125" s="1" t="s">
        <v>117</v>
      </c>
      <c r="B125" s="8">
        <v>117</v>
      </c>
      <c r="C125" s="18" t="s">
        <v>518</v>
      </c>
      <c r="D125" s="9">
        <v>0</v>
      </c>
      <c r="E125" s="23">
        <v>5</v>
      </c>
      <c r="F125" s="34">
        <v>77</v>
      </c>
      <c r="G125" s="45">
        <v>31</v>
      </c>
      <c r="H125" s="45">
        <v>36</v>
      </c>
      <c r="I125" s="35">
        <f t="shared" si="2"/>
        <v>41</v>
      </c>
      <c r="J125" s="36">
        <f t="shared" si="3"/>
        <v>1.3225806451612903</v>
      </c>
      <c r="AN125" s="51"/>
      <c r="AO125" s="51"/>
      <c r="AP125" s="51"/>
    </row>
    <row r="126" spans="1:42" x14ac:dyDescent="0.15">
      <c r="A126" s="1" t="s">
        <v>118</v>
      </c>
      <c r="B126" s="8">
        <v>118</v>
      </c>
      <c r="C126" s="18" t="s">
        <v>251</v>
      </c>
      <c r="D126" s="9"/>
      <c r="E126" s="23">
        <v>10</v>
      </c>
      <c r="F126" s="34">
        <v>101</v>
      </c>
      <c r="G126" s="45">
        <v>31</v>
      </c>
      <c r="H126" s="45">
        <v>36</v>
      </c>
      <c r="I126" s="35">
        <f t="shared" si="2"/>
        <v>65</v>
      </c>
      <c r="J126" s="36">
        <f t="shared" si="3"/>
        <v>2.096774193548387</v>
      </c>
      <c r="AN126" s="51"/>
      <c r="AO126" s="51"/>
      <c r="AP126" s="51"/>
    </row>
    <row r="127" spans="1:42" x14ac:dyDescent="0.15">
      <c r="A127" s="1" t="s">
        <v>119</v>
      </c>
      <c r="B127" s="8">
        <v>119</v>
      </c>
      <c r="C127" s="18" t="s">
        <v>252</v>
      </c>
      <c r="D127" s="9"/>
      <c r="E127" s="23">
        <v>20</v>
      </c>
      <c r="F127" s="34">
        <v>38</v>
      </c>
      <c r="G127" s="45">
        <v>38</v>
      </c>
      <c r="H127" s="45">
        <v>36</v>
      </c>
      <c r="I127" s="35">
        <f t="shared" si="2"/>
        <v>2</v>
      </c>
      <c r="J127" s="36">
        <f t="shared" si="3"/>
        <v>5.2631578947368418E-2</v>
      </c>
      <c r="AN127" s="51"/>
      <c r="AO127" s="51"/>
      <c r="AP127" s="51"/>
    </row>
    <row r="128" spans="1:42" x14ac:dyDescent="0.15">
      <c r="A128" s="1" t="s">
        <v>120</v>
      </c>
      <c r="B128" s="8">
        <v>120</v>
      </c>
      <c r="C128" s="18" t="s">
        <v>253</v>
      </c>
      <c r="D128" s="9"/>
      <c r="E128" s="23">
        <v>100</v>
      </c>
      <c r="F128" s="34">
        <v>136</v>
      </c>
      <c r="G128" s="45">
        <v>98</v>
      </c>
      <c r="H128" s="45">
        <v>36</v>
      </c>
      <c r="I128" s="35">
        <f t="shared" si="2"/>
        <v>100</v>
      </c>
      <c r="J128" s="36">
        <f t="shared" si="3"/>
        <v>1.0204081632653061</v>
      </c>
      <c r="AN128" s="51"/>
      <c r="AO128" s="51"/>
      <c r="AP128" s="51"/>
    </row>
    <row r="129" spans="1:42" x14ac:dyDescent="0.15">
      <c r="A129" s="1" t="s">
        <v>121</v>
      </c>
      <c r="B129" s="8">
        <v>121</v>
      </c>
      <c r="C129" s="18" t="s">
        <v>402</v>
      </c>
      <c r="D129" s="9" t="s">
        <v>403</v>
      </c>
      <c r="E129" s="23">
        <v>5</v>
      </c>
      <c r="F129" s="34">
        <v>40</v>
      </c>
      <c r="G129" s="45">
        <v>7</v>
      </c>
      <c r="H129" s="45">
        <v>36</v>
      </c>
      <c r="I129" s="35">
        <f t="shared" si="2"/>
        <v>4</v>
      </c>
      <c r="J129" s="36">
        <f t="shared" si="3"/>
        <v>0.5714285714285714</v>
      </c>
      <c r="AN129" s="51"/>
      <c r="AO129" s="51"/>
      <c r="AP129" s="51"/>
    </row>
    <row r="130" spans="1:42" x14ac:dyDescent="0.15">
      <c r="A130" s="1" t="s">
        <v>122</v>
      </c>
      <c r="B130" s="8">
        <v>122</v>
      </c>
      <c r="C130" s="18" t="s">
        <v>254</v>
      </c>
      <c r="D130" s="9"/>
      <c r="E130" s="23">
        <v>100</v>
      </c>
      <c r="F130" s="34">
        <v>115</v>
      </c>
      <c r="G130" s="45">
        <v>105</v>
      </c>
      <c r="H130" s="45">
        <v>36</v>
      </c>
      <c r="I130" s="35">
        <f t="shared" si="2"/>
        <v>79</v>
      </c>
      <c r="J130" s="36">
        <f t="shared" si="3"/>
        <v>0.75238095238095237</v>
      </c>
      <c r="AN130" s="51"/>
      <c r="AO130" s="51"/>
      <c r="AP130" s="51"/>
    </row>
    <row r="131" spans="1:42" x14ac:dyDescent="0.15">
      <c r="A131" s="1" t="s">
        <v>123</v>
      </c>
      <c r="B131" s="8">
        <v>123</v>
      </c>
      <c r="C131" s="18" t="s">
        <v>519</v>
      </c>
      <c r="D131" s="9" t="s">
        <v>520</v>
      </c>
      <c r="E131" s="23">
        <v>5</v>
      </c>
      <c r="F131" s="34">
        <v>132</v>
      </c>
      <c r="G131" s="45">
        <v>35</v>
      </c>
      <c r="H131" s="45">
        <v>36</v>
      </c>
      <c r="I131" s="35">
        <f t="shared" si="2"/>
        <v>96</v>
      </c>
      <c r="J131" s="36">
        <f t="shared" si="3"/>
        <v>2.7428571428571429</v>
      </c>
      <c r="AN131" s="51"/>
      <c r="AO131" s="51"/>
      <c r="AP131" s="51"/>
    </row>
    <row r="132" spans="1:42" x14ac:dyDescent="0.15">
      <c r="A132" s="1" t="s">
        <v>124</v>
      </c>
      <c r="B132" s="8">
        <v>124</v>
      </c>
      <c r="C132" s="18" t="s">
        <v>255</v>
      </c>
      <c r="D132" s="9"/>
      <c r="E132" s="23">
        <v>50</v>
      </c>
      <c r="F132" s="34">
        <v>20</v>
      </c>
      <c r="G132" s="45">
        <v>27</v>
      </c>
      <c r="H132" s="45">
        <v>36</v>
      </c>
      <c r="I132" s="35">
        <f t="shared" si="2"/>
        <v>-16</v>
      </c>
      <c r="J132" s="36">
        <f t="shared" si="3"/>
        <v>-0.59259259259259256</v>
      </c>
      <c r="AN132" s="51"/>
      <c r="AO132" s="51"/>
      <c r="AP132" s="51"/>
    </row>
    <row r="133" spans="1:42" x14ac:dyDescent="0.15">
      <c r="A133" s="1" t="s">
        <v>125</v>
      </c>
      <c r="B133" s="8">
        <v>125</v>
      </c>
      <c r="C133" s="18" t="s">
        <v>521</v>
      </c>
      <c r="D133" s="9" t="s">
        <v>522</v>
      </c>
      <c r="E133" s="23">
        <v>100</v>
      </c>
      <c r="F133" s="34">
        <v>133</v>
      </c>
      <c r="G133" s="45">
        <v>83</v>
      </c>
      <c r="H133" s="45">
        <v>36</v>
      </c>
      <c r="I133" s="35">
        <f t="shared" si="2"/>
        <v>97</v>
      </c>
      <c r="J133" s="36">
        <f t="shared" si="3"/>
        <v>1.1686746987951808</v>
      </c>
      <c r="AN133" s="51"/>
      <c r="AO133" s="51"/>
      <c r="AP133" s="51"/>
    </row>
    <row r="134" spans="1:42" x14ac:dyDescent="0.15">
      <c r="A134" s="1" t="s">
        <v>126</v>
      </c>
      <c r="B134" s="8">
        <v>126</v>
      </c>
      <c r="C134" s="18" t="s">
        <v>523</v>
      </c>
      <c r="D134" s="9"/>
      <c r="E134" s="23">
        <v>100</v>
      </c>
      <c r="F134" s="34">
        <v>63</v>
      </c>
      <c r="G134" s="45">
        <v>33</v>
      </c>
      <c r="H134" s="45">
        <v>36</v>
      </c>
      <c r="I134" s="35">
        <f t="shared" si="2"/>
        <v>27</v>
      </c>
      <c r="J134" s="36">
        <f t="shared" si="3"/>
        <v>0.81818181818181823</v>
      </c>
      <c r="AN134" s="51"/>
      <c r="AO134" s="51"/>
      <c r="AP134" s="51"/>
    </row>
    <row r="135" spans="1:42" x14ac:dyDescent="0.15">
      <c r="A135" s="1" t="s">
        <v>127</v>
      </c>
      <c r="B135" s="8">
        <v>127</v>
      </c>
      <c r="C135" s="18" t="s">
        <v>524</v>
      </c>
      <c r="D135" s="9"/>
      <c r="E135" s="23">
        <v>100</v>
      </c>
      <c r="F135" s="34">
        <v>46</v>
      </c>
      <c r="G135" s="45">
        <v>36</v>
      </c>
      <c r="H135" s="45">
        <v>36</v>
      </c>
      <c r="I135" s="35">
        <f t="shared" si="2"/>
        <v>10</v>
      </c>
      <c r="J135" s="36">
        <f t="shared" si="3"/>
        <v>0.27777777777777779</v>
      </c>
      <c r="AN135" s="51"/>
      <c r="AO135" s="51"/>
      <c r="AP135" s="51"/>
    </row>
    <row r="136" spans="1:42" x14ac:dyDescent="0.15">
      <c r="A136" s="1" t="s">
        <v>128</v>
      </c>
      <c r="B136" s="8">
        <v>128</v>
      </c>
      <c r="C136" s="18" t="s">
        <v>525</v>
      </c>
      <c r="D136" s="9"/>
      <c r="E136" s="23">
        <v>50</v>
      </c>
      <c r="F136" s="34">
        <v>73</v>
      </c>
      <c r="G136" s="45">
        <v>40</v>
      </c>
      <c r="H136" s="45">
        <v>36</v>
      </c>
      <c r="I136" s="35">
        <f t="shared" si="2"/>
        <v>37</v>
      </c>
      <c r="J136" s="36">
        <f t="shared" si="3"/>
        <v>0.92500000000000004</v>
      </c>
      <c r="AN136" s="51"/>
      <c r="AO136" s="51"/>
      <c r="AP136" s="51"/>
    </row>
    <row r="137" spans="1:42" x14ac:dyDescent="0.15">
      <c r="A137" s="1" t="s">
        <v>129</v>
      </c>
      <c r="B137" s="8">
        <v>129</v>
      </c>
      <c r="C137" s="18" t="s">
        <v>256</v>
      </c>
      <c r="D137" s="9"/>
      <c r="E137" s="23">
        <v>100</v>
      </c>
      <c r="F137" s="34">
        <v>20</v>
      </c>
      <c r="G137" s="45">
        <v>17</v>
      </c>
      <c r="H137" s="45">
        <v>36</v>
      </c>
      <c r="I137" s="35">
        <f t="shared" ref="I137:I200" si="4">F137-H137</f>
        <v>-16</v>
      </c>
      <c r="J137" s="36">
        <f t="shared" ref="J137:J200" si="5">I137/G137</f>
        <v>-0.94117647058823528</v>
      </c>
      <c r="AN137" s="51"/>
      <c r="AO137" s="51"/>
      <c r="AP137" s="51"/>
    </row>
    <row r="138" spans="1:42" x14ac:dyDescent="0.15">
      <c r="A138" s="1" t="s">
        <v>130</v>
      </c>
      <c r="B138" s="8">
        <v>130</v>
      </c>
      <c r="C138" s="18" t="s">
        <v>257</v>
      </c>
      <c r="D138" s="9"/>
      <c r="E138" s="23">
        <v>10</v>
      </c>
      <c r="F138" s="34">
        <v>23</v>
      </c>
      <c r="G138" s="45">
        <v>3</v>
      </c>
      <c r="H138" s="45">
        <v>36</v>
      </c>
      <c r="I138" s="35">
        <f t="shared" si="4"/>
        <v>-13</v>
      </c>
      <c r="J138" s="36">
        <f t="shared" si="5"/>
        <v>-4.333333333333333</v>
      </c>
      <c r="AN138" s="51"/>
      <c r="AO138" s="51"/>
      <c r="AP138" s="51"/>
    </row>
    <row r="139" spans="1:42" x14ac:dyDescent="0.15">
      <c r="A139" s="1" t="s">
        <v>131</v>
      </c>
      <c r="B139" s="8">
        <v>131</v>
      </c>
      <c r="C139" s="18" t="s">
        <v>526</v>
      </c>
      <c r="D139" s="9"/>
      <c r="E139" s="23">
        <v>25</v>
      </c>
      <c r="F139" s="34">
        <v>97</v>
      </c>
      <c r="G139" s="45">
        <v>45</v>
      </c>
      <c r="H139" s="45">
        <v>36</v>
      </c>
      <c r="I139" s="35">
        <f t="shared" si="4"/>
        <v>61</v>
      </c>
      <c r="J139" s="36">
        <f t="shared" si="5"/>
        <v>1.3555555555555556</v>
      </c>
      <c r="AN139" s="51"/>
      <c r="AO139" s="51"/>
      <c r="AP139" s="51"/>
    </row>
    <row r="140" spans="1:42" x14ac:dyDescent="0.15">
      <c r="A140" s="1" t="s">
        <v>132</v>
      </c>
      <c r="B140" s="8">
        <v>132</v>
      </c>
      <c r="C140" s="18" t="s">
        <v>258</v>
      </c>
      <c r="D140" s="9"/>
      <c r="E140" s="23">
        <v>50</v>
      </c>
      <c r="F140" s="34">
        <v>27</v>
      </c>
      <c r="G140" s="45">
        <v>17</v>
      </c>
      <c r="H140" s="45">
        <v>36</v>
      </c>
      <c r="I140" s="35">
        <f t="shared" si="4"/>
        <v>-9</v>
      </c>
      <c r="J140" s="36">
        <f t="shared" si="5"/>
        <v>-0.52941176470588236</v>
      </c>
      <c r="AN140" s="51"/>
      <c r="AO140" s="51"/>
      <c r="AP140" s="51"/>
    </row>
    <row r="141" spans="1:42" x14ac:dyDescent="0.15">
      <c r="A141" s="1" t="s">
        <v>133</v>
      </c>
      <c r="B141" s="8">
        <v>133</v>
      </c>
      <c r="C141" s="18" t="s">
        <v>527</v>
      </c>
      <c r="D141" s="9"/>
      <c r="E141" s="23">
        <v>150</v>
      </c>
      <c r="F141" s="34">
        <v>132</v>
      </c>
      <c r="G141" s="45">
        <v>31</v>
      </c>
      <c r="H141" s="45">
        <v>36</v>
      </c>
      <c r="I141" s="35">
        <f t="shared" si="4"/>
        <v>96</v>
      </c>
      <c r="J141" s="36">
        <f t="shared" si="5"/>
        <v>3.096774193548387</v>
      </c>
      <c r="AN141" s="51"/>
      <c r="AO141" s="51"/>
      <c r="AP141" s="51"/>
    </row>
    <row r="142" spans="1:42" x14ac:dyDescent="0.15">
      <c r="A142" s="1" t="s">
        <v>134</v>
      </c>
      <c r="B142" s="8">
        <v>134</v>
      </c>
      <c r="C142" s="18" t="s">
        <v>528</v>
      </c>
      <c r="D142" s="9" t="s">
        <v>529</v>
      </c>
      <c r="E142" s="23">
        <v>30</v>
      </c>
      <c r="F142" s="34">
        <v>73</v>
      </c>
      <c r="G142" s="45">
        <v>45</v>
      </c>
      <c r="H142" s="45">
        <v>36</v>
      </c>
      <c r="I142" s="35">
        <f t="shared" si="4"/>
        <v>37</v>
      </c>
      <c r="J142" s="36">
        <f t="shared" si="5"/>
        <v>0.82222222222222219</v>
      </c>
      <c r="AN142" s="51"/>
      <c r="AO142" s="51"/>
      <c r="AP142" s="51"/>
    </row>
    <row r="143" spans="1:42" x14ac:dyDescent="0.15">
      <c r="A143" s="1" t="s">
        <v>135</v>
      </c>
      <c r="B143" s="8">
        <v>135</v>
      </c>
      <c r="C143" s="18" t="s">
        <v>530</v>
      </c>
      <c r="D143" s="9" t="s">
        <v>531</v>
      </c>
      <c r="E143" s="23">
        <v>5</v>
      </c>
      <c r="F143" s="34">
        <v>136</v>
      </c>
      <c r="G143" s="45">
        <v>45</v>
      </c>
      <c r="H143" s="45">
        <v>36</v>
      </c>
      <c r="I143" s="35">
        <f t="shared" si="4"/>
        <v>100</v>
      </c>
      <c r="J143" s="36">
        <f t="shared" si="5"/>
        <v>2.2222222222222223</v>
      </c>
      <c r="AN143" s="51"/>
      <c r="AO143" s="51"/>
      <c r="AP143" s="51"/>
    </row>
    <row r="144" spans="1:42" x14ac:dyDescent="0.15">
      <c r="A144" s="1" t="s">
        <v>136</v>
      </c>
      <c r="B144" s="8">
        <v>136</v>
      </c>
      <c r="C144" s="18" t="s">
        <v>532</v>
      </c>
      <c r="D144" s="9"/>
      <c r="E144" s="23">
        <v>50</v>
      </c>
      <c r="F144" s="34">
        <v>40</v>
      </c>
      <c r="G144" s="45">
        <v>56</v>
      </c>
      <c r="H144" s="45">
        <v>36</v>
      </c>
      <c r="I144" s="35">
        <f t="shared" si="4"/>
        <v>4</v>
      </c>
      <c r="J144" s="36">
        <f t="shared" si="5"/>
        <v>7.1428571428571425E-2</v>
      </c>
      <c r="AN144" s="51"/>
      <c r="AO144" s="51"/>
      <c r="AP144" s="51"/>
    </row>
    <row r="145" spans="1:42" x14ac:dyDescent="0.15">
      <c r="A145" s="1" t="s">
        <v>137</v>
      </c>
      <c r="B145" s="8">
        <v>137</v>
      </c>
      <c r="C145" s="18" t="s">
        <v>259</v>
      </c>
      <c r="D145" s="9"/>
      <c r="E145" s="23">
        <v>5</v>
      </c>
      <c r="F145" s="34">
        <v>52</v>
      </c>
      <c r="G145" s="45">
        <v>21</v>
      </c>
      <c r="H145" s="45">
        <v>36</v>
      </c>
      <c r="I145" s="35">
        <f t="shared" si="4"/>
        <v>16</v>
      </c>
      <c r="J145" s="36">
        <f t="shared" si="5"/>
        <v>0.76190476190476186</v>
      </c>
      <c r="AN145" s="51"/>
      <c r="AO145" s="51"/>
      <c r="AP145" s="51"/>
    </row>
    <row r="146" spans="1:42" x14ac:dyDescent="0.15">
      <c r="A146" s="1" t="s">
        <v>138</v>
      </c>
      <c r="B146" s="8">
        <v>138</v>
      </c>
      <c r="C146" s="18" t="s">
        <v>260</v>
      </c>
      <c r="D146" s="9"/>
      <c r="E146" s="23">
        <v>10</v>
      </c>
      <c r="F146" s="34">
        <v>17</v>
      </c>
      <c r="G146" s="45">
        <v>52</v>
      </c>
      <c r="H146" s="45">
        <v>36</v>
      </c>
      <c r="I146" s="35">
        <f t="shared" si="4"/>
        <v>-19</v>
      </c>
      <c r="J146" s="36">
        <f t="shared" si="5"/>
        <v>-0.36538461538461536</v>
      </c>
      <c r="AN146" s="51"/>
      <c r="AO146" s="51"/>
      <c r="AP146" s="51"/>
    </row>
    <row r="147" spans="1:42" x14ac:dyDescent="0.15">
      <c r="A147" s="1" t="s">
        <v>139</v>
      </c>
      <c r="B147" s="8">
        <v>139</v>
      </c>
      <c r="C147" s="18" t="s">
        <v>404</v>
      </c>
      <c r="D147" s="9" t="s">
        <v>405</v>
      </c>
      <c r="E147" s="23">
        <v>20</v>
      </c>
      <c r="F147" s="34">
        <v>50</v>
      </c>
      <c r="G147" s="45">
        <v>36</v>
      </c>
      <c r="H147" s="45">
        <v>36</v>
      </c>
      <c r="I147" s="35">
        <f t="shared" si="4"/>
        <v>14</v>
      </c>
      <c r="J147" s="36">
        <f t="shared" si="5"/>
        <v>0.3888888888888889</v>
      </c>
      <c r="AN147" s="51"/>
      <c r="AO147" s="51"/>
      <c r="AP147" s="51"/>
    </row>
    <row r="148" spans="1:42" x14ac:dyDescent="0.15">
      <c r="A148" s="1" t="s">
        <v>140</v>
      </c>
      <c r="B148" s="8">
        <v>140</v>
      </c>
      <c r="C148" s="18" t="s">
        <v>261</v>
      </c>
      <c r="D148" s="9"/>
      <c r="E148" s="23">
        <v>100</v>
      </c>
      <c r="F148" s="34">
        <v>63</v>
      </c>
      <c r="G148" s="45">
        <v>10</v>
      </c>
      <c r="H148" s="45">
        <v>36</v>
      </c>
      <c r="I148" s="35">
        <f t="shared" si="4"/>
        <v>27</v>
      </c>
      <c r="J148" s="36">
        <f t="shared" si="5"/>
        <v>2.7</v>
      </c>
      <c r="AN148" s="51"/>
      <c r="AO148" s="51"/>
      <c r="AP148" s="51"/>
    </row>
    <row r="149" spans="1:42" x14ac:dyDescent="0.15">
      <c r="A149" s="1" t="s">
        <v>141</v>
      </c>
      <c r="B149" s="8">
        <v>141</v>
      </c>
      <c r="C149" s="18" t="s">
        <v>406</v>
      </c>
      <c r="D149" s="9" t="s">
        <v>407</v>
      </c>
      <c r="E149" s="23">
        <v>20</v>
      </c>
      <c r="F149" s="34">
        <v>96</v>
      </c>
      <c r="G149" s="45">
        <v>44</v>
      </c>
      <c r="H149" s="45">
        <v>36</v>
      </c>
      <c r="I149" s="35">
        <f t="shared" si="4"/>
        <v>60</v>
      </c>
      <c r="J149" s="36">
        <f t="shared" si="5"/>
        <v>1.3636363636363635</v>
      </c>
      <c r="AN149" s="51"/>
      <c r="AO149" s="51"/>
      <c r="AP149" s="51"/>
    </row>
    <row r="150" spans="1:42" x14ac:dyDescent="0.15">
      <c r="A150" s="1" t="s">
        <v>142</v>
      </c>
      <c r="B150" s="8">
        <v>142</v>
      </c>
      <c r="C150" s="18" t="s">
        <v>533</v>
      </c>
      <c r="D150" s="9" t="s">
        <v>534</v>
      </c>
      <c r="E150" s="23">
        <v>10</v>
      </c>
      <c r="F150" s="34">
        <v>33</v>
      </c>
      <c r="G150" s="45">
        <v>30</v>
      </c>
      <c r="H150" s="45">
        <v>36</v>
      </c>
      <c r="I150" s="35">
        <f t="shared" si="4"/>
        <v>-3</v>
      </c>
      <c r="J150" s="36">
        <f t="shared" si="5"/>
        <v>-0.1</v>
      </c>
      <c r="AN150" s="51"/>
      <c r="AO150" s="51"/>
      <c r="AP150" s="51"/>
    </row>
    <row r="151" spans="1:42" x14ac:dyDescent="0.15">
      <c r="A151" s="1" t="s">
        <v>143</v>
      </c>
      <c r="B151" s="8">
        <v>143</v>
      </c>
      <c r="C151" s="18" t="s">
        <v>315</v>
      </c>
      <c r="D151" s="9"/>
      <c r="E151" s="23">
        <v>5</v>
      </c>
      <c r="F151" s="34">
        <v>84</v>
      </c>
      <c r="G151" s="45">
        <v>66</v>
      </c>
      <c r="H151" s="45">
        <v>36</v>
      </c>
      <c r="I151" s="35">
        <f t="shared" si="4"/>
        <v>48</v>
      </c>
      <c r="J151" s="36">
        <f t="shared" si="5"/>
        <v>0.72727272727272729</v>
      </c>
      <c r="AN151" s="51"/>
      <c r="AO151" s="51"/>
      <c r="AP151" s="51"/>
    </row>
    <row r="152" spans="1:42" x14ac:dyDescent="0.15">
      <c r="A152" s="1" t="s">
        <v>144</v>
      </c>
      <c r="B152" s="8">
        <v>144</v>
      </c>
      <c r="C152" s="18" t="s">
        <v>535</v>
      </c>
      <c r="D152" s="9" t="s">
        <v>536</v>
      </c>
      <c r="E152" s="23">
        <v>25</v>
      </c>
      <c r="F152" s="34">
        <v>33</v>
      </c>
      <c r="G152" s="45">
        <v>20</v>
      </c>
      <c r="H152" s="45">
        <v>36</v>
      </c>
      <c r="I152" s="35">
        <f t="shared" si="4"/>
        <v>-3</v>
      </c>
      <c r="J152" s="36">
        <f t="shared" si="5"/>
        <v>-0.15</v>
      </c>
      <c r="AN152" s="51"/>
      <c r="AO152" s="51"/>
      <c r="AP152" s="51"/>
    </row>
    <row r="153" spans="1:42" x14ac:dyDescent="0.15">
      <c r="A153" s="1" t="s">
        <v>145</v>
      </c>
      <c r="B153" s="8">
        <v>145</v>
      </c>
      <c r="C153" s="18" t="s">
        <v>408</v>
      </c>
      <c r="D153" s="9" t="s">
        <v>409</v>
      </c>
      <c r="E153" s="23">
        <v>5</v>
      </c>
      <c r="F153" s="34">
        <v>96</v>
      </c>
      <c r="G153" s="45">
        <v>53</v>
      </c>
      <c r="H153" s="45">
        <v>36</v>
      </c>
      <c r="I153" s="35">
        <f t="shared" si="4"/>
        <v>60</v>
      </c>
      <c r="J153" s="36">
        <f t="shared" si="5"/>
        <v>1.1320754716981132</v>
      </c>
      <c r="AN153" s="51"/>
      <c r="AO153" s="51"/>
      <c r="AP153" s="51"/>
    </row>
    <row r="154" spans="1:42" x14ac:dyDescent="0.15">
      <c r="A154" s="1" t="s">
        <v>146</v>
      </c>
      <c r="B154" s="8">
        <v>146</v>
      </c>
      <c r="C154" s="18" t="s">
        <v>410</v>
      </c>
      <c r="D154" s="9" t="s">
        <v>411</v>
      </c>
      <c r="E154" s="23">
        <v>25</v>
      </c>
      <c r="F154" s="34">
        <v>60</v>
      </c>
      <c r="G154" s="45">
        <v>4</v>
      </c>
      <c r="H154" s="45">
        <v>36</v>
      </c>
      <c r="I154" s="35">
        <f t="shared" si="4"/>
        <v>24</v>
      </c>
      <c r="J154" s="36">
        <f t="shared" si="5"/>
        <v>6</v>
      </c>
      <c r="AN154" s="51"/>
      <c r="AO154" s="51"/>
      <c r="AP154" s="51"/>
    </row>
    <row r="155" spans="1:42" x14ac:dyDescent="0.15">
      <c r="A155" s="1" t="s">
        <v>147</v>
      </c>
      <c r="B155" s="8">
        <v>147</v>
      </c>
      <c r="C155" s="18" t="s">
        <v>262</v>
      </c>
      <c r="D155" s="9"/>
      <c r="E155" s="23">
        <v>50</v>
      </c>
      <c r="F155" s="34">
        <v>202</v>
      </c>
      <c r="G155" s="45">
        <v>160</v>
      </c>
      <c r="H155" s="45">
        <v>36</v>
      </c>
      <c r="I155" s="35">
        <f t="shared" si="4"/>
        <v>166</v>
      </c>
      <c r="J155" s="36">
        <f t="shared" si="5"/>
        <v>1.0375000000000001</v>
      </c>
      <c r="AN155" s="51"/>
      <c r="AO155" s="51"/>
      <c r="AP155" s="51"/>
    </row>
    <row r="156" spans="1:42" x14ac:dyDescent="0.15">
      <c r="A156" s="1" t="s">
        <v>148</v>
      </c>
      <c r="B156" s="8">
        <v>148</v>
      </c>
      <c r="C156" s="18" t="s">
        <v>412</v>
      </c>
      <c r="D156" s="9" t="s">
        <v>413</v>
      </c>
      <c r="E156" s="23">
        <v>10</v>
      </c>
      <c r="F156" s="34">
        <v>83</v>
      </c>
      <c r="G156" s="45">
        <v>60</v>
      </c>
      <c r="H156" s="45">
        <v>36</v>
      </c>
      <c r="I156" s="35">
        <f t="shared" si="4"/>
        <v>47</v>
      </c>
      <c r="J156" s="36">
        <f t="shared" si="5"/>
        <v>0.78333333333333333</v>
      </c>
      <c r="AN156" s="51"/>
      <c r="AO156" s="51"/>
      <c r="AP156" s="51"/>
    </row>
    <row r="157" spans="1:42" x14ac:dyDescent="0.15">
      <c r="A157" s="1" t="s">
        <v>149</v>
      </c>
      <c r="B157" s="8">
        <v>149</v>
      </c>
      <c r="C157" s="18" t="s">
        <v>414</v>
      </c>
      <c r="D157" s="9" t="s">
        <v>415</v>
      </c>
      <c r="E157" s="23">
        <v>4</v>
      </c>
      <c r="F157" s="34">
        <v>75</v>
      </c>
      <c r="G157" s="45">
        <v>20</v>
      </c>
      <c r="H157" s="45">
        <v>36</v>
      </c>
      <c r="I157" s="35">
        <f t="shared" si="4"/>
        <v>39</v>
      </c>
      <c r="J157" s="36">
        <f t="shared" si="5"/>
        <v>1.95</v>
      </c>
      <c r="AN157" s="51"/>
      <c r="AO157" s="51"/>
      <c r="AP157" s="51"/>
    </row>
    <row r="158" spans="1:42" x14ac:dyDescent="0.15">
      <c r="A158" s="1" t="s">
        <v>150</v>
      </c>
      <c r="B158" s="8">
        <v>150</v>
      </c>
      <c r="C158" s="18" t="s">
        <v>263</v>
      </c>
      <c r="D158" s="9"/>
      <c r="E158" s="23">
        <v>20</v>
      </c>
      <c r="F158" s="34">
        <v>30</v>
      </c>
      <c r="G158" s="45">
        <v>0</v>
      </c>
      <c r="H158" s="45">
        <v>36</v>
      </c>
      <c r="I158" s="35">
        <f t="shared" si="4"/>
        <v>-6</v>
      </c>
      <c r="J158" s="36" t="e">
        <f t="shared" si="5"/>
        <v>#DIV/0!</v>
      </c>
      <c r="AN158" s="51"/>
      <c r="AO158" s="51"/>
      <c r="AP158" s="51"/>
    </row>
    <row r="159" spans="1:42" x14ac:dyDescent="0.15">
      <c r="A159" s="1" t="s">
        <v>151</v>
      </c>
      <c r="B159" s="8">
        <v>151</v>
      </c>
      <c r="C159" s="18" t="s">
        <v>264</v>
      </c>
      <c r="D159" s="9"/>
      <c r="E159" s="23">
        <v>25</v>
      </c>
      <c r="F159" s="34">
        <v>17</v>
      </c>
      <c r="G159" s="45">
        <v>17</v>
      </c>
      <c r="H159" s="45">
        <v>36</v>
      </c>
      <c r="I159" s="35">
        <f t="shared" si="4"/>
        <v>-19</v>
      </c>
      <c r="J159" s="36">
        <f t="shared" si="5"/>
        <v>-1.1176470588235294</v>
      </c>
      <c r="AN159" s="51"/>
      <c r="AO159" s="51"/>
      <c r="AP159" s="51"/>
    </row>
    <row r="160" spans="1:42" x14ac:dyDescent="0.15">
      <c r="A160" s="1" t="s">
        <v>152</v>
      </c>
      <c r="B160" s="8">
        <v>152</v>
      </c>
      <c r="C160" s="18" t="s">
        <v>416</v>
      </c>
      <c r="D160" s="9" t="s">
        <v>417</v>
      </c>
      <c r="E160" s="23">
        <v>5</v>
      </c>
      <c r="F160" s="34">
        <v>49</v>
      </c>
      <c r="G160" s="45">
        <v>28</v>
      </c>
      <c r="H160" s="45">
        <v>36</v>
      </c>
      <c r="I160" s="35">
        <f t="shared" si="4"/>
        <v>13</v>
      </c>
      <c r="J160" s="36">
        <f t="shared" si="5"/>
        <v>0.4642857142857143</v>
      </c>
      <c r="AN160" s="51"/>
      <c r="AO160" s="51"/>
      <c r="AP160" s="51"/>
    </row>
    <row r="161" spans="1:42" x14ac:dyDescent="0.15">
      <c r="A161" s="1" t="s">
        <v>153</v>
      </c>
      <c r="B161" s="8">
        <v>153</v>
      </c>
      <c r="C161" s="18" t="s">
        <v>265</v>
      </c>
      <c r="D161" s="9"/>
      <c r="E161" s="23">
        <v>350</v>
      </c>
      <c r="F161" s="34">
        <v>93</v>
      </c>
      <c r="G161" s="45">
        <v>80</v>
      </c>
      <c r="H161" s="45">
        <v>36</v>
      </c>
      <c r="I161" s="35">
        <f t="shared" si="4"/>
        <v>57</v>
      </c>
      <c r="J161" s="36">
        <f t="shared" si="5"/>
        <v>0.71250000000000002</v>
      </c>
      <c r="AN161" s="51"/>
      <c r="AO161" s="51"/>
      <c r="AP161" s="51"/>
    </row>
    <row r="162" spans="1:42" x14ac:dyDescent="0.15">
      <c r="A162" s="1" t="s">
        <v>154</v>
      </c>
      <c r="B162" s="8">
        <v>154</v>
      </c>
      <c r="C162" s="18" t="s">
        <v>266</v>
      </c>
      <c r="D162" s="9"/>
      <c r="E162" s="23">
        <v>10</v>
      </c>
      <c r="F162" s="34">
        <v>0</v>
      </c>
      <c r="G162" s="45">
        <v>17</v>
      </c>
      <c r="H162" s="45">
        <v>36</v>
      </c>
      <c r="I162" s="35">
        <f t="shared" si="4"/>
        <v>-36</v>
      </c>
      <c r="J162" s="36">
        <f t="shared" si="5"/>
        <v>-2.1176470588235294</v>
      </c>
      <c r="AN162" s="51"/>
      <c r="AO162" s="51"/>
      <c r="AP162" s="51"/>
    </row>
    <row r="163" spans="1:42" x14ac:dyDescent="0.15">
      <c r="A163" s="1" t="s">
        <v>155</v>
      </c>
      <c r="B163" s="8">
        <v>155</v>
      </c>
      <c r="C163" s="18" t="s">
        <v>267</v>
      </c>
      <c r="D163" s="9"/>
      <c r="E163" s="23">
        <v>10</v>
      </c>
      <c r="F163" s="34">
        <v>30</v>
      </c>
      <c r="G163" s="45">
        <v>21</v>
      </c>
      <c r="H163" s="45">
        <v>36</v>
      </c>
      <c r="I163" s="35">
        <f t="shared" si="4"/>
        <v>-6</v>
      </c>
      <c r="J163" s="36">
        <f t="shared" si="5"/>
        <v>-0.2857142857142857</v>
      </c>
      <c r="AN163" s="51"/>
      <c r="AO163" s="51"/>
      <c r="AP163" s="51"/>
    </row>
    <row r="164" spans="1:42" x14ac:dyDescent="0.15">
      <c r="A164" s="1" t="s">
        <v>156</v>
      </c>
      <c r="B164" s="8">
        <v>156</v>
      </c>
      <c r="C164" s="18" t="s">
        <v>268</v>
      </c>
      <c r="D164" s="9"/>
      <c r="E164" s="23">
        <v>3</v>
      </c>
      <c r="F164" s="34">
        <v>21</v>
      </c>
      <c r="G164" s="45">
        <v>37</v>
      </c>
      <c r="H164" s="45">
        <v>36</v>
      </c>
      <c r="I164" s="35">
        <f t="shared" si="4"/>
        <v>-15</v>
      </c>
      <c r="J164" s="36">
        <f t="shared" si="5"/>
        <v>-0.40540540540540543</v>
      </c>
      <c r="AN164" s="51"/>
      <c r="AO164" s="51"/>
      <c r="AP164" s="51"/>
    </row>
    <row r="165" spans="1:42" x14ac:dyDescent="0.15">
      <c r="A165" s="1" t="s">
        <v>157</v>
      </c>
      <c r="B165" s="8">
        <v>157</v>
      </c>
      <c r="C165" s="18" t="s">
        <v>269</v>
      </c>
      <c r="D165" s="9"/>
      <c r="E165" s="23">
        <v>2</v>
      </c>
      <c r="F165" s="34">
        <v>21</v>
      </c>
      <c r="G165" s="45">
        <v>47</v>
      </c>
      <c r="H165" s="45">
        <v>36</v>
      </c>
      <c r="I165" s="35">
        <f t="shared" si="4"/>
        <v>-15</v>
      </c>
      <c r="J165" s="36">
        <f t="shared" si="5"/>
        <v>-0.31914893617021278</v>
      </c>
      <c r="AN165" s="51"/>
      <c r="AO165" s="51"/>
      <c r="AP165" s="51"/>
    </row>
    <row r="166" spans="1:42" x14ac:dyDescent="0.15">
      <c r="A166" s="1" t="s">
        <v>158</v>
      </c>
      <c r="B166" s="8">
        <v>158</v>
      </c>
      <c r="C166" s="18" t="s">
        <v>270</v>
      </c>
      <c r="D166" s="9"/>
      <c r="E166" s="23">
        <v>10</v>
      </c>
      <c r="F166" s="34">
        <v>17</v>
      </c>
      <c r="G166" s="45">
        <v>24</v>
      </c>
      <c r="H166" s="45">
        <v>36</v>
      </c>
      <c r="I166" s="35">
        <f t="shared" si="4"/>
        <v>-19</v>
      </c>
      <c r="J166" s="36">
        <f t="shared" si="5"/>
        <v>-0.79166666666666663</v>
      </c>
      <c r="AN166" s="51"/>
      <c r="AO166" s="51"/>
      <c r="AP166" s="51"/>
    </row>
    <row r="167" spans="1:42" x14ac:dyDescent="0.15">
      <c r="A167" s="1" t="s">
        <v>159</v>
      </c>
      <c r="B167" s="8">
        <v>159</v>
      </c>
      <c r="C167" s="18" t="s">
        <v>271</v>
      </c>
      <c r="D167" s="9"/>
      <c r="E167" s="23">
        <v>15</v>
      </c>
      <c r="F167" s="34">
        <v>10</v>
      </c>
      <c r="G167" s="45">
        <v>10</v>
      </c>
      <c r="H167" s="45">
        <v>36</v>
      </c>
      <c r="I167" s="35">
        <f t="shared" si="4"/>
        <v>-26</v>
      </c>
      <c r="J167" s="36">
        <f t="shared" si="5"/>
        <v>-2.6</v>
      </c>
      <c r="AN167" s="51"/>
      <c r="AO167" s="51"/>
      <c r="AP167" s="51"/>
    </row>
    <row r="168" spans="1:42" x14ac:dyDescent="0.15">
      <c r="A168" s="1" t="s">
        <v>160</v>
      </c>
      <c r="B168" s="8">
        <v>160</v>
      </c>
      <c r="C168" s="18" t="s">
        <v>272</v>
      </c>
      <c r="D168" s="9"/>
      <c r="E168" s="23">
        <v>25</v>
      </c>
      <c r="F168" s="34">
        <v>31</v>
      </c>
      <c r="G168" s="45">
        <v>0</v>
      </c>
      <c r="H168" s="45">
        <v>36</v>
      </c>
      <c r="I168" s="35">
        <f t="shared" si="4"/>
        <v>-5</v>
      </c>
      <c r="J168" s="36" t="e">
        <f t="shared" si="5"/>
        <v>#DIV/0!</v>
      </c>
      <c r="AN168" s="51"/>
      <c r="AO168" s="51"/>
      <c r="AP168" s="51"/>
    </row>
    <row r="169" spans="1:42" x14ac:dyDescent="0.15">
      <c r="A169" s="1" t="s">
        <v>161</v>
      </c>
      <c r="B169" s="8">
        <v>161</v>
      </c>
      <c r="C169" s="18" t="s">
        <v>273</v>
      </c>
      <c r="D169" s="9"/>
      <c r="E169" s="23">
        <v>20</v>
      </c>
      <c r="F169" s="34">
        <v>24</v>
      </c>
      <c r="G169" s="45">
        <v>39</v>
      </c>
      <c r="H169" s="45">
        <v>36</v>
      </c>
      <c r="I169" s="35">
        <f t="shared" si="4"/>
        <v>-12</v>
      </c>
      <c r="J169" s="36">
        <f t="shared" si="5"/>
        <v>-0.30769230769230771</v>
      </c>
      <c r="AN169" s="51"/>
      <c r="AO169" s="51"/>
      <c r="AP169" s="51"/>
    </row>
    <row r="170" spans="1:42" x14ac:dyDescent="0.15">
      <c r="A170" s="1" t="s">
        <v>162</v>
      </c>
      <c r="B170" s="8">
        <v>162</v>
      </c>
      <c r="C170" s="18" t="s">
        <v>274</v>
      </c>
      <c r="D170" s="9"/>
      <c r="E170" s="23">
        <v>50</v>
      </c>
      <c r="F170" s="34">
        <v>31</v>
      </c>
      <c r="G170" s="45">
        <v>60</v>
      </c>
      <c r="H170" s="45">
        <v>36</v>
      </c>
      <c r="I170" s="35">
        <f t="shared" si="4"/>
        <v>-5</v>
      </c>
      <c r="J170" s="36">
        <f t="shared" si="5"/>
        <v>-8.3333333333333329E-2</v>
      </c>
      <c r="AN170" s="51"/>
      <c r="AO170" s="51"/>
      <c r="AP170" s="51"/>
    </row>
    <row r="171" spans="1:42" x14ac:dyDescent="0.15">
      <c r="A171" s="1" t="s">
        <v>163</v>
      </c>
      <c r="B171" s="8">
        <v>163</v>
      </c>
      <c r="C171" s="18" t="s">
        <v>275</v>
      </c>
      <c r="D171" s="9"/>
      <c r="E171" s="23">
        <v>25</v>
      </c>
      <c r="F171" s="34">
        <v>63</v>
      </c>
      <c r="G171" s="45">
        <v>96</v>
      </c>
      <c r="H171" s="45">
        <v>36</v>
      </c>
      <c r="I171" s="35">
        <f t="shared" si="4"/>
        <v>27</v>
      </c>
      <c r="J171" s="36">
        <f t="shared" si="5"/>
        <v>0.28125</v>
      </c>
      <c r="AN171" s="51"/>
      <c r="AO171" s="51"/>
      <c r="AP171" s="51"/>
    </row>
    <row r="172" spans="1:42" x14ac:dyDescent="0.15">
      <c r="A172" s="1" t="s">
        <v>164</v>
      </c>
      <c r="B172" s="8">
        <v>164</v>
      </c>
      <c r="C172" s="18" t="s">
        <v>276</v>
      </c>
      <c r="D172" s="9"/>
      <c r="E172" s="23">
        <v>15</v>
      </c>
      <c r="F172" s="34">
        <v>34</v>
      </c>
      <c r="G172" s="45">
        <v>24</v>
      </c>
      <c r="H172" s="45">
        <v>36</v>
      </c>
      <c r="I172" s="35">
        <f t="shared" si="4"/>
        <v>-2</v>
      </c>
      <c r="J172" s="36">
        <f t="shared" si="5"/>
        <v>-8.3333333333333329E-2</v>
      </c>
      <c r="AN172" s="51"/>
      <c r="AO172" s="51"/>
      <c r="AP172" s="51"/>
    </row>
    <row r="173" spans="1:42" x14ac:dyDescent="0.15">
      <c r="A173" s="1" t="s">
        <v>165</v>
      </c>
      <c r="B173" s="8">
        <v>165</v>
      </c>
      <c r="C173" s="18" t="s">
        <v>418</v>
      </c>
      <c r="D173" s="9" t="s">
        <v>419</v>
      </c>
      <c r="E173" s="23">
        <v>50</v>
      </c>
      <c r="F173" s="34">
        <v>42</v>
      </c>
      <c r="G173" s="45">
        <v>35</v>
      </c>
      <c r="H173" s="45">
        <v>36</v>
      </c>
      <c r="I173" s="35">
        <f t="shared" si="4"/>
        <v>6</v>
      </c>
      <c r="J173" s="36">
        <f t="shared" si="5"/>
        <v>0.17142857142857143</v>
      </c>
      <c r="AN173" s="51"/>
      <c r="AO173" s="51"/>
      <c r="AP173" s="51"/>
    </row>
    <row r="174" spans="1:42" x14ac:dyDescent="0.15">
      <c r="A174" s="1" t="s">
        <v>166</v>
      </c>
      <c r="B174" s="8">
        <v>166</v>
      </c>
      <c r="C174" s="18" t="s">
        <v>277</v>
      </c>
      <c r="D174" s="9"/>
      <c r="E174" s="23">
        <v>200</v>
      </c>
      <c r="F174" s="34">
        <v>4</v>
      </c>
      <c r="G174" s="45">
        <v>50</v>
      </c>
      <c r="H174" s="45">
        <v>36</v>
      </c>
      <c r="I174" s="35">
        <f t="shared" si="4"/>
        <v>-32</v>
      </c>
      <c r="J174" s="36">
        <f t="shared" si="5"/>
        <v>-0.64</v>
      </c>
      <c r="AN174" s="51"/>
      <c r="AO174" s="51"/>
      <c r="AP174" s="51"/>
    </row>
    <row r="175" spans="1:42" x14ac:dyDescent="0.15">
      <c r="A175" s="1" t="s">
        <v>167</v>
      </c>
      <c r="B175" s="8">
        <v>167</v>
      </c>
      <c r="C175" s="18" t="s">
        <v>278</v>
      </c>
      <c r="D175" s="9"/>
      <c r="E175" s="23">
        <v>20</v>
      </c>
      <c r="F175" s="34">
        <v>40</v>
      </c>
      <c r="G175" s="45">
        <v>14</v>
      </c>
      <c r="H175" s="45">
        <v>36</v>
      </c>
      <c r="I175" s="35">
        <f t="shared" si="4"/>
        <v>4</v>
      </c>
      <c r="J175" s="36">
        <f t="shared" si="5"/>
        <v>0.2857142857142857</v>
      </c>
      <c r="AN175" s="51"/>
      <c r="AO175" s="51"/>
      <c r="AP175" s="51"/>
    </row>
    <row r="176" spans="1:42" x14ac:dyDescent="0.15">
      <c r="A176" s="1" t="s">
        <v>168</v>
      </c>
      <c r="B176" s="8">
        <v>168</v>
      </c>
      <c r="C176" s="18" t="s">
        <v>420</v>
      </c>
      <c r="D176" s="9" t="s">
        <v>421</v>
      </c>
      <c r="E176" s="23">
        <v>5</v>
      </c>
      <c r="F176" s="34">
        <v>71</v>
      </c>
      <c r="G176" s="45">
        <v>42</v>
      </c>
      <c r="H176" s="45">
        <v>36</v>
      </c>
      <c r="I176" s="35">
        <f t="shared" si="4"/>
        <v>35</v>
      </c>
      <c r="J176" s="36">
        <f t="shared" si="5"/>
        <v>0.83333333333333337</v>
      </c>
      <c r="AN176" s="51"/>
      <c r="AO176" s="51"/>
      <c r="AP176" s="51"/>
    </row>
    <row r="177" spans="1:42" x14ac:dyDescent="0.15">
      <c r="A177" s="1" t="s">
        <v>169</v>
      </c>
      <c r="B177" s="8">
        <v>169</v>
      </c>
      <c r="C177" s="18" t="s">
        <v>422</v>
      </c>
      <c r="D177" s="9" t="s">
        <v>423</v>
      </c>
      <c r="E177" s="23">
        <v>10</v>
      </c>
      <c r="F177" s="34">
        <v>106</v>
      </c>
      <c r="G177" s="45">
        <v>80</v>
      </c>
      <c r="H177" s="45">
        <v>36</v>
      </c>
      <c r="I177" s="35">
        <f t="shared" si="4"/>
        <v>70</v>
      </c>
      <c r="J177" s="36">
        <f t="shared" si="5"/>
        <v>0.875</v>
      </c>
      <c r="AN177" s="51"/>
      <c r="AO177" s="51"/>
      <c r="AP177" s="51"/>
    </row>
    <row r="178" spans="1:42" x14ac:dyDescent="0.15">
      <c r="A178" s="1" t="s">
        <v>170</v>
      </c>
      <c r="B178" s="8">
        <v>170</v>
      </c>
      <c r="C178" s="18" t="s">
        <v>279</v>
      </c>
      <c r="D178" s="9"/>
      <c r="E178" s="23">
        <v>2</v>
      </c>
      <c r="F178" s="34">
        <v>2</v>
      </c>
      <c r="G178" s="45">
        <v>24</v>
      </c>
      <c r="H178" s="45">
        <v>36</v>
      </c>
      <c r="I178" s="35">
        <f t="shared" si="4"/>
        <v>-34</v>
      </c>
      <c r="J178" s="36">
        <f t="shared" si="5"/>
        <v>-1.4166666666666667</v>
      </c>
      <c r="AN178" s="51"/>
      <c r="AO178" s="51"/>
      <c r="AP178" s="51"/>
    </row>
    <row r="179" spans="1:42" x14ac:dyDescent="0.15">
      <c r="A179" s="1" t="s">
        <v>171</v>
      </c>
      <c r="B179" s="8">
        <v>171</v>
      </c>
      <c r="C179" s="18" t="s">
        <v>280</v>
      </c>
      <c r="D179" s="9"/>
      <c r="E179" s="23">
        <v>50</v>
      </c>
      <c r="F179" s="34">
        <v>10</v>
      </c>
      <c r="G179" s="45">
        <v>0</v>
      </c>
      <c r="H179" s="45">
        <v>36</v>
      </c>
      <c r="I179" s="35">
        <f t="shared" si="4"/>
        <v>-26</v>
      </c>
      <c r="J179" s="36" t="e">
        <f t="shared" si="5"/>
        <v>#DIV/0!</v>
      </c>
      <c r="AN179" s="51"/>
      <c r="AO179" s="51"/>
      <c r="AP179" s="51"/>
    </row>
    <row r="180" spans="1:42" x14ac:dyDescent="0.15">
      <c r="A180" s="1" t="s">
        <v>172</v>
      </c>
      <c r="B180" s="8">
        <v>172</v>
      </c>
      <c r="C180" s="18" t="s">
        <v>281</v>
      </c>
      <c r="D180" s="9"/>
      <c r="E180" s="23">
        <v>25</v>
      </c>
      <c r="F180" s="34">
        <v>28</v>
      </c>
      <c r="G180" s="45">
        <v>39</v>
      </c>
      <c r="H180" s="45">
        <v>36</v>
      </c>
      <c r="I180" s="35">
        <f t="shared" si="4"/>
        <v>-8</v>
      </c>
      <c r="J180" s="36">
        <f t="shared" si="5"/>
        <v>-0.20512820512820512</v>
      </c>
      <c r="AN180" s="51"/>
      <c r="AO180" s="51"/>
      <c r="AP180" s="51"/>
    </row>
    <row r="181" spans="1:42" x14ac:dyDescent="0.15">
      <c r="A181" s="1" t="s">
        <v>173</v>
      </c>
      <c r="B181" s="8">
        <v>173</v>
      </c>
      <c r="C181" s="18" t="s">
        <v>424</v>
      </c>
      <c r="D181" s="9" t="s">
        <v>425</v>
      </c>
      <c r="E181" s="23">
        <v>5</v>
      </c>
      <c r="F181" s="34">
        <v>50</v>
      </c>
      <c r="G181" s="45">
        <v>17</v>
      </c>
      <c r="H181" s="45">
        <v>36</v>
      </c>
      <c r="I181" s="35">
        <f t="shared" si="4"/>
        <v>14</v>
      </c>
      <c r="J181" s="36">
        <f t="shared" si="5"/>
        <v>0.82352941176470584</v>
      </c>
      <c r="AN181" s="51"/>
      <c r="AO181" s="51"/>
      <c r="AP181" s="51"/>
    </row>
    <row r="182" spans="1:42" x14ac:dyDescent="0.15">
      <c r="A182" s="1" t="s">
        <v>174</v>
      </c>
      <c r="B182" s="8">
        <v>174</v>
      </c>
      <c r="C182" s="18" t="s">
        <v>282</v>
      </c>
      <c r="D182" s="9"/>
      <c r="E182" s="23">
        <v>5</v>
      </c>
      <c r="F182" s="34">
        <v>35</v>
      </c>
      <c r="G182" s="45">
        <v>20</v>
      </c>
      <c r="H182" s="45">
        <v>36</v>
      </c>
      <c r="I182" s="35">
        <f t="shared" si="4"/>
        <v>-1</v>
      </c>
      <c r="J182" s="36">
        <f t="shared" si="5"/>
        <v>-0.05</v>
      </c>
      <c r="AN182" s="51"/>
      <c r="AO182" s="51"/>
      <c r="AP182" s="51"/>
    </row>
    <row r="183" spans="1:42" x14ac:dyDescent="0.15">
      <c r="A183" s="1" t="s">
        <v>175</v>
      </c>
      <c r="B183" s="8">
        <v>175</v>
      </c>
      <c r="C183" s="18" t="s">
        <v>283</v>
      </c>
      <c r="D183" s="9"/>
      <c r="E183" s="23">
        <v>5</v>
      </c>
      <c r="F183" s="34">
        <v>34</v>
      </c>
      <c r="G183" s="45">
        <v>31</v>
      </c>
      <c r="H183" s="45">
        <v>36</v>
      </c>
      <c r="I183" s="35">
        <f t="shared" si="4"/>
        <v>-2</v>
      </c>
      <c r="J183" s="36">
        <f t="shared" si="5"/>
        <v>-6.4516129032258063E-2</v>
      </c>
      <c r="AN183" s="51"/>
      <c r="AO183" s="51"/>
      <c r="AP183" s="51"/>
    </row>
    <row r="184" spans="1:42" x14ac:dyDescent="0.15">
      <c r="A184" s="1" t="s">
        <v>176</v>
      </c>
      <c r="B184" s="8">
        <v>176</v>
      </c>
      <c r="C184" s="18" t="s">
        <v>284</v>
      </c>
      <c r="D184" s="9"/>
      <c r="E184" s="23">
        <v>5</v>
      </c>
      <c r="F184" s="34">
        <v>8</v>
      </c>
      <c r="G184" s="45">
        <v>37</v>
      </c>
      <c r="H184" s="45">
        <v>36</v>
      </c>
      <c r="I184" s="35">
        <f t="shared" si="4"/>
        <v>-28</v>
      </c>
      <c r="J184" s="36">
        <f t="shared" si="5"/>
        <v>-0.7567567567567568</v>
      </c>
      <c r="AN184" s="51"/>
      <c r="AO184" s="51"/>
      <c r="AP184" s="51"/>
    </row>
    <row r="185" spans="1:42" x14ac:dyDescent="0.15">
      <c r="A185" s="1" t="s">
        <v>177</v>
      </c>
      <c r="B185" s="8">
        <v>177</v>
      </c>
      <c r="C185" s="18" t="s">
        <v>285</v>
      </c>
      <c r="D185" s="9"/>
      <c r="E185" s="23">
        <v>25</v>
      </c>
      <c r="F185" s="34">
        <v>57</v>
      </c>
      <c r="G185" s="45">
        <v>67</v>
      </c>
      <c r="H185" s="45">
        <v>36</v>
      </c>
      <c r="I185" s="35">
        <f t="shared" si="4"/>
        <v>21</v>
      </c>
      <c r="J185" s="36">
        <f t="shared" si="5"/>
        <v>0.31343283582089554</v>
      </c>
      <c r="AN185" s="51"/>
      <c r="AO185" s="51"/>
      <c r="AP185" s="51"/>
    </row>
    <row r="186" spans="1:42" x14ac:dyDescent="0.15">
      <c r="A186" s="1" t="s">
        <v>178</v>
      </c>
      <c r="B186" s="8">
        <v>178</v>
      </c>
      <c r="C186" s="18" t="s">
        <v>286</v>
      </c>
      <c r="D186" s="9"/>
      <c r="E186" s="23">
        <v>10</v>
      </c>
      <c r="F186" s="34">
        <v>44</v>
      </c>
      <c r="G186" s="45">
        <v>60</v>
      </c>
      <c r="H186" s="45">
        <v>36</v>
      </c>
      <c r="I186" s="35">
        <f t="shared" si="4"/>
        <v>8</v>
      </c>
      <c r="J186" s="36">
        <f t="shared" si="5"/>
        <v>0.13333333333333333</v>
      </c>
      <c r="AN186" s="51"/>
      <c r="AO186" s="51"/>
      <c r="AP186" s="51"/>
    </row>
    <row r="187" spans="1:42" x14ac:dyDescent="0.15">
      <c r="A187" s="1" t="s">
        <v>179</v>
      </c>
      <c r="B187" s="8">
        <v>179</v>
      </c>
      <c r="C187" s="18" t="s">
        <v>287</v>
      </c>
      <c r="D187" s="9"/>
      <c r="E187" s="23">
        <v>10</v>
      </c>
      <c r="F187" s="34">
        <v>31</v>
      </c>
      <c r="G187" s="45">
        <v>35</v>
      </c>
      <c r="H187" s="45">
        <v>36</v>
      </c>
      <c r="I187" s="35">
        <f t="shared" si="4"/>
        <v>-5</v>
      </c>
      <c r="J187" s="36">
        <f t="shared" si="5"/>
        <v>-0.14285714285714285</v>
      </c>
      <c r="AN187" s="51"/>
      <c r="AO187" s="51"/>
      <c r="AP187" s="51"/>
    </row>
    <row r="188" spans="1:42" x14ac:dyDescent="0.15">
      <c r="A188" s="1" t="s">
        <v>180</v>
      </c>
      <c r="B188" s="8">
        <v>180</v>
      </c>
      <c r="C188" s="18" t="s">
        <v>288</v>
      </c>
      <c r="D188" s="9"/>
      <c r="E188" s="23">
        <v>10</v>
      </c>
      <c r="F188" s="34">
        <v>46</v>
      </c>
      <c r="G188" s="45">
        <v>21</v>
      </c>
      <c r="H188" s="45">
        <v>36</v>
      </c>
      <c r="I188" s="35">
        <f t="shared" si="4"/>
        <v>10</v>
      </c>
      <c r="J188" s="36">
        <f t="shared" si="5"/>
        <v>0.47619047619047616</v>
      </c>
      <c r="AN188" s="51"/>
      <c r="AO188" s="51"/>
      <c r="AP188" s="51"/>
    </row>
    <row r="189" spans="1:42" x14ac:dyDescent="0.15">
      <c r="A189" s="1" t="s">
        <v>181</v>
      </c>
      <c r="B189" s="8">
        <v>181</v>
      </c>
      <c r="C189" s="18" t="s">
        <v>289</v>
      </c>
      <c r="D189" s="9"/>
      <c r="E189" s="23">
        <v>50</v>
      </c>
      <c r="F189" s="34">
        <v>28</v>
      </c>
      <c r="G189" s="45">
        <v>53</v>
      </c>
      <c r="H189" s="45">
        <v>36</v>
      </c>
      <c r="I189" s="35">
        <f t="shared" si="4"/>
        <v>-8</v>
      </c>
      <c r="J189" s="36">
        <f t="shared" si="5"/>
        <v>-0.15094339622641509</v>
      </c>
      <c r="AN189" s="51"/>
      <c r="AO189" s="51"/>
      <c r="AP189" s="51"/>
    </row>
    <row r="190" spans="1:42" x14ac:dyDescent="0.15">
      <c r="A190" s="1" t="s">
        <v>182</v>
      </c>
      <c r="B190" s="8">
        <v>182</v>
      </c>
      <c r="C190" s="18" t="s">
        <v>290</v>
      </c>
      <c r="D190" s="9"/>
      <c r="E190" s="23">
        <v>20</v>
      </c>
      <c r="F190" s="34">
        <v>78</v>
      </c>
      <c r="G190" s="45">
        <v>49</v>
      </c>
      <c r="H190" s="45">
        <v>36</v>
      </c>
      <c r="I190" s="35">
        <f t="shared" si="4"/>
        <v>42</v>
      </c>
      <c r="J190" s="36">
        <f t="shared" si="5"/>
        <v>0.8571428571428571</v>
      </c>
      <c r="AN190" s="51"/>
      <c r="AO190" s="51"/>
      <c r="AP190" s="51"/>
    </row>
    <row r="191" spans="1:42" x14ac:dyDescent="0.15">
      <c r="A191" s="1" t="s">
        <v>183</v>
      </c>
      <c r="B191" s="8">
        <v>183</v>
      </c>
      <c r="C191" s="18" t="s">
        <v>291</v>
      </c>
      <c r="D191" s="9"/>
      <c r="E191" s="23">
        <v>20</v>
      </c>
      <c r="F191" s="34">
        <v>24</v>
      </c>
      <c r="G191" s="45">
        <v>50</v>
      </c>
      <c r="H191" s="45">
        <v>36</v>
      </c>
      <c r="I191" s="35">
        <f t="shared" si="4"/>
        <v>-12</v>
      </c>
      <c r="J191" s="36">
        <f t="shared" si="5"/>
        <v>-0.24</v>
      </c>
      <c r="AN191" s="51"/>
      <c r="AO191" s="51"/>
      <c r="AP191" s="51"/>
    </row>
    <row r="192" spans="1:42" x14ac:dyDescent="0.15">
      <c r="A192" s="1" t="s">
        <v>184</v>
      </c>
      <c r="B192" s="8">
        <v>184</v>
      </c>
      <c r="C192" s="18" t="s">
        <v>292</v>
      </c>
      <c r="D192" s="9"/>
      <c r="E192" s="23">
        <v>5</v>
      </c>
      <c r="F192" s="34">
        <v>17</v>
      </c>
      <c r="G192" s="45">
        <v>34</v>
      </c>
      <c r="H192" s="45">
        <v>36</v>
      </c>
      <c r="I192" s="35">
        <f t="shared" si="4"/>
        <v>-19</v>
      </c>
      <c r="J192" s="36">
        <f t="shared" si="5"/>
        <v>-0.55882352941176472</v>
      </c>
      <c r="AN192" s="51"/>
      <c r="AO192" s="51"/>
      <c r="AP192" s="51"/>
    </row>
    <row r="193" spans="1:42" x14ac:dyDescent="0.15">
      <c r="A193" s="1" t="s">
        <v>185</v>
      </c>
      <c r="B193" s="8">
        <v>185</v>
      </c>
      <c r="C193" s="18" t="s">
        <v>293</v>
      </c>
      <c r="D193" s="9"/>
      <c r="E193" s="23">
        <v>50</v>
      </c>
      <c r="F193" s="34">
        <v>89</v>
      </c>
      <c r="G193" s="45">
        <v>67</v>
      </c>
      <c r="H193" s="45">
        <v>36</v>
      </c>
      <c r="I193" s="35">
        <f t="shared" si="4"/>
        <v>53</v>
      </c>
      <c r="J193" s="36">
        <f t="shared" si="5"/>
        <v>0.79104477611940294</v>
      </c>
      <c r="AN193" s="51"/>
      <c r="AO193" s="51"/>
      <c r="AP193" s="51"/>
    </row>
    <row r="194" spans="1:42" x14ac:dyDescent="0.15">
      <c r="A194" s="1" t="s">
        <v>186</v>
      </c>
      <c r="B194" s="8">
        <v>186</v>
      </c>
      <c r="C194" s="18" t="s">
        <v>537</v>
      </c>
      <c r="D194" s="9"/>
      <c r="E194" s="23">
        <v>10</v>
      </c>
      <c r="F194" s="34">
        <v>46</v>
      </c>
      <c r="G194" s="45">
        <v>17</v>
      </c>
      <c r="H194" s="45">
        <v>36</v>
      </c>
      <c r="I194" s="35">
        <f t="shared" si="4"/>
        <v>10</v>
      </c>
      <c r="J194" s="36">
        <f t="shared" si="5"/>
        <v>0.58823529411764708</v>
      </c>
      <c r="AN194" s="51"/>
      <c r="AO194" s="51"/>
      <c r="AP194" s="51"/>
    </row>
    <row r="195" spans="1:42" x14ac:dyDescent="0.15">
      <c r="A195" s="1" t="s">
        <v>187</v>
      </c>
      <c r="B195" s="8">
        <v>187</v>
      </c>
      <c r="C195" s="18" t="s">
        <v>538</v>
      </c>
      <c r="D195" s="9"/>
      <c r="E195" s="23">
        <v>100</v>
      </c>
      <c r="F195" s="34">
        <v>212</v>
      </c>
      <c r="G195" s="45">
        <v>111</v>
      </c>
      <c r="H195" s="45">
        <v>36</v>
      </c>
      <c r="I195" s="35">
        <f t="shared" si="4"/>
        <v>176</v>
      </c>
      <c r="J195" s="36">
        <f t="shared" si="5"/>
        <v>1.5855855855855856</v>
      </c>
      <c r="AN195" s="51"/>
      <c r="AO195" s="51"/>
      <c r="AP195" s="51"/>
    </row>
    <row r="196" spans="1:42" x14ac:dyDescent="0.15">
      <c r="B196" s="8">
        <v>188</v>
      </c>
      <c r="C196" s="18" t="s">
        <v>539</v>
      </c>
      <c r="D196" s="9" t="s">
        <v>540</v>
      </c>
      <c r="E196" s="23">
        <v>20</v>
      </c>
      <c r="F196" s="34">
        <v>84</v>
      </c>
      <c r="G196" s="45">
        <v>80</v>
      </c>
      <c r="H196" s="45">
        <v>36</v>
      </c>
      <c r="I196" s="35">
        <f t="shared" si="4"/>
        <v>48</v>
      </c>
      <c r="J196" s="36">
        <f t="shared" si="5"/>
        <v>0.6</v>
      </c>
      <c r="AN196" s="51"/>
      <c r="AO196" s="51"/>
      <c r="AP196" s="51"/>
    </row>
    <row r="197" spans="1:42" x14ac:dyDescent="0.15">
      <c r="B197" s="8">
        <v>189</v>
      </c>
      <c r="C197" s="18" t="s">
        <v>294</v>
      </c>
      <c r="D197" s="9"/>
      <c r="E197" s="23">
        <v>50</v>
      </c>
      <c r="F197" s="34">
        <v>76</v>
      </c>
      <c r="G197" s="45">
        <v>96</v>
      </c>
      <c r="H197" s="45">
        <v>36</v>
      </c>
      <c r="I197" s="35">
        <f t="shared" si="4"/>
        <v>40</v>
      </c>
      <c r="J197" s="36">
        <f t="shared" si="5"/>
        <v>0.41666666666666669</v>
      </c>
      <c r="AN197" s="51"/>
      <c r="AO197" s="51"/>
      <c r="AP197" s="51"/>
    </row>
    <row r="198" spans="1:42" x14ac:dyDescent="0.15">
      <c r="B198" s="8">
        <v>190</v>
      </c>
      <c r="C198" s="18" t="s">
        <v>295</v>
      </c>
      <c r="D198" s="9"/>
      <c r="E198" s="23">
        <v>30</v>
      </c>
      <c r="F198" s="34">
        <v>107</v>
      </c>
      <c r="G198" s="45">
        <v>49</v>
      </c>
      <c r="H198" s="45">
        <v>36</v>
      </c>
      <c r="I198" s="35">
        <f t="shared" si="4"/>
        <v>71</v>
      </c>
      <c r="J198" s="36">
        <f t="shared" si="5"/>
        <v>1.4489795918367347</v>
      </c>
      <c r="AN198" s="51"/>
      <c r="AO198" s="51"/>
      <c r="AP198" s="51"/>
    </row>
    <row r="199" spans="1:42" x14ac:dyDescent="0.15">
      <c r="B199" s="8">
        <v>191</v>
      </c>
      <c r="C199" s="18" t="s">
        <v>296</v>
      </c>
      <c r="D199" s="9"/>
      <c r="E199" s="23">
        <v>25</v>
      </c>
      <c r="F199" s="34">
        <v>78</v>
      </c>
      <c r="G199" s="45">
        <v>20</v>
      </c>
      <c r="H199" s="45">
        <v>36</v>
      </c>
      <c r="I199" s="35">
        <f t="shared" si="4"/>
        <v>42</v>
      </c>
      <c r="J199" s="36">
        <f t="shared" si="5"/>
        <v>2.1</v>
      </c>
      <c r="AN199" s="51"/>
      <c r="AO199" s="51"/>
      <c r="AP199" s="51"/>
    </row>
    <row r="200" spans="1:42" x14ac:dyDescent="0.15">
      <c r="B200" s="8">
        <v>192</v>
      </c>
      <c r="C200" s="18" t="s">
        <v>426</v>
      </c>
      <c r="D200" s="9" t="s">
        <v>427</v>
      </c>
      <c r="E200" s="23">
        <v>20</v>
      </c>
      <c r="F200" s="34">
        <v>27</v>
      </c>
      <c r="G200" s="45">
        <v>24</v>
      </c>
      <c r="H200" s="45">
        <v>36</v>
      </c>
      <c r="I200" s="35">
        <f t="shared" si="4"/>
        <v>-9</v>
      </c>
      <c r="J200" s="36">
        <f t="shared" si="5"/>
        <v>-0.375</v>
      </c>
      <c r="AN200" s="51"/>
      <c r="AO200" s="51"/>
      <c r="AP200" s="51"/>
    </row>
    <row r="201" spans="1:42" x14ac:dyDescent="0.15">
      <c r="B201" s="8">
        <v>193</v>
      </c>
      <c r="C201" s="18" t="s">
        <v>428</v>
      </c>
      <c r="D201" s="9" t="s">
        <v>429</v>
      </c>
      <c r="E201" s="23">
        <v>5</v>
      </c>
      <c r="F201" s="34">
        <v>47</v>
      </c>
      <c r="G201" s="45">
        <v>83</v>
      </c>
      <c r="H201" s="45">
        <v>36</v>
      </c>
      <c r="I201" s="35">
        <f t="shared" ref="I201:I253" si="6">F201-H201</f>
        <v>11</v>
      </c>
      <c r="J201" s="36">
        <f t="shared" ref="J201:J253" si="7">I201/G201</f>
        <v>0.13253012048192772</v>
      </c>
      <c r="AN201" s="51"/>
      <c r="AO201" s="51"/>
      <c r="AP201" s="51"/>
    </row>
    <row r="202" spans="1:42" x14ac:dyDescent="0.15">
      <c r="B202" s="8">
        <v>194</v>
      </c>
      <c r="C202" s="18" t="s">
        <v>330</v>
      </c>
      <c r="D202" s="9" t="s">
        <v>331</v>
      </c>
      <c r="E202" s="23">
        <v>10</v>
      </c>
      <c r="F202" s="34">
        <v>63</v>
      </c>
      <c r="G202" s="45">
        <v>27</v>
      </c>
      <c r="H202" s="45">
        <v>36</v>
      </c>
      <c r="I202" s="35">
        <f t="shared" si="6"/>
        <v>27</v>
      </c>
      <c r="J202" s="36">
        <f t="shared" si="7"/>
        <v>1</v>
      </c>
      <c r="AN202" s="51"/>
      <c r="AO202" s="51"/>
      <c r="AP202" s="51"/>
    </row>
    <row r="203" spans="1:42" x14ac:dyDescent="0.15">
      <c r="B203" s="8">
        <v>195</v>
      </c>
      <c r="C203" s="18" t="s">
        <v>332</v>
      </c>
      <c r="D203" s="9" t="s">
        <v>333</v>
      </c>
      <c r="E203" s="23">
        <v>1</v>
      </c>
      <c r="F203" s="34">
        <v>48</v>
      </c>
      <c r="G203" s="45">
        <v>51</v>
      </c>
      <c r="H203" s="45">
        <v>36</v>
      </c>
      <c r="I203" s="35">
        <f t="shared" si="6"/>
        <v>12</v>
      </c>
      <c r="J203" s="36">
        <f t="shared" si="7"/>
        <v>0.23529411764705882</v>
      </c>
      <c r="AN203" s="51"/>
      <c r="AO203" s="51"/>
      <c r="AP203" s="51"/>
    </row>
    <row r="204" spans="1:42" x14ac:dyDescent="0.15">
      <c r="B204" s="8">
        <v>196</v>
      </c>
      <c r="C204" s="18" t="s">
        <v>430</v>
      </c>
      <c r="D204" s="9" t="s">
        <v>431</v>
      </c>
      <c r="E204" s="23">
        <v>10</v>
      </c>
      <c r="F204" s="34">
        <v>67</v>
      </c>
      <c r="G204" s="45">
        <v>2</v>
      </c>
      <c r="H204" s="45">
        <v>36</v>
      </c>
      <c r="I204" s="35">
        <f t="shared" si="6"/>
        <v>31</v>
      </c>
      <c r="J204" s="36">
        <f t="shared" si="7"/>
        <v>15.5</v>
      </c>
      <c r="AN204" s="51"/>
      <c r="AO204" s="51"/>
      <c r="AP204" s="51"/>
    </row>
    <row r="205" spans="1:42" x14ac:dyDescent="0.15">
      <c r="B205" s="8">
        <v>197</v>
      </c>
      <c r="C205" s="18" t="s">
        <v>297</v>
      </c>
      <c r="D205" s="9"/>
      <c r="E205" s="23">
        <v>10</v>
      </c>
      <c r="F205" s="34">
        <v>35</v>
      </c>
      <c r="G205" s="45">
        <v>24</v>
      </c>
      <c r="H205" s="45">
        <v>36</v>
      </c>
      <c r="I205" s="35">
        <f t="shared" si="6"/>
        <v>-1</v>
      </c>
      <c r="J205" s="36">
        <f t="shared" si="7"/>
        <v>-4.1666666666666664E-2</v>
      </c>
      <c r="AN205" s="51"/>
      <c r="AO205" s="51"/>
      <c r="AP205" s="51"/>
    </row>
    <row r="206" spans="1:42" x14ac:dyDescent="0.15">
      <c r="B206" s="8">
        <v>198</v>
      </c>
      <c r="C206" s="18" t="s">
        <v>298</v>
      </c>
      <c r="D206" s="9"/>
      <c r="E206" s="23">
        <v>50</v>
      </c>
      <c r="F206" s="34">
        <v>99</v>
      </c>
      <c r="G206" s="45">
        <v>42</v>
      </c>
      <c r="H206" s="45">
        <v>36</v>
      </c>
      <c r="I206" s="35">
        <f t="shared" si="6"/>
        <v>63</v>
      </c>
      <c r="J206" s="36">
        <f t="shared" si="7"/>
        <v>1.5</v>
      </c>
      <c r="AN206" s="51"/>
      <c r="AO206" s="51"/>
      <c r="AP206" s="51"/>
    </row>
    <row r="207" spans="1:42" x14ac:dyDescent="0.15">
      <c r="B207" s="8">
        <v>199</v>
      </c>
      <c r="C207" s="18" t="s">
        <v>541</v>
      </c>
      <c r="D207" s="9" t="s">
        <v>542</v>
      </c>
      <c r="E207" s="23">
        <v>5</v>
      </c>
      <c r="F207" s="34">
        <v>87</v>
      </c>
      <c r="G207" s="45">
        <v>38</v>
      </c>
      <c r="H207" s="45">
        <v>36</v>
      </c>
      <c r="I207" s="35">
        <f t="shared" si="6"/>
        <v>51</v>
      </c>
      <c r="J207" s="36">
        <f t="shared" si="7"/>
        <v>1.3421052631578947</v>
      </c>
      <c r="AN207" s="51"/>
      <c r="AO207" s="51"/>
      <c r="AP207" s="51"/>
    </row>
    <row r="208" spans="1:42" x14ac:dyDescent="0.15">
      <c r="B208" s="8">
        <v>200</v>
      </c>
      <c r="C208" s="18" t="s">
        <v>432</v>
      </c>
      <c r="D208" s="9" t="s">
        <v>433</v>
      </c>
      <c r="E208" s="23">
        <v>5</v>
      </c>
      <c r="F208" s="34">
        <v>60</v>
      </c>
      <c r="G208" s="45">
        <v>2</v>
      </c>
      <c r="H208" s="45">
        <v>36</v>
      </c>
      <c r="I208" s="35">
        <f t="shared" si="6"/>
        <v>24</v>
      </c>
      <c r="J208" s="36">
        <f t="shared" si="7"/>
        <v>12</v>
      </c>
      <c r="AN208" s="51"/>
      <c r="AO208" s="51"/>
      <c r="AP208" s="51"/>
    </row>
    <row r="209" spans="2:42" x14ac:dyDescent="0.15">
      <c r="B209" s="8">
        <v>201</v>
      </c>
      <c r="C209" s="18" t="s">
        <v>299</v>
      </c>
      <c r="D209" s="9"/>
      <c r="E209" s="23">
        <v>5</v>
      </c>
      <c r="F209" s="34">
        <v>51</v>
      </c>
      <c r="G209" s="45">
        <v>72</v>
      </c>
      <c r="H209" s="45">
        <v>36</v>
      </c>
      <c r="I209" s="35">
        <f t="shared" si="6"/>
        <v>15</v>
      </c>
      <c r="J209" s="36">
        <f t="shared" si="7"/>
        <v>0.20833333333333334</v>
      </c>
      <c r="AN209" s="51"/>
      <c r="AO209" s="51"/>
      <c r="AP209" s="51"/>
    </row>
    <row r="210" spans="2:42" x14ac:dyDescent="0.15">
      <c r="B210" s="8">
        <v>202</v>
      </c>
      <c r="C210" s="18" t="s">
        <v>434</v>
      </c>
      <c r="D210" s="9" t="s">
        <v>435</v>
      </c>
      <c r="E210" s="23">
        <v>10</v>
      </c>
      <c r="F210" s="34">
        <v>2</v>
      </c>
      <c r="G210" s="45">
        <v>46</v>
      </c>
      <c r="H210" s="45">
        <v>36</v>
      </c>
      <c r="I210" s="35">
        <f t="shared" si="6"/>
        <v>-34</v>
      </c>
      <c r="J210" s="36">
        <f t="shared" si="7"/>
        <v>-0.73913043478260865</v>
      </c>
      <c r="AN210" s="51"/>
      <c r="AO210" s="51"/>
      <c r="AP210" s="51"/>
    </row>
    <row r="211" spans="2:42" x14ac:dyDescent="0.15">
      <c r="B211" s="8">
        <v>203</v>
      </c>
      <c r="C211" s="18" t="s">
        <v>436</v>
      </c>
      <c r="D211" s="9" t="s">
        <v>437</v>
      </c>
      <c r="E211" s="23">
        <v>10</v>
      </c>
      <c r="F211" s="34">
        <v>78</v>
      </c>
      <c r="G211" s="45">
        <v>82</v>
      </c>
      <c r="H211" s="45">
        <v>36</v>
      </c>
      <c r="I211" s="35">
        <f t="shared" si="6"/>
        <v>42</v>
      </c>
      <c r="J211" s="36">
        <f t="shared" si="7"/>
        <v>0.51219512195121952</v>
      </c>
      <c r="AN211" s="51"/>
      <c r="AO211" s="51"/>
      <c r="AP211" s="51"/>
    </row>
    <row r="212" spans="2:42" x14ac:dyDescent="0.15">
      <c r="B212" s="8">
        <v>204</v>
      </c>
      <c r="C212" s="18" t="s">
        <v>438</v>
      </c>
      <c r="D212" s="9" t="s">
        <v>439</v>
      </c>
      <c r="E212" s="23">
        <v>5</v>
      </c>
      <c r="F212" s="34">
        <v>34</v>
      </c>
      <c r="G212" s="45">
        <v>24</v>
      </c>
      <c r="H212" s="45">
        <v>36</v>
      </c>
      <c r="I212" s="35">
        <f t="shared" si="6"/>
        <v>-2</v>
      </c>
      <c r="J212" s="36">
        <f t="shared" si="7"/>
        <v>-8.3333333333333329E-2</v>
      </c>
      <c r="AN212" s="51"/>
      <c r="AO212" s="51"/>
      <c r="AP212" s="51"/>
    </row>
    <row r="213" spans="2:42" x14ac:dyDescent="0.15">
      <c r="B213" s="8">
        <v>205</v>
      </c>
      <c r="C213" s="18" t="s">
        <v>440</v>
      </c>
      <c r="D213" s="9" t="s">
        <v>441</v>
      </c>
      <c r="E213" s="23">
        <v>50</v>
      </c>
      <c r="F213" s="34">
        <v>53</v>
      </c>
      <c r="G213" s="45">
        <v>11</v>
      </c>
      <c r="H213" s="45">
        <v>36</v>
      </c>
      <c r="I213" s="35">
        <f t="shared" si="6"/>
        <v>17</v>
      </c>
      <c r="J213" s="36">
        <f t="shared" si="7"/>
        <v>1.5454545454545454</v>
      </c>
      <c r="AN213" s="51"/>
      <c r="AO213" s="51"/>
      <c r="AP213" s="51"/>
    </row>
    <row r="214" spans="2:42" x14ac:dyDescent="0.15">
      <c r="B214" s="8">
        <v>206</v>
      </c>
      <c r="C214" s="18" t="s">
        <v>442</v>
      </c>
      <c r="D214" s="9" t="s">
        <v>443</v>
      </c>
      <c r="E214" s="23">
        <v>25</v>
      </c>
      <c r="F214" s="34">
        <v>30</v>
      </c>
      <c r="G214" s="45">
        <v>44</v>
      </c>
      <c r="H214" s="45">
        <v>36</v>
      </c>
      <c r="I214" s="35">
        <f t="shared" si="6"/>
        <v>-6</v>
      </c>
      <c r="J214" s="36">
        <f t="shared" si="7"/>
        <v>-0.13636363636363635</v>
      </c>
      <c r="AN214" s="51"/>
      <c r="AO214" s="51"/>
      <c r="AP214" s="51"/>
    </row>
    <row r="215" spans="2:42" x14ac:dyDescent="0.15">
      <c r="B215" s="8">
        <v>207</v>
      </c>
      <c r="C215" s="18" t="s">
        <v>444</v>
      </c>
      <c r="D215" s="9" t="s">
        <v>445</v>
      </c>
      <c r="E215" s="23">
        <v>5</v>
      </c>
      <c r="F215" s="34">
        <v>70</v>
      </c>
      <c r="G215" s="45">
        <v>37</v>
      </c>
      <c r="H215" s="45">
        <v>36</v>
      </c>
      <c r="I215" s="35">
        <f t="shared" si="6"/>
        <v>34</v>
      </c>
      <c r="J215" s="36">
        <f t="shared" si="7"/>
        <v>0.91891891891891897</v>
      </c>
      <c r="AN215" s="51"/>
      <c r="AO215" s="51"/>
      <c r="AP215" s="51"/>
    </row>
    <row r="216" spans="2:42" x14ac:dyDescent="0.15">
      <c r="B216" s="8">
        <v>208</v>
      </c>
      <c r="C216" s="18" t="s">
        <v>300</v>
      </c>
      <c r="D216" s="9"/>
      <c r="E216" s="23">
        <v>50</v>
      </c>
      <c r="F216" s="34">
        <v>78</v>
      </c>
      <c r="G216" s="45">
        <v>48</v>
      </c>
      <c r="H216" s="45">
        <v>36</v>
      </c>
      <c r="I216" s="35">
        <f t="shared" si="6"/>
        <v>42</v>
      </c>
      <c r="J216" s="36">
        <f t="shared" si="7"/>
        <v>0.875</v>
      </c>
      <c r="AN216" s="51"/>
      <c r="AO216" s="51"/>
      <c r="AP216" s="51"/>
    </row>
    <row r="217" spans="2:42" x14ac:dyDescent="0.15">
      <c r="B217" s="8">
        <v>209</v>
      </c>
      <c r="C217" s="18" t="s">
        <v>446</v>
      </c>
      <c r="D217" s="9" t="s">
        <v>447</v>
      </c>
      <c r="E217" s="23">
        <v>100</v>
      </c>
      <c r="F217" s="34">
        <v>129</v>
      </c>
      <c r="G217" s="45">
        <v>42</v>
      </c>
      <c r="H217" s="45">
        <v>36</v>
      </c>
      <c r="I217" s="35">
        <f t="shared" si="6"/>
        <v>93</v>
      </c>
      <c r="J217" s="36">
        <f t="shared" si="7"/>
        <v>2.2142857142857144</v>
      </c>
      <c r="AN217" s="51"/>
      <c r="AO217" s="51"/>
      <c r="AP217" s="51"/>
    </row>
    <row r="218" spans="2:42" x14ac:dyDescent="0.15">
      <c r="B218" s="8">
        <v>210</v>
      </c>
      <c r="C218" s="18" t="s">
        <v>301</v>
      </c>
      <c r="D218" s="9"/>
      <c r="E218" s="23">
        <v>100</v>
      </c>
      <c r="F218" s="34">
        <v>205</v>
      </c>
      <c r="G218" s="45">
        <v>80</v>
      </c>
      <c r="H218" s="45">
        <v>36</v>
      </c>
      <c r="I218" s="35">
        <f t="shared" si="6"/>
        <v>169</v>
      </c>
      <c r="J218" s="36">
        <f t="shared" si="7"/>
        <v>2.1124999999999998</v>
      </c>
      <c r="AN218" s="51"/>
      <c r="AO218" s="51"/>
      <c r="AP218" s="51"/>
    </row>
    <row r="219" spans="2:42" x14ac:dyDescent="0.15">
      <c r="B219" s="8">
        <v>211</v>
      </c>
      <c r="C219" s="18" t="s">
        <v>302</v>
      </c>
      <c r="D219" s="9"/>
      <c r="E219" s="23">
        <v>50</v>
      </c>
      <c r="F219" s="34">
        <v>87</v>
      </c>
      <c r="G219" s="45">
        <v>53</v>
      </c>
      <c r="H219" s="45">
        <v>36</v>
      </c>
      <c r="I219" s="35">
        <f t="shared" si="6"/>
        <v>51</v>
      </c>
      <c r="J219" s="36">
        <f t="shared" si="7"/>
        <v>0.96226415094339623</v>
      </c>
      <c r="AN219" s="51"/>
      <c r="AO219" s="51"/>
      <c r="AP219" s="51"/>
    </row>
    <row r="220" spans="2:42" x14ac:dyDescent="0.15">
      <c r="B220" s="8">
        <v>212</v>
      </c>
      <c r="C220" s="18" t="s">
        <v>448</v>
      </c>
      <c r="D220" s="9" t="s">
        <v>449</v>
      </c>
      <c r="E220" s="23">
        <v>20</v>
      </c>
      <c r="F220" s="34">
        <v>13</v>
      </c>
      <c r="G220" s="45">
        <v>35</v>
      </c>
      <c r="H220" s="45">
        <v>36</v>
      </c>
      <c r="I220" s="35">
        <f t="shared" si="6"/>
        <v>-23</v>
      </c>
      <c r="J220" s="36">
        <f t="shared" si="7"/>
        <v>-0.65714285714285714</v>
      </c>
      <c r="AN220" s="51"/>
      <c r="AO220" s="51"/>
      <c r="AP220" s="51"/>
    </row>
    <row r="221" spans="2:42" x14ac:dyDescent="0.15">
      <c r="B221" s="8">
        <v>213</v>
      </c>
      <c r="C221" s="18" t="s">
        <v>303</v>
      </c>
      <c r="D221" s="9"/>
      <c r="E221" s="23">
        <v>50</v>
      </c>
      <c r="F221" s="34">
        <v>23</v>
      </c>
      <c r="G221" s="45">
        <v>12</v>
      </c>
      <c r="H221" s="45">
        <v>36</v>
      </c>
      <c r="I221" s="35">
        <f t="shared" si="6"/>
        <v>-13</v>
      </c>
      <c r="J221" s="36">
        <f t="shared" si="7"/>
        <v>-1.0833333333333333</v>
      </c>
      <c r="AN221" s="51"/>
      <c r="AO221" s="51"/>
      <c r="AP221" s="51"/>
    </row>
    <row r="222" spans="2:42" x14ac:dyDescent="0.15">
      <c r="B222" s="8">
        <v>214</v>
      </c>
      <c r="C222" s="18" t="s">
        <v>543</v>
      </c>
      <c r="D222" s="9"/>
      <c r="E222" s="23">
        <v>50</v>
      </c>
      <c r="F222" s="34">
        <v>66</v>
      </c>
      <c r="G222" s="45">
        <v>28</v>
      </c>
      <c r="H222" s="45">
        <v>36</v>
      </c>
      <c r="I222" s="35">
        <f t="shared" si="6"/>
        <v>30</v>
      </c>
      <c r="J222" s="36">
        <f t="shared" si="7"/>
        <v>1.0714285714285714</v>
      </c>
      <c r="AN222" s="51"/>
      <c r="AO222" s="51"/>
      <c r="AP222" s="51"/>
    </row>
    <row r="223" spans="2:42" x14ac:dyDescent="0.15">
      <c r="B223" s="8">
        <v>215</v>
      </c>
      <c r="C223" s="18" t="s">
        <v>544</v>
      </c>
      <c r="D223" s="9"/>
      <c r="E223" s="23">
        <v>2</v>
      </c>
      <c r="F223" s="34">
        <v>73</v>
      </c>
      <c r="G223" s="45">
        <v>10</v>
      </c>
      <c r="H223" s="45">
        <v>36</v>
      </c>
      <c r="I223" s="35">
        <f t="shared" si="6"/>
        <v>37</v>
      </c>
      <c r="J223" s="36">
        <f t="shared" si="7"/>
        <v>3.7</v>
      </c>
      <c r="AN223" s="51"/>
      <c r="AO223" s="51"/>
      <c r="AP223" s="51"/>
    </row>
    <row r="224" spans="2:42" x14ac:dyDescent="0.15">
      <c r="B224" s="8">
        <v>216</v>
      </c>
      <c r="C224" s="18" t="s">
        <v>545</v>
      </c>
      <c r="D224" s="9" t="s">
        <v>546</v>
      </c>
      <c r="E224" s="23">
        <v>25</v>
      </c>
      <c r="F224" s="34">
        <v>80</v>
      </c>
      <c r="G224" s="45">
        <v>40</v>
      </c>
      <c r="H224" s="45">
        <v>36</v>
      </c>
      <c r="I224" s="35">
        <f t="shared" si="6"/>
        <v>44</v>
      </c>
      <c r="J224" s="36">
        <f t="shared" si="7"/>
        <v>1.1000000000000001</v>
      </c>
      <c r="AN224" s="51"/>
      <c r="AO224" s="51"/>
      <c r="AP224" s="51"/>
    </row>
    <row r="225" spans="2:42" x14ac:dyDescent="0.15">
      <c r="B225" s="8">
        <v>217</v>
      </c>
      <c r="C225" s="18" t="s">
        <v>304</v>
      </c>
      <c r="D225" s="9"/>
      <c r="E225" s="23">
        <v>200</v>
      </c>
      <c r="F225" s="34">
        <v>239</v>
      </c>
      <c r="G225" s="45">
        <v>154</v>
      </c>
      <c r="H225" s="45">
        <v>36</v>
      </c>
      <c r="I225" s="35">
        <f t="shared" si="6"/>
        <v>203</v>
      </c>
      <c r="J225" s="36">
        <f t="shared" si="7"/>
        <v>1.3181818181818181</v>
      </c>
      <c r="AN225" s="51"/>
      <c r="AO225" s="51"/>
      <c r="AP225" s="51"/>
    </row>
    <row r="226" spans="2:42" x14ac:dyDescent="0.15">
      <c r="B226" s="8">
        <v>218</v>
      </c>
      <c r="C226" s="18" t="s">
        <v>305</v>
      </c>
      <c r="D226" s="9"/>
      <c r="E226" s="23">
        <v>50</v>
      </c>
      <c r="F226" s="34">
        <v>117</v>
      </c>
      <c r="G226" s="45">
        <v>45</v>
      </c>
      <c r="H226" s="45">
        <v>36</v>
      </c>
      <c r="I226" s="35">
        <f t="shared" si="6"/>
        <v>81</v>
      </c>
      <c r="J226" s="36">
        <f t="shared" si="7"/>
        <v>1.8</v>
      </c>
      <c r="AN226" s="51"/>
      <c r="AO226" s="51"/>
      <c r="AP226" s="51"/>
    </row>
    <row r="227" spans="2:42" x14ac:dyDescent="0.15">
      <c r="B227" s="8">
        <v>219</v>
      </c>
      <c r="C227" s="18" t="s">
        <v>306</v>
      </c>
      <c r="D227" s="9"/>
      <c r="E227" s="23">
        <v>25</v>
      </c>
      <c r="F227" s="34">
        <v>69</v>
      </c>
      <c r="G227" s="45">
        <v>42</v>
      </c>
      <c r="H227" s="45">
        <v>36</v>
      </c>
      <c r="I227" s="35">
        <f t="shared" si="6"/>
        <v>33</v>
      </c>
      <c r="J227" s="36">
        <f t="shared" si="7"/>
        <v>0.7857142857142857</v>
      </c>
      <c r="AN227" s="51"/>
      <c r="AO227" s="51"/>
      <c r="AP227" s="51"/>
    </row>
    <row r="228" spans="2:42" x14ac:dyDescent="0.15">
      <c r="B228" s="8">
        <v>220</v>
      </c>
      <c r="C228" s="18" t="s">
        <v>307</v>
      </c>
      <c r="D228" s="9"/>
      <c r="E228" s="23">
        <v>20</v>
      </c>
      <c r="F228" s="34">
        <v>51</v>
      </c>
      <c r="G228" s="45">
        <v>57</v>
      </c>
      <c r="H228" s="45">
        <v>36</v>
      </c>
      <c r="I228" s="35">
        <f t="shared" si="6"/>
        <v>15</v>
      </c>
      <c r="J228" s="36">
        <f t="shared" si="7"/>
        <v>0.26315789473684209</v>
      </c>
      <c r="AN228" s="51"/>
      <c r="AO228" s="51"/>
      <c r="AP228" s="51"/>
    </row>
    <row r="229" spans="2:42" x14ac:dyDescent="0.15">
      <c r="B229" s="8">
        <v>221</v>
      </c>
      <c r="C229" s="18" t="s">
        <v>450</v>
      </c>
      <c r="D229" s="9" t="s">
        <v>451</v>
      </c>
      <c r="E229" s="23">
        <v>25</v>
      </c>
      <c r="F229" s="34">
        <v>13</v>
      </c>
      <c r="G229" s="45">
        <v>17</v>
      </c>
      <c r="H229" s="45">
        <v>36</v>
      </c>
      <c r="I229" s="35">
        <f t="shared" si="6"/>
        <v>-23</v>
      </c>
      <c r="J229" s="36">
        <f t="shared" si="7"/>
        <v>-1.3529411764705883</v>
      </c>
      <c r="AN229" s="51"/>
      <c r="AO229" s="51"/>
      <c r="AP229" s="51"/>
    </row>
    <row r="230" spans="2:42" x14ac:dyDescent="0.15">
      <c r="B230" s="8">
        <v>222</v>
      </c>
      <c r="C230" s="18" t="s">
        <v>452</v>
      </c>
      <c r="D230" s="9" t="s">
        <v>453</v>
      </c>
      <c r="E230" s="23">
        <v>25</v>
      </c>
      <c r="F230" s="34">
        <v>93</v>
      </c>
      <c r="G230" s="45">
        <v>100</v>
      </c>
      <c r="H230" s="45">
        <v>36</v>
      </c>
      <c r="I230" s="35">
        <f t="shared" si="6"/>
        <v>57</v>
      </c>
      <c r="J230" s="36">
        <f t="shared" si="7"/>
        <v>0.56999999999999995</v>
      </c>
      <c r="AN230" s="51"/>
      <c r="AO230" s="51"/>
      <c r="AP230" s="51"/>
    </row>
    <row r="231" spans="2:42" x14ac:dyDescent="0.15">
      <c r="B231" s="8">
        <v>223</v>
      </c>
      <c r="C231" s="18" t="s">
        <v>547</v>
      </c>
      <c r="D231" s="9" t="s">
        <v>548</v>
      </c>
      <c r="E231" s="23">
        <v>10</v>
      </c>
      <c r="F231" s="34">
        <v>73</v>
      </c>
      <c r="G231" s="45">
        <v>30</v>
      </c>
      <c r="H231" s="45">
        <v>36</v>
      </c>
      <c r="I231" s="35">
        <f t="shared" si="6"/>
        <v>37</v>
      </c>
      <c r="J231" s="36">
        <f t="shared" si="7"/>
        <v>1.2333333333333334</v>
      </c>
      <c r="AN231" s="51"/>
      <c r="AO231" s="51"/>
      <c r="AP231" s="51"/>
    </row>
    <row r="232" spans="2:42" x14ac:dyDescent="0.15">
      <c r="B232" s="8">
        <v>224</v>
      </c>
      <c r="C232" s="18" t="s">
        <v>454</v>
      </c>
      <c r="D232" s="9" t="s">
        <v>455</v>
      </c>
      <c r="E232" s="23">
        <v>50</v>
      </c>
      <c r="F232" s="34">
        <v>83</v>
      </c>
      <c r="G232" s="45">
        <v>57</v>
      </c>
      <c r="H232" s="45">
        <v>36</v>
      </c>
      <c r="I232" s="35">
        <f t="shared" si="6"/>
        <v>47</v>
      </c>
      <c r="J232" s="36">
        <f t="shared" si="7"/>
        <v>0.82456140350877194</v>
      </c>
      <c r="AN232" s="51"/>
      <c r="AO232" s="51"/>
      <c r="AP232" s="51"/>
    </row>
    <row r="233" spans="2:42" x14ac:dyDescent="0.15">
      <c r="B233" s="8">
        <v>225</v>
      </c>
      <c r="C233" s="18" t="s">
        <v>549</v>
      </c>
      <c r="D233" s="9" t="s">
        <v>550</v>
      </c>
      <c r="E233" s="23">
        <v>50</v>
      </c>
      <c r="F233" s="34">
        <v>59</v>
      </c>
      <c r="G233" s="45">
        <v>80</v>
      </c>
      <c r="H233" s="45">
        <v>36</v>
      </c>
      <c r="I233" s="35">
        <f t="shared" si="6"/>
        <v>23</v>
      </c>
      <c r="J233" s="36">
        <f t="shared" si="7"/>
        <v>0.28749999999999998</v>
      </c>
      <c r="AN233" s="51"/>
      <c r="AO233" s="51"/>
      <c r="AP233" s="51"/>
    </row>
    <row r="234" spans="2:42" x14ac:dyDescent="0.15">
      <c r="B234" s="8">
        <v>226</v>
      </c>
      <c r="C234" s="18" t="s">
        <v>456</v>
      </c>
      <c r="D234" s="9" t="s">
        <v>457</v>
      </c>
      <c r="E234" s="23">
        <v>20</v>
      </c>
      <c r="F234" s="34">
        <v>60</v>
      </c>
      <c r="G234" s="45">
        <v>44</v>
      </c>
      <c r="H234" s="45">
        <v>36</v>
      </c>
      <c r="I234" s="35">
        <f t="shared" si="6"/>
        <v>24</v>
      </c>
      <c r="J234" s="36">
        <f t="shared" si="7"/>
        <v>0.54545454545454541</v>
      </c>
      <c r="AN234" s="51"/>
      <c r="AO234" s="51"/>
      <c r="AP234" s="51"/>
    </row>
    <row r="235" spans="2:42" x14ac:dyDescent="0.15">
      <c r="B235" s="8">
        <v>227</v>
      </c>
      <c r="C235" s="18" t="s">
        <v>308</v>
      </c>
      <c r="D235" s="9"/>
      <c r="E235" s="23">
        <v>50</v>
      </c>
      <c r="F235" s="34">
        <v>72</v>
      </c>
      <c r="G235" s="45">
        <v>36</v>
      </c>
      <c r="H235" s="45">
        <v>36</v>
      </c>
      <c r="I235" s="35">
        <f t="shared" si="6"/>
        <v>36</v>
      </c>
      <c r="J235" s="36">
        <f t="shared" si="7"/>
        <v>1</v>
      </c>
      <c r="AN235" s="51"/>
      <c r="AO235" s="51"/>
      <c r="AP235" s="51"/>
    </row>
    <row r="236" spans="2:42" x14ac:dyDescent="0.15">
      <c r="B236" s="8">
        <v>228</v>
      </c>
      <c r="C236" s="18" t="s">
        <v>309</v>
      </c>
      <c r="D236" s="9"/>
      <c r="E236" s="23">
        <v>5</v>
      </c>
      <c r="F236" s="34">
        <v>63</v>
      </c>
      <c r="G236" s="45">
        <v>9</v>
      </c>
      <c r="H236" s="45">
        <v>36</v>
      </c>
      <c r="I236" s="35">
        <f t="shared" si="6"/>
        <v>27</v>
      </c>
      <c r="J236" s="36">
        <f t="shared" si="7"/>
        <v>3</v>
      </c>
      <c r="AN236" s="51"/>
      <c r="AO236" s="51"/>
      <c r="AP236" s="51"/>
    </row>
    <row r="237" spans="2:42" x14ac:dyDescent="0.15">
      <c r="B237" s="8">
        <v>229</v>
      </c>
      <c r="C237" s="18" t="s">
        <v>310</v>
      </c>
      <c r="D237" s="9"/>
      <c r="E237" s="23">
        <v>10</v>
      </c>
      <c r="F237" s="34">
        <v>2</v>
      </c>
      <c r="G237" s="45">
        <v>16</v>
      </c>
      <c r="H237" s="45">
        <v>36</v>
      </c>
      <c r="I237" s="35">
        <f t="shared" si="6"/>
        <v>-34</v>
      </c>
      <c r="J237" s="36">
        <f t="shared" si="7"/>
        <v>-2.125</v>
      </c>
      <c r="AN237" s="51"/>
      <c r="AO237" s="51"/>
      <c r="AP237" s="51"/>
    </row>
    <row r="238" spans="2:42" x14ac:dyDescent="0.15">
      <c r="B238" s="8">
        <v>230</v>
      </c>
      <c r="C238" s="18" t="s">
        <v>458</v>
      </c>
      <c r="D238" s="9" t="s">
        <v>459</v>
      </c>
      <c r="E238" s="23">
        <v>10</v>
      </c>
      <c r="F238" s="34">
        <v>70</v>
      </c>
      <c r="G238" s="45">
        <v>40</v>
      </c>
      <c r="H238" s="45">
        <v>36</v>
      </c>
      <c r="I238" s="35">
        <f t="shared" si="6"/>
        <v>34</v>
      </c>
      <c r="J238" s="36">
        <f t="shared" si="7"/>
        <v>0.85</v>
      </c>
      <c r="AN238" s="51"/>
      <c r="AO238" s="51"/>
      <c r="AP238" s="51"/>
    </row>
    <row r="239" spans="2:42" x14ac:dyDescent="0.15">
      <c r="B239" s="8">
        <v>231</v>
      </c>
      <c r="C239" s="18" t="s">
        <v>551</v>
      </c>
      <c r="D239" s="9"/>
      <c r="E239" s="23">
        <v>10</v>
      </c>
      <c r="F239" s="34">
        <v>56</v>
      </c>
      <c r="G239" s="45">
        <v>66</v>
      </c>
      <c r="H239" s="45">
        <v>36</v>
      </c>
      <c r="I239" s="35">
        <f t="shared" si="6"/>
        <v>20</v>
      </c>
      <c r="J239" s="36">
        <f t="shared" si="7"/>
        <v>0.30303030303030304</v>
      </c>
      <c r="AN239" s="51"/>
      <c r="AO239" s="51"/>
      <c r="AP239" s="51"/>
    </row>
    <row r="240" spans="2:42" x14ac:dyDescent="0.15">
      <c r="B240" s="8">
        <v>232</v>
      </c>
      <c r="C240" s="18" t="s">
        <v>552</v>
      </c>
      <c r="D240" s="9"/>
      <c r="E240" s="23">
        <v>5</v>
      </c>
      <c r="F240" s="34">
        <v>73</v>
      </c>
      <c r="G240" s="45">
        <v>52</v>
      </c>
      <c r="H240" s="45">
        <v>36</v>
      </c>
      <c r="I240" s="35">
        <f t="shared" si="6"/>
        <v>37</v>
      </c>
      <c r="J240" s="36">
        <f t="shared" si="7"/>
        <v>0.71153846153846156</v>
      </c>
      <c r="AN240" s="51"/>
      <c r="AO240" s="51"/>
      <c r="AP240" s="51"/>
    </row>
    <row r="241" spans="2:42" x14ac:dyDescent="0.15">
      <c r="B241" s="8">
        <v>233</v>
      </c>
      <c r="C241" s="18" t="s">
        <v>311</v>
      </c>
      <c r="D241" s="9"/>
      <c r="E241" s="23">
        <v>25</v>
      </c>
      <c r="F241" s="34">
        <v>40</v>
      </c>
      <c r="G241" s="45">
        <v>43</v>
      </c>
      <c r="H241" s="45">
        <v>36</v>
      </c>
      <c r="I241" s="35">
        <f t="shared" si="6"/>
        <v>4</v>
      </c>
      <c r="J241" s="36">
        <f t="shared" si="7"/>
        <v>9.3023255813953487E-2</v>
      </c>
      <c r="AN241" s="51"/>
      <c r="AO241" s="51"/>
      <c r="AP241" s="51"/>
    </row>
    <row r="242" spans="2:42" x14ac:dyDescent="0.15">
      <c r="B242" s="8">
        <v>234</v>
      </c>
      <c r="C242" s="18" t="s">
        <v>312</v>
      </c>
      <c r="D242" s="9"/>
      <c r="E242" s="23">
        <v>25</v>
      </c>
      <c r="F242" s="34">
        <v>63</v>
      </c>
      <c r="G242" s="45">
        <v>63</v>
      </c>
      <c r="H242" s="45">
        <v>36</v>
      </c>
      <c r="I242" s="35">
        <f t="shared" si="6"/>
        <v>27</v>
      </c>
      <c r="J242" s="36">
        <f t="shared" si="7"/>
        <v>0.42857142857142855</v>
      </c>
      <c r="AN242" s="51"/>
      <c r="AO242" s="51"/>
      <c r="AP242" s="51"/>
    </row>
    <row r="243" spans="2:42" x14ac:dyDescent="0.15">
      <c r="B243" s="8">
        <v>235</v>
      </c>
      <c r="C243" s="18" t="s">
        <v>460</v>
      </c>
      <c r="D243" s="9" t="s">
        <v>461</v>
      </c>
      <c r="E243" s="23">
        <v>5</v>
      </c>
      <c r="F243" s="34">
        <v>27</v>
      </c>
      <c r="G243" s="45">
        <v>60</v>
      </c>
      <c r="H243" s="45">
        <v>36</v>
      </c>
      <c r="I243" s="35">
        <f t="shared" si="6"/>
        <v>-9</v>
      </c>
      <c r="J243" s="36">
        <f t="shared" si="7"/>
        <v>-0.15</v>
      </c>
      <c r="AN243" s="51"/>
      <c r="AO243" s="51"/>
      <c r="AP243" s="51"/>
    </row>
    <row r="244" spans="2:42" x14ac:dyDescent="0.15">
      <c r="B244" s="8">
        <v>236</v>
      </c>
      <c r="C244" s="18" t="s">
        <v>553</v>
      </c>
      <c r="D244" s="9"/>
      <c r="E244" s="23">
        <v>5</v>
      </c>
      <c r="F244" s="34">
        <v>73</v>
      </c>
      <c r="G244" s="45">
        <v>91</v>
      </c>
      <c r="H244" s="45">
        <v>36</v>
      </c>
      <c r="I244" s="35">
        <f t="shared" si="6"/>
        <v>37</v>
      </c>
      <c r="J244" s="36">
        <f t="shared" si="7"/>
        <v>0.40659340659340659</v>
      </c>
      <c r="AN244" s="51"/>
      <c r="AO244" s="51"/>
      <c r="AP244" s="51"/>
    </row>
    <row r="245" spans="2:42" x14ac:dyDescent="0.15">
      <c r="B245" s="8">
        <v>237</v>
      </c>
      <c r="C245" s="18" t="s">
        <v>554</v>
      </c>
      <c r="D245" s="9"/>
      <c r="E245" s="23">
        <v>20</v>
      </c>
      <c r="F245" s="34">
        <v>20</v>
      </c>
      <c r="G245" s="45">
        <v>3</v>
      </c>
      <c r="H245" s="45">
        <v>36</v>
      </c>
      <c r="I245" s="35">
        <f t="shared" si="6"/>
        <v>-16</v>
      </c>
      <c r="J245" s="36">
        <f t="shared" si="7"/>
        <v>-5.333333333333333</v>
      </c>
      <c r="AN245" s="51"/>
      <c r="AO245" s="51"/>
      <c r="AP245" s="51"/>
    </row>
    <row r="246" spans="2:42" x14ac:dyDescent="0.15">
      <c r="B246" s="8">
        <v>238</v>
      </c>
      <c r="C246" s="18" t="s">
        <v>313</v>
      </c>
      <c r="D246" s="9"/>
      <c r="E246" s="23">
        <v>100</v>
      </c>
      <c r="F246" s="34">
        <v>162</v>
      </c>
      <c r="G246" s="45">
        <v>75</v>
      </c>
      <c r="H246" s="45">
        <v>36</v>
      </c>
      <c r="I246" s="35">
        <f t="shared" si="6"/>
        <v>126</v>
      </c>
      <c r="J246" s="36">
        <f t="shared" si="7"/>
        <v>1.68</v>
      </c>
      <c r="AN246" s="51"/>
      <c r="AO246" s="51"/>
      <c r="AP246" s="51"/>
    </row>
    <row r="247" spans="2:42" x14ac:dyDescent="0.15">
      <c r="B247" s="8">
        <v>239</v>
      </c>
      <c r="C247" s="18" t="s">
        <v>314</v>
      </c>
      <c r="D247" s="9"/>
      <c r="E247" s="23">
        <v>50</v>
      </c>
      <c r="F247" s="34">
        <v>132</v>
      </c>
      <c r="G247" s="45">
        <v>63</v>
      </c>
      <c r="H247" s="45">
        <v>36</v>
      </c>
      <c r="I247" s="35">
        <f t="shared" si="6"/>
        <v>96</v>
      </c>
      <c r="J247" s="36">
        <f t="shared" si="7"/>
        <v>1.5238095238095237</v>
      </c>
      <c r="AN247" s="51"/>
      <c r="AO247" s="51"/>
      <c r="AP247" s="51"/>
    </row>
    <row r="248" spans="2:42" x14ac:dyDescent="0.15">
      <c r="B248" s="8">
        <v>240</v>
      </c>
      <c r="C248" s="18" t="s">
        <v>555</v>
      </c>
      <c r="D248" s="9"/>
      <c r="E248" s="23">
        <v>200</v>
      </c>
      <c r="F248" s="34">
        <v>93</v>
      </c>
      <c r="G248" s="45">
        <v>43</v>
      </c>
      <c r="H248" s="45">
        <v>36</v>
      </c>
      <c r="I248" s="35">
        <f t="shared" si="6"/>
        <v>57</v>
      </c>
      <c r="J248" s="36">
        <f t="shared" si="7"/>
        <v>1.3255813953488371</v>
      </c>
      <c r="AN248" s="51"/>
      <c r="AO248" s="51"/>
      <c r="AP248" s="51"/>
    </row>
    <row r="249" spans="2:42" x14ac:dyDescent="0.15">
      <c r="B249" s="8">
        <v>241</v>
      </c>
      <c r="C249" s="18" t="s">
        <v>556</v>
      </c>
      <c r="D249" s="9"/>
      <c r="E249" s="23">
        <v>200</v>
      </c>
      <c r="F249" s="34">
        <v>73</v>
      </c>
      <c r="G249" s="45">
        <v>17</v>
      </c>
      <c r="H249" s="45">
        <v>36</v>
      </c>
      <c r="I249" s="35">
        <f t="shared" si="6"/>
        <v>37</v>
      </c>
      <c r="J249" s="36">
        <f t="shared" si="7"/>
        <v>2.1764705882352939</v>
      </c>
      <c r="AN249" s="51"/>
      <c r="AO249" s="51"/>
      <c r="AP249" s="51"/>
    </row>
    <row r="250" spans="2:42" x14ac:dyDescent="0.15">
      <c r="B250" s="8">
        <v>242</v>
      </c>
      <c r="C250" s="18" t="s">
        <v>557</v>
      </c>
      <c r="D250" s="9"/>
      <c r="E250" s="23">
        <v>50</v>
      </c>
      <c r="F250" s="34">
        <v>46</v>
      </c>
      <c r="G250" s="45">
        <v>23</v>
      </c>
      <c r="H250" s="45">
        <v>36</v>
      </c>
      <c r="I250" s="35">
        <f t="shared" si="6"/>
        <v>10</v>
      </c>
      <c r="J250" s="36">
        <f t="shared" si="7"/>
        <v>0.43478260869565216</v>
      </c>
      <c r="AN250" s="51"/>
      <c r="AO250" s="51"/>
      <c r="AP250" s="51"/>
    </row>
    <row r="251" spans="2:42" x14ac:dyDescent="0.15">
      <c r="B251" s="8">
        <v>243</v>
      </c>
      <c r="C251" s="18" t="s">
        <v>462</v>
      </c>
      <c r="D251" s="9" t="s">
        <v>463</v>
      </c>
      <c r="E251" s="23">
        <v>40</v>
      </c>
      <c r="F251" s="34">
        <v>38</v>
      </c>
      <c r="G251" s="45">
        <v>46</v>
      </c>
      <c r="H251" s="45">
        <v>36</v>
      </c>
      <c r="I251" s="35">
        <f t="shared" si="6"/>
        <v>2</v>
      </c>
      <c r="J251" s="36">
        <f t="shared" si="7"/>
        <v>4.3478260869565216E-2</v>
      </c>
      <c r="AN251" s="51"/>
      <c r="AO251" s="51"/>
      <c r="AP251" s="51"/>
    </row>
    <row r="252" spans="2:42" x14ac:dyDescent="0.15">
      <c r="B252" s="8">
        <v>244</v>
      </c>
      <c r="C252" s="18" t="s">
        <v>464</v>
      </c>
      <c r="D252" s="9" t="s">
        <v>465</v>
      </c>
      <c r="E252" s="23">
        <v>10</v>
      </c>
      <c r="F252" s="34">
        <v>35</v>
      </c>
      <c r="G252" s="45">
        <v>35</v>
      </c>
      <c r="H252" s="45">
        <v>36</v>
      </c>
      <c r="I252" s="35">
        <f t="shared" si="6"/>
        <v>-1</v>
      </c>
      <c r="J252" s="36">
        <f t="shared" si="7"/>
        <v>-2.8571428571428571E-2</v>
      </c>
      <c r="AN252" s="51"/>
      <c r="AO252" s="51"/>
      <c r="AP252" s="51"/>
    </row>
    <row r="253" spans="2:42" ht="12" thickBot="1" x14ac:dyDescent="0.2">
      <c r="B253" s="48">
        <v>245</v>
      </c>
      <c r="C253" s="37" t="s">
        <v>466</v>
      </c>
      <c r="D253" s="38" t="s">
        <v>467</v>
      </c>
      <c r="E253" s="39">
        <v>5</v>
      </c>
      <c r="F253" s="40">
        <v>64</v>
      </c>
      <c r="G253" s="46">
        <v>49</v>
      </c>
      <c r="H253" s="46">
        <v>36</v>
      </c>
      <c r="I253" s="47">
        <f t="shared" si="6"/>
        <v>28</v>
      </c>
      <c r="J253" s="41">
        <f t="shared" si="7"/>
        <v>0.5714285714285714</v>
      </c>
      <c r="AN253" s="51"/>
      <c r="AO253" s="51"/>
      <c r="AP253" s="51"/>
    </row>
    <row r="254" spans="2:42" x14ac:dyDescent="0.15">
      <c r="AN254" s="51"/>
      <c r="AO254" s="51"/>
      <c r="AP254" s="51"/>
    </row>
    <row r="255" spans="2:42" x14ac:dyDescent="0.15">
      <c r="AN255" s="51"/>
      <c r="AO255" s="51"/>
      <c r="AP255" s="51"/>
    </row>
    <row r="256" spans="2:42" x14ac:dyDescent="0.15">
      <c r="AN256" s="51"/>
      <c r="AO256" s="51"/>
      <c r="AP256" s="51"/>
    </row>
    <row r="257" spans="21:50" x14ac:dyDescent="0.15">
      <c r="AN257" s="51"/>
      <c r="AO257" s="51"/>
      <c r="AP257" s="51"/>
    </row>
    <row r="258" spans="21:50" x14ac:dyDescent="0.15">
      <c r="AN258" s="51"/>
      <c r="AO258" s="51"/>
      <c r="AP258" s="51"/>
    </row>
    <row r="259" spans="21:50" x14ac:dyDescent="0.15">
      <c r="U259" s="49"/>
      <c r="V259" s="52"/>
      <c r="W259" s="51"/>
      <c r="X259" s="49"/>
      <c r="Y259" s="52"/>
      <c r="Z259" s="52"/>
      <c r="AA259" s="52"/>
      <c r="AB259" s="51"/>
      <c r="AC259" s="51"/>
      <c r="AD259" s="51"/>
      <c r="AE259" s="51"/>
      <c r="AF259" s="51"/>
      <c r="AG259" s="51"/>
      <c r="AH259" s="51"/>
      <c r="AI259" s="51"/>
      <c r="AJ259" s="51"/>
      <c r="AK259" s="51"/>
      <c r="AL259" s="51"/>
      <c r="AM259" s="51"/>
      <c r="AN259" s="51"/>
      <c r="AO259" s="51"/>
      <c r="AP259" s="51"/>
    </row>
    <row r="260" spans="21:50" x14ac:dyDescent="0.15">
      <c r="U260" s="49"/>
      <c r="V260" s="52"/>
      <c r="W260" s="51"/>
      <c r="X260" s="49"/>
      <c r="Y260" s="52"/>
      <c r="Z260" s="52"/>
      <c r="AA260" s="52"/>
      <c r="AB260" s="51"/>
      <c r="AC260" s="51"/>
      <c r="AD260" s="51"/>
      <c r="AE260" s="51"/>
      <c r="AF260" s="51"/>
      <c r="AG260" s="51"/>
      <c r="AH260" s="51"/>
      <c r="AI260" s="51"/>
      <c r="AJ260" s="51"/>
      <c r="AK260" s="51"/>
      <c r="AL260" s="51"/>
      <c r="AM260" s="51"/>
      <c r="AN260" s="51"/>
      <c r="AO260" s="51"/>
      <c r="AP260" s="51"/>
    </row>
    <row r="261" spans="21:50" x14ac:dyDescent="0.15">
      <c r="AC261" s="49"/>
      <c r="AD261" s="52"/>
      <c r="AE261" s="51"/>
      <c r="AF261" s="49"/>
      <c r="AG261" s="52"/>
      <c r="AH261" s="52"/>
      <c r="AI261" s="52"/>
      <c r="AJ261" s="51"/>
      <c r="AK261" s="51"/>
      <c r="AL261" s="51"/>
      <c r="AM261" s="51"/>
      <c r="AN261" s="51"/>
      <c r="AO261" s="51"/>
      <c r="AP261" s="51"/>
      <c r="AQ261" s="51"/>
      <c r="AR261" s="51"/>
      <c r="AS261" s="51"/>
      <c r="AT261" s="51"/>
      <c r="AU261" s="51"/>
      <c r="AV261" s="51"/>
      <c r="AW261" s="51"/>
      <c r="AX261" s="51"/>
    </row>
    <row r="262" spans="21:50" x14ac:dyDescent="0.15">
      <c r="AC262" s="49"/>
      <c r="AD262" s="52"/>
      <c r="AE262" s="51"/>
      <c r="AF262" s="49"/>
      <c r="AG262" s="52"/>
      <c r="AH262" s="52"/>
      <c r="AI262" s="52"/>
      <c r="AJ262" s="51"/>
      <c r="AK262" s="51"/>
      <c r="AL262" s="51"/>
      <c r="AM262" s="51"/>
      <c r="AN262" s="51"/>
      <c r="AO262" s="51"/>
      <c r="AP262" s="51"/>
      <c r="AQ262" s="51"/>
      <c r="AR262" s="51"/>
      <c r="AS262" s="51"/>
      <c r="AT262" s="51"/>
      <c r="AU262" s="51"/>
      <c r="AV262" s="51"/>
      <c r="AW262" s="51"/>
      <c r="AX262" s="51"/>
    </row>
    <row r="263" spans="21:50" x14ac:dyDescent="0.15">
      <c r="AC263" s="49"/>
      <c r="AD263" s="52"/>
      <c r="AE263" s="51"/>
      <c r="AF263" s="49"/>
      <c r="AG263" s="52"/>
      <c r="AH263" s="52"/>
      <c r="AI263" s="52"/>
      <c r="AJ263" s="51"/>
      <c r="AK263" s="51"/>
      <c r="AL263" s="51"/>
      <c r="AM263" s="51"/>
      <c r="AN263" s="51"/>
      <c r="AO263" s="51"/>
      <c r="AP263" s="51"/>
      <c r="AQ263" s="51"/>
      <c r="AR263" s="51"/>
      <c r="AS263" s="51"/>
      <c r="AT263" s="51"/>
      <c r="AU263" s="51"/>
      <c r="AV263" s="51"/>
      <c r="AW263" s="51"/>
      <c r="AX263" s="51"/>
    </row>
    <row r="264" spans="21:50" x14ac:dyDescent="0.15">
      <c r="AC264" s="49"/>
      <c r="AD264" s="52"/>
      <c r="AE264" s="51"/>
      <c r="AF264" s="49"/>
      <c r="AG264" s="52"/>
      <c r="AH264" s="52"/>
      <c r="AI264" s="52"/>
      <c r="AJ264" s="51"/>
      <c r="AK264" s="51"/>
      <c r="AL264" s="51"/>
      <c r="AM264" s="51"/>
      <c r="AN264" s="51"/>
      <c r="AO264" s="51"/>
      <c r="AP264" s="51"/>
      <c r="AQ264" s="51"/>
      <c r="AR264" s="51"/>
      <c r="AS264" s="51"/>
      <c r="AT264" s="51"/>
      <c r="AU264" s="51"/>
      <c r="AV264" s="51"/>
      <c r="AW264" s="51"/>
      <c r="AX264" s="51"/>
    </row>
  </sheetData>
  <phoneticPr fontId="0" type="noConversion"/>
  <pageMargins left="0.78740157480314965" right="0.78740157480314965" top="0.98425196850393704" bottom="0.98425196850393704" header="0.51181102362204722" footer="0.51181102362204722"/>
  <pageSetup paperSize="9" scale="60" fitToHeight="4" orientation="portrait"/>
  <headerFooter alignWithMargins="0">
    <oddHeader>&amp;F</oddHeader>
    <oddFooter>Seite &amp;P von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20691-14B4-4B49-8133-72E868F693EB}">
  <dimension ref="A1:R258"/>
  <sheetViews>
    <sheetView tabSelected="1" topLeftCell="A36" workbookViewId="0">
      <selection activeCell="B15" sqref="B15"/>
    </sheetView>
  </sheetViews>
  <sheetFormatPr baseColWidth="10" defaultRowHeight="11" x14ac:dyDescent="0.15"/>
  <cols>
    <col min="2" max="2" width="27" customWidth="1"/>
    <col min="3" max="3" width="16.25" customWidth="1"/>
    <col min="7" max="7" width="13.25" customWidth="1"/>
  </cols>
  <sheetData>
    <row r="1" spans="1:18" ht="20" x14ac:dyDescent="0.2">
      <c r="A1" s="50" t="s">
        <v>561</v>
      </c>
      <c r="B1" s="51"/>
      <c r="C1" s="49"/>
      <c r="D1" s="52"/>
      <c r="E1" s="52"/>
      <c r="F1" s="52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</row>
    <row r="2" spans="1:18" ht="25" x14ac:dyDescent="0.25">
      <c r="A2" s="53"/>
      <c r="B2" s="51"/>
      <c r="C2" s="49"/>
      <c r="D2" s="52"/>
      <c r="E2" s="52"/>
      <c r="F2" s="52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8" ht="16" x14ac:dyDescent="0.2">
      <c r="A3" s="54" t="s">
        <v>559</v>
      </c>
      <c r="B3" s="51"/>
      <c r="C3" s="49"/>
      <c r="D3" s="52"/>
      <c r="E3" s="52"/>
      <c r="F3" s="52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</row>
    <row r="4" spans="1:18" ht="16" x14ac:dyDescent="0.2">
      <c r="A4" s="54" t="s">
        <v>196</v>
      </c>
      <c r="B4" s="51"/>
      <c r="C4" s="49"/>
      <c r="D4" s="52"/>
      <c r="E4" s="52"/>
      <c r="F4" s="52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</row>
    <row r="5" spans="1:18" ht="16" x14ac:dyDescent="0.2">
      <c r="A5" s="54" t="s">
        <v>191</v>
      </c>
      <c r="B5" s="51"/>
      <c r="C5" s="49"/>
      <c r="D5" s="52"/>
      <c r="E5" s="52"/>
      <c r="F5" s="52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</row>
    <row r="6" spans="1:18" ht="12" thickBot="1" x14ac:dyDescent="0.2">
      <c r="A6" s="52"/>
      <c r="B6" s="51"/>
      <c r="C6" s="49"/>
      <c r="D6" s="52"/>
      <c r="E6" s="55" t="s">
        <v>193</v>
      </c>
      <c r="F6" s="55" t="s">
        <v>195</v>
      </c>
      <c r="G6" s="55" t="s">
        <v>198</v>
      </c>
      <c r="H6" s="55" t="s">
        <v>199</v>
      </c>
      <c r="I6" s="51"/>
      <c r="J6" s="51"/>
      <c r="K6" s="51"/>
      <c r="L6" s="51"/>
      <c r="M6" s="51"/>
      <c r="N6" s="51"/>
      <c r="O6" s="51"/>
      <c r="P6" s="51"/>
      <c r="Q6" s="51"/>
      <c r="R6" s="51"/>
    </row>
    <row r="7" spans="1:18" ht="73" thickBot="1" x14ac:dyDescent="0.2">
      <c r="A7" s="56" t="s">
        <v>192</v>
      </c>
      <c r="B7" s="57" t="s">
        <v>188</v>
      </c>
      <c r="C7" s="58" t="s">
        <v>189</v>
      </c>
      <c r="D7" s="59" t="s">
        <v>190</v>
      </c>
      <c r="E7" s="60" t="s">
        <v>201</v>
      </c>
      <c r="F7" s="61" t="s">
        <v>197</v>
      </c>
      <c r="G7" s="62" t="s">
        <v>203</v>
      </c>
      <c r="H7" s="63" t="s">
        <v>202</v>
      </c>
      <c r="I7" s="64" t="s">
        <v>200</v>
      </c>
      <c r="J7" s="65"/>
      <c r="K7" s="65"/>
      <c r="L7" s="65"/>
      <c r="M7" s="65"/>
      <c r="N7" s="65"/>
      <c r="O7" s="65"/>
      <c r="P7" s="65"/>
      <c r="Q7" s="65"/>
      <c r="R7" s="65"/>
    </row>
    <row r="8" spans="1:18" ht="12" thickBot="1" x14ac:dyDescent="0.2">
      <c r="A8" s="66" t="s">
        <v>194</v>
      </c>
      <c r="B8" s="67"/>
      <c r="C8" s="68"/>
      <c r="D8" s="69"/>
      <c r="E8" s="70"/>
      <c r="F8" s="71"/>
      <c r="G8" s="71"/>
      <c r="H8" s="51"/>
      <c r="I8" s="72"/>
      <c r="J8" s="51"/>
      <c r="K8" s="51"/>
      <c r="L8" s="51"/>
      <c r="M8" s="51"/>
      <c r="N8" s="51"/>
      <c r="O8" s="51"/>
      <c r="P8" s="51"/>
      <c r="Q8" s="51"/>
      <c r="R8" s="51"/>
    </row>
    <row r="9" spans="1:18" x14ac:dyDescent="0.15">
      <c r="A9" s="73">
        <v>1</v>
      </c>
      <c r="B9" s="106" t="s">
        <v>204</v>
      </c>
      <c r="C9" s="74"/>
      <c r="D9" s="75">
        <v>20</v>
      </c>
      <c r="E9" s="76">
        <v>52</v>
      </c>
      <c r="F9" s="77">
        <v>56</v>
      </c>
      <c r="G9" s="77">
        <v>79</v>
      </c>
      <c r="H9" s="78">
        <f t="shared" ref="H9:H72" si="0">E9-G9</f>
        <v>-27</v>
      </c>
      <c r="I9" s="79">
        <f t="shared" ref="I9:I72" si="1">H9/F9</f>
        <v>-0.48214285714285715</v>
      </c>
      <c r="J9" s="51"/>
      <c r="K9" s="51"/>
      <c r="L9" s="51"/>
      <c r="M9" s="51"/>
      <c r="N9" s="51"/>
      <c r="O9" s="51"/>
      <c r="P9" s="51"/>
      <c r="Q9" s="51"/>
      <c r="R9" s="51"/>
    </row>
    <row r="10" spans="1:18" x14ac:dyDescent="0.15">
      <c r="A10" s="80">
        <v>2</v>
      </c>
      <c r="B10" s="87" t="s">
        <v>334</v>
      </c>
      <c r="C10" s="81" t="s">
        <v>335</v>
      </c>
      <c r="D10" s="82">
        <v>10</v>
      </c>
      <c r="E10" s="83">
        <v>41</v>
      </c>
      <c r="F10" s="84">
        <v>72</v>
      </c>
      <c r="G10" s="84">
        <v>79</v>
      </c>
      <c r="H10" s="85">
        <f t="shared" si="0"/>
        <v>-38</v>
      </c>
      <c r="I10" s="86">
        <f t="shared" si="1"/>
        <v>-0.52777777777777779</v>
      </c>
      <c r="J10" s="51"/>
      <c r="K10" s="51"/>
      <c r="L10" s="51"/>
      <c r="M10" s="51"/>
      <c r="N10" s="51"/>
      <c r="O10" s="51"/>
      <c r="P10" s="51"/>
      <c r="Q10" s="51"/>
      <c r="R10" s="51"/>
    </row>
    <row r="11" spans="1:18" x14ac:dyDescent="0.15">
      <c r="A11" s="80">
        <v>3</v>
      </c>
      <c r="B11" s="87" t="s">
        <v>468</v>
      </c>
      <c r="C11" s="81" t="s">
        <v>469</v>
      </c>
      <c r="D11" s="82">
        <v>50</v>
      </c>
      <c r="E11" s="83">
        <v>43</v>
      </c>
      <c r="F11" s="84">
        <v>31</v>
      </c>
      <c r="G11" s="84">
        <v>79</v>
      </c>
      <c r="H11" s="85">
        <f t="shared" si="0"/>
        <v>-36</v>
      </c>
      <c r="I11" s="86">
        <f t="shared" si="1"/>
        <v>-1.1612903225806452</v>
      </c>
      <c r="J11" s="51"/>
      <c r="K11" s="51"/>
      <c r="L11" s="51"/>
      <c r="M11" s="51"/>
      <c r="N11" s="51"/>
      <c r="O11" s="51"/>
      <c r="P11" s="51"/>
      <c r="Q11" s="51"/>
      <c r="R11" s="51"/>
    </row>
    <row r="12" spans="1:18" x14ac:dyDescent="0.15">
      <c r="A12" s="80">
        <v>4</v>
      </c>
      <c r="B12" s="87" t="s">
        <v>470</v>
      </c>
      <c r="C12" s="81" t="s">
        <v>471</v>
      </c>
      <c r="D12" s="82">
        <v>25</v>
      </c>
      <c r="E12" s="83">
        <v>49</v>
      </c>
      <c r="F12" s="84">
        <v>82</v>
      </c>
      <c r="G12" s="84">
        <v>79</v>
      </c>
      <c r="H12" s="85">
        <f t="shared" si="0"/>
        <v>-30</v>
      </c>
      <c r="I12" s="86">
        <f t="shared" si="1"/>
        <v>-0.36585365853658536</v>
      </c>
      <c r="J12" s="51"/>
      <c r="K12" s="51"/>
      <c r="L12" s="51"/>
      <c r="M12" s="51"/>
      <c r="N12" s="51"/>
      <c r="O12" s="51"/>
      <c r="P12" s="51"/>
      <c r="Q12" s="51"/>
      <c r="R12" s="51"/>
    </row>
    <row r="13" spans="1:18" x14ac:dyDescent="0.15">
      <c r="A13" s="80">
        <v>5</v>
      </c>
      <c r="B13" s="87" t="s">
        <v>336</v>
      </c>
      <c r="C13" s="81" t="s">
        <v>337</v>
      </c>
      <c r="D13" s="82">
        <v>20</v>
      </c>
      <c r="E13" s="83">
        <v>65</v>
      </c>
      <c r="F13" s="84">
        <v>110</v>
      </c>
      <c r="G13" s="84">
        <v>79</v>
      </c>
      <c r="H13" s="85">
        <f t="shared" si="0"/>
        <v>-14</v>
      </c>
      <c r="I13" s="86">
        <f t="shared" si="1"/>
        <v>-0.12727272727272726</v>
      </c>
      <c r="J13" s="51"/>
      <c r="K13" s="51"/>
      <c r="L13" s="51"/>
      <c r="M13" s="51"/>
      <c r="N13" s="51"/>
      <c r="O13" s="51"/>
      <c r="P13" s="51"/>
      <c r="Q13" s="51"/>
      <c r="R13" s="51"/>
    </row>
    <row r="14" spans="1:18" x14ac:dyDescent="0.15">
      <c r="A14" s="80">
        <v>6</v>
      </c>
      <c r="B14" s="87" t="s">
        <v>205</v>
      </c>
      <c r="C14" s="81"/>
      <c r="D14" s="82">
        <v>25</v>
      </c>
      <c r="E14" s="83">
        <v>49</v>
      </c>
      <c r="F14" s="84">
        <v>67</v>
      </c>
      <c r="G14" s="84">
        <v>79</v>
      </c>
      <c r="H14" s="85">
        <f t="shared" si="0"/>
        <v>-30</v>
      </c>
      <c r="I14" s="86">
        <f t="shared" si="1"/>
        <v>-0.44776119402985076</v>
      </c>
      <c r="J14" s="51"/>
      <c r="K14" s="51"/>
      <c r="L14" s="51"/>
      <c r="M14" s="51"/>
      <c r="N14" s="51"/>
      <c r="O14" s="51"/>
      <c r="P14" s="51"/>
      <c r="Q14" s="51"/>
      <c r="R14" s="51"/>
    </row>
    <row r="15" spans="1:18" x14ac:dyDescent="0.15">
      <c r="A15" s="80">
        <v>7</v>
      </c>
      <c r="B15" s="87" t="s">
        <v>206</v>
      </c>
      <c r="C15" s="81"/>
      <c r="D15" s="82">
        <v>200</v>
      </c>
      <c r="E15" s="83">
        <v>133</v>
      </c>
      <c r="F15" s="84">
        <v>73</v>
      </c>
      <c r="G15" s="84">
        <v>79</v>
      </c>
      <c r="H15" s="85">
        <f t="shared" si="0"/>
        <v>54</v>
      </c>
      <c r="I15" s="86">
        <f t="shared" si="1"/>
        <v>0.73972602739726023</v>
      </c>
      <c r="J15" s="51"/>
      <c r="K15" s="51"/>
      <c r="L15" s="51"/>
      <c r="M15" s="51"/>
      <c r="N15" s="51"/>
      <c r="O15" s="51"/>
      <c r="P15" s="51"/>
      <c r="Q15" s="51"/>
      <c r="R15" s="51"/>
    </row>
    <row r="16" spans="1:18" x14ac:dyDescent="0.15">
      <c r="A16" s="80">
        <v>8</v>
      </c>
      <c r="B16" s="87" t="s">
        <v>207</v>
      </c>
      <c r="C16" s="81"/>
      <c r="D16" s="82">
        <v>10</v>
      </c>
      <c r="E16" s="83">
        <v>41</v>
      </c>
      <c r="F16" s="84">
        <v>0</v>
      </c>
      <c r="G16" s="84">
        <v>79</v>
      </c>
      <c r="H16" s="85">
        <f t="shared" si="0"/>
        <v>-38</v>
      </c>
      <c r="I16" s="86" t="e">
        <f t="shared" si="1"/>
        <v>#DIV/0!</v>
      </c>
      <c r="J16" s="51"/>
      <c r="K16" s="51"/>
      <c r="L16" s="51"/>
      <c r="M16" s="51"/>
      <c r="N16" s="51"/>
      <c r="O16" s="51"/>
      <c r="P16" s="51"/>
      <c r="Q16" s="51"/>
      <c r="R16" s="51"/>
    </row>
    <row r="17" spans="1:18" x14ac:dyDescent="0.15">
      <c r="A17" s="80">
        <v>9</v>
      </c>
      <c r="B17" s="87" t="s">
        <v>208</v>
      </c>
      <c r="C17" s="81"/>
      <c r="D17" s="82">
        <v>200</v>
      </c>
      <c r="E17" s="83">
        <v>110</v>
      </c>
      <c r="F17" s="84">
        <v>62</v>
      </c>
      <c r="G17" s="84">
        <v>79</v>
      </c>
      <c r="H17" s="85">
        <f t="shared" si="0"/>
        <v>31</v>
      </c>
      <c r="I17" s="86">
        <f t="shared" si="1"/>
        <v>0.5</v>
      </c>
      <c r="J17" s="51"/>
      <c r="K17" s="51"/>
      <c r="L17" s="51"/>
      <c r="M17" s="51"/>
      <c r="N17" s="51"/>
      <c r="O17" s="51"/>
      <c r="P17" s="51"/>
      <c r="Q17" s="51"/>
      <c r="R17" s="51"/>
    </row>
    <row r="18" spans="1:18" x14ac:dyDescent="0.15">
      <c r="A18" s="80">
        <v>10</v>
      </c>
      <c r="B18" s="87" t="s">
        <v>209</v>
      </c>
      <c r="C18" s="81"/>
      <c r="D18" s="82">
        <v>100</v>
      </c>
      <c r="E18" s="83">
        <v>109</v>
      </c>
      <c r="F18" s="84">
        <v>110</v>
      </c>
      <c r="G18" s="84">
        <v>79</v>
      </c>
      <c r="H18" s="85">
        <f t="shared" si="0"/>
        <v>30</v>
      </c>
      <c r="I18" s="86">
        <f t="shared" si="1"/>
        <v>0.27272727272727271</v>
      </c>
      <c r="J18" s="51"/>
      <c r="K18" s="51"/>
      <c r="L18" s="51"/>
      <c r="M18" s="51"/>
      <c r="N18" s="51"/>
      <c r="O18" s="51"/>
      <c r="P18" s="51"/>
      <c r="Q18" s="51"/>
      <c r="R18" s="51"/>
    </row>
    <row r="19" spans="1:18" x14ac:dyDescent="0.15">
      <c r="A19" s="80">
        <v>11</v>
      </c>
      <c r="B19" s="87" t="s">
        <v>338</v>
      </c>
      <c r="C19" s="81" t="s">
        <v>339</v>
      </c>
      <c r="D19" s="82">
        <v>5</v>
      </c>
      <c r="E19" s="83">
        <v>68</v>
      </c>
      <c r="F19" s="84">
        <v>99</v>
      </c>
      <c r="G19" s="84">
        <v>79</v>
      </c>
      <c r="H19" s="85">
        <f t="shared" si="0"/>
        <v>-11</v>
      </c>
      <c r="I19" s="86">
        <f t="shared" si="1"/>
        <v>-0.1111111111111111</v>
      </c>
      <c r="J19" s="51"/>
      <c r="K19" s="51"/>
      <c r="L19" s="51"/>
      <c r="M19" s="51"/>
      <c r="N19" s="51"/>
      <c r="O19" s="51"/>
      <c r="P19" s="51"/>
      <c r="Q19" s="51"/>
      <c r="R19" s="51"/>
    </row>
    <row r="20" spans="1:18" x14ac:dyDescent="0.15">
      <c r="A20" s="80">
        <v>12</v>
      </c>
      <c r="B20" s="87" t="s">
        <v>210</v>
      </c>
      <c r="C20" s="81"/>
      <c r="D20" s="82">
        <v>50</v>
      </c>
      <c r="E20" s="83">
        <v>96</v>
      </c>
      <c r="F20" s="84">
        <v>45</v>
      </c>
      <c r="G20" s="84">
        <v>79</v>
      </c>
      <c r="H20" s="85">
        <f t="shared" si="0"/>
        <v>17</v>
      </c>
      <c r="I20" s="86">
        <f t="shared" si="1"/>
        <v>0.37777777777777777</v>
      </c>
      <c r="J20" s="51"/>
      <c r="K20" s="51"/>
      <c r="L20" s="51"/>
      <c r="M20" s="51"/>
      <c r="N20" s="51"/>
      <c r="O20" s="51"/>
      <c r="P20" s="51"/>
      <c r="Q20" s="51"/>
      <c r="R20" s="51"/>
    </row>
    <row r="21" spans="1:18" x14ac:dyDescent="0.15">
      <c r="A21" s="80">
        <v>13</v>
      </c>
      <c r="B21" s="87" t="s">
        <v>211</v>
      </c>
      <c r="C21" s="81"/>
      <c r="D21" s="82">
        <v>100</v>
      </c>
      <c r="E21" s="83">
        <v>37</v>
      </c>
      <c r="F21" s="84">
        <v>83</v>
      </c>
      <c r="G21" s="84">
        <v>79</v>
      </c>
      <c r="H21" s="85">
        <f t="shared" si="0"/>
        <v>-42</v>
      </c>
      <c r="I21" s="86">
        <f t="shared" si="1"/>
        <v>-0.50602409638554213</v>
      </c>
      <c r="J21" s="51"/>
      <c r="K21" s="51"/>
      <c r="L21" s="51"/>
      <c r="M21" s="102"/>
      <c r="N21" s="102"/>
      <c r="O21" s="102"/>
      <c r="P21" s="51"/>
      <c r="Q21" s="51"/>
      <c r="R21" s="51"/>
    </row>
    <row r="22" spans="1:18" x14ac:dyDescent="0.15">
      <c r="A22" s="80">
        <v>14</v>
      </c>
      <c r="B22" s="87" t="s">
        <v>212</v>
      </c>
      <c r="C22" s="81"/>
      <c r="D22" s="82">
        <v>100</v>
      </c>
      <c r="E22" s="83">
        <v>46</v>
      </c>
      <c r="F22" s="84">
        <v>49</v>
      </c>
      <c r="G22" s="84">
        <v>79</v>
      </c>
      <c r="H22" s="85">
        <f t="shared" si="0"/>
        <v>-33</v>
      </c>
      <c r="I22" s="86">
        <f t="shared" si="1"/>
        <v>-0.67346938775510201</v>
      </c>
      <c r="J22" s="51"/>
      <c r="K22" s="51"/>
      <c r="L22" s="51"/>
      <c r="M22" s="103"/>
      <c r="N22" s="104"/>
      <c r="O22" s="104"/>
      <c r="P22" s="51"/>
      <c r="Q22" s="51"/>
      <c r="R22" s="51"/>
    </row>
    <row r="23" spans="1:18" x14ac:dyDescent="0.15">
      <c r="A23" s="80">
        <v>15</v>
      </c>
      <c r="B23" s="87" t="s">
        <v>472</v>
      </c>
      <c r="C23" s="81" t="s">
        <v>473</v>
      </c>
      <c r="D23" s="82">
        <v>50</v>
      </c>
      <c r="E23" s="83">
        <v>46</v>
      </c>
      <c r="F23" s="84">
        <v>16</v>
      </c>
      <c r="G23" s="84">
        <v>79</v>
      </c>
      <c r="H23" s="85">
        <f t="shared" si="0"/>
        <v>-33</v>
      </c>
      <c r="I23" s="86">
        <f t="shared" si="1"/>
        <v>-2.0625</v>
      </c>
      <c r="J23" s="51"/>
      <c r="K23" s="51"/>
      <c r="L23" s="51"/>
      <c r="M23" s="103"/>
      <c r="N23" s="104"/>
      <c r="O23" s="104"/>
      <c r="P23" s="51"/>
      <c r="Q23" s="51"/>
      <c r="R23" s="51"/>
    </row>
    <row r="24" spans="1:18" x14ac:dyDescent="0.15">
      <c r="A24" s="80">
        <v>16</v>
      </c>
      <c r="B24" s="87" t="s">
        <v>213</v>
      </c>
      <c r="C24" s="81"/>
      <c r="D24" s="82">
        <v>25</v>
      </c>
      <c r="E24" s="83">
        <v>58</v>
      </c>
      <c r="F24" s="84">
        <v>70</v>
      </c>
      <c r="G24" s="84">
        <v>79</v>
      </c>
      <c r="H24" s="85">
        <f t="shared" si="0"/>
        <v>-21</v>
      </c>
      <c r="I24" s="86">
        <f t="shared" si="1"/>
        <v>-0.3</v>
      </c>
      <c r="J24" s="51"/>
      <c r="K24" s="51"/>
      <c r="L24" s="51"/>
      <c r="M24" s="103"/>
      <c r="N24" s="104"/>
      <c r="O24" s="104"/>
      <c r="P24" s="51"/>
      <c r="Q24" s="51"/>
      <c r="R24" s="51"/>
    </row>
    <row r="25" spans="1:18" x14ac:dyDescent="0.15">
      <c r="A25" s="80">
        <v>17</v>
      </c>
      <c r="B25" s="87" t="s">
        <v>214</v>
      </c>
      <c r="C25" s="81"/>
      <c r="D25" s="82">
        <v>25</v>
      </c>
      <c r="E25" s="83">
        <v>49</v>
      </c>
      <c r="F25" s="84">
        <v>25</v>
      </c>
      <c r="G25" s="84">
        <v>79</v>
      </c>
      <c r="H25" s="85">
        <f t="shared" si="0"/>
        <v>-30</v>
      </c>
      <c r="I25" s="86">
        <f t="shared" si="1"/>
        <v>-1.2</v>
      </c>
      <c r="J25" s="51"/>
      <c r="K25" s="51"/>
      <c r="L25" s="51"/>
      <c r="M25" s="103"/>
      <c r="N25" s="104"/>
      <c r="O25" s="104"/>
      <c r="P25" s="51"/>
      <c r="Q25" s="51"/>
      <c r="R25" s="51"/>
    </row>
    <row r="26" spans="1:18" x14ac:dyDescent="0.15">
      <c r="A26" s="80">
        <v>18</v>
      </c>
      <c r="B26" s="87" t="s">
        <v>340</v>
      </c>
      <c r="C26" s="81" t="s">
        <v>341</v>
      </c>
      <c r="D26" s="82">
        <v>10</v>
      </c>
      <c r="E26" s="83">
        <v>51</v>
      </c>
      <c r="F26" s="84">
        <v>65</v>
      </c>
      <c r="G26" s="84">
        <v>79</v>
      </c>
      <c r="H26" s="85">
        <f t="shared" si="0"/>
        <v>-28</v>
      </c>
      <c r="I26" s="86">
        <f t="shared" si="1"/>
        <v>-0.43076923076923079</v>
      </c>
      <c r="J26" s="51"/>
      <c r="K26" s="51"/>
      <c r="L26" s="51"/>
      <c r="M26" s="103"/>
      <c r="N26" s="104"/>
      <c r="O26" s="104"/>
      <c r="P26" s="51"/>
      <c r="Q26" s="51"/>
      <c r="R26" s="51"/>
    </row>
    <row r="27" spans="1:18" x14ac:dyDescent="0.15">
      <c r="A27" s="80">
        <v>19</v>
      </c>
      <c r="B27" s="87" t="s">
        <v>474</v>
      </c>
      <c r="C27" s="81" t="s">
        <v>475</v>
      </c>
      <c r="D27" s="82">
        <v>30</v>
      </c>
      <c r="E27" s="83">
        <v>31</v>
      </c>
      <c r="F27" s="84">
        <v>17</v>
      </c>
      <c r="G27" s="84">
        <v>79</v>
      </c>
      <c r="H27" s="85">
        <f t="shared" si="0"/>
        <v>-48</v>
      </c>
      <c r="I27" s="86">
        <f t="shared" si="1"/>
        <v>-2.8235294117647061</v>
      </c>
      <c r="J27" s="51"/>
      <c r="K27" s="51"/>
      <c r="L27" s="51"/>
      <c r="M27" s="103"/>
      <c r="N27" s="104"/>
      <c r="O27" s="104"/>
      <c r="P27" s="51"/>
      <c r="Q27" s="51"/>
      <c r="R27" s="51"/>
    </row>
    <row r="28" spans="1:18" x14ac:dyDescent="0.15">
      <c r="A28" s="80">
        <v>20</v>
      </c>
      <c r="B28" s="87" t="s">
        <v>476</v>
      </c>
      <c r="C28" s="81" t="s">
        <v>477</v>
      </c>
      <c r="D28" s="82">
        <v>35</v>
      </c>
      <c r="E28" s="83">
        <v>58</v>
      </c>
      <c r="F28" s="84">
        <v>44</v>
      </c>
      <c r="G28" s="84">
        <v>79</v>
      </c>
      <c r="H28" s="85">
        <f t="shared" si="0"/>
        <v>-21</v>
      </c>
      <c r="I28" s="86">
        <f t="shared" si="1"/>
        <v>-0.47727272727272729</v>
      </c>
      <c r="J28" s="51"/>
      <c r="K28" s="51"/>
      <c r="L28" s="51"/>
      <c r="M28" s="103"/>
      <c r="N28" s="104"/>
      <c r="O28" s="104"/>
      <c r="P28" s="51"/>
      <c r="Q28" s="51"/>
      <c r="R28" s="51"/>
    </row>
    <row r="29" spans="1:18" x14ac:dyDescent="0.15">
      <c r="A29" s="80">
        <v>21</v>
      </c>
      <c r="B29" s="87" t="s">
        <v>316</v>
      </c>
      <c r="C29" s="81" t="s">
        <v>317</v>
      </c>
      <c r="D29" s="82">
        <v>100</v>
      </c>
      <c r="E29" s="83">
        <v>121</v>
      </c>
      <c r="F29" s="84">
        <v>91</v>
      </c>
      <c r="G29" s="84">
        <v>79</v>
      </c>
      <c r="H29" s="85">
        <f t="shared" si="0"/>
        <v>42</v>
      </c>
      <c r="I29" s="86">
        <f t="shared" si="1"/>
        <v>0.46153846153846156</v>
      </c>
      <c r="J29" s="51"/>
      <c r="K29" s="51"/>
      <c r="L29" s="51"/>
      <c r="M29" s="103"/>
      <c r="N29" s="104"/>
      <c r="O29" s="104"/>
      <c r="P29" s="51"/>
      <c r="Q29" s="51"/>
      <c r="R29" s="51"/>
    </row>
    <row r="30" spans="1:18" x14ac:dyDescent="0.15">
      <c r="A30" s="80">
        <v>22</v>
      </c>
      <c r="B30" s="87" t="s">
        <v>318</v>
      </c>
      <c r="C30" s="81" t="s">
        <v>319</v>
      </c>
      <c r="D30" s="82">
        <v>5</v>
      </c>
      <c r="E30" s="83">
        <v>640</v>
      </c>
      <c r="F30" s="84">
        <v>72</v>
      </c>
      <c r="G30" s="84">
        <v>79</v>
      </c>
      <c r="H30" s="85">
        <f t="shared" si="0"/>
        <v>561</v>
      </c>
      <c r="I30" s="86">
        <f t="shared" si="1"/>
        <v>7.791666666666667</v>
      </c>
      <c r="J30" s="51"/>
      <c r="K30" s="51"/>
      <c r="L30" s="51"/>
      <c r="M30" s="103"/>
      <c r="N30" s="104"/>
      <c r="O30" s="104"/>
      <c r="P30" s="51"/>
      <c r="Q30" s="51"/>
      <c r="R30" s="51"/>
    </row>
    <row r="31" spans="1:18" x14ac:dyDescent="0.15">
      <c r="A31" s="80">
        <v>23</v>
      </c>
      <c r="B31" s="87" t="s">
        <v>320</v>
      </c>
      <c r="C31" s="81" t="s">
        <v>321</v>
      </c>
      <c r="D31" s="82">
        <v>100</v>
      </c>
      <c r="E31" s="83">
        <v>3002</v>
      </c>
      <c r="F31" s="84">
        <v>113</v>
      </c>
      <c r="G31" s="84">
        <v>79</v>
      </c>
      <c r="H31" s="85">
        <f t="shared" si="0"/>
        <v>2923</v>
      </c>
      <c r="I31" s="86">
        <f t="shared" si="1"/>
        <v>25.86725663716814</v>
      </c>
      <c r="J31" s="51"/>
      <c r="K31" s="51"/>
      <c r="L31" s="51"/>
      <c r="M31" s="103"/>
      <c r="N31" s="104"/>
      <c r="O31" s="104"/>
      <c r="P31" s="51"/>
      <c r="Q31" s="51"/>
      <c r="R31" s="51"/>
    </row>
    <row r="32" spans="1:18" x14ac:dyDescent="0.15">
      <c r="A32" s="80">
        <v>24</v>
      </c>
      <c r="B32" s="87" t="s">
        <v>322</v>
      </c>
      <c r="C32" s="81" t="s">
        <v>323</v>
      </c>
      <c r="D32" s="82">
        <v>1</v>
      </c>
      <c r="E32" s="83">
        <v>670</v>
      </c>
      <c r="F32" s="84">
        <v>103</v>
      </c>
      <c r="G32" s="84">
        <v>79</v>
      </c>
      <c r="H32" s="85">
        <f t="shared" si="0"/>
        <v>591</v>
      </c>
      <c r="I32" s="86">
        <f t="shared" si="1"/>
        <v>5.7378640776699026</v>
      </c>
      <c r="J32" s="51"/>
      <c r="K32" s="51"/>
      <c r="L32" s="51"/>
      <c r="M32" s="103"/>
      <c r="N32" s="104"/>
      <c r="O32" s="104"/>
      <c r="P32" s="51"/>
      <c r="Q32" s="51"/>
      <c r="R32" s="51"/>
    </row>
    <row r="33" spans="1:18" x14ac:dyDescent="0.15">
      <c r="A33" s="80">
        <v>25</v>
      </c>
      <c r="B33" s="87" t="s">
        <v>478</v>
      </c>
      <c r="C33" s="81" t="s">
        <v>479</v>
      </c>
      <c r="D33" s="82">
        <v>1</v>
      </c>
      <c r="E33" s="83">
        <v>17</v>
      </c>
      <c r="F33" s="84">
        <v>24</v>
      </c>
      <c r="G33" s="84">
        <v>79</v>
      </c>
      <c r="H33" s="85">
        <f t="shared" si="0"/>
        <v>-62</v>
      </c>
      <c r="I33" s="86">
        <f t="shared" si="1"/>
        <v>-2.5833333333333335</v>
      </c>
      <c r="J33" s="51"/>
      <c r="K33" s="51"/>
      <c r="L33" s="51"/>
      <c r="M33" s="103"/>
      <c r="N33" s="104"/>
      <c r="O33" s="104"/>
      <c r="P33" s="51"/>
      <c r="Q33" s="51"/>
      <c r="R33" s="51"/>
    </row>
    <row r="34" spans="1:18" x14ac:dyDescent="0.15">
      <c r="A34" s="80">
        <v>26</v>
      </c>
      <c r="B34" s="87" t="s">
        <v>324</v>
      </c>
      <c r="C34" s="81" t="s">
        <v>325</v>
      </c>
      <c r="D34" s="82">
        <v>75</v>
      </c>
      <c r="E34" s="83">
        <v>109</v>
      </c>
      <c r="F34" s="84">
        <v>38</v>
      </c>
      <c r="G34" s="84">
        <v>79</v>
      </c>
      <c r="H34" s="85">
        <f t="shared" si="0"/>
        <v>30</v>
      </c>
      <c r="I34" s="86">
        <f t="shared" si="1"/>
        <v>0.78947368421052633</v>
      </c>
      <c r="J34" s="51"/>
      <c r="K34" s="51"/>
      <c r="L34" s="51"/>
      <c r="M34" s="103"/>
      <c r="N34" s="104"/>
      <c r="O34" s="104"/>
      <c r="P34" s="51"/>
      <c r="Q34" s="51"/>
      <c r="R34" s="51"/>
    </row>
    <row r="35" spans="1:18" x14ac:dyDescent="0.15">
      <c r="A35" s="80">
        <v>27</v>
      </c>
      <c r="B35" s="87" t="s">
        <v>480</v>
      </c>
      <c r="C35" s="81" t="s">
        <v>481</v>
      </c>
      <c r="D35" s="82">
        <v>40</v>
      </c>
      <c r="E35" s="83">
        <v>65</v>
      </c>
      <c r="F35" s="84">
        <v>96</v>
      </c>
      <c r="G35" s="84">
        <v>79</v>
      </c>
      <c r="H35" s="85">
        <f t="shared" si="0"/>
        <v>-14</v>
      </c>
      <c r="I35" s="86">
        <f t="shared" si="1"/>
        <v>-0.14583333333333334</v>
      </c>
      <c r="J35" s="51"/>
      <c r="K35" s="51"/>
      <c r="L35" s="51"/>
      <c r="M35" s="103"/>
      <c r="N35" s="104"/>
      <c r="O35" s="104"/>
      <c r="P35" s="51"/>
      <c r="Q35" s="51"/>
      <c r="R35" s="51"/>
    </row>
    <row r="36" spans="1:18" x14ac:dyDescent="0.15">
      <c r="A36" s="80">
        <v>28</v>
      </c>
      <c r="B36" s="87" t="s">
        <v>326</v>
      </c>
      <c r="C36" s="81" t="s">
        <v>327</v>
      </c>
      <c r="D36" s="82">
        <v>10</v>
      </c>
      <c r="E36" s="83">
        <v>88</v>
      </c>
      <c r="F36" s="84">
        <v>79</v>
      </c>
      <c r="G36" s="84">
        <v>79</v>
      </c>
      <c r="H36" s="85">
        <f t="shared" si="0"/>
        <v>9</v>
      </c>
      <c r="I36" s="86">
        <f t="shared" si="1"/>
        <v>0.11392405063291139</v>
      </c>
      <c r="J36" s="51"/>
      <c r="K36" s="51"/>
      <c r="L36" s="51"/>
      <c r="M36" s="103"/>
      <c r="N36" s="104"/>
      <c r="O36" s="104"/>
      <c r="P36" s="51"/>
      <c r="Q36" s="51"/>
      <c r="R36" s="51"/>
    </row>
    <row r="37" spans="1:18" x14ac:dyDescent="0.15">
      <c r="A37" s="80">
        <v>29</v>
      </c>
      <c r="B37" s="87" t="s">
        <v>342</v>
      </c>
      <c r="C37" s="81" t="s">
        <v>343</v>
      </c>
      <c r="D37" s="82">
        <v>10</v>
      </c>
      <c r="E37" s="83">
        <v>69</v>
      </c>
      <c r="F37" s="84">
        <v>76</v>
      </c>
      <c r="G37" s="84">
        <v>79</v>
      </c>
      <c r="H37" s="85">
        <f t="shared" si="0"/>
        <v>-10</v>
      </c>
      <c r="I37" s="86">
        <f t="shared" si="1"/>
        <v>-0.13157894736842105</v>
      </c>
      <c r="J37" s="51"/>
      <c r="K37" s="51"/>
      <c r="L37" s="51"/>
      <c r="M37" s="105"/>
      <c r="N37" s="105"/>
      <c r="O37" s="105"/>
      <c r="P37" s="51"/>
      <c r="Q37" s="51"/>
      <c r="R37" s="51"/>
    </row>
    <row r="38" spans="1:18" x14ac:dyDescent="0.15">
      <c r="A38" s="80">
        <v>30</v>
      </c>
      <c r="B38" s="87" t="s">
        <v>215</v>
      </c>
      <c r="C38" s="81"/>
      <c r="D38" s="82">
        <v>25</v>
      </c>
      <c r="E38" s="83">
        <v>21</v>
      </c>
      <c r="F38" s="84">
        <v>28</v>
      </c>
      <c r="G38" s="84">
        <v>79</v>
      </c>
      <c r="H38" s="85">
        <f t="shared" si="0"/>
        <v>-58</v>
      </c>
      <c r="I38" s="86">
        <f t="shared" si="1"/>
        <v>-2.0714285714285716</v>
      </c>
      <c r="J38" s="51"/>
      <c r="K38" s="51"/>
      <c r="L38" s="51"/>
      <c r="M38" s="51"/>
      <c r="N38" s="51"/>
      <c r="O38" s="51"/>
      <c r="P38" s="51"/>
      <c r="Q38" s="51"/>
      <c r="R38" s="51"/>
    </row>
    <row r="39" spans="1:18" x14ac:dyDescent="0.15">
      <c r="A39" s="80">
        <v>31</v>
      </c>
      <c r="B39" s="87" t="s">
        <v>482</v>
      </c>
      <c r="C39" s="81"/>
      <c r="D39" s="82">
        <v>25</v>
      </c>
      <c r="E39" s="83">
        <v>49</v>
      </c>
      <c r="F39" s="84">
        <v>34</v>
      </c>
      <c r="G39" s="84">
        <v>79</v>
      </c>
      <c r="H39" s="85">
        <f t="shared" si="0"/>
        <v>-30</v>
      </c>
      <c r="I39" s="86">
        <f t="shared" si="1"/>
        <v>-0.88235294117647056</v>
      </c>
      <c r="J39" s="51"/>
      <c r="K39" s="51"/>
      <c r="L39" s="51"/>
      <c r="M39" s="51"/>
      <c r="N39" s="51"/>
      <c r="O39" s="51"/>
      <c r="P39" s="51"/>
      <c r="Q39" s="51"/>
      <c r="R39" s="51"/>
    </row>
    <row r="40" spans="1:18" x14ac:dyDescent="0.15">
      <c r="A40" s="80">
        <v>32</v>
      </c>
      <c r="B40" s="87" t="s">
        <v>216</v>
      </c>
      <c r="C40" s="81"/>
      <c r="D40" s="82">
        <v>15</v>
      </c>
      <c r="E40" s="83">
        <v>58</v>
      </c>
      <c r="F40" s="84">
        <v>7</v>
      </c>
      <c r="G40" s="84">
        <v>79</v>
      </c>
      <c r="H40" s="85">
        <f t="shared" si="0"/>
        <v>-21</v>
      </c>
      <c r="I40" s="86">
        <f t="shared" si="1"/>
        <v>-3</v>
      </c>
      <c r="J40" s="51"/>
      <c r="K40" s="51"/>
      <c r="L40" s="51"/>
      <c r="M40" s="51"/>
      <c r="N40" s="51"/>
      <c r="O40" s="51"/>
      <c r="P40" s="51"/>
      <c r="Q40" s="51"/>
      <c r="R40" s="51"/>
    </row>
    <row r="41" spans="1:18" x14ac:dyDescent="0.15">
      <c r="A41" s="80">
        <v>33</v>
      </c>
      <c r="B41" s="87" t="s">
        <v>218</v>
      </c>
      <c r="C41" s="81"/>
      <c r="D41" s="82">
        <v>50</v>
      </c>
      <c r="E41" s="83">
        <v>62</v>
      </c>
      <c r="F41" s="84">
        <v>31</v>
      </c>
      <c r="G41" s="84">
        <v>79</v>
      </c>
      <c r="H41" s="85">
        <f t="shared" si="0"/>
        <v>-17</v>
      </c>
      <c r="I41" s="86">
        <f t="shared" si="1"/>
        <v>-0.54838709677419351</v>
      </c>
      <c r="J41" s="51"/>
      <c r="K41" s="51"/>
      <c r="L41" s="51"/>
      <c r="M41" s="51"/>
      <c r="N41" s="51"/>
      <c r="O41" s="51"/>
      <c r="P41" s="51"/>
      <c r="Q41" s="51"/>
      <c r="R41" s="51"/>
    </row>
    <row r="42" spans="1:18" x14ac:dyDescent="0.15">
      <c r="A42" s="80">
        <v>34</v>
      </c>
      <c r="B42" s="87" t="s">
        <v>219</v>
      </c>
      <c r="C42" s="81"/>
      <c r="D42" s="82">
        <v>20</v>
      </c>
      <c r="E42" s="83">
        <v>52</v>
      </c>
      <c r="F42" s="84">
        <v>28</v>
      </c>
      <c r="G42" s="84">
        <v>79</v>
      </c>
      <c r="H42" s="85">
        <f t="shared" si="0"/>
        <v>-27</v>
      </c>
      <c r="I42" s="86">
        <f t="shared" si="1"/>
        <v>-0.9642857142857143</v>
      </c>
      <c r="J42" s="51"/>
      <c r="K42" s="51"/>
      <c r="L42" s="51"/>
      <c r="M42" s="51"/>
      <c r="N42" s="51"/>
      <c r="O42" s="51"/>
      <c r="P42" s="51"/>
      <c r="Q42" s="51"/>
      <c r="R42" s="51"/>
    </row>
    <row r="43" spans="1:18" x14ac:dyDescent="0.15">
      <c r="A43" s="80">
        <v>35</v>
      </c>
      <c r="B43" s="87" t="s">
        <v>217</v>
      </c>
      <c r="C43" s="81"/>
      <c r="D43" s="82">
        <v>25</v>
      </c>
      <c r="E43" s="83">
        <v>38</v>
      </c>
      <c r="F43" s="84">
        <v>52</v>
      </c>
      <c r="G43" s="84">
        <v>79</v>
      </c>
      <c r="H43" s="85">
        <f t="shared" si="0"/>
        <v>-41</v>
      </c>
      <c r="I43" s="86">
        <f t="shared" si="1"/>
        <v>-0.78846153846153844</v>
      </c>
      <c r="J43" s="51"/>
      <c r="K43" s="51"/>
      <c r="L43" s="51"/>
      <c r="M43" s="51"/>
      <c r="N43" s="51"/>
      <c r="O43" s="51"/>
      <c r="P43" s="51"/>
      <c r="Q43" s="51"/>
      <c r="R43" s="51"/>
    </row>
    <row r="44" spans="1:18" x14ac:dyDescent="0.15">
      <c r="A44" s="80">
        <v>36</v>
      </c>
      <c r="B44" s="87" t="s">
        <v>220</v>
      </c>
      <c r="C44" s="81"/>
      <c r="D44" s="82">
        <v>50</v>
      </c>
      <c r="E44" s="83">
        <v>61</v>
      </c>
      <c r="F44" s="84">
        <v>43</v>
      </c>
      <c r="G44" s="84">
        <v>79</v>
      </c>
      <c r="H44" s="85">
        <f t="shared" si="0"/>
        <v>-18</v>
      </c>
      <c r="I44" s="86">
        <f t="shared" si="1"/>
        <v>-0.41860465116279072</v>
      </c>
      <c r="J44" s="51"/>
      <c r="K44" s="51"/>
      <c r="L44" s="51"/>
      <c r="M44" s="51"/>
      <c r="N44" s="51"/>
      <c r="O44" s="51"/>
      <c r="P44" s="51"/>
      <c r="Q44" s="51"/>
      <c r="R44" s="51"/>
    </row>
    <row r="45" spans="1:18" x14ac:dyDescent="0.15">
      <c r="A45" s="80">
        <v>37</v>
      </c>
      <c r="B45" s="87" t="s">
        <v>221</v>
      </c>
      <c r="C45" s="81"/>
      <c r="D45" s="82">
        <v>10</v>
      </c>
      <c r="E45" s="83">
        <v>52</v>
      </c>
      <c r="F45" s="84">
        <v>34</v>
      </c>
      <c r="G45" s="84">
        <v>79</v>
      </c>
      <c r="H45" s="85">
        <f t="shared" si="0"/>
        <v>-27</v>
      </c>
      <c r="I45" s="86">
        <f t="shared" si="1"/>
        <v>-0.79411764705882348</v>
      </c>
      <c r="J45" s="51"/>
      <c r="K45" s="51"/>
      <c r="L45" s="51"/>
      <c r="M45" s="51"/>
      <c r="N45" s="51"/>
      <c r="O45" s="51"/>
      <c r="P45" s="51"/>
      <c r="Q45" s="51"/>
      <c r="R45" s="51"/>
    </row>
    <row r="46" spans="1:18" x14ac:dyDescent="0.15">
      <c r="A46" s="80">
        <v>38</v>
      </c>
      <c r="B46" s="87" t="s">
        <v>222</v>
      </c>
      <c r="C46" s="81"/>
      <c r="D46" s="82">
        <v>10</v>
      </c>
      <c r="E46" s="83">
        <v>55</v>
      </c>
      <c r="F46" s="84">
        <v>28</v>
      </c>
      <c r="G46" s="84">
        <v>79</v>
      </c>
      <c r="H46" s="85">
        <f t="shared" si="0"/>
        <v>-24</v>
      </c>
      <c r="I46" s="86">
        <f t="shared" si="1"/>
        <v>-0.8571428571428571</v>
      </c>
      <c r="J46" s="51"/>
      <c r="K46" s="51"/>
      <c r="L46" s="51"/>
      <c r="M46" s="51"/>
      <c r="N46" s="51"/>
      <c r="O46" s="51"/>
      <c r="P46" s="51"/>
      <c r="Q46" s="51"/>
      <c r="R46" s="51"/>
    </row>
    <row r="47" spans="1:18" x14ac:dyDescent="0.15">
      <c r="A47" s="80">
        <v>39</v>
      </c>
      <c r="B47" s="87" t="s">
        <v>223</v>
      </c>
      <c r="C47" s="81"/>
      <c r="D47" s="82">
        <v>25</v>
      </c>
      <c r="E47" s="83">
        <v>10</v>
      </c>
      <c r="F47" s="84">
        <v>0</v>
      </c>
      <c r="G47" s="84">
        <v>79</v>
      </c>
      <c r="H47" s="85">
        <f t="shared" si="0"/>
        <v>-69</v>
      </c>
      <c r="I47" s="86" t="e">
        <f t="shared" si="1"/>
        <v>#DIV/0!</v>
      </c>
      <c r="J47" s="51"/>
      <c r="K47" s="51"/>
      <c r="L47" s="51"/>
      <c r="M47" s="51"/>
      <c r="N47" s="51"/>
      <c r="O47" s="51"/>
      <c r="P47" s="51"/>
      <c r="Q47" s="51"/>
      <c r="R47" s="51"/>
    </row>
    <row r="48" spans="1:18" x14ac:dyDescent="0.15">
      <c r="A48" s="80">
        <v>40</v>
      </c>
      <c r="B48" s="87" t="s">
        <v>224</v>
      </c>
      <c r="C48" s="81"/>
      <c r="D48" s="82">
        <v>10</v>
      </c>
      <c r="E48" s="83">
        <v>17</v>
      </c>
      <c r="F48" s="84">
        <v>38</v>
      </c>
      <c r="G48" s="84">
        <v>79</v>
      </c>
      <c r="H48" s="85">
        <f t="shared" si="0"/>
        <v>-62</v>
      </c>
      <c r="I48" s="86">
        <f t="shared" si="1"/>
        <v>-1.631578947368421</v>
      </c>
      <c r="J48" s="51"/>
      <c r="K48" s="51"/>
      <c r="L48" s="51"/>
      <c r="M48" s="51"/>
      <c r="N48" s="51"/>
      <c r="O48" s="51"/>
      <c r="P48" s="51"/>
      <c r="Q48" s="51"/>
      <c r="R48" s="51"/>
    </row>
    <row r="49" spans="1:18" x14ac:dyDescent="0.15">
      <c r="A49" s="80">
        <v>41</v>
      </c>
      <c r="B49" s="87" t="s">
        <v>225</v>
      </c>
      <c r="C49" s="81"/>
      <c r="D49" s="82">
        <v>15</v>
      </c>
      <c r="E49" s="83">
        <v>52</v>
      </c>
      <c r="F49" s="84">
        <v>34</v>
      </c>
      <c r="G49" s="84">
        <v>79</v>
      </c>
      <c r="H49" s="85">
        <f t="shared" si="0"/>
        <v>-27</v>
      </c>
      <c r="I49" s="86">
        <f t="shared" si="1"/>
        <v>-0.79411764705882348</v>
      </c>
      <c r="J49" s="51"/>
      <c r="K49" s="51"/>
      <c r="L49" s="51"/>
      <c r="M49" s="51"/>
      <c r="N49" s="51"/>
      <c r="O49" s="51"/>
      <c r="P49" s="51"/>
      <c r="Q49" s="51"/>
      <c r="R49" s="51"/>
    </row>
    <row r="50" spans="1:18" x14ac:dyDescent="0.15">
      <c r="A50" s="80">
        <v>42</v>
      </c>
      <c r="B50" s="87" t="s">
        <v>226</v>
      </c>
      <c r="C50" s="81"/>
      <c r="D50" s="82">
        <v>5</v>
      </c>
      <c r="E50" s="83">
        <v>68</v>
      </c>
      <c r="F50" s="84">
        <v>7</v>
      </c>
      <c r="G50" s="84">
        <v>79</v>
      </c>
      <c r="H50" s="85">
        <f t="shared" si="0"/>
        <v>-11</v>
      </c>
      <c r="I50" s="86">
        <f t="shared" si="1"/>
        <v>-1.5714285714285714</v>
      </c>
      <c r="J50" s="51"/>
      <c r="K50" s="51"/>
      <c r="L50" s="51"/>
      <c r="M50" s="51"/>
      <c r="N50" s="51"/>
      <c r="O50" s="51"/>
      <c r="P50" s="51"/>
      <c r="Q50" s="51"/>
      <c r="R50" s="51"/>
    </row>
    <row r="51" spans="1:18" x14ac:dyDescent="0.15">
      <c r="A51" s="80">
        <v>43</v>
      </c>
      <c r="B51" s="87" t="s">
        <v>227</v>
      </c>
      <c r="C51" s="81"/>
      <c r="D51" s="82">
        <v>20</v>
      </c>
      <c r="E51" s="83">
        <v>37</v>
      </c>
      <c r="F51" s="84">
        <v>28</v>
      </c>
      <c r="G51" s="84">
        <v>79</v>
      </c>
      <c r="H51" s="85">
        <f t="shared" si="0"/>
        <v>-42</v>
      </c>
      <c r="I51" s="86">
        <f t="shared" si="1"/>
        <v>-1.5</v>
      </c>
      <c r="J51" s="51"/>
      <c r="K51" s="51"/>
      <c r="L51" s="51"/>
      <c r="M51" s="51"/>
      <c r="N51" s="51"/>
      <c r="O51" s="51"/>
      <c r="P51" s="51"/>
      <c r="Q51" s="51"/>
      <c r="R51" s="51"/>
    </row>
    <row r="52" spans="1:18" x14ac:dyDescent="0.15">
      <c r="A52" s="80">
        <v>44</v>
      </c>
      <c r="B52" s="87" t="s">
        <v>483</v>
      </c>
      <c r="C52" s="81"/>
      <c r="D52" s="82">
        <v>100</v>
      </c>
      <c r="E52" s="83">
        <v>24</v>
      </c>
      <c r="F52" s="84">
        <v>31</v>
      </c>
      <c r="G52" s="84">
        <v>79</v>
      </c>
      <c r="H52" s="85">
        <f t="shared" si="0"/>
        <v>-55</v>
      </c>
      <c r="I52" s="86">
        <f t="shared" si="1"/>
        <v>-1.7741935483870968</v>
      </c>
      <c r="J52" s="51"/>
      <c r="K52" s="51"/>
      <c r="L52" s="51"/>
      <c r="M52" s="51"/>
      <c r="N52" s="51"/>
      <c r="O52" s="51"/>
      <c r="P52" s="51"/>
      <c r="Q52" s="51"/>
      <c r="R52" s="51"/>
    </row>
    <row r="53" spans="1:18" x14ac:dyDescent="0.15">
      <c r="A53" s="80">
        <v>45</v>
      </c>
      <c r="B53" s="87" t="s">
        <v>228</v>
      </c>
      <c r="C53" s="81"/>
      <c r="D53" s="82">
        <v>25</v>
      </c>
      <c r="E53" s="83">
        <v>19</v>
      </c>
      <c r="F53" s="84">
        <v>28</v>
      </c>
      <c r="G53" s="84">
        <v>79</v>
      </c>
      <c r="H53" s="85">
        <f t="shared" si="0"/>
        <v>-60</v>
      </c>
      <c r="I53" s="86">
        <f t="shared" si="1"/>
        <v>-2.1428571428571428</v>
      </c>
      <c r="J53" s="51"/>
      <c r="K53" s="51"/>
      <c r="L53" s="51"/>
      <c r="M53" s="51"/>
      <c r="N53" s="51"/>
      <c r="O53" s="51"/>
      <c r="P53" s="51"/>
      <c r="Q53" s="51"/>
      <c r="R53" s="51"/>
    </row>
    <row r="54" spans="1:18" x14ac:dyDescent="0.15">
      <c r="A54" s="80">
        <v>46</v>
      </c>
      <c r="B54" s="87" t="s">
        <v>229</v>
      </c>
      <c r="C54" s="81"/>
      <c r="D54" s="82">
        <v>50</v>
      </c>
      <c r="E54" s="83">
        <v>61</v>
      </c>
      <c r="F54" s="84">
        <v>22</v>
      </c>
      <c r="G54" s="84">
        <v>79</v>
      </c>
      <c r="H54" s="85">
        <f t="shared" si="0"/>
        <v>-18</v>
      </c>
      <c r="I54" s="86">
        <f t="shared" si="1"/>
        <v>-0.81818181818181823</v>
      </c>
      <c r="J54" s="51"/>
      <c r="K54" s="51"/>
      <c r="L54" s="51"/>
      <c r="M54" s="51"/>
      <c r="N54" s="51"/>
      <c r="O54" s="51"/>
      <c r="P54" s="51"/>
      <c r="Q54" s="51"/>
      <c r="R54" s="51"/>
    </row>
    <row r="55" spans="1:18" x14ac:dyDescent="0.15">
      <c r="A55" s="80">
        <v>47</v>
      </c>
      <c r="B55" s="87" t="s">
        <v>484</v>
      </c>
      <c r="C55" s="81"/>
      <c r="D55" s="82">
        <v>15</v>
      </c>
      <c r="E55" s="83">
        <v>41</v>
      </c>
      <c r="F55" s="84">
        <v>58</v>
      </c>
      <c r="G55" s="84">
        <v>79</v>
      </c>
      <c r="H55" s="85">
        <f t="shared" si="0"/>
        <v>-38</v>
      </c>
      <c r="I55" s="86">
        <f t="shared" si="1"/>
        <v>-0.65517241379310343</v>
      </c>
      <c r="J55" s="51"/>
      <c r="K55" s="51"/>
      <c r="L55" s="51"/>
      <c r="M55" s="51"/>
      <c r="N55" s="51"/>
      <c r="O55" s="51"/>
      <c r="P55" s="51"/>
      <c r="Q55" s="51"/>
      <c r="R55" s="51"/>
    </row>
    <row r="56" spans="1:18" x14ac:dyDescent="0.15">
      <c r="A56" s="80">
        <v>48</v>
      </c>
      <c r="B56" s="87" t="s">
        <v>230</v>
      </c>
      <c r="C56" s="81"/>
      <c r="D56" s="82">
        <v>25</v>
      </c>
      <c r="E56" s="83">
        <v>58</v>
      </c>
      <c r="F56" s="84">
        <v>70</v>
      </c>
      <c r="G56" s="84">
        <v>79</v>
      </c>
      <c r="H56" s="85">
        <f t="shared" si="0"/>
        <v>-21</v>
      </c>
      <c r="I56" s="86">
        <f t="shared" si="1"/>
        <v>-0.3</v>
      </c>
      <c r="J56" s="51"/>
      <c r="K56" s="51"/>
      <c r="L56" s="51"/>
      <c r="M56" s="51"/>
      <c r="N56" s="51"/>
      <c r="O56" s="51"/>
      <c r="P56" s="51"/>
      <c r="Q56" s="51"/>
      <c r="R56" s="51"/>
    </row>
    <row r="57" spans="1:18" x14ac:dyDescent="0.15">
      <c r="A57" s="80">
        <v>49</v>
      </c>
      <c r="B57" s="87" t="s">
        <v>231</v>
      </c>
      <c r="C57" s="81"/>
      <c r="D57" s="82">
        <v>50</v>
      </c>
      <c r="E57" s="83">
        <v>58</v>
      </c>
      <c r="F57" s="84">
        <v>100</v>
      </c>
      <c r="G57" s="84">
        <v>79</v>
      </c>
      <c r="H57" s="85">
        <f t="shared" si="0"/>
        <v>-21</v>
      </c>
      <c r="I57" s="86">
        <f t="shared" si="1"/>
        <v>-0.21</v>
      </c>
      <c r="J57" s="51"/>
      <c r="K57" s="51"/>
      <c r="L57" s="51"/>
      <c r="M57" s="51"/>
      <c r="N57" s="51"/>
      <c r="O57" s="51"/>
      <c r="P57" s="51"/>
      <c r="Q57" s="51"/>
      <c r="R57" s="51"/>
    </row>
    <row r="58" spans="1:18" x14ac:dyDescent="0.15">
      <c r="A58" s="80">
        <v>50</v>
      </c>
      <c r="B58" s="87" t="s">
        <v>344</v>
      </c>
      <c r="C58" s="81" t="s">
        <v>345</v>
      </c>
      <c r="D58" s="82">
        <v>10</v>
      </c>
      <c r="E58" s="83">
        <v>51</v>
      </c>
      <c r="F58" s="84">
        <v>26</v>
      </c>
      <c r="G58" s="84">
        <v>79</v>
      </c>
      <c r="H58" s="85">
        <f t="shared" si="0"/>
        <v>-28</v>
      </c>
      <c r="I58" s="86">
        <f t="shared" si="1"/>
        <v>-1.0769230769230769</v>
      </c>
      <c r="J58" s="51"/>
      <c r="K58" s="51"/>
      <c r="L58" s="51"/>
      <c r="M58" s="51"/>
      <c r="N58" s="51"/>
      <c r="O58" s="51"/>
      <c r="P58" s="51"/>
      <c r="Q58" s="51"/>
      <c r="R58" s="51"/>
    </row>
    <row r="59" spans="1:18" x14ac:dyDescent="0.15">
      <c r="A59" s="80">
        <v>51</v>
      </c>
      <c r="B59" s="87" t="s">
        <v>232</v>
      </c>
      <c r="C59" s="81"/>
      <c r="D59" s="82">
        <v>100</v>
      </c>
      <c r="E59" s="83">
        <v>109</v>
      </c>
      <c r="F59" s="84">
        <v>137</v>
      </c>
      <c r="G59" s="84">
        <v>79</v>
      </c>
      <c r="H59" s="85">
        <f t="shared" si="0"/>
        <v>30</v>
      </c>
      <c r="I59" s="86">
        <f t="shared" si="1"/>
        <v>0.21897810218978103</v>
      </c>
      <c r="J59" s="51"/>
      <c r="K59" s="51"/>
      <c r="L59" s="51"/>
      <c r="M59" s="51"/>
      <c r="N59" s="51"/>
      <c r="O59" s="51"/>
      <c r="P59" s="51"/>
      <c r="Q59" s="51"/>
      <c r="R59" s="51"/>
    </row>
    <row r="60" spans="1:18" x14ac:dyDescent="0.15">
      <c r="A60" s="80">
        <v>52</v>
      </c>
      <c r="B60" s="87" t="s">
        <v>346</v>
      </c>
      <c r="C60" s="81" t="s">
        <v>347</v>
      </c>
      <c r="D60" s="82">
        <v>5</v>
      </c>
      <c r="E60" s="83">
        <v>44</v>
      </c>
      <c r="F60" s="84">
        <v>30</v>
      </c>
      <c r="G60" s="84">
        <v>79</v>
      </c>
      <c r="H60" s="85">
        <f t="shared" si="0"/>
        <v>-35</v>
      </c>
      <c r="I60" s="86">
        <f t="shared" si="1"/>
        <v>-1.1666666666666667</v>
      </c>
      <c r="J60" s="51"/>
      <c r="K60" s="51"/>
      <c r="L60" s="51"/>
      <c r="M60" s="51"/>
      <c r="N60" s="51"/>
      <c r="O60" s="51"/>
      <c r="P60" s="51"/>
      <c r="Q60" s="51"/>
      <c r="R60" s="51"/>
    </row>
    <row r="61" spans="1:18" x14ac:dyDescent="0.15">
      <c r="A61" s="80">
        <v>53</v>
      </c>
      <c r="B61" s="87" t="s">
        <v>348</v>
      </c>
      <c r="C61" s="81" t="s">
        <v>349</v>
      </c>
      <c r="D61" s="82">
        <v>5</v>
      </c>
      <c r="E61" s="83">
        <v>37</v>
      </c>
      <c r="F61" s="84">
        <v>44</v>
      </c>
      <c r="G61" s="84">
        <v>79</v>
      </c>
      <c r="H61" s="85">
        <f t="shared" si="0"/>
        <v>-42</v>
      </c>
      <c r="I61" s="86">
        <f t="shared" si="1"/>
        <v>-0.95454545454545459</v>
      </c>
      <c r="J61" s="51"/>
      <c r="K61" s="51"/>
      <c r="L61" s="51"/>
      <c r="M61" s="51"/>
      <c r="N61" s="51"/>
      <c r="O61" s="51"/>
      <c r="P61" s="51"/>
      <c r="Q61" s="51"/>
      <c r="R61" s="51"/>
    </row>
    <row r="62" spans="1:18" x14ac:dyDescent="0.15">
      <c r="A62" s="80">
        <v>54</v>
      </c>
      <c r="B62" s="87" t="s">
        <v>350</v>
      </c>
      <c r="C62" s="81" t="s">
        <v>351</v>
      </c>
      <c r="D62" s="82">
        <v>5</v>
      </c>
      <c r="E62" s="83">
        <v>61</v>
      </c>
      <c r="F62" s="84">
        <v>40</v>
      </c>
      <c r="G62" s="84">
        <v>79</v>
      </c>
      <c r="H62" s="85">
        <f t="shared" si="0"/>
        <v>-18</v>
      </c>
      <c r="I62" s="86">
        <f t="shared" si="1"/>
        <v>-0.45</v>
      </c>
      <c r="J62" s="51"/>
      <c r="K62" s="51"/>
      <c r="L62" s="51"/>
      <c r="M62" s="51"/>
      <c r="N62" s="51"/>
      <c r="O62" s="51"/>
      <c r="P62" s="51"/>
      <c r="Q62" s="51"/>
      <c r="R62" s="51"/>
    </row>
    <row r="63" spans="1:18" x14ac:dyDescent="0.15">
      <c r="A63" s="80">
        <v>55</v>
      </c>
      <c r="B63" s="87" t="s">
        <v>352</v>
      </c>
      <c r="C63" s="81" t="s">
        <v>353</v>
      </c>
      <c r="D63" s="82">
        <v>10</v>
      </c>
      <c r="E63" s="83">
        <v>88</v>
      </c>
      <c r="F63" s="84">
        <v>75</v>
      </c>
      <c r="G63" s="84">
        <v>79</v>
      </c>
      <c r="H63" s="85">
        <f t="shared" si="0"/>
        <v>9</v>
      </c>
      <c r="I63" s="86">
        <f t="shared" si="1"/>
        <v>0.12</v>
      </c>
      <c r="J63" s="51"/>
      <c r="K63" s="51"/>
      <c r="L63" s="51"/>
      <c r="M63" s="51"/>
      <c r="N63" s="51"/>
      <c r="O63" s="51"/>
      <c r="P63" s="51"/>
      <c r="Q63" s="51"/>
      <c r="R63" s="51"/>
    </row>
    <row r="64" spans="1:18" x14ac:dyDescent="0.15">
      <c r="A64" s="80">
        <v>56</v>
      </c>
      <c r="B64" s="87" t="s">
        <v>354</v>
      </c>
      <c r="C64" s="81" t="s">
        <v>355</v>
      </c>
      <c r="D64" s="82">
        <v>5</v>
      </c>
      <c r="E64" s="83">
        <v>71</v>
      </c>
      <c r="F64" s="84">
        <v>116</v>
      </c>
      <c r="G64" s="84">
        <v>79</v>
      </c>
      <c r="H64" s="85">
        <f t="shared" si="0"/>
        <v>-8</v>
      </c>
      <c r="I64" s="86">
        <f t="shared" si="1"/>
        <v>-6.8965517241379309E-2</v>
      </c>
      <c r="J64" s="51"/>
      <c r="K64" s="51"/>
      <c r="L64" s="51"/>
      <c r="M64" s="51"/>
      <c r="N64" s="51"/>
      <c r="O64" s="51"/>
      <c r="P64" s="51"/>
      <c r="Q64" s="51"/>
      <c r="R64" s="51"/>
    </row>
    <row r="65" spans="1:18" x14ac:dyDescent="0.15">
      <c r="A65" s="80">
        <v>57</v>
      </c>
      <c r="B65" s="87" t="s">
        <v>233</v>
      </c>
      <c r="C65" s="81"/>
      <c r="D65" s="82">
        <v>20</v>
      </c>
      <c r="E65" s="83">
        <v>45</v>
      </c>
      <c r="F65" s="84">
        <v>41</v>
      </c>
      <c r="G65" s="84">
        <v>79</v>
      </c>
      <c r="H65" s="85">
        <f t="shared" si="0"/>
        <v>-34</v>
      </c>
      <c r="I65" s="86">
        <f t="shared" si="1"/>
        <v>-0.82926829268292679</v>
      </c>
      <c r="J65" s="51"/>
      <c r="K65" s="51"/>
      <c r="L65" s="51"/>
      <c r="M65" s="51"/>
      <c r="N65" s="51"/>
      <c r="O65" s="51"/>
      <c r="P65" s="51"/>
      <c r="Q65" s="51"/>
      <c r="R65" s="51"/>
    </row>
    <row r="66" spans="1:18" x14ac:dyDescent="0.15">
      <c r="A66" s="80">
        <v>58</v>
      </c>
      <c r="B66" s="87" t="s">
        <v>234</v>
      </c>
      <c r="C66" s="81"/>
      <c r="D66" s="82">
        <v>50</v>
      </c>
      <c r="E66" s="83">
        <v>62</v>
      </c>
      <c r="F66" s="84">
        <v>21</v>
      </c>
      <c r="G66" s="84">
        <v>79</v>
      </c>
      <c r="H66" s="85">
        <f t="shared" si="0"/>
        <v>-17</v>
      </c>
      <c r="I66" s="86">
        <f t="shared" si="1"/>
        <v>-0.80952380952380953</v>
      </c>
      <c r="J66" s="51"/>
      <c r="K66" s="51"/>
      <c r="L66" s="51"/>
      <c r="M66" s="51"/>
      <c r="N66" s="51"/>
      <c r="O66" s="51"/>
      <c r="P66" s="51"/>
      <c r="Q66" s="51"/>
      <c r="R66" s="51"/>
    </row>
    <row r="67" spans="1:18" x14ac:dyDescent="0.15">
      <c r="A67" s="80">
        <v>59</v>
      </c>
      <c r="B67" s="87" t="s">
        <v>235</v>
      </c>
      <c r="C67" s="81"/>
      <c r="D67" s="82">
        <v>400</v>
      </c>
      <c r="E67" s="83">
        <v>155</v>
      </c>
      <c r="F67" s="84">
        <v>257</v>
      </c>
      <c r="G67" s="84">
        <v>79</v>
      </c>
      <c r="H67" s="85">
        <f t="shared" si="0"/>
        <v>76</v>
      </c>
      <c r="I67" s="86">
        <f t="shared" si="1"/>
        <v>0.29571984435797666</v>
      </c>
      <c r="J67" s="51"/>
      <c r="K67" s="51"/>
      <c r="L67" s="51"/>
      <c r="M67" s="51"/>
      <c r="N67" s="51"/>
      <c r="O67" s="51"/>
      <c r="P67" s="51"/>
      <c r="Q67" s="51"/>
      <c r="R67" s="51"/>
    </row>
    <row r="68" spans="1:18" x14ac:dyDescent="0.15">
      <c r="A68" s="80">
        <v>60</v>
      </c>
      <c r="B68" s="87" t="s">
        <v>356</v>
      </c>
      <c r="C68" s="81" t="s">
        <v>357</v>
      </c>
      <c r="D68" s="82">
        <v>2</v>
      </c>
      <c r="E68" s="83">
        <v>75</v>
      </c>
      <c r="F68" s="84">
        <v>75</v>
      </c>
      <c r="G68" s="84">
        <v>79</v>
      </c>
      <c r="H68" s="85">
        <f t="shared" si="0"/>
        <v>-4</v>
      </c>
      <c r="I68" s="86">
        <f t="shared" si="1"/>
        <v>-5.3333333333333337E-2</v>
      </c>
      <c r="J68" s="51"/>
      <c r="K68" s="51"/>
      <c r="L68" s="51"/>
      <c r="M68" s="51"/>
      <c r="N68" s="51"/>
      <c r="O68" s="51"/>
      <c r="P68" s="51"/>
      <c r="Q68" s="51"/>
      <c r="R68" s="51"/>
    </row>
    <row r="69" spans="1:18" x14ac:dyDescent="0.15">
      <c r="A69" s="80">
        <v>61</v>
      </c>
      <c r="B69" s="87" t="s">
        <v>236</v>
      </c>
      <c r="C69" s="81"/>
      <c r="D69" s="82">
        <v>10</v>
      </c>
      <c r="E69" s="83">
        <v>26</v>
      </c>
      <c r="F69" s="84">
        <v>23</v>
      </c>
      <c r="G69" s="84">
        <v>79</v>
      </c>
      <c r="H69" s="85">
        <f t="shared" si="0"/>
        <v>-53</v>
      </c>
      <c r="I69" s="86">
        <f t="shared" si="1"/>
        <v>-2.3043478260869565</v>
      </c>
      <c r="J69" s="51"/>
      <c r="K69" s="51"/>
      <c r="L69" s="51"/>
      <c r="M69" s="51"/>
      <c r="N69" s="51"/>
      <c r="O69" s="51"/>
      <c r="P69" s="51"/>
      <c r="Q69" s="51"/>
      <c r="R69" s="51"/>
    </row>
    <row r="70" spans="1:18" x14ac:dyDescent="0.15">
      <c r="A70" s="80">
        <v>62</v>
      </c>
      <c r="B70" s="87" t="s">
        <v>485</v>
      </c>
      <c r="C70" s="81" t="s">
        <v>486</v>
      </c>
      <c r="D70" s="82">
        <v>50</v>
      </c>
      <c r="E70" s="83">
        <v>103</v>
      </c>
      <c r="F70" s="84">
        <v>116</v>
      </c>
      <c r="G70" s="84">
        <v>79</v>
      </c>
      <c r="H70" s="85">
        <f t="shared" si="0"/>
        <v>24</v>
      </c>
      <c r="I70" s="86">
        <f t="shared" si="1"/>
        <v>0.20689655172413793</v>
      </c>
      <c r="J70" s="51"/>
      <c r="K70" s="51"/>
      <c r="L70" s="51"/>
      <c r="M70" s="51"/>
      <c r="N70" s="51"/>
      <c r="O70" s="51"/>
      <c r="P70" s="51"/>
      <c r="Q70" s="51"/>
      <c r="R70" s="51"/>
    </row>
    <row r="71" spans="1:18" x14ac:dyDescent="0.15">
      <c r="A71" s="80">
        <v>63</v>
      </c>
      <c r="B71" s="87" t="s">
        <v>237</v>
      </c>
      <c r="C71" s="81"/>
      <c r="D71" s="82">
        <v>300</v>
      </c>
      <c r="E71" s="83">
        <v>73</v>
      </c>
      <c r="F71" s="84">
        <v>84</v>
      </c>
      <c r="G71" s="84">
        <v>79</v>
      </c>
      <c r="H71" s="85">
        <f t="shared" si="0"/>
        <v>-6</v>
      </c>
      <c r="I71" s="86">
        <f t="shared" si="1"/>
        <v>-7.1428571428571425E-2</v>
      </c>
      <c r="J71" s="51"/>
      <c r="K71" s="51"/>
      <c r="L71" s="51"/>
      <c r="M71" s="51"/>
      <c r="N71" s="51"/>
      <c r="O71" s="51"/>
      <c r="P71" s="51"/>
      <c r="Q71" s="51"/>
      <c r="R71" s="51"/>
    </row>
    <row r="72" spans="1:18" x14ac:dyDescent="0.15">
      <c r="A72" s="80">
        <v>64</v>
      </c>
      <c r="B72" s="87" t="s">
        <v>238</v>
      </c>
      <c r="C72" s="81"/>
      <c r="D72" s="82">
        <v>40</v>
      </c>
      <c r="E72" s="83">
        <v>66</v>
      </c>
      <c r="F72" s="84">
        <v>34</v>
      </c>
      <c r="G72" s="84">
        <v>79</v>
      </c>
      <c r="H72" s="85">
        <f t="shared" si="0"/>
        <v>-13</v>
      </c>
      <c r="I72" s="86">
        <f t="shared" si="1"/>
        <v>-0.38235294117647056</v>
      </c>
      <c r="J72" s="51"/>
      <c r="K72" s="51"/>
      <c r="L72" s="51"/>
      <c r="M72" s="51"/>
      <c r="N72" s="51"/>
      <c r="O72" s="51"/>
      <c r="P72" s="51"/>
      <c r="Q72" s="51"/>
      <c r="R72" s="51"/>
    </row>
    <row r="73" spans="1:18" x14ac:dyDescent="0.15">
      <c r="A73" s="80">
        <v>65</v>
      </c>
      <c r="B73" s="87" t="s">
        <v>328</v>
      </c>
      <c r="C73" s="81" t="s">
        <v>329</v>
      </c>
      <c r="D73" s="82">
        <v>10</v>
      </c>
      <c r="E73" s="83">
        <v>28</v>
      </c>
      <c r="F73" s="84">
        <v>49</v>
      </c>
      <c r="G73" s="84">
        <v>79</v>
      </c>
      <c r="H73" s="85">
        <f t="shared" ref="H73:H136" si="2">E73-G73</f>
        <v>-51</v>
      </c>
      <c r="I73" s="86">
        <f t="shared" ref="I73:I136" si="3">H73/F73</f>
        <v>-1.0408163265306123</v>
      </c>
      <c r="J73" s="51"/>
      <c r="K73" s="51"/>
      <c r="L73" s="51"/>
      <c r="M73" s="51"/>
      <c r="N73" s="51"/>
      <c r="O73" s="51"/>
      <c r="P73" s="51"/>
      <c r="Q73" s="51"/>
      <c r="R73" s="51"/>
    </row>
    <row r="74" spans="1:18" x14ac:dyDescent="0.15">
      <c r="A74" s="80">
        <v>66</v>
      </c>
      <c r="B74" s="87" t="s">
        <v>358</v>
      </c>
      <c r="C74" s="81" t="s">
        <v>359</v>
      </c>
      <c r="D74" s="82">
        <v>10</v>
      </c>
      <c r="E74" s="83">
        <v>44</v>
      </c>
      <c r="F74" s="84">
        <v>80</v>
      </c>
      <c r="G74" s="84">
        <v>79</v>
      </c>
      <c r="H74" s="85">
        <f t="shared" si="2"/>
        <v>-35</v>
      </c>
      <c r="I74" s="86">
        <f t="shared" si="3"/>
        <v>-0.4375</v>
      </c>
      <c r="J74" s="51"/>
      <c r="K74" s="51"/>
      <c r="L74" s="51"/>
      <c r="M74" s="51"/>
      <c r="N74" s="51"/>
      <c r="O74" s="51"/>
      <c r="P74" s="51"/>
      <c r="Q74" s="51"/>
      <c r="R74" s="51"/>
    </row>
    <row r="75" spans="1:18" x14ac:dyDescent="0.15">
      <c r="A75" s="80">
        <v>67</v>
      </c>
      <c r="B75" s="87" t="s">
        <v>360</v>
      </c>
      <c r="C75" s="81" t="s">
        <v>361</v>
      </c>
      <c r="D75" s="82">
        <v>20</v>
      </c>
      <c r="E75" s="83">
        <v>59</v>
      </c>
      <c r="F75" s="84">
        <v>37</v>
      </c>
      <c r="G75" s="84">
        <v>79</v>
      </c>
      <c r="H75" s="85">
        <f t="shared" si="2"/>
        <v>-20</v>
      </c>
      <c r="I75" s="86">
        <f t="shared" si="3"/>
        <v>-0.54054054054054057</v>
      </c>
      <c r="J75" s="51"/>
      <c r="K75" s="51"/>
      <c r="L75" s="51"/>
      <c r="M75" s="51"/>
      <c r="N75" s="51"/>
      <c r="O75" s="51"/>
      <c r="P75" s="51"/>
      <c r="Q75" s="51"/>
      <c r="R75" s="51"/>
    </row>
    <row r="76" spans="1:18" x14ac:dyDescent="0.15">
      <c r="A76" s="80">
        <v>68</v>
      </c>
      <c r="B76" s="87" t="s">
        <v>362</v>
      </c>
      <c r="C76" s="81" t="s">
        <v>363</v>
      </c>
      <c r="D76" s="82">
        <v>80</v>
      </c>
      <c r="E76" s="83">
        <v>73</v>
      </c>
      <c r="F76" s="84">
        <v>55</v>
      </c>
      <c r="G76" s="84">
        <v>79</v>
      </c>
      <c r="H76" s="85">
        <f t="shared" si="2"/>
        <v>-6</v>
      </c>
      <c r="I76" s="86">
        <f t="shared" si="3"/>
        <v>-0.10909090909090909</v>
      </c>
      <c r="J76" s="51"/>
      <c r="K76" s="51"/>
      <c r="L76" s="51"/>
      <c r="M76" s="51"/>
      <c r="N76" s="51"/>
      <c r="O76" s="51"/>
      <c r="P76" s="51"/>
      <c r="Q76" s="51"/>
      <c r="R76" s="51"/>
    </row>
    <row r="77" spans="1:18" x14ac:dyDescent="0.15">
      <c r="A77" s="80">
        <v>69</v>
      </c>
      <c r="B77" s="87" t="s">
        <v>487</v>
      </c>
      <c r="C77" s="81" t="s">
        <v>488</v>
      </c>
      <c r="D77" s="82">
        <v>3</v>
      </c>
      <c r="E77" s="83">
        <v>67</v>
      </c>
      <c r="F77" s="84">
        <v>25</v>
      </c>
      <c r="G77" s="84">
        <v>79</v>
      </c>
      <c r="H77" s="85">
        <f t="shared" si="2"/>
        <v>-12</v>
      </c>
      <c r="I77" s="86">
        <f t="shared" si="3"/>
        <v>-0.48</v>
      </c>
      <c r="J77" s="51"/>
      <c r="K77" s="51"/>
      <c r="L77" s="51"/>
      <c r="M77" s="51"/>
      <c r="N77" s="51"/>
      <c r="O77" s="51"/>
      <c r="P77" s="51"/>
      <c r="Q77" s="51"/>
      <c r="R77" s="51"/>
    </row>
    <row r="78" spans="1:18" x14ac:dyDescent="0.15">
      <c r="A78" s="80">
        <v>70</v>
      </c>
      <c r="B78" s="87" t="s">
        <v>364</v>
      </c>
      <c r="C78" s="81" t="s">
        <v>365</v>
      </c>
      <c r="D78" s="82">
        <v>10</v>
      </c>
      <c r="E78" s="83">
        <v>55</v>
      </c>
      <c r="F78" s="84">
        <v>73</v>
      </c>
      <c r="G78" s="84">
        <v>79</v>
      </c>
      <c r="H78" s="85">
        <f t="shared" si="2"/>
        <v>-24</v>
      </c>
      <c r="I78" s="86">
        <f t="shared" si="3"/>
        <v>-0.32876712328767121</v>
      </c>
      <c r="J78" s="51"/>
      <c r="K78" s="51"/>
      <c r="L78" s="51"/>
      <c r="M78" s="51"/>
      <c r="N78" s="51"/>
      <c r="O78" s="51"/>
      <c r="P78" s="51"/>
      <c r="Q78" s="51"/>
      <c r="R78" s="51"/>
    </row>
    <row r="79" spans="1:18" x14ac:dyDescent="0.15">
      <c r="A79" s="80">
        <v>71</v>
      </c>
      <c r="B79" s="87" t="s">
        <v>366</v>
      </c>
      <c r="C79" s="81" t="s">
        <v>367</v>
      </c>
      <c r="D79" s="82">
        <v>5</v>
      </c>
      <c r="E79" s="83">
        <v>85</v>
      </c>
      <c r="F79" s="84">
        <v>33</v>
      </c>
      <c r="G79" s="84">
        <v>79</v>
      </c>
      <c r="H79" s="85">
        <f t="shared" si="2"/>
        <v>6</v>
      </c>
      <c r="I79" s="86">
        <f t="shared" si="3"/>
        <v>0.18181818181818182</v>
      </c>
      <c r="J79" s="51"/>
      <c r="K79" s="51"/>
      <c r="L79" s="51"/>
      <c r="M79" s="51"/>
      <c r="N79" s="51"/>
      <c r="O79" s="51"/>
      <c r="P79" s="51"/>
      <c r="Q79" s="51"/>
      <c r="R79" s="51"/>
    </row>
    <row r="80" spans="1:18" x14ac:dyDescent="0.15">
      <c r="A80" s="80">
        <v>72</v>
      </c>
      <c r="B80" s="87" t="s">
        <v>489</v>
      </c>
      <c r="C80" s="81" t="s">
        <v>490</v>
      </c>
      <c r="D80" s="82">
        <v>2</v>
      </c>
      <c r="E80" s="83">
        <v>43</v>
      </c>
      <c r="F80" s="84">
        <v>19</v>
      </c>
      <c r="G80" s="84">
        <v>79</v>
      </c>
      <c r="H80" s="85">
        <f t="shared" si="2"/>
        <v>-36</v>
      </c>
      <c r="I80" s="86">
        <f t="shared" si="3"/>
        <v>-1.8947368421052631</v>
      </c>
      <c r="J80" s="51"/>
      <c r="K80" s="51"/>
      <c r="L80" s="51"/>
      <c r="M80" s="51"/>
      <c r="N80" s="51"/>
      <c r="O80" s="51"/>
      <c r="P80" s="51"/>
      <c r="Q80" s="51"/>
      <c r="R80" s="51"/>
    </row>
    <row r="81" spans="1:18" x14ac:dyDescent="0.15">
      <c r="A81" s="80">
        <v>73</v>
      </c>
      <c r="B81" s="87" t="s">
        <v>368</v>
      </c>
      <c r="C81" s="81" t="s">
        <v>369</v>
      </c>
      <c r="D81" s="82">
        <v>3</v>
      </c>
      <c r="E81" s="83">
        <v>88</v>
      </c>
      <c r="F81" s="84">
        <v>71</v>
      </c>
      <c r="G81" s="84">
        <v>79</v>
      </c>
      <c r="H81" s="85">
        <f t="shared" si="2"/>
        <v>9</v>
      </c>
      <c r="I81" s="86">
        <f t="shared" si="3"/>
        <v>0.12676056338028169</v>
      </c>
      <c r="J81" s="51"/>
      <c r="K81" s="51"/>
      <c r="L81" s="51"/>
      <c r="M81" s="51"/>
      <c r="N81" s="51"/>
      <c r="O81" s="51"/>
      <c r="P81" s="51"/>
      <c r="Q81" s="51"/>
      <c r="R81" s="51"/>
    </row>
    <row r="82" spans="1:18" x14ac:dyDescent="0.15">
      <c r="A82" s="80">
        <v>74</v>
      </c>
      <c r="B82" s="87" t="s">
        <v>491</v>
      </c>
      <c r="C82" s="81" t="s">
        <v>492</v>
      </c>
      <c r="D82" s="82">
        <v>10</v>
      </c>
      <c r="E82" s="83">
        <v>58</v>
      </c>
      <c r="F82" s="84">
        <v>37</v>
      </c>
      <c r="G82" s="84">
        <v>79</v>
      </c>
      <c r="H82" s="85">
        <f t="shared" si="2"/>
        <v>-21</v>
      </c>
      <c r="I82" s="86">
        <f t="shared" si="3"/>
        <v>-0.56756756756756754</v>
      </c>
      <c r="J82" s="51"/>
      <c r="K82" s="51"/>
      <c r="L82" s="51"/>
      <c r="M82" s="51"/>
      <c r="N82" s="51"/>
      <c r="O82" s="51"/>
      <c r="P82" s="51"/>
      <c r="Q82" s="51"/>
      <c r="R82" s="51"/>
    </row>
    <row r="83" spans="1:18" x14ac:dyDescent="0.15">
      <c r="A83" s="80">
        <v>75</v>
      </c>
      <c r="B83" s="87" t="s">
        <v>493</v>
      </c>
      <c r="C83" s="81" t="s">
        <v>494</v>
      </c>
      <c r="D83" s="82">
        <v>2</v>
      </c>
      <c r="E83" s="83">
        <v>19</v>
      </c>
      <c r="F83" s="84">
        <v>37</v>
      </c>
      <c r="G83" s="84">
        <v>79</v>
      </c>
      <c r="H83" s="85">
        <f t="shared" si="2"/>
        <v>-60</v>
      </c>
      <c r="I83" s="86">
        <f t="shared" si="3"/>
        <v>-1.6216216216216217</v>
      </c>
      <c r="J83" s="51"/>
      <c r="K83" s="51"/>
      <c r="L83" s="51"/>
      <c r="M83" s="51"/>
      <c r="N83" s="51"/>
      <c r="O83" s="51"/>
      <c r="P83" s="51"/>
      <c r="Q83" s="51"/>
      <c r="R83" s="51"/>
    </row>
    <row r="84" spans="1:18" x14ac:dyDescent="0.15">
      <c r="A84" s="80">
        <v>76</v>
      </c>
      <c r="B84" s="87" t="s">
        <v>370</v>
      </c>
      <c r="C84" s="81" t="s">
        <v>371</v>
      </c>
      <c r="D84" s="82">
        <v>10</v>
      </c>
      <c r="E84" s="83">
        <v>113</v>
      </c>
      <c r="F84" s="84">
        <v>95</v>
      </c>
      <c r="G84" s="84">
        <v>79</v>
      </c>
      <c r="H84" s="85">
        <f t="shared" si="2"/>
        <v>34</v>
      </c>
      <c r="I84" s="86">
        <f t="shared" si="3"/>
        <v>0.35789473684210527</v>
      </c>
      <c r="J84" s="51"/>
      <c r="K84" s="51"/>
      <c r="L84" s="51"/>
      <c r="M84" s="51"/>
      <c r="N84" s="51"/>
      <c r="O84" s="51"/>
      <c r="P84" s="51"/>
      <c r="Q84" s="51"/>
      <c r="R84" s="51"/>
    </row>
    <row r="85" spans="1:18" x14ac:dyDescent="0.15">
      <c r="A85" s="80">
        <v>77</v>
      </c>
      <c r="B85" s="87" t="s">
        <v>372</v>
      </c>
      <c r="C85" s="81" t="s">
        <v>373</v>
      </c>
      <c r="D85" s="82">
        <v>20</v>
      </c>
      <c r="E85" s="83">
        <v>147</v>
      </c>
      <c r="F85" s="84">
        <v>102</v>
      </c>
      <c r="G85" s="84">
        <v>79</v>
      </c>
      <c r="H85" s="85">
        <f t="shared" si="2"/>
        <v>68</v>
      </c>
      <c r="I85" s="86">
        <f t="shared" si="3"/>
        <v>0.66666666666666663</v>
      </c>
      <c r="J85" s="51"/>
      <c r="K85" s="51"/>
      <c r="L85" s="51"/>
      <c r="M85" s="51"/>
      <c r="N85" s="51"/>
      <c r="O85" s="51"/>
      <c r="P85" s="51"/>
      <c r="Q85" s="51"/>
      <c r="R85" s="51"/>
    </row>
    <row r="86" spans="1:18" x14ac:dyDescent="0.15">
      <c r="A86" s="80">
        <v>78</v>
      </c>
      <c r="B86" s="87" t="s">
        <v>239</v>
      </c>
      <c r="C86" s="81"/>
      <c r="D86" s="82">
        <v>20</v>
      </c>
      <c r="E86" s="83">
        <v>37</v>
      </c>
      <c r="F86" s="84">
        <v>34</v>
      </c>
      <c r="G86" s="84">
        <v>79</v>
      </c>
      <c r="H86" s="85">
        <f t="shared" si="2"/>
        <v>-42</v>
      </c>
      <c r="I86" s="86">
        <f t="shared" si="3"/>
        <v>-1.2352941176470589</v>
      </c>
      <c r="J86" s="51"/>
      <c r="K86" s="51"/>
      <c r="L86" s="51"/>
      <c r="M86" s="51"/>
      <c r="N86" s="51"/>
      <c r="O86" s="51"/>
      <c r="P86" s="51"/>
      <c r="Q86" s="51"/>
      <c r="R86" s="51"/>
    </row>
    <row r="87" spans="1:18" x14ac:dyDescent="0.15">
      <c r="A87" s="80">
        <v>79</v>
      </c>
      <c r="B87" s="87" t="s">
        <v>240</v>
      </c>
      <c r="C87" s="81"/>
      <c r="D87" s="82">
        <v>10</v>
      </c>
      <c r="E87" s="83">
        <v>33</v>
      </c>
      <c r="F87" s="84">
        <v>40</v>
      </c>
      <c r="G87" s="84">
        <v>79</v>
      </c>
      <c r="H87" s="85">
        <f t="shared" si="2"/>
        <v>-46</v>
      </c>
      <c r="I87" s="86">
        <f t="shared" si="3"/>
        <v>-1.1499999999999999</v>
      </c>
      <c r="J87" s="51"/>
      <c r="K87" s="51"/>
      <c r="L87" s="51"/>
      <c r="M87" s="51"/>
      <c r="N87" s="51"/>
      <c r="O87" s="51"/>
      <c r="P87" s="51"/>
      <c r="Q87" s="51"/>
      <c r="R87" s="51"/>
    </row>
    <row r="88" spans="1:18" x14ac:dyDescent="0.15">
      <c r="A88" s="80">
        <v>80</v>
      </c>
      <c r="B88" s="87" t="s">
        <v>495</v>
      </c>
      <c r="C88" s="81"/>
      <c r="D88" s="82">
        <v>25</v>
      </c>
      <c r="E88" s="83">
        <v>51</v>
      </c>
      <c r="F88" s="84">
        <v>27</v>
      </c>
      <c r="G88" s="84">
        <v>79</v>
      </c>
      <c r="H88" s="85">
        <f t="shared" si="2"/>
        <v>-28</v>
      </c>
      <c r="I88" s="86">
        <f t="shared" si="3"/>
        <v>-1.037037037037037</v>
      </c>
      <c r="J88" s="51"/>
      <c r="K88" s="51"/>
      <c r="L88" s="51"/>
      <c r="M88" s="51"/>
      <c r="N88" s="51"/>
      <c r="O88" s="51"/>
      <c r="P88" s="51"/>
      <c r="Q88" s="51"/>
      <c r="R88" s="51"/>
    </row>
    <row r="89" spans="1:18" x14ac:dyDescent="0.15">
      <c r="A89" s="80">
        <v>81</v>
      </c>
      <c r="B89" s="87" t="s">
        <v>374</v>
      </c>
      <c r="C89" s="81" t="s">
        <v>375</v>
      </c>
      <c r="D89" s="82">
        <v>50</v>
      </c>
      <c r="E89" s="83">
        <v>98</v>
      </c>
      <c r="F89" s="84">
        <v>69</v>
      </c>
      <c r="G89" s="84">
        <v>79</v>
      </c>
      <c r="H89" s="85">
        <f t="shared" si="2"/>
        <v>19</v>
      </c>
      <c r="I89" s="86">
        <f t="shared" si="3"/>
        <v>0.27536231884057971</v>
      </c>
      <c r="J89" s="51"/>
      <c r="K89" s="51"/>
      <c r="L89" s="51"/>
      <c r="M89" s="51"/>
      <c r="N89" s="51"/>
      <c r="O89" s="51"/>
      <c r="P89" s="51"/>
      <c r="Q89" s="51"/>
      <c r="R89" s="51"/>
    </row>
    <row r="90" spans="1:18" x14ac:dyDescent="0.15">
      <c r="A90" s="80">
        <v>82</v>
      </c>
      <c r="B90" s="87" t="s">
        <v>376</v>
      </c>
      <c r="C90" s="81" t="s">
        <v>377</v>
      </c>
      <c r="D90" s="82">
        <v>10</v>
      </c>
      <c r="E90" s="83">
        <v>37</v>
      </c>
      <c r="F90" s="84">
        <v>55</v>
      </c>
      <c r="G90" s="84">
        <v>79</v>
      </c>
      <c r="H90" s="85">
        <f t="shared" si="2"/>
        <v>-42</v>
      </c>
      <c r="I90" s="86">
        <f t="shared" si="3"/>
        <v>-0.76363636363636367</v>
      </c>
      <c r="J90" s="51"/>
      <c r="K90" s="51"/>
      <c r="L90" s="51"/>
      <c r="M90" s="51"/>
      <c r="N90" s="51"/>
      <c r="O90" s="51"/>
      <c r="P90" s="51"/>
      <c r="Q90" s="51"/>
      <c r="R90" s="51"/>
    </row>
    <row r="91" spans="1:18" x14ac:dyDescent="0.15">
      <c r="A91" s="80">
        <v>83</v>
      </c>
      <c r="B91" s="87" t="s">
        <v>378</v>
      </c>
      <c r="C91" s="81" t="s">
        <v>379</v>
      </c>
      <c r="D91" s="82">
        <v>5</v>
      </c>
      <c r="E91" s="83">
        <v>41</v>
      </c>
      <c r="F91" s="84">
        <v>44</v>
      </c>
      <c r="G91" s="84">
        <v>79</v>
      </c>
      <c r="H91" s="85">
        <f t="shared" si="2"/>
        <v>-38</v>
      </c>
      <c r="I91" s="86">
        <f t="shared" si="3"/>
        <v>-0.86363636363636365</v>
      </c>
      <c r="J91" s="51"/>
      <c r="K91" s="51"/>
      <c r="L91" s="51"/>
      <c r="M91" s="51"/>
      <c r="N91" s="51"/>
      <c r="O91" s="51"/>
      <c r="P91" s="51"/>
      <c r="Q91" s="51"/>
      <c r="R91" s="51"/>
    </row>
    <row r="92" spans="1:18" x14ac:dyDescent="0.15">
      <c r="A92" s="80">
        <v>84</v>
      </c>
      <c r="B92" s="87" t="s">
        <v>380</v>
      </c>
      <c r="C92" s="81" t="s">
        <v>381</v>
      </c>
      <c r="D92" s="82">
        <v>5</v>
      </c>
      <c r="E92" s="83">
        <v>76</v>
      </c>
      <c r="F92" s="84">
        <v>33</v>
      </c>
      <c r="G92" s="84">
        <v>79</v>
      </c>
      <c r="H92" s="85">
        <f t="shared" si="2"/>
        <v>-3</v>
      </c>
      <c r="I92" s="86">
        <f t="shared" si="3"/>
        <v>-9.0909090909090912E-2</v>
      </c>
      <c r="J92" s="51"/>
      <c r="K92" s="51"/>
      <c r="L92" s="51"/>
      <c r="M92" s="51"/>
      <c r="N92" s="51"/>
      <c r="O92" s="51"/>
      <c r="P92" s="51"/>
      <c r="Q92" s="51"/>
      <c r="R92" s="51"/>
    </row>
    <row r="93" spans="1:18" x14ac:dyDescent="0.15">
      <c r="A93" s="80">
        <v>85</v>
      </c>
      <c r="B93" s="87" t="s">
        <v>382</v>
      </c>
      <c r="C93" s="81" t="s">
        <v>383</v>
      </c>
      <c r="D93" s="82">
        <v>15</v>
      </c>
      <c r="E93" s="83">
        <v>33</v>
      </c>
      <c r="F93" s="84">
        <v>61</v>
      </c>
      <c r="G93" s="84">
        <v>79</v>
      </c>
      <c r="H93" s="85">
        <f t="shared" si="2"/>
        <v>-46</v>
      </c>
      <c r="I93" s="86">
        <f t="shared" si="3"/>
        <v>-0.75409836065573765</v>
      </c>
      <c r="J93" s="51"/>
      <c r="K93" s="51"/>
      <c r="L93" s="51"/>
      <c r="M93" s="51"/>
      <c r="N93" s="51"/>
      <c r="O93" s="51"/>
      <c r="P93" s="51"/>
      <c r="Q93" s="51"/>
      <c r="R93" s="51"/>
    </row>
    <row r="94" spans="1:18" x14ac:dyDescent="0.15">
      <c r="A94" s="80">
        <v>86</v>
      </c>
      <c r="B94" s="87" t="s">
        <v>384</v>
      </c>
      <c r="C94" s="81" t="s">
        <v>385</v>
      </c>
      <c r="D94" s="82">
        <v>5</v>
      </c>
      <c r="E94" s="83">
        <v>37</v>
      </c>
      <c r="F94" s="84">
        <v>61</v>
      </c>
      <c r="G94" s="84">
        <v>79</v>
      </c>
      <c r="H94" s="85">
        <f t="shared" si="2"/>
        <v>-42</v>
      </c>
      <c r="I94" s="86">
        <f t="shared" si="3"/>
        <v>-0.68852459016393441</v>
      </c>
      <c r="J94" s="51"/>
      <c r="K94" s="51"/>
      <c r="L94" s="51"/>
      <c r="M94" s="51"/>
      <c r="N94" s="51"/>
      <c r="O94" s="51"/>
      <c r="P94" s="51"/>
      <c r="Q94" s="51"/>
      <c r="R94" s="51"/>
    </row>
    <row r="95" spans="1:18" x14ac:dyDescent="0.15">
      <c r="A95" s="80">
        <v>87</v>
      </c>
      <c r="B95" s="87" t="s">
        <v>496</v>
      </c>
      <c r="C95" s="81"/>
      <c r="D95" s="82">
        <v>1</v>
      </c>
      <c r="E95" s="83">
        <v>34</v>
      </c>
      <c r="F95" s="84">
        <v>48</v>
      </c>
      <c r="G95" s="84">
        <v>79</v>
      </c>
      <c r="H95" s="85">
        <f t="shared" si="2"/>
        <v>-45</v>
      </c>
      <c r="I95" s="86">
        <f t="shared" si="3"/>
        <v>-0.9375</v>
      </c>
      <c r="J95" s="51"/>
      <c r="K95" s="51"/>
      <c r="L95" s="51"/>
      <c r="M95" s="51"/>
      <c r="N95" s="51"/>
      <c r="O95" s="51"/>
      <c r="P95" s="51"/>
      <c r="Q95" s="51"/>
      <c r="R95" s="51"/>
    </row>
    <row r="96" spans="1:18" x14ac:dyDescent="0.15">
      <c r="A96" s="80">
        <v>88</v>
      </c>
      <c r="B96" s="87" t="s">
        <v>386</v>
      </c>
      <c r="C96" s="81" t="s">
        <v>387</v>
      </c>
      <c r="D96" s="82">
        <v>50</v>
      </c>
      <c r="E96" s="83">
        <v>133</v>
      </c>
      <c r="F96" s="84">
        <v>147</v>
      </c>
      <c r="G96" s="84">
        <v>79</v>
      </c>
      <c r="H96" s="85">
        <f t="shared" si="2"/>
        <v>54</v>
      </c>
      <c r="I96" s="86">
        <f t="shared" si="3"/>
        <v>0.36734693877551022</v>
      </c>
      <c r="J96" s="51"/>
      <c r="K96" s="51"/>
      <c r="L96" s="51"/>
      <c r="M96" s="51"/>
      <c r="N96" s="51"/>
      <c r="O96" s="51"/>
      <c r="P96" s="51"/>
      <c r="Q96" s="51"/>
      <c r="R96" s="51"/>
    </row>
    <row r="97" spans="1:18" x14ac:dyDescent="0.15">
      <c r="A97" s="80">
        <v>89</v>
      </c>
      <c r="B97" s="87" t="s">
        <v>241</v>
      </c>
      <c r="C97" s="81"/>
      <c r="D97" s="82">
        <v>50</v>
      </c>
      <c r="E97" s="83">
        <v>68</v>
      </c>
      <c r="F97" s="84">
        <v>103</v>
      </c>
      <c r="G97" s="84">
        <v>79</v>
      </c>
      <c r="H97" s="85">
        <f t="shared" si="2"/>
        <v>-11</v>
      </c>
      <c r="I97" s="86">
        <f t="shared" si="3"/>
        <v>-0.10679611650485436</v>
      </c>
      <c r="J97" s="51"/>
      <c r="K97" s="51"/>
      <c r="L97" s="51"/>
      <c r="M97" s="51"/>
      <c r="N97" s="51"/>
      <c r="O97" s="51"/>
      <c r="P97" s="51"/>
      <c r="Q97" s="51"/>
      <c r="R97" s="51"/>
    </row>
    <row r="98" spans="1:18" x14ac:dyDescent="0.15">
      <c r="A98" s="80">
        <v>90</v>
      </c>
      <c r="B98" s="87" t="s">
        <v>388</v>
      </c>
      <c r="C98" s="81" t="s">
        <v>389</v>
      </c>
      <c r="D98" s="82">
        <v>20</v>
      </c>
      <c r="E98" s="83">
        <v>68</v>
      </c>
      <c r="F98" s="84">
        <v>61</v>
      </c>
      <c r="G98" s="84">
        <v>79</v>
      </c>
      <c r="H98" s="85">
        <f t="shared" si="2"/>
        <v>-11</v>
      </c>
      <c r="I98" s="86">
        <f t="shared" si="3"/>
        <v>-0.18032786885245902</v>
      </c>
      <c r="J98" s="51"/>
      <c r="K98" s="51"/>
      <c r="L98" s="51"/>
      <c r="M98" s="51"/>
      <c r="N98" s="51"/>
      <c r="O98" s="51"/>
      <c r="P98" s="51"/>
      <c r="Q98" s="51"/>
      <c r="R98" s="51"/>
    </row>
    <row r="99" spans="1:18" x14ac:dyDescent="0.15">
      <c r="A99" s="80">
        <v>91</v>
      </c>
      <c r="B99" s="87" t="s">
        <v>497</v>
      </c>
      <c r="C99" s="81" t="s">
        <v>498</v>
      </c>
      <c r="D99" s="82">
        <v>20</v>
      </c>
      <c r="E99" s="83">
        <v>31</v>
      </c>
      <c r="F99" s="84">
        <v>72</v>
      </c>
      <c r="G99" s="84">
        <v>79</v>
      </c>
      <c r="H99" s="85">
        <f t="shared" si="2"/>
        <v>-48</v>
      </c>
      <c r="I99" s="86">
        <f t="shared" si="3"/>
        <v>-0.66666666666666663</v>
      </c>
      <c r="J99" s="51"/>
      <c r="K99" s="51"/>
      <c r="L99" s="51"/>
      <c r="M99" s="51"/>
      <c r="N99" s="51"/>
      <c r="O99" s="51"/>
      <c r="P99" s="51"/>
      <c r="Q99" s="51"/>
      <c r="R99" s="51"/>
    </row>
    <row r="100" spans="1:18" x14ac:dyDescent="0.15">
      <c r="A100" s="80">
        <v>92</v>
      </c>
      <c r="B100" s="87" t="s">
        <v>242</v>
      </c>
      <c r="C100" s="81"/>
      <c r="D100" s="82">
        <v>20</v>
      </c>
      <c r="E100" s="83">
        <v>23</v>
      </c>
      <c r="F100" s="84">
        <v>23</v>
      </c>
      <c r="G100" s="84">
        <v>79</v>
      </c>
      <c r="H100" s="85">
        <f t="shared" si="2"/>
        <v>-56</v>
      </c>
      <c r="I100" s="86">
        <f t="shared" si="3"/>
        <v>-2.4347826086956523</v>
      </c>
      <c r="J100" s="51"/>
      <c r="K100" s="51"/>
      <c r="L100" s="51"/>
      <c r="M100" s="51"/>
      <c r="N100" s="51"/>
      <c r="O100" s="51"/>
      <c r="P100" s="51"/>
      <c r="Q100" s="51"/>
      <c r="R100" s="51"/>
    </row>
    <row r="101" spans="1:18" x14ac:dyDescent="0.15">
      <c r="A101" s="80">
        <v>93</v>
      </c>
      <c r="B101" s="87" t="s">
        <v>499</v>
      </c>
      <c r="C101" s="81" t="s">
        <v>500</v>
      </c>
      <c r="D101" s="82">
        <v>5</v>
      </c>
      <c r="E101" s="83">
        <v>40</v>
      </c>
      <c r="F101" s="84">
        <v>4</v>
      </c>
      <c r="G101" s="84">
        <v>79</v>
      </c>
      <c r="H101" s="85">
        <f t="shared" si="2"/>
        <v>-39</v>
      </c>
      <c r="I101" s="86">
        <f t="shared" si="3"/>
        <v>-9.75</v>
      </c>
      <c r="J101" s="51"/>
      <c r="K101" s="51"/>
      <c r="L101" s="51"/>
      <c r="M101" s="51"/>
      <c r="N101" s="51"/>
      <c r="O101" s="51"/>
      <c r="P101" s="51"/>
      <c r="Q101" s="51"/>
      <c r="R101" s="51"/>
    </row>
    <row r="102" spans="1:18" x14ac:dyDescent="0.15">
      <c r="A102" s="80">
        <v>94</v>
      </c>
      <c r="B102" s="87" t="s">
        <v>243</v>
      </c>
      <c r="C102" s="81"/>
      <c r="D102" s="82">
        <v>80</v>
      </c>
      <c r="E102" s="83">
        <v>73</v>
      </c>
      <c r="F102" s="84">
        <v>106</v>
      </c>
      <c r="G102" s="84">
        <v>79</v>
      </c>
      <c r="H102" s="85">
        <f t="shared" si="2"/>
        <v>-6</v>
      </c>
      <c r="I102" s="86">
        <f t="shared" si="3"/>
        <v>-5.6603773584905662E-2</v>
      </c>
      <c r="J102" s="51"/>
      <c r="K102" s="51"/>
      <c r="L102" s="51"/>
      <c r="M102" s="51"/>
      <c r="N102" s="51"/>
      <c r="O102" s="51"/>
      <c r="P102" s="51"/>
      <c r="Q102" s="51"/>
      <c r="R102" s="51"/>
    </row>
    <row r="103" spans="1:18" x14ac:dyDescent="0.15">
      <c r="A103" s="80">
        <v>95</v>
      </c>
      <c r="B103" s="87" t="s">
        <v>390</v>
      </c>
      <c r="C103" s="81" t="s">
        <v>391</v>
      </c>
      <c r="D103" s="82">
        <v>50</v>
      </c>
      <c r="E103" s="83">
        <v>59</v>
      </c>
      <c r="F103" s="84">
        <v>37</v>
      </c>
      <c r="G103" s="84">
        <v>79</v>
      </c>
      <c r="H103" s="85">
        <f t="shared" si="2"/>
        <v>-20</v>
      </c>
      <c r="I103" s="86">
        <f t="shared" si="3"/>
        <v>-0.54054054054054057</v>
      </c>
      <c r="J103" s="51"/>
      <c r="K103" s="51"/>
      <c r="L103" s="51"/>
      <c r="M103" s="51"/>
      <c r="N103" s="51"/>
      <c r="O103" s="51"/>
      <c r="P103" s="51"/>
      <c r="Q103" s="51"/>
      <c r="R103" s="51"/>
    </row>
    <row r="104" spans="1:18" x14ac:dyDescent="0.15">
      <c r="A104" s="80">
        <v>96</v>
      </c>
      <c r="B104" s="87" t="s">
        <v>244</v>
      </c>
      <c r="C104" s="81"/>
      <c r="D104" s="82">
        <v>100</v>
      </c>
      <c r="E104" s="83">
        <v>155</v>
      </c>
      <c r="F104" s="84">
        <v>116</v>
      </c>
      <c r="G104" s="84">
        <v>79</v>
      </c>
      <c r="H104" s="85">
        <f t="shared" si="2"/>
        <v>76</v>
      </c>
      <c r="I104" s="86">
        <f t="shared" si="3"/>
        <v>0.65517241379310343</v>
      </c>
      <c r="J104" s="51"/>
      <c r="K104" s="51"/>
      <c r="L104" s="51"/>
      <c r="M104" s="51"/>
      <c r="N104" s="51"/>
      <c r="O104" s="51"/>
      <c r="P104" s="51"/>
      <c r="Q104" s="51"/>
      <c r="R104" s="51"/>
    </row>
    <row r="105" spans="1:18" x14ac:dyDescent="0.15">
      <c r="A105" s="80">
        <v>97</v>
      </c>
      <c r="B105" s="87" t="s">
        <v>245</v>
      </c>
      <c r="C105" s="81"/>
      <c r="D105" s="82">
        <v>20</v>
      </c>
      <c r="E105" s="83">
        <v>73</v>
      </c>
      <c r="F105" s="84">
        <v>73</v>
      </c>
      <c r="G105" s="84">
        <v>79</v>
      </c>
      <c r="H105" s="85">
        <f t="shared" si="2"/>
        <v>-6</v>
      </c>
      <c r="I105" s="86">
        <f t="shared" si="3"/>
        <v>-8.2191780821917804E-2</v>
      </c>
      <c r="J105" s="51"/>
      <c r="K105" s="51"/>
      <c r="L105" s="51"/>
      <c r="M105" s="51"/>
      <c r="N105" s="51"/>
      <c r="O105" s="51"/>
      <c r="P105" s="51"/>
      <c r="Q105" s="51"/>
      <c r="R105" s="51"/>
    </row>
    <row r="106" spans="1:18" x14ac:dyDescent="0.15">
      <c r="A106" s="80">
        <v>98</v>
      </c>
      <c r="B106" s="87" t="s">
        <v>392</v>
      </c>
      <c r="C106" s="81" t="s">
        <v>393</v>
      </c>
      <c r="D106" s="82">
        <v>20</v>
      </c>
      <c r="E106" s="83">
        <v>76</v>
      </c>
      <c r="F106" s="84">
        <v>30</v>
      </c>
      <c r="G106" s="84">
        <v>79</v>
      </c>
      <c r="H106" s="85">
        <f t="shared" si="2"/>
        <v>-3</v>
      </c>
      <c r="I106" s="86">
        <f t="shared" si="3"/>
        <v>-0.1</v>
      </c>
      <c r="J106" s="51"/>
      <c r="K106" s="51"/>
      <c r="L106" s="51"/>
      <c r="M106" s="51"/>
      <c r="N106" s="51"/>
      <c r="O106" s="51"/>
      <c r="P106" s="51"/>
      <c r="Q106" s="51"/>
      <c r="R106" s="51"/>
    </row>
    <row r="107" spans="1:18" x14ac:dyDescent="0.15">
      <c r="A107" s="80">
        <v>99</v>
      </c>
      <c r="B107" s="87" t="s">
        <v>246</v>
      </c>
      <c r="C107" s="81"/>
      <c r="D107" s="82">
        <v>10</v>
      </c>
      <c r="E107" s="83">
        <v>33</v>
      </c>
      <c r="F107" s="84">
        <v>41</v>
      </c>
      <c r="G107" s="84">
        <v>79</v>
      </c>
      <c r="H107" s="85">
        <f t="shared" si="2"/>
        <v>-46</v>
      </c>
      <c r="I107" s="86">
        <f t="shared" si="3"/>
        <v>-1.1219512195121952</v>
      </c>
      <c r="J107" s="51"/>
      <c r="K107" s="51"/>
      <c r="L107" s="51"/>
      <c r="M107" s="51"/>
      <c r="N107" s="51"/>
      <c r="O107" s="51"/>
      <c r="P107" s="51"/>
      <c r="Q107" s="51"/>
      <c r="R107" s="51"/>
    </row>
    <row r="108" spans="1:18" x14ac:dyDescent="0.15">
      <c r="A108" s="80">
        <v>100</v>
      </c>
      <c r="B108" s="87" t="s">
        <v>247</v>
      </c>
      <c r="C108" s="81"/>
      <c r="D108" s="82">
        <v>5</v>
      </c>
      <c r="E108" s="83">
        <v>40</v>
      </c>
      <c r="F108" s="84">
        <v>27</v>
      </c>
      <c r="G108" s="84">
        <v>79</v>
      </c>
      <c r="H108" s="85">
        <f t="shared" si="2"/>
        <v>-39</v>
      </c>
      <c r="I108" s="86">
        <f t="shared" si="3"/>
        <v>-1.4444444444444444</v>
      </c>
      <c r="J108" s="51"/>
      <c r="K108" s="51"/>
      <c r="L108" s="51"/>
      <c r="M108" s="51"/>
      <c r="N108" s="51"/>
      <c r="O108" s="51"/>
      <c r="P108" s="51"/>
      <c r="Q108" s="51"/>
      <c r="R108" s="51"/>
    </row>
    <row r="109" spans="1:18" x14ac:dyDescent="0.15">
      <c r="A109" s="80">
        <v>101</v>
      </c>
      <c r="B109" s="87" t="s">
        <v>248</v>
      </c>
      <c r="C109" s="81"/>
      <c r="D109" s="82">
        <v>5</v>
      </c>
      <c r="E109" s="83">
        <v>47</v>
      </c>
      <c r="F109" s="84">
        <v>44</v>
      </c>
      <c r="G109" s="84">
        <v>79</v>
      </c>
      <c r="H109" s="85">
        <f t="shared" si="2"/>
        <v>-32</v>
      </c>
      <c r="I109" s="86">
        <f t="shared" si="3"/>
        <v>-0.72727272727272729</v>
      </c>
      <c r="J109" s="51"/>
      <c r="K109" s="51"/>
      <c r="L109" s="51"/>
      <c r="M109" s="51"/>
      <c r="N109" s="51"/>
      <c r="O109" s="51"/>
      <c r="P109" s="51"/>
      <c r="Q109" s="51"/>
      <c r="R109" s="51"/>
    </row>
    <row r="110" spans="1:18" x14ac:dyDescent="0.15">
      <c r="A110" s="80">
        <v>102</v>
      </c>
      <c r="B110" s="87" t="s">
        <v>249</v>
      </c>
      <c r="C110" s="81"/>
      <c r="D110" s="82">
        <v>5</v>
      </c>
      <c r="E110" s="83">
        <v>57</v>
      </c>
      <c r="F110" s="84">
        <v>40</v>
      </c>
      <c r="G110" s="84">
        <v>79</v>
      </c>
      <c r="H110" s="85">
        <f t="shared" si="2"/>
        <v>-22</v>
      </c>
      <c r="I110" s="86">
        <f t="shared" si="3"/>
        <v>-0.55000000000000004</v>
      </c>
      <c r="J110" s="51"/>
      <c r="K110" s="51"/>
      <c r="L110" s="51"/>
      <c r="M110" s="51"/>
      <c r="N110" s="51"/>
      <c r="O110" s="51"/>
      <c r="P110" s="51"/>
      <c r="Q110" s="51"/>
      <c r="R110" s="51"/>
    </row>
    <row r="111" spans="1:18" x14ac:dyDescent="0.15">
      <c r="A111" s="80">
        <v>103</v>
      </c>
      <c r="B111" s="87" t="s">
        <v>394</v>
      </c>
      <c r="C111" s="81" t="s">
        <v>395</v>
      </c>
      <c r="D111" s="82">
        <v>50</v>
      </c>
      <c r="E111" s="83">
        <v>62</v>
      </c>
      <c r="F111" s="84">
        <v>37</v>
      </c>
      <c r="G111" s="84">
        <v>79</v>
      </c>
      <c r="H111" s="85">
        <f t="shared" si="2"/>
        <v>-17</v>
      </c>
      <c r="I111" s="86">
        <f t="shared" si="3"/>
        <v>-0.45945945945945948</v>
      </c>
      <c r="J111" s="51"/>
      <c r="K111" s="51"/>
      <c r="L111" s="51"/>
      <c r="M111" s="51"/>
      <c r="N111" s="51"/>
      <c r="O111" s="51"/>
      <c r="P111" s="51"/>
      <c r="Q111" s="51"/>
      <c r="R111" s="51"/>
    </row>
    <row r="112" spans="1:18" x14ac:dyDescent="0.15">
      <c r="A112" s="80">
        <v>104</v>
      </c>
      <c r="B112" s="87" t="s">
        <v>501</v>
      </c>
      <c r="C112" s="81" t="s">
        <v>502</v>
      </c>
      <c r="D112" s="82">
        <v>200</v>
      </c>
      <c r="E112" s="83">
        <v>37</v>
      </c>
      <c r="F112" s="84">
        <v>19</v>
      </c>
      <c r="G112" s="84">
        <v>79</v>
      </c>
      <c r="H112" s="85">
        <f t="shared" si="2"/>
        <v>-42</v>
      </c>
      <c r="I112" s="86">
        <f t="shared" si="3"/>
        <v>-2.2105263157894739</v>
      </c>
      <c r="J112" s="51"/>
      <c r="K112" s="51"/>
      <c r="L112" s="51"/>
      <c r="M112" s="51"/>
      <c r="N112" s="51"/>
      <c r="O112" s="51"/>
      <c r="P112" s="51"/>
      <c r="Q112" s="51"/>
      <c r="R112" s="51"/>
    </row>
    <row r="113" spans="1:18" x14ac:dyDescent="0.15">
      <c r="A113" s="80">
        <v>105</v>
      </c>
      <c r="B113" s="87" t="s">
        <v>396</v>
      </c>
      <c r="C113" s="81" t="s">
        <v>397</v>
      </c>
      <c r="D113" s="82">
        <v>5</v>
      </c>
      <c r="E113" s="83">
        <v>69</v>
      </c>
      <c r="F113" s="84">
        <v>55</v>
      </c>
      <c r="G113" s="84">
        <v>79</v>
      </c>
      <c r="H113" s="85">
        <f t="shared" si="2"/>
        <v>-10</v>
      </c>
      <c r="I113" s="86">
        <f t="shared" si="3"/>
        <v>-0.18181818181818182</v>
      </c>
      <c r="J113" s="51"/>
      <c r="K113" s="51"/>
      <c r="L113" s="51"/>
      <c r="M113" s="51"/>
      <c r="N113" s="51"/>
      <c r="O113" s="51"/>
      <c r="P113" s="51"/>
      <c r="Q113" s="51"/>
      <c r="R113" s="51"/>
    </row>
    <row r="114" spans="1:18" x14ac:dyDescent="0.15">
      <c r="A114" s="80">
        <v>106</v>
      </c>
      <c r="B114" s="87" t="s">
        <v>503</v>
      </c>
      <c r="C114" s="81" t="s">
        <v>504</v>
      </c>
      <c r="D114" s="82">
        <v>25</v>
      </c>
      <c r="E114" s="83">
        <v>34</v>
      </c>
      <c r="F114" s="84">
        <v>46</v>
      </c>
      <c r="G114" s="84">
        <v>79</v>
      </c>
      <c r="H114" s="85">
        <f t="shared" si="2"/>
        <v>-45</v>
      </c>
      <c r="I114" s="86">
        <f t="shared" si="3"/>
        <v>-0.97826086956521741</v>
      </c>
      <c r="J114" s="51"/>
      <c r="K114" s="51"/>
      <c r="L114" s="51"/>
      <c r="M114" s="51"/>
      <c r="N114" s="51"/>
      <c r="O114" s="51"/>
      <c r="P114" s="51"/>
      <c r="Q114" s="51"/>
      <c r="R114" s="51"/>
    </row>
    <row r="115" spans="1:18" x14ac:dyDescent="0.15">
      <c r="A115" s="80">
        <v>107</v>
      </c>
      <c r="B115" s="87" t="s">
        <v>505</v>
      </c>
      <c r="C115" s="81" t="s">
        <v>506</v>
      </c>
      <c r="D115" s="82">
        <v>25</v>
      </c>
      <c r="E115" s="83">
        <v>52</v>
      </c>
      <c r="F115" s="84">
        <v>85</v>
      </c>
      <c r="G115" s="84">
        <v>79</v>
      </c>
      <c r="H115" s="85">
        <f t="shared" si="2"/>
        <v>-27</v>
      </c>
      <c r="I115" s="86">
        <f t="shared" si="3"/>
        <v>-0.31764705882352939</v>
      </c>
      <c r="J115" s="51"/>
      <c r="K115" s="51"/>
      <c r="L115" s="51"/>
      <c r="M115" s="51"/>
      <c r="N115" s="51"/>
      <c r="O115" s="51"/>
      <c r="P115" s="51"/>
      <c r="Q115" s="51"/>
      <c r="R115" s="51"/>
    </row>
    <row r="116" spans="1:18" x14ac:dyDescent="0.15">
      <c r="A116" s="80">
        <v>108</v>
      </c>
      <c r="B116" s="87" t="s">
        <v>507</v>
      </c>
      <c r="C116" s="81" t="s">
        <v>508</v>
      </c>
      <c r="D116" s="82">
        <v>30</v>
      </c>
      <c r="E116" s="83">
        <v>10</v>
      </c>
      <c r="F116" s="84">
        <v>41</v>
      </c>
      <c r="G116" s="84">
        <v>79</v>
      </c>
      <c r="H116" s="85">
        <f t="shared" si="2"/>
        <v>-69</v>
      </c>
      <c r="I116" s="86">
        <f t="shared" si="3"/>
        <v>-1.6829268292682926</v>
      </c>
      <c r="J116" s="51"/>
      <c r="K116" s="51"/>
      <c r="L116" s="51"/>
      <c r="M116" s="51"/>
      <c r="N116" s="51"/>
      <c r="O116" s="51"/>
      <c r="P116" s="51"/>
      <c r="Q116" s="51"/>
      <c r="R116" s="51"/>
    </row>
    <row r="117" spans="1:18" x14ac:dyDescent="0.15">
      <c r="A117" s="80">
        <v>109</v>
      </c>
      <c r="B117" s="87" t="s">
        <v>509</v>
      </c>
      <c r="C117" s="81">
        <v>0</v>
      </c>
      <c r="D117" s="82">
        <v>5</v>
      </c>
      <c r="E117" s="83">
        <v>24</v>
      </c>
      <c r="F117" s="84">
        <v>21</v>
      </c>
      <c r="G117" s="84">
        <v>79</v>
      </c>
      <c r="H117" s="85">
        <f t="shared" si="2"/>
        <v>-55</v>
      </c>
      <c r="I117" s="86">
        <f t="shared" si="3"/>
        <v>-2.6190476190476191</v>
      </c>
      <c r="J117" s="51"/>
      <c r="K117" s="51"/>
      <c r="L117" s="51"/>
      <c r="M117" s="51"/>
      <c r="N117" s="51"/>
      <c r="O117" s="51"/>
      <c r="P117" s="51"/>
      <c r="Q117" s="51"/>
      <c r="R117" s="51"/>
    </row>
    <row r="118" spans="1:18" x14ac:dyDescent="0.15">
      <c r="A118" s="80">
        <v>110</v>
      </c>
      <c r="B118" s="87" t="s">
        <v>510</v>
      </c>
      <c r="C118" s="81" t="s">
        <v>511</v>
      </c>
      <c r="D118" s="82">
        <v>15</v>
      </c>
      <c r="E118" s="83">
        <v>31</v>
      </c>
      <c r="F118" s="84">
        <v>31</v>
      </c>
      <c r="G118" s="84">
        <v>79</v>
      </c>
      <c r="H118" s="85">
        <f t="shared" si="2"/>
        <v>-48</v>
      </c>
      <c r="I118" s="86">
        <f t="shared" si="3"/>
        <v>-1.5483870967741935</v>
      </c>
      <c r="J118" s="51"/>
      <c r="K118" s="51"/>
      <c r="L118" s="51"/>
      <c r="M118" s="51"/>
      <c r="N118" s="51"/>
      <c r="O118" s="51"/>
      <c r="P118" s="51"/>
      <c r="Q118" s="51"/>
      <c r="R118" s="51"/>
    </row>
    <row r="119" spans="1:18" x14ac:dyDescent="0.15">
      <c r="A119" s="80">
        <v>111</v>
      </c>
      <c r="B119" s="87" t="s">
        <v>512</v>
      </c>
      <c r="C119" s="81" t="s">
        <v>513</v>
      </c>
      <c r="D119" s="82">
        <v>30</v>
      </c>
      <c r="E119" s="83">
        <v>41</v>
      </c>
      <c r="F119" s="84">
        <v>75</v>
      </c>
      <c r="G119" s="84">
        <v>79</v>
      </c>
      <c r="H119" s="85">
        <f t="shared" si="2"/>
        <v>-38</v>
      </c>
      <c r="I119" s="86">
        <f t="shared" si="3"/>
        <v>-0.50666666666666671</v>
      </c>
      <c r="J119" s="51"/>
      <c r="K119" s="51"/>
      <c r="L119" s="51"/>
      <c r="M119" s="51"/>
      <c r="N119" s="51"/>
      <c r="O119" s="51"/>
      <c r="P119" s="51"/>
      <c r="Q119" s="51"/>
      <c r="R119" s="51"/>
    </row>
    <row r="120" spans="1:18" x14ac:dyDescent="0.15">
      <c r="A120" s="80">
        <v>112</v>
      </c>
      <c r="B120" s="87" t="s">
        <v>514</v>
      </c>
      <c r="C120" s="81" t="s">
        <v>515</v>
      </c>
      <c r="D120" s="82">
        <v>5</v>
      </c>
      <c r="E120" s="83">
        <v>59</v>
      </c>
      <c r="F120" s="84">
        <v>41</v>
      </c>
      <c r="G120" s="84">
        <v>79</v>
      </c>
      <c r="H120" s="85">
        <f t="shared" si="2"/>
        <v>-20</v>
      </c>
      <c r="I120" s="86">
        <f t="shared" si="3"/>
        <v>-0.48780487804878048</v>
      </c>
      <c r="J120" s="51"/>
      <c r="K120" s="51"/>
      <c r="L120" s="51"/>
      <c r="M120" s="51"/>
      <c r="N120" s="51"/>
      <c r="O120" s="51"/>
      <c r="P120" s="51"/>
      <c r="Q120" s="51"/>
      <c r="R120" s="51"/>
    </row>
    <row r="121" spans="1:18" x14ac:dyDescent="0.15">
      <c r="A121" s="80">
        <v>113</v>
      </c>
      <c r="B121" s="87" t="s">
        <v>516</v>
      </c>
      <c r="C121" s="81" t="s">
        <v>517</v>
      </c>
      <c r="D121" s="82">
        <v>15</v>
      </c>
      <c r="E121" s="83">
        <v>44</v>
      </c>
      <c r="F121" s="84">
        <v>62</v>
      </c>
      <c r="G121" s="84">
        <v>79</v>
      </c>
      <c r="H121" s="85">
        <f t="shared" si="2"/>
        <v>-35</v>
      </c>
      <c r="I121" s="86">
        <f t="shared" si="3"/>
        <v>-0.56451612903225812</v>
      </c>
      <c r="J121" s="51"/>
      <c r="K121" s="51"/>
      <c r="L121" s="51"/>
      <c r="M121" s="51"/>
      <c r="N121" s="51"/>
      <c r="O121" s="51"/>
      <c r="P121" s="51"/>
      <c r="Q121" s="51"/>
      <c r="R121" s="51"/>
    </row>
    <row r="122" spans="1:18" x14ac:dyDescent="0.15">
      <c r="A122" s="80">
        <v>114</v>
      </c>
      <c r="B122" s="87" t="s">
        <v>398</v>
      </c>
      <c r="C122" s="81" t="s">
        <v>399</v>
      </c>
      <c r="D122" s="82">
        <v>4</v>
      </c>
      <c r="E122" s="83">
        <v>57</v>
      </c>
      <c r="F122" s="84">
        <v>64</v>
      </c>
      <c r="G122" s="84">
        <v>79</v>
      </c>
      <c r="H122" s="85">
        <f t="shared" si="2"/>
        <v>-22</v>
      </c>
      <c r="I122" s="86">
        <f t="shared" si="3"/>
        <v>-0.34375</v>
      </c>
      <c r="J122" s="51"/>
      <c r="K122" s="51"/>
      <c r="L122" s="51"/>
      <c r="M122" s="51"/>
      <c r="N122" s="51"/>
      <c r="O122" s="51"/>
      <c r="P122" s="51"/>
      <c r="Q122" s="51"/>
      <c r="R122" s="51"/>
    </row>
    <row r="123" spans="1:18" x14ac:dyDescent="0.15">
      <c r="A123" s="80">
        <v>115</v>
      </c>
      <c r="B123" s="87" t="s">
        <v>250</v>
      </c>
      <c r="C123" s="81"/>
      <c r="D123" s="82">
        <v>50</v>
      </c>
      <c r="E123" s="83">
        <v>109</v>
      </c>
      <c r="F123" s="84">
        <v>68</v>
      </c>
      <c r="G123" s="84">
        <v>79</v>
      </c>
      <c r="H123" s="85">
        <f t="shared" si="2"/>
        <v>30</v>
      </c>
      <c r="I123" s="86">
        <f t="shared" si="3"/>
        <v>0.44117647058823528</v>
      </c>
      <c r="J123" s="51"/>
      <c r="K123" s="51"/>
      <c r="L123" s="51"/>
      <c r="M123" s="51"/>
      <c r="N123" s="51"/>
      <c r="O123" s="51"/>
      <c r="P123" s="51"/>
      <c r="Q123" s="51"/>
      <c r="R123" s="51"/>
    </row>
    <row r="124" spans="1:18" x14ac:dyDescent="0.15">
      <c r="A124" s="80">
        <v>116</v>
      </c>
      <c r="B124" s="87" t="s">
        <v>400</v>
      </c>
      <c r="C124" s="81" t="s">
        <v>401</v>
      </c>
      <c r="D124" s="82">
        <v>3</v>
      </c>
      <c r="E124" s="83">
        <v>57</v>
      </c>
      <c r="F124" s="84">
        <v>51</v>
      </c>
      <c r="G124" s="84">
        <v>79</v>
      </c>
      <c r="H124" s="85">
        <f t="shared" si="2"/>
        <v>-22</v>
      </c>
      <c r="I124" s="86">
        <f t="shared" si="3"/>
        <v>-0.43137254901960786</v>
      </c>
      <c r="J124" s="51"/>
      <c r="K124" s="51"/>
      <c r="L124" s="51"/>
      <c r="M124" s="51"/>
      <c r="N124" s="51"/>
      <c r="O124" s="51"/>
      <c r="P124" s="51"/>
      <c r="Q124" s="51"/>
      <c r="R124" s="51"/>
    </row>
    <row r="125" spans="1:18" x14ac:dyDescent="0.15">
      <c r="A125" s="80">
        <v>117</v>
      </c>
      <c r="B125" s="87" t="s">
        <v>518</v>
      </c>
      <c r="C125" s="81">
        <v>0</v>
      </c>
      <c r="D125" s="82">
        <v>5</v>
      </c>
      <c r="E125" s="83">
        <v>19</v>
      </c>
      <c r="F125" s="84">
        <v>51</v>
      </c>
      <c r="G125" s="84">
        <v>79</v>
      </c>
      <c r="H125" s="85">
        <f t="shared" si="2"/>
        <v>-60</v>
      </c>
      <c r="I125" s="86">
        <f t="shared" si="3"/>
        <v>-1.1764705882352942</v>
      </c>
      <c r="J125" s="51"/>
      <c r="K125" s="51"/>
      <c r="L125" s="51"/>
      <c r="M125" s="51"/>
      <c r="N125" s="51"/>
      <c r="O125" s="51"/>
      <c r="P125" s="51"/>
      <c r="Q125" s="51"/>
      <c r="R125" s="51"/>
    </row>
    <row r="126" spans="1:18" x14ac:dyDescent="0.15">
      <c r="A126" s="80">
        <v>118</v>
      </c>
      <c r="B126" s="87" t="s">
        <v>251</v>
      </c>
      <c r="C126" s="81"/>
      <c r="D126" s="82">
        <v>10</v>
      </c>
      <c r="E126" s="83">
        <v>30</v>
      </c>
      <c r="F126" s="84">
        <v>55</v>
      </c>
      <c r="G126" s="84">
        <v>79</v>
      </c>
      <c r="H126" s="85">
        <f t="shared" si="2"/>
        <v>-49</v>
      </c>
      <c r="I126" s="86">
        <f t="shared" si="3"/>
        <v>-0.89090909090909087</v>
      </c>
      <c r="J126" s="51"/>
      <c r="K126" s="51"/>
      <c r="L126" s="51"/>
      <c r="M126" s="51"/>
      <c r="N126" s="51"/>
      <c r="O126" s="51"/>
      <c r="P126" s="51"/>
      <c r="Q126" s="51"/>
      <c r="R126" s="51"/>
    </row>
    <row r="127" spans="1:18" x14ac:dyDescent="0.15">
      <c r="A127" s="80">
        <v>119</v>
      </c>
      <c r="B127" s="87" t="s">
        <v>252</v>
      </c>
      <c r="C127" s="81"/>
      <c r="D127" s="82">
        <v>20</v>
      </c>
      <c r="E127" s="83">
        <v>19</v>
      </c>
      <c r="F127" s="84">
        <v>19</v>
      </c>
      <c r="G127" s="84">
        <v>79</v>
      </c>
      <c r="H127" s="85">
        <f t="shared" si="2"/>
        <v>-60</v>
      </c>
      <c r="I127" s="86">
        <f t="shared" si="3"/>
        <v>-3.1578947368421053</v>
      </c>
      <c r="J127" s="51"/>
      <c r="K127" s="51"/>
      <c r="L127" s="51"/>
      <c r="M127" s="51"/>
      <c r="N127" s="51"/>
      <c r="O127" s="51"/>
      <c r="P127" s="51"/>
      <c r="Q127" s="51"/>
      <c r="R127" s="51"/>
    </row>
    <row r="128" spans="1:18" x14ac:dyDescent="0.15">
      <c r="A128" s="80">
        <v>120</v>
      </c>
      <c r="B128" s="87" t="s">
        <v>253</v>
      </c>
      <c r="C128" s="81"/>
      <c r="D128" s="82">
        <v>100</v>
      </c>
      <c r="E128" s="83">
        <v>84</v>
      </c>
      <c r="F128" s="84">
        <v>120</v>
      </c>
      <c r="G128" s="84">
        <v>79</v>
      </c>
      <c r="H128" s="85">
        <f t="shared" si="2"/>
        <v>5</v>
      </c>
      <c r="I128" s="86">
        <f t="shared" si="3"/>
        <v>4.1666666666666664E-2</v>
      </c>
      <c r="J128" s="51"/>
      <c r="K128" s="51"/>
      <c r="L128" s="51"/>
      <c r="M128" s="51"/>
      <c r="N128" s="51"/>
      <c r="O128" s="51"/>
      <c r="P128" s="51"/>
      <c r="Q128" s="51"/>
      <c r="R128" s="51"/>
    </row>
    <row r="129" spans="1:18" x14ac:dyDescent="0.15">
      <c r="A129" s="80">
        <v>121</v>
      </c>
      <c r="B129" s="87" t="s">
        <v>402</v>
      </c>
      <c r="C129" s="81" t="s">
        <v>403</v>
      </c>
      <c r="D129" s="82">
        <v>5</v>
      </c>
      <c r="E129" s="83">
        <v>57</v>
      </c>
      <c r="F129" s="84">
        <v>68</v>
      </c>
      <c r="G129" s="84">
        <v>79</v>
      </c>
      <c r="H129" s="85">
        <f t="shared" si="2"/>
        <v>-22</v>
      </c>
      <c r="I129" s="86">
        <f t="shared" si="3"/>
        <v>-0.3235294117647059</v>
      </c>
      <c r="J129" s="51"/>
      <c r="K129" s="51"/>
      <c r="L129" s="51"/>
      <c r="M129" s="51"/>
      <c r="N129" s="51"/>
      <c r="O129" s="51"/>
      <c r="P129" s="51"/>
      <c r="Q129" s="51"/>
      <c r="R129" s="51"/>
    </row>
    <row r="130" spans="1:18" x14ac:dyDescent="0.15">
      <c r="A130" s="80">
        <v>122</v>
      </c>
      <c r="B130" s="87" t="s">
        <v>254</v>
      </c>
      <c r="C130" s="81"/>
      <c r="D130" s="82">
        <v>100</v>
      </c>
      <c r="E130" s="83">
        <v>102</v>
      </c>
      <c r="F130" s="84">
        <v>127</v>
      </c>
      <c r="G130" s="84">
        <v>79</v>
      </c>
      <c r="H130" s="85">
        <f t="shared" si="2"/>
        <v>23</v>
      </c>
      <c r="I130" s="86">
        <f t="shared" si="3"/>
        <v>0.18110236220472442</v>
      </c>
      <c r="J130" s="51"/>
      <c r="K130" s="51"/>
      <c r="L130" s="51"/>
      <c r="M130" s="51"/>
      <c r="N130" s="51"/>
      <c r="O130" s="51"/>
      <c r="P130" s="51"/>
      <c r="Q130" s="51"/>
      <c r="R130" s="51"/>
    </row>
    <row r="131" spans="1:18" x14ac:dyDescent="0.15">
      <c r="A131" s="80">
        <v>123</v>
      </c>
      <c r="B131" s="87" t="s">
        <v>519</v>
      </c>
      <c r="C131" s="81" t="s">
        <v>520</v>
      </c>
      <c r="D131" s="82">
        <v>5</v>
      </c>
      <c r="E131" s="83">
        <v>59</v>
      </c>
      <c r="F131" s="84">
        <v>16</v>
      </c>
      <c r="G131" s="84">
        <v>79</v>
      </c>
      <c r="H131" s="85">
        <f t="shared" si="2"/>
        <v>-20</v>
      </c>
      <c r="I131" s="86">
        <f t="shared" si="3"/>
        <v>-1.25</v>
      </c>
      <c r="J131" s="51"/>
      <c r="K131" s="51"/>
      <c r="L131" s="51"/>
      <c r="M131" s="51"/>
      <c r="N131" s="51"/>
      <c r="O131" s="51"/>
      <c r="P131" s="51"/>
      <c r="Q131" s="51"/>
      <c r="R131" s="51"/>
    </row>
    <row r="132" spans="1:18" x14ac:dyDescent="0.15">
      <c r="A132" s="80">
        <v>124</v>
      </c>
      <c r="B132" s="87" t="s">
        <v>255</v>
      </c>
      <c r="C132" s="81"/>
      <c r="D132" s="82">
        <v>50</v>
      </c>
      <c r="E132" s="83">
        <v>44</v>
      </c>
      <c r="F132" s="84">
        <v>34</v>
      </c>
      <c r="G132" s="84">
        <v>79</v>
      </c>
      <c r="H132" s="85">
        <f t="shared" si="2"/>
        <v>-35</v>
      </c>
      <c r="I132" s="86">
        <f t="shared" si="3"/>
        <v>-1.0294117647058822</v>
      </c>
      <c r="J132" s="51"/>
      <c r="K132" s="51"/>
      <c r="L132" s="51"/>
      <c r="M132" s="51"/>
      <c r="N132" s="51"/>
      <c r="O132" s="51"/>
      <c r="P132" s="51"/>
      <c r="Q132" s="51"/>
      <c r="R132" s="51"/>
    </row>
    <row r="133" spans="1:18" x14ac:dyDescent="0.15">
      <c r="A133" s="80">
        <v>125</v>
      </c>
      <c r="B133" s="87" t="s">
        <v>521</v>
      </c>
      <c r="C133" s="81" t="s">
        <v>522</v>
      </c>
      <c r="D133" s="82">
        <v>100</v>
      </c>
      <c r="E133" s="83">
        <v>33</v>
      </c>
      <c r="F133" s="84">
        <v>44</v>
      </c>
      <c r="G133" s="84">
        <v>79</v>
      </c>
      <c r="H133" s="85">
        <f t="shared" si="2"/>
        <v>-46</v>
      </c>
      <c r="I133" s="86">
        <f t="shared" si="3"/>
        <v>-1.0454545454545454</v>
      </c>
      <c r="J133" s="51"/>
      <c r="K133" s="51"/>
      <c r="L133" s="51"/>
      <c r="M133" s="51"/>
      <c r="N133" s="51"/>
      <c r="O133" s="51"/>
      <c r="P133" s="51"/>
      <c r="Q133" s="51"/>
      <c r="R133" s="51"/>
    </row>
    <row r="134" spans="1:18" x14ac:dyDescent="0.15">
      <c r="A134" s="80">
        <v>126</v>
      </c>
      <c r="B134" s="87" t="s">
        <v>523</v>
      </c>
      <c r="C134" s="81"/>
      <c r="D134" s="82">
        <v>100</v>
      </c>
      <c r="E134" s="83">
        <v>71</v>
      </c>
      <c r="F134" s="84">
        <v>37</v>
      </c>
      <c r="G134" s="84">
        <v>79</v>
      </c>
      <c r="H134" s="85">
        <f t="shared" si="2"/>
        <v>-8</v>
      </c>
      <c r="I134" s="86">
        <f t="shared" si="3"/>
        <v>-0.21621621621621623</v>
      </c>
      <c r="J134" s="51"/>
      <c r="K134" s="51"/>
      <c r="L134" s="51"/>
      <c r="M134" s="51"/>
      <c r="N134" s="51"/>
      <c r="O134" s="51"/>
      <c r="P134" s="51"/>
      <c r="Q134" s="51"/>
      <c r="R134" s="51"/>
    </row>
    <row r="135" spans="1:18" x14ac:dyDescent="0.15">
      <c r="A135" s="80">
        <v>127</v>
      </c>
      <c r="B135" s="87" t="s">
        <v>524</v>
      </c>
      <c r="C135" s="81"/>
      <c r="D135" s="82">
        <v>100</v>
      </c>
      <c r="E135" s="83">
        <v>44</v>
      </c>
      <c r="F135" s="84">
        <v>116</v>
      </c>
      <c r="G135" s="84">
        <v>79</v>
      </c>
      <c r="H135" s="85">
        <f t="shared" si="2"/>
        <v>-35</v>
      </c>
      <c r="I135" s="86">
        <f t="shared" si="3"/>
        <v>-0.30172413793103448</v>
      </c>
      <c r="J135" s="51"/>
      <c r="K135" s="51"/>
      <c r="L135" s="51"/>
      <c r="M135" s="51"/>
      <c r="N135" s="51"/>
      <c r="O135" s="51"/>
      <c r="P135" s="51"/>
      <c r="Q135" s="51"/>
      <c r="R135" s="51"/>
    </row>
    <row r="136" spans="1:18" x14ac:dyDescent="0.15">
      <c r="A136" s="80">
        <v>128</v>
      </c>
      <c r="B136" s="87" t="s">
        <v>525</v>
      </c>
      <c r="C136" s="81"/>
      <c r="D136" s="82">
        <v>50</v>
      </c>
      <c r="E136" s="83">
        <v>23</v>
      </c>
      <c r="F136" s="84">
        <v>51</v>
      </c>
      <c r="G136" s="84">
        <v>79</v>
      </c>
      <c r="H136" s="85">
        <f t="shared" si="2"/>
        <v>-56</v>
      </c>
      <c r="I136" s="86">
        <f t="shared" si="3"/>
        <v>-1.0980392156862746</v>
      </c>
      <c r="J136" s="51"/>
      <c r="K136" s="51"/>
      <c r="L136" s="51"/>
      <c r="M136" s="51"/>
      <c r="N136" s="51"/>
      <c r="O136" s="51"/>
      <c r="P136" s="51"/>
      <c r="Q136" s="51"/>
      <c r="R136" s="51"/>
    </row>
    <row r="137" spans="1:18" x14ac:dyDescent="0.15">
      <c r="A137" s="80">
        <v>129</v>
      </c>
      <c r="B137" s="87" t="s">
        <v>256</v>
      </c>
      <c r="C137" s="81"/>
      <c r="D137" s="82">
        <v>100</v>
      </c>
      <c r="E137" s="83">
        <v>30</v>
      </c>
      <c r="F137" s="84">
        <v>47</v>
      </c>
      <c r="G137" s="84">
        <v>79</v>
      </c>
      <c r="H137" s="85">
        <f t="shared" ref="H137:H200" si="4">E137-G137</f>
        <v>-49</v>
      </c>
      <c r="I137" s="86">
        <f t="shared" ref="I137:I200" si="5">H137/F137</f>
        <v>-1.0425531914893618</v>
      </c>
      <c r="J137" s="51"/>
      <c r="K137" s="51"/>
      <c r="L137" s="51"/>
      <c r="M137" s="51"/>
      <c r="N137" s="51"/>
      <c r="O137" s="51"/>
      <c r="P137" s="51"/>
      <c r="Q137" s="51"/>
      <c r="R137" s="51"/>
    </row>
    <row r="138" spans="1:18" x14ac:dyDescent="0.15">
      <c r="A138" s="80">
        <v>130</v>
      </c>
      <c r="B138" s="87" t="s">
        <v>257</v>
      </c>
      <c r="C138" s="81"/>
      <c r="D138" s="82">
        <v>10</v>
      </c>
      <c r="E138" s="83">
        <v>75</v>
      </c>
      <c r="F138" s="84">
        <v>40</v>
      </c>
      <c r="G138" s="84">
        <v>79</v>
      </c>
      <c r="H138" s="85">
        <f t="shared" si="4"/>
        <v>-4</v>
      </c>
      <c r="I138" s="86">
        <f t="shared" si="5"/>
        <v>-0.1</v>
      </c>
      <c r="J138" s="51"/>
      <c r="K138" s="51"/>
      <c r="L138" s="51"/>
      <c r="M138" s="51"/>
      <c r="N138" s="51"/>
      <c r="O138" s="51"/>
      <c r="P138" s="51"/>
      <c r="Q138" s="51"/>
      <c r="R138" s="51"/>
    </row>
    <row r="139" spans="1:18" x14ac:dyDescent="0.15">
      <c r="A139" s="80">
        <v>131</v>
      </c>
      <c r="B139" s="87" t="s">
        <v>526</v>
      </c>
      <c r="C139" s="81"/>
      <c r="D139" s="82">
        <v>25</v>
      </c>
      <c r="E139" s="83">
        <v>55</v>
      </c>
      <c r="F139" s="84">
        <v>59</v>
      </c>
      <c r="G139" s="84">
        <v>79</v>
      </c>
      <c r="H139" s="85">
        <f t="shared" si="4"/>
        <v>-24</v>
      </c>
      <c r="I139" s="86">
        <f t="shared" si="5"/>
        <v>-0.40677966101694918</v>
      </c>
      <c r="J139" s="51"/>
      <c r="K139" s="51"/>
      <c r="L139" s="51"/>
      <c r="M139" s="51"/>
      <c r="N139" s="51"/>
      <c r="O139" s="51"/>
      <c r="P139" s="51"/>
      <c r="Q139" s="51"/>
      <c r="R139" s="51"/>
    </row>
    <row r="140" spans="1:18" x14ac:dyDescent="0.15">
      <c r="A140" s="80">
        <v>132</v>
      </c>
      <c r="B140" s="87" t="s">
        <v>258</v>
      </c>
      <c r="C140" s="81"/>
      <c r="D140" s="82">
        <v>50</v>
      </c>
      <c r="E140" s="83">
        <v>44</v>
      </c>
      <c r="F140" s="84">
        <v>51</v>
      </c>
      <c r="G140" s="84">
        <v>79</v>
      </c>
      <c r="H140" s="85">
        <f t="shared" si="4"/>
        <v>-35</v>
      </c>
      <c r="I140" s="86">
        <f t="shared" si="5"/>
        <v>-0.68627450980392157</v>
      </c>
      <c r="J140" s="51"/>
      <c r="K140" s="51"/>
      <c r="L140" s="51"/>
      <c r="M140" s="51"/>
      <c r="N140" s="51"/>
      <c r="O140" s="51"/>
      <c r="P140" s="51"/>
      <c r="Q140" s="51"/>
      <c r="R140" s="51"/>
    </row>
    <row r="141" spans="1:18" x14ac:dyDescent="0.15">
      <c r="A141" s="80">
        <v>133</v>
      </c>
      <c r="B141" s="87" t="s">
        <v>527</v>
      </c>
      <c r="C141" s="81"/>
      <c r="D141" s="82">
        <v>150</v>
      </c>
      <c r="E141" s="83">
        <v>66</v>
      </c>
      <c r="F141" s="84">
        <v>33</v>
      </c>
      <c r="G141" s="84">
        <v>79</v>
      </c>
      <c r="H141" s="85">
        <f t="shared" si="4"/>
        <v>-13</v>
      </c>
      <c r="I141" s="86">
        <f t="shared" si="5"/>
        <v>-0.39393939393939392</v>
      </c>
      <c r="J141" s="51"/>
      <c r="K141" s="51"/>
      <c r="L141" s="51"/>
      <c r="M141" s="51"/>
      <c r="N141" s="51"/>
      <c r="O141" s="51"/>
      <c r="P141" s="51"/>
      <c r="Q141" s="51"/>
      <c r="R141" s="51"/>
    </row>
    <row r="142" spans="1:18" x14ac:dyDescent="0.15">
      <c r="A142" s="80">
        <v>134</v>
      </c>
      <c r="B142" s="87" t="s">
        <v>528</v>
      </c>
      <c r="C142" s="81" t="s">
        <v>529</v>
      </c>
      <c r="D142" s="82">
        <v>30</v>
      </c>
      <c r="E142" s="83">
        <v>26</v>
      </c>
      <c r="F142" s="84">
        <v>33</v>
      </c>
      <c r="G142" s="84">
        <v>79</v>
      </c>
      <c r="H142" s="85">
        <f t="shared" si="4"/>
        <v>-53</v>
      </c>
      <c r="I142" s="86">
        <f t="shared" si="5"/>
        <v>-1.606060606060606</v>
      </c>
      <c r="J142" s="51"/>
      <c r="K142" s="51"/>
      <c r="L142" s="51"/>
      <c r="M142" s="51"/>
      <c r="N142" s="51"/>
      <c r="O142" s="51"/>
      <c r="P142" s="51"/>
      <c r="Q142" s="51"/>
      <c r="R142" s="51"/>
    </row>
    <row r="143" spans="1:18" x14ac:dyDescent="0.15">
      <c r="A143" s="80">
        <v>135</v>
      </c>
      <c r="B143" s="87" t="s">
        <v>530</v>
      </c>
      <c r="C143" s="81" t="s">
        <v>531</v>
      </c>
      <c r="D143" s="82">
        <v>5</v>
      </c>
      <c r="E143" s="83">
        <v>33</v>
      </c>
      <c r="F143" s="84">
        <v>51</v>
      </c>
      <c r="G143" s="84">
        <v>79</v>
      </c>
      <c r="H143" s="85">
        <f t="shared" si="4"/>
        <v>-46</v>
      </c>
      <c r="I143" s="86">
        <f t="shared" si="5"/>
        <v>-0.90196078431372551</v>
      </c>
      <c r="J143" s="51"/>
      <c r="K143" s="51"/>
      <c r="L143" s="51"/>
      <c r="M143" s="51"/>
      <c r="N143" s="51"/>
      <c r="O143" s="51"/>
      <c r="P143" s="51"/>
      <c r="Q143" s="51"/>
      <c r="R143" s="51"/>
    </row>
    <row r="144" spans="1:18" x14ac:dyDescent="0.15">
      <c r="A144" s="80">
        <v>136</v>
      </c>
      <c r="B144" s="87" t="s">
        <v>532</v>
      </c>
      <c r="C144" s="81"/>
      <c r="D144" s="82">
        <v>50</v>
      </c>
      <c r="E144" s="83">
        <v>68</v>
      </c>
      <c r="F144" s="84">
        <v>26</v>
      </c>
      <c r="G144" s="84">
        <v>79</v>
      </c>
      <c r="H144" s="85">
        <f t="shared" si="4"/>
        <v>-11</v>
      </c>
      <c r="I144" s="86">
        <f t="shared" si="5"/>
        <v>-0.42307692307692307</v>
      </c>
      <c r="J144" s="51"/>
      <c r="K144" s="51"/>
      <c r="L144" s="51"/>
      <c r="M144" s="51"/>
      <c r="N144" s="51"/>
      <c r="O144" s="51"/>
      <c r="P144" s="51"/>
      <c r="Q144" s="51"/>
      <c r="R144" s="51"/>
    </row>
    <row r="145" spans="1:18" x14ac:dyDescent="0.15">
      <c r="A145" s="80">
        <v>137</v>
      </c>
      <c r="B145" s="87" t="s">
        <v>259</v>
      </c>
      <c r="C145" s="81"/>
      <c r="D145" s="82">
        <v>5</v>
      </c>
      <c r="E145" s="83">
        <v>94</v>
      </c>
      <c r="F145" s="84">
        <v>105</v>
      </c>
      <c r="G145" s="84">
        <v>79</v>
      </c>
      <c r="H145" s="85">
        <f t="shared" si="4"/>
        <v>15</v>
      </c>
      <c r="I145" s="86">
        <f t="shared" si="5"/>
        <v>0.14285714285714285</v>
      </c>
      <c r="J145" s="51"/>
      <c r="K145" s="51"/>
      <c r="L145" s="51"/>
      <c r="M145" s="51"/>
      <c r="N145" s="51"/>
      <c r="O145" s="51"/>
      <c r="P145" s="51"/>
      <c r="Q145" s="51"/>
      <c r="R145" s="51"/>
    </row>
    <row r="146" spans="1:18" x14ac:dyDescent="0.15">
      <c r="A146" s="80">
        <v>138</v>
      </c>
      <c r="B146" s="87" t="s">
        <v>260</v>
      </c>
      <c r="C146" s="81"/>
      <c r="D146" s="82">
        <v>10</v>
      </c>
      <c r="E146" s="83">
        <v>41</v>
      </c>
      <c r="F146" s="84">
        <v>52</v>
      </c>
      <c r="G146" s="84">
        <v>79</v>
      </c>
      <c r="H146" s="85">
        <f t="shared" si="4"/>
        <v>-38</v>
      </c>
      <c r="I146" s="86">
        <f t="shared" si="5"/>
        <v>-0.73076923076923073</v>
      </c>
      <c r="J146" s="51"/>
      <c r="K146" s="51"/>
      <c r="L146" s="51"/>
      <c r="M146" s="51"/>
      <c r="N146" s="51"/>
      <c r="O146" s="51"/>
      <c r="P146" s="51"/>
      <c r="Q146" s="51"/>
      <c r="R146" s="51"/>
    </row>
    <row r="147" spans="1:18" x14ac:dyDescent="0.15">
      <c r="A147" s="80">
        <v>139</v>
      </c>
      <c r="B147" s="87" t="s">
        <v>404</v>
      </c>
      <c r="C147" s="81" t="s">
        <v>405</v>
      </c>
      <c r="D147" s="82">
        <v>20</v>
      </c>
      <c r="E147" s="83">
        <v>57</v>
      </c>
      <c r="F147" s="84">
        <v>89</v>
      </c>
      <c r="G147" s="84">
        <v>79</v>
      </c>
      <c r="H147" s="85">
        <f t="shared" si="4"/>
        <v>-22</v>
      </c>
      <c r="I147" s="86">
        <f t="shared" si="5"/>
        <v>-0.24719101123595505</v>
      </c>
      <c r="J147" s="51"/>
      <c r="K147" s="51"/>
      <c r="L147" s="51"/>
      <c r="M147" s="51"/>
      <c r="N147" s="51"/>
      <c r="O147" s="51"/>
      <c r="P147" s="51"/>
      <c r="Q147" s="51"/>
      <c r="R147" s="51"/>
    </row>
    <row r="148" spans="1:18" x14ac:dyDescent="0.15">
      <c r="A148" s="80">
        <v>140</v>
      </c>
      <c r="B148" s="87" t="s">
        <v>261</v>
      </c>
      <c r="C148" s="81"/>
      <c r="D148" s="82">
        <v>100</v>
      </c>
      <c r="E148" s="83">
        <v>33</v>
      </c>
      <c r="F148" s="84">
        <v>30</v>
      </c>
      <c r="G148" s="84">
        <v>79</v>
      </c>
      <c r="H148" s="85">
        <f t="shared" si="4"/>
        <v>-46</v>
      </c>
      <c r="I148" s="86">
        <f t="shared" si="5"/>
        <v>-1.5333333333333334</v>
      </c>
      <c r="J148" s="51"/>
      <c r="K148" s="51"/>
      <c r="L148" s="51"/>
      <c r="M148" s="51"/>
      <c r="N148" s="51"/>
      <c r="O148" s="51"/>
      <c r="P148" s="51"/>
      <c r="Q148" s="51"/>
      <c r="R148" s="51"/>
    </row>
    <row r="149" spans="1:18" x14ac:dyDescent="0.15">
      <c r="A149" s="80">
        <v>141</v>
      </c>
      <c r="B149" s="87" t="s">
        <v>406</v>
      </c>
      <c r="C149" s="81" t="s">
        <v>407</v>
      </c>
      <c r="D149" s="82">
        <v>20</v>
      </c>
      <c r="E149" s="83">
        <v>47</v>
      </c>
      <c r="F149" s="84">
        <v>61</v>
      </c>
      <c r="G149" s="84">
        <v>79</v>
      </c>
      <c r="H149" s="85">
        <f t="shared" si="4"/>
        <v>-32</v>
      </c>
      <c r="I149" s="86">
        <f t="shared" si="5"/>
        <v>-0.52459016393442626</v>
      </c>
      <c r="J149" s="51"/>
      <c r="K149" s="51"/>
      <c r="L149" s="51"/>
      <c r="M149" s="51"/>
      <c r="N149" s="51"/>
      <c r="O149" s="51"/>
      <c r="P149" s="51"/>
      <c r="Q149" s="51"/>
      <c r="R149" s="51"/>
    </row>
    <row r="150" spans="1:18" x14ac:dyDescent="0.15">
      <c r="A150" s="80">
        <v>142</v>
      </c>
      <c r="B150" s="87" t="s">
        <v>533</v>
      </c>
      <c r="C150" s="81" t="s">
        <v>534</v>
      </c>
      <c r="D150" s="82">
        <v>10</v>
      </c>
      <c r="E150" s="83">
        <v>9</v>
      </c>
      <c r="F150" s="84">
        <v>40</v>
      </c>
      <c r="G150" s="84">
        <v>79</v>
      </c>
      <c r="H150" s="85">
        <f t="shared" si="4"/>
        <v>-70</v>
      </c>
      <c r="I150" s="86">
        <f t="shared" si="5"/>
        <v>-1.75</v>
      </c>
      <c r="J150" s="51"/>
      <c r="K150" s="51"/>
      <c r="L150" s="51"/>
      <c r="M150" s="51"/>
      <c r="N150" s="51"/>
      <c r="O150" s="51"/>
      <c r="P150" s="51"/>
      <c r="Q150" s="51"/>
      <c r="R150" s="51"/>
    </row>
    <row r="151" spans="1:18" x14ac:dyDescent="0.15">
      <c r="A151" s="80">
        <v>143</v>
      </c>
      <c r="B151" s="87" t="s">
        <v>315</v>
      </c>
      <c r="C151" s="81"/>
      <c r="D151" s="82">
        <v>5</v>
      </c>
      <c r="E151" s="83">
        <v>82</v>
      </c>
      <c r="F151" s="84">
        <v>73</v>
      </c>
      <c r="G151" s="84">
        <v>79</v>
      </c>
      <c r="H151" s="85">
        <f t="shared" si="4"/>
        <v>3</v>
      </c>
      <c r="I151" s="86">
        <f t="shared" si="5"/>
        <v>4.1095890410958902E-2</v>
      </c>
      <c r="J151" s="51"/>
      <c r="K151" s="51"/>
      <c r="L151" s="51"/>
      <c r="M151" s="51"/>
      <c r="N151" s="51"/>
      <c r="O151" s="51"/>
      <c r="P151" s="51"/>
      <c r="Q151" s="51"/>
      <c r="R151" s="51"/>
    </row>
    <row r="152" spans="1:18" x14ac:dyDescent="0.15">
      <c r="A152" s="80">
        <v>144</v>
      </c>
      <c r="B152" s="87" t="s">
        <v>535</v>
      </c>
      <c r="C152" s="81" t="s">
        <v>536</v>
      </c>
      <c r="D152" s="82">
        <v>25</v>
      </c>
      <c r="E152" s="83">
        <v>33</v>
      </c>
      <c r="F152" s="84">
        <v>85</v>
      </c>
      <c r="G152" s="84">
        <v>79</v>
      </c>
      <c r="H152" s="85">
        <f t="shared" si="4"/>
        <v>-46</v>
      </c>
      <c r="I152" s="86">
        <f t="shared" si="5"/>
        <v>-0.54117647058823526</v>
      </c>
      <c r="J152" s="51"/>
      <c r="K152" s="51"/>
      <c r="L152" s="51"/>
      <c r="M152" s="51"/>
      <c r="N152" s="51"/>
      <c r="O152" s="51"/>
      <c r="P152" s="51"/>
      <c r="Q152" s="51"/>
      <c r="R152" s="51"/>
    </row>
    <row r="153" spans="1:18" x14ac:dyDescent="0.15">
      <c r="A153" s="80">
        <v>145</v>
      </c>
      <c r="B153" s="87" t="s">
        <v>408</v>
      </c>
      <c r="C153" s="81" t="s">
        <v>409</v>
      </c>
      <c r="D153" s="82">
        <v>5</v>
      </c>
      <c r="E153" s="83">
        <v>68</v>
      </c>
      <c r="F153" s="84">
        <v>115</v>
      </c>
      <c r="G153" s="84">
        <v>79</v>
      </c>
      <c r="H153" s="85">
        <f t="shared" si="4"/>
        <v>-11</v>
      </c>
      <c r="I153" s="86">
        <f t="shared" si="5"/>
        <v>-9.5652173913043481E-2</v>
      </c>
      <c r="J153" s="51"/>
      <c r="K153" s="51"/>
      <c r="L153" s="51"/>
      <c r="M153" s="51"/>
      <c r="N153" s="51"/>
      <c r="O153" s="51"/>
      <c r="P153" s="51"/>
      <c r="Q153" s="51"/>
      <c r="R153" s="51"/>
    </row>
    <row r="154" spans="1:18" x14ac:dyDescent="0.15">
      <c r="A154" s="80">
        <v>146</v>
      </c>
      <c r="B154" s="87" t="s">
        <v>410</v>
      </c>
      <c r="C154" s="81" t="s">
        <v>411</v>
      </c>
      <c r="D154" s="82">
        <v>25</v>
      </c>
      <c r="E154" s="83">
        <v>24</v>
      </c>
      <c r="F154" s="84">
        <v>47</v>
      </c>
      <c r="G154" s="84">
        <v>79</v>
      </c>
      <c r="H154" s="85">
        <f t="shared" si="4"/>
        <v>-55</v>
      </c>
      <c r="I154" s="86">
        <f t="shared" si="5"/>
        <v>-1.1702127659574468</v>
      </c>
      <c r="J154" s="51"/>
      <c r="K154" s="51"/>
      <c r="L154" s="51"/>
      <c r="M154" s="51"/>
      <c r="N154" s="51"/>
      <c r="O154" s="51"/>
      <c r="P154" s="51"/>
      <c r="Q154" s="51"/>
      <c r="R154" s="51"/>
    </row>
    <row r="155" spans="1:18" x14ac:dyDescent="0.15">
      <c r="A155" s="80">
        <v>147</v>
      </c>
      <c r="B155" s="87" t="s">
        <v>262</v>
      </c>
      <c r="C155" s="81"/>
      <c r="D155" s="82">
        <v>50</v>
      </c>
      <c r="E155" s="83">
        <v>48</v>
      </c>
      <c r="F155" s="84">
        <v>123</v>
      </c>
      <c r="G155" s="84">
        <v>79</v>
      </c>
      <c r="H155" s="85">
        <f t="shared" si="4"/>
        <v>-31</v>
      </c>
      <c r="I155" s="86">
        <f t="shared" si="5"/>
        <v>-0.25203252032520324</v>
      </c>
      <c r="J155" s="51"/>
      <c r="K155" s="51"/>
      <c r="L155" s="51"/>
      <c r="M155" s="51"/>
      <c r="N155" s="51"/>
      <c r="O155" s="51"/>
      <c r="P155" s="51"/>
      <c r="Q155" s="51"/>
      <c r="R155" s="51"/>
    </row>
    <row r="156" spans="1:18" x14ac:dyDescent="0.15">
      <c r="A156" s="80">
        <v>148</v>
      </c>
      <c r="B156" s="87" t="s">
        <v>412</v>
      </c>
      <c r="C156" s="81" t="s">
        <v>413</v>
      </c>
      <c r="D156" s="82">
        <v>10</v>
      </c>
      <c r="E156" s="83">
        <v>74</v>
      </c>
      <c r="F156" s="84">
        <v>31</v>
      </c>
      <c r="G156" s="84">
        <v>79</v>
      </c>
      <c r="H156" s="85">
        <f t="shared" si="4"/>
        <v>-5</v>
      </c>
      <c r="I156" s="86">
        <f t="shared" si="5"/>
        <v>-0.16129032258064516</v>
      </c>
      <c r="J156" s="51"/>
      <c r="K156" s="51"/>
      <c r="L156" s="51"/>
      <c r="M156" s="51"/>
      <c r="N156" s="51"/>
      <c r="O156" s="51"/>
      <c r="P156" s="51"/>
      <c r="Q156" s="51"/>
      <c r="R156" s="51"/>
    </row>
    <row r="157" spans="1:18" x14ac:dyDescent="0.15">
      <c r="A157" s="80">
        <v>149</v>
      </c>
      <c r="B157" s="87" t="s">
        <v>414</v>
      </c>
      <c r="C157" s="81" t="s">
        <v>415</v>
      </c>
      <c r="D157" s="82">
        <v>4</v>
      </c>
      <c r="E157" s="83">
        <v>41</v>
      </c>
      <c r="F157" s="84">
        <v>30</v>
      </c>
      <c r="G157" s="84">
        <v>79</v>
      </c>
      <c r="H157" s="85">
        <f t="shared" si="4"/>
        <v>-38</v>
      </c>
      <c r="I157" s="86">
        <f t="shared" si="5"/>
        <v>-1.2666666666666666</v>
      </c>
      <c r="J157" s="51"/>
      <c r="K157" s="51"/>
      <c r="L157" s="51"/>
      <c r="M157" s="51"/>
      <c r="N157" s="51"/>
      <c r="O157" s="51"/>
      <c r="P157" s="51"/>
      <c r="Q157" s="51"/>
      <c r="R157" s="51"/>
    </row>
    <row r="158" spans="1:18" x14ac:dyDescent="0.15">
      <c r="A158" s="80">
        <v>150</v>
      </c>
      <c r="B158" s="87" t="s">
        <v>263</v>
      </c>
      <c r="C158" s="81"/>
      <c r="D158" s="82">
        <v>20</v>
      </c>
      <c r="E158" s="83">
        <v>16</v>
      </c>
      <c r="F158" s="84">
        <v>27</v>
      </c>
      <c r="G158" s="84">
        <v>79</v>
      </c>
      <c r="H158" s="85">
        <f t="shared" si="4"/>
        <v>-63</v>
      </c>
      <c r="I158" s="86">
        <f t="shared" si="5"/>
        <v>-2.3333333333333335</v>
      </c>
      <c r="J158" s="51"/>
      <c r="K158" s="51"/>
      <c r="L158" s="51"/>
      <c r="M158" s="51"/>
      <c r="N158" s="51"/>
      <c r="O158" s="51"/>
      <c r="P158" s="51"/>
      <c r="Q158" s="51"/>
      <c r="R158" s="51"/>
    </row>
    <row r="159" spans="1:18" x14ac:dyDescent="0.15">
      <c r="A159" s="80">
        <v>151</v>
      </c>
      <c r="B159" s="87" t="s">
        <v>264</v>
      </c>
      <c r="C159" s="81"/>
      <c r="D159" s="82">
        <v>25</v>
      </c>
      <c r="E159" s="83">
        <v>71</v>
      </c>
      <c r="F159" s="84">
        <v>27</v>
      </c>
      <c r="G159" s="84">
        <v>79</v>
      </c>
      <c r="H159" s="85">
        <f t="shared" si="4"/>
        <v>-8</v>
      </c>
      <c r="I159" s="86">
        <f t="shared" si="5"/>
        <v>-0.29629629629629628</v>
      </c>
      <c r="J159" s="51"/>
      <c r="K159" s="51"/>
      <c r="L159" s="51"/>
      <c r="M159" s="51"/>
      <c r="N159" s="51"/>
      <c r="O159" s="51"/>
      <c r="P159" s="51"/>
      <c r="Q159" s="51"/>
      <c r="R159" s="51"/>
    </row>
    <row r="160" spans="1:18" x14ac:dyDescent="0.15">
      <c r="A160" s="80">
        <v>152</v>
      </c>
      <c r="B160" s="87" t="s">
        <v>416</v>
      </c>
      <c r="C160" s="81" t="s">
        <v>417</v>
      </c>
      <c r="D160" s="82">
        <v>5</v>
      </c>
      <c r="E160" s="83">
        <v>101</v>
      </c>
      <c r="F160" s="84">
        <v>49</v>
      </c>
      <c r="G160" s="84">
        <v>79</v>
      </c>
      <c r="H160" s="85">
        <f t="shared" si="4"/>
        <v>22</v>
      </c>
      <c r="I160" s="86">
        <f t="shared" si="5"/>
        <v>0.44897959183673469</v>
      </c>
      <c r="J160" s="51"/>
      <c r="K160" s="51"/>
      <c r="L160" s="51"/>
      <c r="M160" s="51"/>
      <c r="N160" s="51"/>
      <c r="O160" s="51"/>
      <c r="P160" s="51"/>
      <c r="Q160" s="51"/>
      <c r="R160" s="51"/>
    </row>
    <row r="161" spans="1:18" x14ac:dyDescent="0.15">
      <c r="A161" s="80">
        <v>153</v>
      </c>
      <c r="B161" s="87" t="s">
        <v>265</v>
      </c>
      <c r="C161" s="81"/>
      <c r="D161" s="82">
        <v>350</v>
      </c>
      <c r="E161" s="83">
        <v>237</v>
      </c>
      <c r="F161" s="84">
        <v>96</v>
      </c>
      <c r="G161" s="84">
        <v>79</v>
      </c>
      <c r="H161" s="85">
        <f t="shared" si="4"/>
        <v>158</v>
      </c>
      <c r="I161" s="86">
        <f t="shared" si="5"/>
        <v>1.6458333333333333</v>
      </c>
      <c r="J161" s="51"/>
      <c r="K161" s="51"/>
      <c r="L161" s="51"/>
      <c r="M161" s="51"/>
      <c r="N161" s="51"/>
      <c r="O161" s="51"/>
      <c r="P161" s="51"/>
      <c r="Q161" s="51"/>
      <c r="R161" s="51"/>
    </row>
    <row r="162" spans="1:18" x14ac:dyDescent="0.15">
      <c r="A162" s="80">
        <v>154</v>
      </c>
      <c r="B162" s="87" t="s">
        <v>266</v>
      </c>
      <c r="C162" s="81"/>
      <c r="D162" s="82">
        <v>10</v>
      </c>
      <c r="E162" s="83">
        <v>40</v>
      </c>
      <c r="F162" s="84">
        <v>30</v>
      </c>
      <c r="G162" s="84">
        <v>79</v>
      </c>
      <c r="H162" s="85">
        <f t="shared" si="4"/>
        <v>-39</v>
      </c>
      <c r="I162" s="86">
        <f t="shared" si="5"/>
        <v>-1.3</v>
      </c>
      <c r="J162" s="51"/>
      <c r="K162" s="51"/>
      <c r="L162" s="51"/>
      <c r="M162" s="51"/>
      <c r="N162" s="51"/>
      <c r="O162" s="51"/>
      <c r="P162" s="51"/>
      <c r="Q162" s="51"/>
      <c r="R162" s="51"/>
    </row>
    <row r="163" spans="1:18" x14ac:dyDescent="0.15">
      <c r="A163" s="80">
        <v>155</v>
      </c>
      <c r="B163" s="87" t="s">
        <v>267</v>
      </c>
      <c r="C163" s="81"/>
      <c r="D163" s="82">
        <v>10</v>
      </c>
      <c r="E163" s="83">
        <v>24</v>
      </c>
      <c r="F163" s="84">
        <v>27</v>
      </c>
      <c r="G163" s="84">
        <v>79</v>
      </c>
      <c r="H163" s="85">
        <f t="shared" si="4"/>
        <v>-55</v>
      </c>
      <c r="I163" s="86">
        <f t="shared" si="5"/>
        <v>-2.0370370370370372</v>
      </c>
      <c r="J163" s="51"/>
      <c r="K163" s="51"/>
      <c r="L163" s="51"/>
      <c r="M163" s="51"/>
      <c r="N163" s="51"/>
      <c r="O163" s="51"/>
      <c r="P163" s="51"/>
      <c r="Q163" s="51"/>
      <c r="R163" s="51"/>
    </row>
    <row r="164" spans="1:18" x14ac:dyDescent="0.15">
      <c r="A164" s="80">
        <v>156</v>
      </c>
      <c r="B164" s="87" t="s">
        <v>268</v>
      </c>
      <c r="C164" s="81"/>
      <c r="D164" s="82">
        <v>3</v>
      </c>
      <c r="E164" s="83">
        <v>7</v>
      </c>
      <c r="F164" s="84">
        <v>31</v>
      </c>
      <c r="G164" s="84">
        <v>79</v>
      </c>
      <c r="H164" s="85">
        <f t="shared" si="4"/>
        <v>-72</v>
      </c>
      <c r="I164" s="86">
        <f t="shared" si="5"/>
        <v>-2.3225806451612905</v>
      </c>
      <c r="J164" s="51"/>
      <c r="K164" s="51"/>
      <c r="L164" s="51"/>
      <c r="M164" s="51"/>
      <c r="N164" s="51"/>
      <c r="O164" s="51"/>
      <c r="P164" s="51"/>
      <c r="Q164" s="51"/>
      <c r="R164" s="51"/>
    </row>
    <row r="165" spans="1:18" x14ac:dyDescent="0.15">
      <c r="A165" s="80">
        <v>157</v>
      </c>
      <c r="B165" s="87" t="s">
        <v>269</v>
      </c>
      <c r="C165" s="81"/>
      <c r="D165" s="82">
        <v>2</v>
      </c>
      <c r="E165" s="83">
        <v>41</v>
      </c>
      <c r="F165" s="84">
        <v>24</v>
      </c>
      <c r="G165" s="84">
        <v>79</v>
      </c>
      <c r="H165" s="85">
        <f t="shared" si="4"/>
        <v>-38</v>
      </c>
      <c r="I165" s="86">
        <f t="shared" si="5"/>
        <v>-1.5833333333333333</v>
      </c>
      <c r="J165" s="51"/>
      <c r="K165" s="51"/>
      <c r="L165" s="51"/>
      <c r="M165" s="51"/>
      <c r="N165" s="51"/>
      <c r="O165" s="51"/>
      <c r="P165" s="51"/>
      <c r="Q165" s="51"/>
      <c r="R165" s="51"/>
    </row>
    <row r="166" spans="1:18" x14ac:dyDescent="0.15">
      <c r="A166" s="80">
        <v>158</v>
      </c>
      <c r="B166" s="87" t="s">
        <v>270</v>
      </c>
      <c r="C166" s="81"/>
      <c r="D166" s="82">
        <v>10</v>
      </c>
      <c r="E166" s="83">
        <v>61</v>
      </c>
      <c r="F166" s="84">
        <v>44</v>
      </c>
      <c r="G166" s="84">
        <v>79</v>
      </c>
      <c r="H166" s="85">
        <f t="shared" si="4"/>
        <v>-18</v>
      </c>
      <c r="I166" s="86">
        <f t="shared" si="5"/>
        <v>-0.40909090909090912</v>
      </c>
      <c r="J166" s="51"/>
      <c r="K166" s="51"/>
      <c r="L166" s="51"/>
      <c r="M166" s="51"/>
      <c r="N166" s="51"/>
      <c r="O166" s="51"/>
      <c r="P166" s="51"/>
      <c r="Q166" s="51"/>
      <c r="R166" s="51"/>
    </row>
    <row r="167" spans="1:18" x14ac:dyDescent="0.15">
      <c r="A167" s="80">
        <v>159</v>
      </c>
      <c r="B167" s="87" t="s">
        <v>271</v>
      </c>
      <c r="C167" s="81"/>
      <c r="D167" s="82">
        <v>15</v>
      </c>
      <c r="E167" s="83">
        <v>38</v>
      </c>
      <c r="F167" s="84">
        <v>34</v>
      </c>
      <c r="G167" s="84">
        <v>79</v>
      </c>
      <c r="H167" s="85">
        <f t="shared" si="4"/>
        <v>-41</v>
      </c>
      <c r="I167" s="86">
        <f t="shared" si="5"/>
        <v>-1.2058823529411764</v>
      </c>
      <c r="J167" s="51"/>
      <c r="K167" s="51"/>
      <c r="L167" s="51"/>
      <c r="M167" s="51"/>
      <c r="N167" s="51"/>
      <c r="O167" s="51"/>
      <c r="P167" s="51"/>
      <c r="Q167" s="51"/>
      <c r="R167" s="51"/>
    </row>
    <row r="168" spans="1:18" x14ac:dyDescent="0.15">
      <c r="A168" s="80">
        <v>160</v>
      </c>
      <c r="B168" s="87" t="s">
        <v>272</v>
      </c>
      <c r="C168" s="81"/>
      <c r="D168" s="82">
        <v>25</v>
      </c>
      <c r="E168" s="83">
        <v>56</v>
      </c>
      <c r="F168" s="84">
        <v>64</v>
      </c>
      <c r="G168" s="84">
        <v>79</v>
      </c>
      <c r="H168" s="85">
        <f t="shared" si="4"/>
        <v>-23</v>
      </c>
      <c r="I168" s="86">
        <f t="shared" si="5"/>
        <v>-0.359375</v>
      </c>
      <c r="J168" s="51"/>
      <c r="K168" s="51"/>
      <c r="L168" s="51"/>
      <c r="M168" s="51"/>
      <c r="N168" s="51"/>
      <c r="O168" s="51"/>
      <c r="P168" s="51"/>
      <c r="Q168" s="51"/>
      <c r="R168" s="51"/>
    </row>
    <row r="169" spans="1:18" x14ac:dyDescent="0.15">
      <c r="A169" s="80">
        <v>161</v>
      </c>
      <c r="B169" s="87" t="s">
        <v>273</v>
      </c>
      <c r="C169" s="81"/>
      <c r="D169" s="82">
        <v>20</v>
      </c>
      <c r="E169" s="83">
        <v>68</v>
      </c>
      <c r="F169" s="84">
        <v>30</v>
      </c>
      <c r="G169" s="84">
        <v>79</v>
      </c>
      <c r="H169" s="85">
        <f t="shared" si="4"/>
        <v>-11</v>
      </c>
      <c r="I169" s="86">
        <f t="shared" si="5"/>
        <v>-0.36666666666666664</v>
      </c>
      <c r="J169" s="51"/>
      <c r="K169" s="51"/>
      <c r="L169" s="51"/>
      <c r="M169" s="51"/>
      <c r="N169" s="51"/>
      <c r="O169" s="51"/>
      <c r="P169" s="51"/>
      <c r="Q169" s="51"/>
      <c r="R169" s="51"/>
    </row>
    <row r="170" spans="1:18" x14ac:dyDescent="0.15">
      <c r="A170" s="80">
        <v>162</v>
      </c>
      <c r="B170" s="87" t="s">
        <v>274</v>
      </c>
      <c r="C170" s="81"/>
      <c r="D170" s="82">
        <v>50</v>
      </c>
      <c r="E170" s="83">
        <v>94</v>
      </c>
      <c r="F170" s="84">
        <v>57</v>
      </c>
      <c r="G170" s="84">
        <v>79</v>
      </c>
      <c r="H170" s="85">
        <f t="shared" si="4"/>
        <v>15</v>
      </c>
      <c r="I170" s="86">
        <f t="shared" si="5"/>
        <v>0.26315789473684209</v>
      </c>
      <c r="J170" s="51"/>
      <c r="K170" s="51"/>
      <c r="L170" s="51"/>
      <c r="M170" s="51"/>
      <c r="N170" s="51"/>
      <c r="O170" s="51"/>
      <c r="P170" s="51"/>
      <c r="Q170" s="51"/>
      <c r="R170" s="51"/>
    </row>
    <row r="171" spans="1:18" x14ac:dyDescent="0.15">
      <c r="A171" s="80">
        <v>163</v>
      </c>
      <c r="B171" s="87" t="s">
        <v>275</v>
      </c>
      <c r="C171" s="81"/>
      <c r="D171" s="82">
        <v>25</v>
      </c>
      <c r="E171" s="83">
        <v>34</v>
      </c>
      <c r="F171" s="84">
        <v>68</v>
      </c>
      <c r="G171" s="84">
        <v>79</v>
      </c>
      <c r="H171" s="85">
        <f t="shared" si="4"/>
        <v>-45</v>
      </c>
      <c r="I171" s="86">
        <f t="shared" si="5"/>
        <v>-0.66176470588235292</v>
      </c>
      <c r="J171" s="51"/>
      <c r="K171" s="51"/>
      <c r="L171" s="51"/>
      <c r="M171" s="51"/>
      <c r="N171" s="51"/>
      <c r="O171" s="51"/>
      <c r="P171" s="51"/>
      <c r="Q171" s="51"/>
      <c r="R171" s="51"/>
    </row>
    <row r="172" spans="1:18" x14ac:dyDescent="0.15">
      <c r="A172" s="80">
        <v>164</v>
      </c>
      <c r="B172" s="87" t="s">
        <v>276</v>
      </c>
      <c r="C172" s="81"/>
      <c r="D172" s="82">
        <v>15</v>
      </c>
      <c r="E172" s="83">
        <v>17</v>
      </c>
      <c r="F172" s="84">
        <v>98</v>
      </c>
      <c r="G172" s="84">
        <v>79</v>
      </c>
      <c r="H172" s="85">
        <f t="shared" si="4"/>
        <v>-62</v>
      </c>
      <c r="I172" s="86">
        <f t="shared" si="5"/>
        <v>-0.63265306122448983</v>
      </c>
      <c r="J172" s="51"/>
      <c r="K172" s="51"/>
      <c r="L172" s="51"/>
      <c r="M172" s="51"/>
      <c r="N172" s="51"/>
      <c r="O172" s="51"/>
      <c r="P172" s="51"/>
      <c r="Q172" s="51"/>
      <c r="R172" s="51"/>
    </row>
    <row r="173" spans="1:18" x14ac:dyDescent="0.15">
      <c r="A173" s="80">
        <v>165</v>
      </c>
      <c r="B173" s="87" t="s">
        <v>418</v>
      </c>
      <c r="C173" s="81" t="s">
        <v>419</v>
      </c>
      <c r="D173" s="82">
        <v>50</v>
      </c>
      <c r="E173" s="83">
        <v>79</v>
      </c>
      <c r="F173" s="84">
        <v>162</v>
      </c>
      <c r="G173" s="84">
        <v>79</v>
      </c>
      <c r="H173" s="85">
        <f t="shared" si="4"/>
        <v>0</v>
      </c>
      <c r="I173" s="86">
        <f t="shared" si="5"/>
        <v>0</v>
      </c>
      <c r="J173" s="51"/>
      <c r="K173" s="51"/>
      <c r="L173" s="51"/>
      <c r="M173" s="51"/>
      <c r="N173" s="51"/>
      <c r="O173" s="51"/>
      <c r="P173" s="51"/>
      <c r="Q173" s="51"/>
      <c r="R173" s="51"/>
    </row>
    <row r="174" spans="1:18" x14ac:dyDescent="0.15">
      <c r="A174" s="80">
        <v>166</v>
      </c>
      <c r="B174" s="87" t="s">
        <v>277</v>
      </c>
      <c r="C174" s="81"/>
      <c r="D174" s="82">
        <v>200</v>
      </c>
      <c r="E174" s="83">
        <v>10</v>
      </c>
      <c r="F174" s="84">
        <v>65</v>
      </c>
      <c r="G174" s="84">
        <v>79</v>
      </c>
      <c r="H174" s="85">
        <f t="shared" si="4"/>
        <v>-69</v>
      </c>
      <c r="I174" s="86">
        <f t="shared" si="5"/>
        <v>-1.0615384615384615</v>
      </c>
      <c r="J174" s="51"/>
      <c r="K174" s="51"/>
      <c r="L174" s="51"/>
      <c r="M174" s="51"/>
      <c r="N174" s="51"/>
      <c r="O174" s="51"/>
      <c r="P174" s="51"/>
      <c r="Q174" s="51"/>
      <c r="R174" s="51"/>
    </row>
    <row r="175" spans="1:18" x14ac:dyDescent="0.15">
      <c r="A175" s="80">
        <v>167</v>
      </c>
      <c r="B175" s="87" t="s">
        <v>278</v>
      </c>
      <c r="C175" s="81"/>
      <c r="D175" s="82">
        <v>20</v>
      </c>
      <c r="E175" s="83">
        <v>44</v>
      </c>
      <c r="F175" s="84">
        <v>24</v>
      </c>
      <c r="G175" s="84">
        <v>79</v>
      </c>
      <c r="H175" s="85">
        <f t="shared" si="4"/>
        <v>-35</v>
      </c>
      <c r="I175" s="86">
        <f t="shared" si="5"/>
        <v>-1.4583333333333333</v>
      </c>
      <c r="J175" s="51"/>
      <c r="K175" s="51"/>
      <c r="L175" s="51"/>
      <c r="M175" s="51"/>
      <c r="N175" s="51"/>
      <c r="O175" s="51"/>
      <c r="P175" s="51"/>
      <c r="Q175" s="51"/>
      <c r="R175" s="51"/>
    </row>
    <row r="176" spans="1:18" x14ac:dyDescent="0.15">
      <c r="A176" s="80">
        <v>168</v>
      </c>
      <c r="B176" s="87" t="s">
        <v>420</v>
      </c>
      <c r="C176" s="81" t="s">
        <v>421</v>
      </c>
      <c r="D176" s="82">
        <v>5</v>
      </c>
      <c r="E176" s="83">
        <v>26</v>
      </c>
      <c r="F176" s="84">
        <v>49</v>
      </c>
      <c r="G176" s="84">
        <v>79</v>
      </c>
      <c r="H176" s="85">
        <f t="shared" si="4"/>
        <v>-53</v>
      </c>
      <c r="I176" s="86">
        <f t="shared" si="5"/>
        <v>-1.0816326530612246</v>
      </c>
      <c r="J176" s="51"/>
      <c r="K176" s="51"/>
      <c r="L176" s="51"/>
      <c r="M176" s="51"/>
      <c r="N176" s="51"/>
      <c r="O176" s="51"/>
      <c r="P176" s="51"/>
      <c r="Q176" s="51"/>
      <c r="R176" s="51"/>
    </row>
    <row r="177" spans="1:18" x14ac:dyDescent="0.15">
      <c r="A177" s="80">
        <v>169</v>
      </c>
      <c r="B177" s="87" t="s">
        <v>422</v>
      </c>
      <c r="C177" s="81" t="s">
        <v>423</v>
      </c>
      <c r="D177" s="82">
        <v>10</v>
      </c>
      <c r="E177" s="83">
        <v>68</v>
      </c>
      <c r="F177" s="84">
        <v>75</v>
      </c>
      <c r="G177" s="84">
        <v>79</v>
      </c>
      <c r="H177" s="85">
        <f t="shared" si="4"/>
        <v>-11</v>
      </c>
      <c r="I177" s="86">
        <f t="shared" si="5"/>
        <v>-0.14666666666666667</v>
      </c>
      <c r="J177" s="51"/>
      <c r="K177" s="51"/>
      <c r="L177" s="51"/>
      <c r="M177" s="51"/>
      <c r="N177" s="51"/>
      <c r="O177" s="51"/>
      <c r="P177" s="51"/>
      <c r="Q177" s="51"/>
      <c r="R177" s="51"/>
    </row>
    <row r="178" spans="1:18" x14ac:dyDescent="0.15">
      <c r="A178" s="80">
        <v>170</v>
      </c>
      <c r="B178" s="87" t="s">
        <v>279</v>
      </c>
      <c r="C178" s="81"/>
      <c r="D178" s="82">
        <v>2</v>
      </c>
      <c r="E178" s="83">
        <v>49</v>
      </c>
      <c r="F178" s="84">
        <v>57</v>
      </c>
      <c r="G178" s="84">
        <v>79</v>
      </c>
      <c r="H178" s="85">
        <f t="shared" si="4"/>
        <v>-30</v>
      </c>
      <c r="I178" s="86">
        <f t="shared" si="5"/>
        <v>-0.52631578947368418</v>
      </c>
      <c r="J178" s="51"/>
      <c r="K178" s="51"/>
      <c r="L178" s="51"/>
      <c r="M178" s="51"/>
      <c r="N178" s="51"/>
      <c r="O178" s="51"/>
      <c r="P178" s="51"/>
      <c r="Q178" s="51"/>
      <c r="R178" s="51"/>
    </row>
    <row r="179" spans="1:18" x14ac:dyDescent="0.15">
      <c r="A179" s="80">
        <v>171</v>
      </c>
      <c r="B179" s="87" t="s">
        <v>280</v>
      </c>
      <c r="C179" s="81"/>
      <c r="D179" s="82">
        <v>50</v>
      </c>
      <c r="E179" s="83">
        <v>38</v>
      </c>
      <c r="F179" s="84">
        <v>26</v>
      </c>
      <c r="G179" s="84">
        <v>79</v>
      </c>
      <c r="H179" s="85">
        <f t="shared" si="4"/>
        <v>-41</v>
      </c>
      <c r="I179" s="86">
        <f t="shared" si="5"/>
        <v>-1.5769230769230769</v>
      </c>
      <c r="J179" s="51"/>
      <c r="K179" s="51"/>
      <c r="L179" s="51"/>
      <c r="M179" s="51"/>
      <c r="N179" s="51"/>
      <c r="O179" s="51"/>
      <c r="P179" s="51"/>
      <c r="Q179" s="51"/>
      <c r="R179" s="51"/>
    </row>
    <row r="180" spans="1:18" x14ac:dyDescent="0.15">
      <c r="A180" s="80">
        <v>172</v>
      </c>
      <c r="B180" s="87" t="s">
        <v>281</v>
      </c>
      <c r="C180" s="81"/>
      <c r="D180" s="82">
        <v>25</v>
      </c>
      <c r="E180" s="83">
        <v>86</v>
      </c>
      <c r="F180" s="84">
        <v>19</v>
      </c>
      <c r="G180" s="84">
        <v>79</v>
      </c>
      <c r="H180" s="85">
        <f t="shared" si="4"/>
        <v>7</v>
      </c>
      <c r="I180" s="86">
        <f t="shared" si="5"/>
        <v>0.36842105263157893</v>
      </c>
      <c r="J180" s="51"/>
      <c r="K180" s="51"/>
      <c r="L180" s="51"/>
      <c r="M180" s="51"/>
      <c r="N180" s="51"/>
      <c r="O180" s="51"/>
      <c r="P180" s="51"/>
      <c r="Q180" s="51"/>
      <c r="R180" s="51"/>
    </row>
    <row r="181" spans="1:18" x14ac:dyDescent="0.15">
      <c r="A181" s="80">
        <v>173</v>
      </c>
      <c r="B181" s="87" t="s">
        <v>424</v>
      </c>
      <c r="C181" s="81" t="s">
        <v>425</v>
      </c>
      <c r="D181" s="82">
        <v>5</v>
      </c>
      <c r="E181" s="83">
        <v>51</v>
      </c>
      <c r="F181" s="84">
        <v>47</v>
      </c>
      <c r="G181" s="84">
        <v>79</v>
      </c>
      <c r="H181" s="85">
        <f t="shared" si="4"/>
        <v>-28</v>
      </c>
      <c r="I181" s="86">
        <f t="shared" si="5"/>
        <v>-0.5957446808510638</v>
      </c>
      <c r="J181" s="51"/>
      <c r="K181" s="51"/>
      <c r="L181" s="51"/>
      <c r="M181" s="51"/>
      <c r="N181" s="51"/>
      <c r="O181" s="51"/>
      <c r="P181" s="51"/>
      <c r="Q181" s="51"/>
      <c r="R181" s="51"/>
    </row>
    <row r="182" spans="1:18" x14ac:dyDescent="0.15">
      <c r="A182" s="80">
        <v>174</v>
      </c>
      <c r="B182" s="87" t="s">
        <v>282</v>
      </c>
      <c r="C182" s="81"/>
      <c r="D182" s="82">
        <v>5</v>
      </c>
      <c r="E182" s="83">
        <v>60</v>
      </c>
      <c r="F182" s="84">
        <v>26</v>
      </c>
      <c r="G182" s="84">
        <v>79</v>
      </c>
      <c r="H182" s="85">
        <f t="shared" si="4"/>
        <v>-19</v>
      </c>
      <c r="I182" s="86">
        <f t="shared" si="5"/>
        <v>-0.73076923076923073</v>
      </c>
      <c r="J182" s="51"/>
      <c r="K182" s="51"/>
      <c r="L182" s="51"/>
      <c r="M182" s="51"/>
      <c r="N182" s="51"/>
      <c r="O182" s="51"/>
      <c r="P182" s="51"/>
      <c r="Q182" s="51"/>
      <c r="R182" s="51"/>
    </row>
    <row r="183" spans="1:18" x14ac:dyDescent="0.15">
      <c r="A183" s="80">
        <v>175</v>
      </c>
      <c r="B183" s="87" t="s">
        <v>283</v>
      </c>
      <c r="C183" s="81"/>
      <c r="D183" s="82">
        <v>5</v>
      </c>
      <c r="E183" s="83">
        <v>3</v>
      </c>
      <c r="F183" s="84">
        <v>44</v>
      </c>
      <c r="G183" s="84">
        <v>79</v>
      </c>
      <c r="H183" s="85">
        <f t="shared" si="4"/>
        <v>-76</v>
      </c>
      <c r="I183" s="86">
        <f t="shared" si="5"/>
        <v>-1.7272727272727273</v>
      </c>
      <c r="J183" s="51"/>
      <c r="K183" s="51"/>
      <c r="L183" s="51"/>
      <c r="M183" s="51"/>
      <c r="N183" s="51"/>
      <c r="O183" s="51"/>
      <c r="P183" s="51"/>
      <c r="Q183" s="51"/>
      <c r="R183" s="51"/>
    </row>
    <row r="184" spans="1:18" x14ac:dyDescent="0.15">
      <c r="A184" s="80">
        <v>176</v>
      </c>
      <c r="B184" s="87" t="s">
        <v>284</v>
      </c>
      <c r="C184" s="81"/>
      <c r="D184" s="82">
        <v>5</v>
      </c>
      <c r="E184" s="83">
        <v>7</v>
      </c>
      <c r="F184" s="84">
        <v>48</v>
      </c>
      <c r="G184" s="84">
        <v>79</v>
      </c>
      <c r="H184" s="85">
        <f t="shared" si="4"/>
        <v>-72</v>
      </c>
      <c r="I184" s="86">
        <f t="shared" si="5"/>
        <v>-1.5</v>
      </c>
      <c r="J184" s="51"/>
      <c r="K184" s="51"/>
      <c r="L184" s="51"/>
      <c r="M184" s="51"/>
      <c r="N184" s="51"/>
      <c r="O184" s="51"/>
      <c r="P184" s="51"/>
      <c r="Q184" s="51"/>
      <c r="R184" s="51"/>
    </row>
    <row r="185" spans="1:18" x14ac:dyDescent="0.15">
      <c r="A185" s="80">
        <v>177</v>
      </c>
      <c r="B185" s="87" t="s">
        <v>285</v>
      </c>
      <c r="C185" s="81"/>
      <c r="D185" s="82">
        <v>25</v>
      </c>
      <c r="E185" s="83">
        <v>41</v>
      </c>
      <c r="F185" s="84">
        <v>81</v>
      </c>
      <c r="G185" s="84">
        <v>79</v>
      </c>
      <c r="H185" s="85">
        <f t="shared" si="4"/>
        <v>-38</v>
      </c>
      <c r="I185" s="86">
        <f t="shared" si="5"/>
        <v>-0.46913580246913578</v>
      </c>
      <c r="J185" s="51"/>
      <c r="K185" s="51"/>
      <c r="L185" s="51"/>
      <c r="M185" s="51"/>
      <c r="N185" s="51"/>
      <c r="O185" s="51"/>
      <c r="P185" s="51"/>
      <c r="Q185" s="51"/>
      <c r="R185" s="51"/>
    </row>
    <row r="186" spans="1:18" x14ac:dyDescent="0.15">
      <c r="A186" s="80">
        <v>178</v>
      </c>
      <c r="B186" s="87" t="s">
        <v>286</v>
      </c>
      <c r="C186" s="81"/>
      <c r="D186" s="82">
        <v>10</v>
      </c>
      <c r="E186" s="83">
        <v>47</v>
      </c>
      <c r="F186" s="84">
        <v>61</v>
      </c>
      <c r="G186" s="84">
        <v>79</v>
      </c>
      <c r="H186" s="85">
        <f t="shared" si="4"/>
        <v>-32</v>
      </c>
      <c r="I186" s="86">
        <f t="shared" si="5"/>
        <v>-0.52459016393442626</v>
      </c>
      <c r="J186" s="51"/>
      <c r="K186" s="51"/>
      <c r="L186" s="51"/>
      <c r="M186" s="51"/>
      <c r="N186" s="51"/>
      <c r="O186" s="51"/>
      <c r="P186" s="51"/>
      <c r="Q186" s="51"/>
      <c r="R186" s="51"/>
    </row>
    <row r="187" spans="1:18" x14ac:dyDescent="0.15">
      <c r="A187" s="80">
        <v>179</v>
      </c>
      <c r="B187" s="87" t="s">
        <v>287</v>
      </c>
      <c r="C187" s="81"/>
      <c r="D187" s="82">
        <v>10</v>
      </c>
      <c r="E187" s="83">
        <v>41</v>
      </c>
      <c r="F187" s="84">
        <v>49</v>
      </c>
      <c r="G187" s="84">
        <v>79</v>
      </c>
      <c r="H187" s="85">
        <f t="shared" si="4"/>
        <v>-38</v>
      </c>
      <c r="I187" s="86">
        <f t="shared" si="5"/>
        <v>-0.77551020408163263</v>
      </c>
      <c r="J187" s="51"/>
      <c r="K187" s="51"/>
      <c r="L187" s="51"/>
      <c r="M187" s="51"/>
      <c r="N187" s="51"/>
      <c r="O187" s="51"/>
      <c r="P187" s="51"/>
      <c r="Q187" s="51"/>
      <c r="R187" s="51"/>
    </row>
    <row r="188" spans="1:18" x14ac:dyDescent="0.15">
      <c r="A188" s="80">
        <v>180</v>
      </c>
      <c r="B188" s="87" t="s">
        <v>288</v>
      </c>
      <c r="C188" s="81"/>
      <c r="D188" s="82">
        <v>10</v>
      </c>
      <c r="E188" s="83">
        <v>26</v>
      </c>
      <c r="F188" s="84">
        <v>53</v>
      </c>
      <c r="G188" s="84">
        <v>79</v>
      </c>
      <c r="H188" s="85">
        <f t="shared" si="4"/>
        <v>-53</v>
      </c>
      <c r="I188" s="86">
        <f t="shared" si="5"/>
        <v>-1</v>
      </c>
      <c r="J188" s="51"/>
      <c r="K188" s="51"/>
      <c r="L188" s="51"/>
      <c r="M188" s="51"/>
      <c r="N188" s="51"/>
      <c r="O188" s="51"/>
      <c r="P188" s="51"/>
      <c r="Q188" s="51"/>
      <c r="R188" s="51"/>
    </row>
    <row r="189" spans="1:18" x14ac:dyDescent="0.15">
      <c r="A189" s="80">
        <v>181</v>
      </c>
      <c r="B189" s="87" t="s">
        <v>289</v>
      </c>
      <c r="C189" s="81"/>
      <c r="D189" s="82">
        <v>50</v>
      </c>
      <c r="E189" s="83">
        <v>90</v>
      </c>
      <c r="F189" s="84">
        <v>34</v>
      </c>
      <c r="G189" s="84">
        <v>79</v>
      </c>
      <c r="H189" s="85">
        <f t="shared" si="4"/>
        <v>11</v>
      </c>
      <c r="I189" s="86">
        <f t="shared" si="5"/>
        <v>0.3235294117647059</v>
      </c>
      <c r="J189" s="51"/>
      <c r="K189" s="51"/>
      <c r="L189" s="51"/>
      <c r="M189" s="51"/>
      <c r="N189" s="51"/>
      <c r="O189" s="51"/>
      <c r="P189" s="51"/>
      <c r="Q189" s="51"/>
      <c r="R189" s="51"/>
    </row>
    <row r="190" spans="1:18" x14ac:dyDescent="0.15">
      <c r="A190" s="80">
        <v>182</v>
      </c>
      <c r="B190" s="87" t="s">
        <v>290</v>
      </c>
      <c r="C190" s="81"/>
      <c r="D190" s="82">
        <v>20</v>
      </c>
      <c r="E190" s="83">
        <v>101</v>
      </c>
      <c r="F190" s="84">
        <v>90</v>
      </c>
      <c r="G190" s="84">
        <v>79</v>
      </c>
      <c r="H190" s="85">
        <f t="shared" si="4"/>
        <v>22</v>
      </c>
      <c r="I190" s="86">
        <f t="shared" si="5"/>
        <v>0.24444444444444444</v>
      </c>
      <c r="J190" s="51"/>
      <c r="K190" s="51"/>
      <c r="L190" s="51"/>
      <c r="M190" s="51"/>
      <c r="N190" s="51"/>
      <c r="O190" s="51"/>
      <c r="P190" s="51"/>
      <c r="Q190" s="51"/>
      <c r="R190" s="51"/>
    </row>
    <row r="191" spans="1:18" x14ac:dyDescent="0.15">
      <c r="A191" s="80">
        <v>183</v>
      </c>
      <c r="B191" s="87" t="s">
        <v>291</v>
      </c>
      <c r="C191" s="81"/>
      <c r="D191" s="82">
        <v>20</v>
      </c>
      <c r="E191" s="83">
        <v>30</v>
      </c>
      <c r="F191" s="84">
        <v>112</v>
      </c>
      <c r="G191" s="84">
        <v>79</v>
      </c>
      <c r="H191" s="85">
        <f t="shared" si="4"/>
        <v>-49</v>
      </c>
      <c r="I191" s="86">
        <f t="shared" si="5"/>
        <v>-0.4375</v>
      </c>
      <c r="J191" s="51"/>
      <c r="K191" s="51"/>
      <c r="L191" s="51"/>
      <c r="M191" s="51"/>
      <c r="N191" s="51"/>
      <c r="O191" s="51"/>
      <c r="P191" s="51"/>
      <c r="Q191" s="51"/>
      <c r="R191" s="51"/>
    </row>
    <row r="192" spans="1:18" x14ac:dyDescent="0.15">
      <c r="A192" s="80">
        <v>184</v>
      </c>
      <c r="B192" s="87" t="s">
        <v>292</v>
      </c>
      <c r="C192" s="81"/>
      <c r="D192" s="82">
        <v>5</v>
      </c>
      <c r="E192" s="83">
        <v>3</v>
      </c>
      <c r="F192" s="84">
        <v>41</v>
      </c>
      <c r="G192" s="84">
        <v>79</v>
      </c>
      <c r="H192" s="85">
        <f t="shared" si="4"/>
        <v>-76</v>
      </c>
      <c r="I192" s="86">
        <f t="shared" si="5"/>
        <v>-1.8536585365853659</v>
      </c>
      <c r="J192" s="51"/>
      <c r="K192" s="51"/>
      <c r="L192" s="51"/>
      <c r="M192" s="51"/>
      <c r="N192" s="51"/>
      <c r="O192" s="51"/>
      <c r="P192" s="51"/>
      <c r="Q192" s="51"/>
      <c r="R192" s="51"/>
    </row>
    <row r="193" spans="1:18" x14ac:dyDescent="0.15">
      <c r="A193" s="80">
        <v>185</v>
      </c>
      <c r="B193" s="87" t="s">
        <v>293</v>
      </c>
      <c r="C193" s="81"/>
      <c r="D193" s="82">
        <v>50</v>
      </c>
      <c r="E193" s="83">
        <v>102</v>
      </c>
      <c r="F193" s="84">
        <v>139</v>
      </c>
      <c r="G193" s="84">
        <v>79</v>
      </c>
      <c r="H193" s="85">
        <f t="shared" si="4"/>
        <v>23</v>
      </c>
      <c r="I193" s="86">
        <f t="shared" si="5"/>
        <v>0.16546762589928057</v>
      </c>
      <c r="J193" s="51"/>
      <c r="K193" s="51"/>
      <c r="L193" s="51"/>
      <c r="M193" s="51"/>
      <c r="N193" s="51"/>
      <c r="O193" s="51"/>
      <c r="P193" s="51"/>
      <c r="Q193" s="51"/>
      <c r="R193" s="51"/>
    </row>
    <row r="194" spans="1:18" x14ac:dyDescent="0.15">
      <c r="A194" s="80">
        <v>186</v>
      </c>
      <c r="B194" s="87" t="s">
        <v>537</v>
      </c>
      <c r="C194" s="81"/>
      <c r="D194" s="82">
        <v>10</v>
      </c>
      <c r="E194" s="83">
        <v>37</v>
      </c>
      <c r="F194" s="84">
        <v>61</v>
      </c>
      <c r="G194" s="84">
        <v>79</v>
      </c>
      <c r="H194" s="85">
        <f t="shared" si="4"/>
        <v>-42</v>
      </c>
      <c r="I194" s="86">
        <f t="shared" si="5"/>
        <v>-0.68852459016393441</v>
      </c>
      <c r="J194" s="51"/>
      <c r="K194" s="51"/>
      <c r="L194" s="51"/>
      <c r="M194" s="51"/>
      <c r="N194" s="51"/>
      <c r="O194" s="51"/>
      <c r="P194" s="51"/>
      <c r="Q194" s="51"/>
      <c r="R194" s="51"/>
    </row>
    <row r="195" spans="1:18" x14ac:dyDescent="0.15">
      <c r="A195" s="80">
        <v>187</v>
      </c>
      <c r="B195" s="87" t="s">
        <v>538</v>
      </c>
      <c r="C195" s="81"/>
      <c r="D195" s="82">
        <v>100</v>
      </c>
      <c r="E195" s="83">
        <v>141</v>
      </c>
      <c r="F195" s="84">
        <v>84</v>
      </c>
      <c r="G195" s="84">
        <v>79</v>
      </c>
      <c r="H195" s="85">
        <f t="shared" si="4"/>
        <v>62</v>
      </c>
      <c r="I195" s="86">
        <f t="shared" si="5"/>
        <v>0.73809523809523814</v>
      </c>
      <c r="J195" s="51"/>
      <c r="K195" s="51"/>
      <c r="L195" s="51"/>
      <c r="M195" s="51"/>
      <c r="N195" s="51"/>
      <c r="O195" s="51"/>
      <c r="P195" s="51"/>
      <c r="Q195" s="51"/>
      <c r="R195" s="51"/>
    </row>
    <row r="196" spans="1:18" x14ac:dyDescent="0.15">
      <c r="A196" s="80">
        <v>188</v>
      </c>
      <c r="B196" s="87" t="s">
        <v>539</v>
      </c>
      <c r="C196" s="81" t="s">
        <v>540</v>
      </c>
      <c r="D196" s="82">
        <v>20</v>
      </c>
      <c r="E196" s="83">
        <v>48</v>
      </c>
      <c r="F196" s="84">
        <v>55</v>
      </c>
      <c r="G196" s="84">
        <v>79</v>
      </c>
      <c r="H196" s="85">
        <f t="shared" si="4"/>
        <v>-31</v>
      </c>
      <c r="I196" s="86">
        <f t="shared" si="5"/>
        <v>-0.5636363636363636</v>
      </c>
      <c r="J196" s="51"/>
      <c r="K196" s="51"/>
      <c r="L196" s="51"/>
      <c r="M196" s="51"/>
      <c r="N196" s="51"/>
      <c r="O196" s="51"/>
      <c r="P196" s="51"/>
      <c r="Q196" s="51"/>
      <c r="R196" s="51"/>
    </row>
    <row r="197" spans="1:18" x14ac:dyDescent="0.15">
      <c r="A197" s="80">
        <v>189</v>
      </c>
      <c r="B197" s="87" t="s">
        <v>294</v>
      </c>
      <c r="C197" s="81"/>
      <c r="D197" s="82">
        <v>50</v>
      </c>
      <c r="E197" s="83">
        <v>81</v>
      </c>
      <c r="F197" s="84">
        <v>102</v>
      </c>
      <c r="G197" s="84">
        <v>79</v>
      </c>
      <c r="H197" s="85">
        <f t="shared" si="4"/>
        <v>2</v>
      </c>
      <c r="I197" s="86">
        <f t="shared" si="5"/>
        <v>1.9607843137254902E-2</v>
      </c>
      <c r="J197" s="51"/>
      <c r="K197" s="51"/>
      <c r="L197" s="51"/>
      <c r="M197" s="51"/>
      <c r="N197" s="51"/>
      <c r="O197" s="51"/>
      <c r="P197" s="51"/>
      <c r="Q197" s="51"/>
      <c r="R197" s="51"/>
    </row>
    <row r="198" spans="1:18" x14ac:dyDescent="0.15">
      <c r="A198" s="80">
        <v>190</v>
      </c>
      <c r="B198" s="87" t="s">
        <v>295</v>
      </c>
      <c r="C198" s="81"/>
      <c r="D198" s="82">
        <v>30</v>
      </c>
      <c r="E198" s="83">
        <v>94</v>
      </c>
      <c r="F198" s="84">
        <v>94</v>
      </c>
      <c r="G198" s="84">
        <v>79</v>
      </c>
      <c r="H198" s="85">
        <f t="shared" si="4"/>
        <v>15</v>
      </c>
      <c r="I198" s="86">
        <f t="shared" si="5"/>
        <v>0.15957446808510639</v>
      </c>
      <c r="J198" s="51"/>
      <c r="K198" s="51"/>
      <c r="L198" s="51"/>
      <c r="M198" s="51"/>
      <c r="N198" s="51"/>
      <c r="O198" s="51"/>
      <c r="P198" s="51"/>
      <c r="Q198" s="51"/>
      <c r="R198" s="51"/>
    </row>
    <row r="199" spans="1:18" x14ac:dyDescent="0.15">
      <c r="A199" s="80">
        <v>191</v>
      </c>
      <c r="B199" s="87" t="s">
        <v>296</v>
      </c>
      <c r="C199" s="81"/>
      <c r="D199" s="82">
        <v>25</v>
      </c>
      <c r="E199" s="83">
        <v>90</v>
      </c>
      <c r="F199" s="84">
        <v>98</v>
      </c>
      <c r="G199" s="84">
        <v>79</v>
      </c>
      <c r="H199" s="85">
        <f t="shared" si="4"/>
        <v>11</v>
      </c>
      <c r="I199" s="86">
        <f t="shared" si="5"/>
        <v>0.11224489795918367</v>
      </c>
      <c r="J199" s="51"/>
      <c r="K199" s="51"/>
      <c r="L199" s="51"/>
      <c r="M199" s="51"/>
      <c r="N199" s="51"/>
      <c r="O199" s="51"/>
      <c r="P199" s="51"/>
      <c r="Q199" s="51"/>
      <c r="R199" s="51"/>
    </row>
    <row r="200" spans="1:18" x14ac:dyDescent="0.15">
      <c r="A200" s="80">
        <v>192</v>
      </c>
      <c r="B200" s="87" t="s">
        <v>426</v>
      </c>
      <c r="C200" s="81" t="s">
        <v>427</v>
      </c>
      <c r="D200" s="82">
        <v>20</v>
      </c>
      <c r="E200" s="83">
        <v>51</v>
      </c>
      <c r="F200" s="84">
        <v>14</v>
      </c>
      <c r="G200" s="84">
        <v>79</v>
      </c>
      <c r="H200" s="85">
        <f t="shared" si="4"/>
        <v>-28</v>
      </c>
      <c r="I200" s="86">
        <f t="shared" si="5"/>
        <v>-2</v>
      </c>
      <c r="J200" s="51"/>
      <c r="K200" s="51"/>
      <c r="L200" s="51"/>
      <c r="M200" s="51"/>
      <c r="N200" s="51"/>
      <c r="O200" s="51"/>
      <c r="P200" s="51"/>
      <c r="Q200" s="51"/>
      <c r="R200" s="51"/>
    </row>
    <row r="201" spans="1:18" x14ac:dyDescent="0.15">
      <c r="A201" s="80">
        <v>193</v>
      </c>
      <c r="B201" s="87" t="s">
        <v>428</v>
      </c>
      <c r="C201" s="81" t="s">
        <v>429</v>
      </c>
      <c r="D201" s="82">
        <v>5</v>
      </c>
      <c r="E201" s="83">
        <v>54</v>
      </c>
      <c r="F201" s="84">
        <v>17</v>
      </c>
      <c r="G201" s="84">
        <v>79</v>
      </c>
      <c r="H201" s="85">
        <f t="shared" ref="H201:H253" si="6">E201-G201</f>
        <v>-25</v>
      </c>
      <c r="I201" s="86">
        <f t="shared" ref="I201:I253" si="7">H201/F201</f>
        <v>-1.4705882352941178</v>
      </c>
      <c r="J201" s="51"/>
      <c r="K201" s="51"/>
      <c r="L201" s="51"/>
      <c r="M201" s="51"/>
      <c r="N201" s="51"/>
      <c r="O201" s="51"/>
      <c r="P201" s="51"/>
      <c r="Q201" s="51"/>
      <c r="R201" s="51"/>
    </row>
    <row r="202" spans="1:18" x14ac:dyDescent="0.15">
      <c r="A202" s="80">
        <v>194</v>
      </c>
      <c r="B202" s="87" t="s">
        <v>330</v>
      </c>
      <c r="C202" s="81" t="s">
        <v>331</v>
      </c>
      <c r="D202" s="82">
        <v>10</v>
      </c>
      <c r="E202" s="83">
        <v>61</v>
      </c>
      <c r="F202" s="84">
        <v>70</v>
      </c>
      <c r="G202" s="84">
        <v>79</v>
      </c>
      <c r="H202" s="85">
        <f t="shared" si="6"/>
        <v>-18</v>
      </c>
      <c r="I202" s="86">
        <f t="shared" si="7"/>
        <v>-0.25714285714285712</v>
      </c>
      <c r="J202" s="51"/>
      <c r="K202" s="51"/>
      <c r="L202" s="51"/>
      <c r="M202" s="51"/>
      <c r="N202" s="51"/>
      <c r="O202" s="51"/>
      <c r="P202" s="51"/>
      <c r="Q202" s="51"/>
      <c r="R202" s="51"/>
    </row>
    <row r="203" spans="1:18" x14ac:dyDescent="0.15">
      <c r="A203" s="80">
        <v>195</v>
      </c>
      <c r="B203" s="87" t="s">
        <v>332</v>
      </c>
      <c r="C203" s="81" t="s">
        <v>333</v>
      </c>
      <c r="D203" s="82">
        <v>1</v>
      </c>
      <c r="E203" s="83">
        <v>37</v>
      </c>
      <c r="F203" s="84">
        <v>55</v>
      </c>
      <c r="G203" s="84">
        <v>79</v>
      </c>
      <c r="H203" s="85">
        <f t="shared" si="6"/>
        <v>-42</v>
      </c>
      <c r="I203" s="86">
        <f t="shared" si="7"/>
        <v>-0.76363636363636367</v>
      </c>
      <c r="J203" s="51"/>
      <c r="K203" s="51"/>
      <c r="L203" s="51"/>
      <c r="M203" s="51"/>
      <c r="N203" s="51"/>
      <c r="O203" s="51"/>
      <c r="P203" s="51"/>
      <c r="Q203" s="51"/>
      <c r="R203" s="51"/>
    </row>
    <row r="204" spans="1:18" x14ac:dyDescent="0.15">
      <c r="A204" s="80">
        <v>196</v>
      </c>
      <c r="B204" s="87" t="s">
        <v>430</v>
      </c>
      <c r="C204" s="81" t="s">
        <v>431</v>
      </c>
      <c r="D204" s="82">
        <v>10</v>
      </c>
      <c r="E204" s="83">
        <v>49</v>
      </c>
      <c r="F204" s="84">
        <v>11</v>
      </c>
      <c r="G204" s="84">
        <v>79</v>
      </c>
      <c r="H204" s="85">
        <f t="shared" si="6"/>
        <v>-30</v>
      </c>
      <c r="I204" s="86">
        <f t="shared" si="7"/>
        <v>-2.7272727272727271</v>
      </c>
      <c r="J204" s="51"/>
      <c r="K204" s="51"/>
      <c r="L204" s="51"/>
      <c r="M204" s="51"/>
      <c r="N204" s="51"/>
      <c r="O204" s="51"/>
      <c r="P204" s="51"/>
      <c r="Q204" s="51"/>
      <c r="R204" s="51"/>
    </row>
    <row r="205" spans="1:18" x14ac:dyDescent="0.15">
      <c r="A205" s="80">
        <v>197</v>
      </c>
      <c r="B205" s="87" t="s">
        <v>297</v>
      </c>
      <c r="C205" s="81"/>
      <c r="D205" s="82">
        <v>10</v>
      </c>
      <c r="E205" s="83">
        <v>41</v>
      </c>
      <c r="F205" s="84">
        <v>53</v>
      </c>
      <c r="G205" s="84">
        <v>79</v>
      </c>
      <c r="H205" s="85">
        <f t="shared" si="6"/>
        <v>-38</v>
      </c>
      <c r="I205" s="86">
        <f t="shared" si="7"/>
        <v>-0.71698113207547165</v>
      </c>
      <c r="J205" s="51"/>
      <c r="K205" s="51"/>
      <c r="L205" s="51"/>
      <c r="M205" s="51"/>
      <c r="N205" s="51"/>
      <c r="O205" s="51"/>
      <c r="P205" s="51"/>
      <c r="Q205" s="51"/>
      <c r="R205" s="51"/>
    </row>
    <row r="206" spans="1:18" x14ac:dyDescent="0.15">
      <c r="A206" s="80">
        <v>198</v>
      </c>
      <c r="B206" s="87" t="s">
        <v>298</v>
      </c>
      <c r="C206" s="81"/>
      <c r="D206" s="82">
        <v>50</v>
      </c>
      <c r="E206" s="83">
        <v>43</v>
      </c>
      <c r="F206" s="84">
        <v>97</v>
      </c>
      <c r="G206" s="84">
        <v>79</v>
      </c>
      <c r="H206" s="85">
        <f t="shared" si="6"/>
        <v>-36</v>
      </c>
      <c r="I206" s="86">
        <f t="shared" si="7"/>
        <v>-0.37113402061855671</v>
      </c>
      <c r="J206" s="51"/>
      <c r="K206" s="51"/>
      <c r="L206" s="51"/>
      <c r="M206" s="51"/>
      <c r="N206" s="51"/>
      <c r="O206" s="51"/>
      <c r="P206" s="51"/>
      <c r="Q206" s="51"/>
      <c r="R206" s="51"/>
    </row>
    <row r="207" spans="1:18" x14ac:dyDescent="0.15">
      <c r="A207" s="80">
        <v>199</v>
      </c>
      <c r="B207" s="87" t="s">
        <v>541</v>
      </c>
      <c r="C207" s="81" t="s">
        <v>542</v>
      </c>
      <c r="D207" s="82">
        <v>5</v>
      </c>
      <c r="E207" s="83">
        <v>80</v>
      </c>
      <c r="F207" s="84">
        <v>66</v>
      </c>
      <c r="G207" s="84">
        <v>79</v>
      </c>
      <c r="H207" s="85">
        <f t="shared" si="6"/>
        <v>1</v>
      </c>
      <c r="I207" s="86">
        <f t="shared" si="7"/>
        <v>1.5151515151515152E-2</v>
      </c>
      <c r="J207" s="51"/>
      <c r="K207" s="51"/>
      <c r="L207" s="51"/>
      <c r="M207" s="51"/>
      <c r="N207" s="51"/>
      <c r="O207" s="51"/>
      <c r="P207" s="51"/>
      <c r="Q207" s="51"/>
      <c r="R207" s="51"/>
    </row>
    <row r="208" spans="1:18" x14ac:dyDescent="0.15">
      <c r="A208" s="80">
        <v>200</v>
      </c>
      <c r="B208" s="87" t="s">
        <v>432</v>
      </c>
      <c r="C208" s="81" t="s">
        <v>433</v>
      </c>
      <c r="D208" s="82">
        <v>5</v>
      </c>
      <c r="E208" s="83">
        <v>41</v>
      </c>
      <c r="F208" s="84">
        <v>79</v>
      </c>
      <c r="G208" s="84">
        <v>79</v>
      </c>
      <c r="H208" s="85">
        <f t="shared" si="6"/>
        <v>-38</v>
      </c>
      <c r="I208" s="86">
        <f t="shared" si="7"/>
        <v>-0.48101265822784811</v>
      </c>
      <c r="J208" s="51"/>
      <c r="K208" s="51"/>
      <c r="L208" s="51"/>
      <c r="M208" s="51"/>
      <c r="N208" s="51"/>
      <c r="O208" s="51"/>
      <c r="P208" s="51"/>
      <c r="Q208" s="51"/>
      <c r="R208" s="51"/>
    </row>
    <row r="209" spans="1:18" x14ac:dyDescent="0.15">
      <c r="A209" s="80">
        <v>201</v>
      </c>
      <c r="B209" s="87" t="s">
        <v>299</v>
      </c>
      <c r="C209" s="81"/>
      <c r="D209" s="82">
        <v>5</v>
      </c>
      <c r="E209" s="83">
        <v>76</v>
      </c>
      <c r="F209" s="84">
        <v>58</v>
      </c>
      <c r="G209" s="84">
        <v>79</v>
      </c>
      <c r="H209" s="85">
        <f t="shared" si="6"/>
        <v>-3</v>
      </c>
      <c r="I209" s="86">
        <f t="shared" si="7"/>
        <v>-5.1724137931034482E-2</v>
      </c>
      <c r="J209" s="51"/>
      <c r="K209" s="51"/>
      <c r="L209" s="51"/>
      <c r="M209" s="51"/>
      <c r="N209" s="51"/>
      <c r="O209" s="51"/>
      <c r="P209" s="51"/>
      <c r="Q209" s="51"/>
      <c r="R209" s="51"/>
    </row>
    <row r="210" spans="1:18" x14ac:dyDescent="0.15">
      <c r="A210" s="80">
        <v>202</v>
      </c>
      <c r="B210" s="87" t="s">
        <v>434</v>
      </c>
      <c r="C210" s="81" t="s">
        <v>435</v>
      </c>
      <c r="D210" s="82">
        <v>10</v>
      </c>
      <c r="E210" s="83">
        <v>101</v>
      </c>
      <c r="F210" s="84">
        <v>38</v>
      </c>
      <c r="G210" s="84">
        <v>79</v>
      </c>
      <c r="H210" s="85">
        <f t="shared" si="6"/>
        <v>22</v>
      </c>
      <c r="I210" s="86">
        <f t="shared" si="7"/>
        <v>0.57894736842105265</v>
      </c>
      <c r="J210" s="51"/>
      <c r="K210" s="51"/>
      <c r="L210" s="51"/>
      <c r="M210" s="51"/>
      <c r="N210" s="51"/>
      <c r="O210" s="51"/>
      <c r="P210" s="51"/>
      <c r="Q210" s="51"/>
      <c r="R210" s="51"/>
    </row>
    <row r="211" spans="1:18" x14ac:dyDescent="0.15">
      <c r="A211" s="80">
        <v>203</v>
      </c>
      <c r="B211" s="87" t="s">
        <v>436</v>
      </c>
      <c r="C211" s="81" t="s">
        <v>437</v>
      </c>
      <c r="D211" s="82">
        <v>10</v>
      </c>
      <c r="E211" s="83">
        <v>34</v>
      </c>
      <c r="F211" s="84">
        <v>34</v>
      </c>
      <c r="G211" s="84">
        <v>79</v>
      </c>
      <c r="H211" s="85">
        <f t="shared" si="6"/>
        <v>-45</v>
      </c>
      <c r="I211" s="86">
        <f t="shared" si="7"/>
        <v>-1.3235294117647058</v>
      </c>
      <c r="J211" s="51"/>
      <c r="K211" s="51"/>
      <c r="L211" s="51"/>
      <c r="M211" s="51"/>
      <c r="N211" s="51"/>
      <c r="O211" s="51"/>
      <c r="P211" s="51"/>
      <c r="Q211" s="51"/>
      <c r="R211" s="51"/>
    </row>
    <row r="212" spans="1:18" x14ac:dyDescent="0.15">
      <c r="A212" s="80">
        <v>204</v>
      </c>
      <c r="B212" s="87" t="s">
        <v>438</v>
      </c>
      <c r="C212" s="81" t="s">
        <v>439</v>
      </c>
      <c r="D212" s="82">
        <v>5</v>
      </c>
      <c r="E212" s="83">
        <v>20</v>
      </c>
      <c r="F212" s="84">
        <v>61</v>
      </c>
      <c r="G212" s="84">
        <v>79</v>
      </c>
      <c r="H212" s="85">
        <f t="shared" si="6"/>
        <v>-59</v>
      </c>
      <c r="I212" s="86">
        <f t="shared" si="7"/>
        <v>-0.96721311475409832</v>
      </c>
      <c r="J212" s="51"/>
      <c r="K212" s="51"/>
      <c r="L212" s="51"/>
      <c r="M212" s="51"/>
      <c r="N212" s="51"/>
      <c r="O212" s="51"/>
      <c r="P212" s="51"/>
      <c r="Q212" s="51"/>
      <c r="R212" s="51"/>
    </row>
    <row r="213" spans="1:18" x14ac:dyDescent="0.15">
      <c r="A213" s="80">
        <v>205</v>
      </c>
      <c r="B213" s="87" t="s">
        <v>440</v>
      </c>
      <c r="C213" s="81" t="s">
        <v>441</v>
      </c>
      <c r="D213" s="82">
        <v>50</v>
      </c>
      <c r="E213" s="83">
        <v>58</v>
      </c>
      <c r="F213" s="84">
        <v>47</v>
      </c>
      <c r="G213" s="84">
        <v>79</v>
      </c>
      <c r="H213" s="85">
        <f t="shared" si="6"/>
        <v>-21</v>
      </c>
      <c r="I213" s="86">
        <f t="shared" si="7"/>
        <v>-0.44680851063829785</v>
      </c>
      <c r="J213" s="51"/>
      <c r="K213" s="51"/>
      <c r="L213" s="51"/>
      <c r="M213" s="51"/>
      <c r="N213" s="51"/>
      <c r="O213" s="51"/>
      <c r="P213" s="51"/>
      <c r="Q213" s="51"/>
      <c r="R213" s="51"/>
    </row>
    <row r="214" spans="1:18" x14ac:dyDescent="0.15">
      <c r="A214" s="80">
        <v>206</v>
      </c>
      <c r="B214" s="87" t="s">
        <v>442</v>
      </c>
      <c r="C214" s="81" t="s">
        <v>443</v>
      </c>
      <c r="D214" s="82">
        <v>25</v>
      </c>
      <c r="E214" s="83">
        <v>41</v>
      </c>
      <c r="F214" s="84">
        <v>81</v>
      </c>
      <c r="G214" s="84">
        <v>79</v>
      </c>
      <c r="H214" s="85">
        <f t="shared" si="6"/>
        <v>-38</v>
      </c>
      <c r="I214" s="86">
        <f t="shared" si="7"/>
        <v>-0.46913580246913578</v>
      </c>
      <c r="J214" s="51"/>
      <c r="K214" s="51"/>
      <c r="L214" s="51"/>
      <c r="M214" s="51"/>
      <c r="N214" s="51"/>
      <c r="O214" s="51"/>
      <c r="P214" s="51"/>
      <c r="Q214" s="51"/>
      <c r="R214" s="51"/>
    </row>
    <row r="215" spans="1:18" x14ac:dyDescent="0.15">
      <c r="A215" s="80">
        <v>207</v>
      </c>
      <c r="B215" s="87" t="s">
        <v>444</v>
      </c>
      <c r="C215" s="81" t="s">
        <v>445</v>
      </c>
      <c r="D215" s="82">
        <v>5</v>
      </c>
      <c r="E215" s="83">
        <v>68</v>
      </c>
      <c r="F215" s="84">
        <v>47</v>
      </c>
      <c r="G215" s="84">
        <v>79</v>
      </c>
      <c r="H215" s="85">
        <f t="shared" si="6"/>
        <v>-11</v>
      </c>
      <c r="I215" s="86">
        <f t="shared" si="7"/>
        <v>-0.23404255319148937</v>
      </c>
      <c r="J215" s="51"/>
      <c r="K215" s="51"/>
      <c r="L215" s="51"/>
      <c r="M215" s="51"/>
      <c r="N215" s="51"/>
      <c r="O215" s="51"/>
      <c r="P215" s="51"/>
      <c r="Q215" s="51"/>
      <c r="R215" s="51"/>
    </row>
    <row r="216" spans="1:18" x14ac:dyDescent="0.15">
      <c r="A216" s="80">
        <v>208</v>
      </c>
      <c r="B216" s="87" t="s">
        <v>300</v>
      </c>
      <c r="C216" s="81"/>
      <c r="D216" s="82">
        <v>50</v>
      </c>
      <c r="E216" s="83">
        <v>31</v>
      </c>
      <c r="F216" s="84">
        <v>115</v>
      </c>
      <c r="G216" s="84">
        <v>79</v>
      </c>
      <c r="H216" s="85">
        <f t="shared" si="6"/>
        <v>-48</v>
      </c>
      <c r="I216" s="86">
        <f t="shared" si="7"/>
        <v>-0.41739130434782606</v>
      </c>
      <c r="J216" s="51"/>
      <c r="K216" s="51"/>
      <c r="L216" s="51"/>
      <c r="M216" s="51"/>
      <c r="N216" s="51"/>
      <c r="O216" s="51"/>
      <c r="P216" s="51"/>
      <c r="Q216" s="51"/>
      <c r="R216" s="51"/>
    </row>
    <row r="217" spans="1:18" x14ac:dyDescent="0.15">
      <c r="A217" s="80">
        <v>209</v>
      </c>
      <c r="B217" s="87" t="s">
        <v>446</v>
      </c>
      <c r="C217" s="81" t="s">
        <v>447</v>
      </c>
      <c r="D217" s="82">
        <v>100</v>
      </c>
      <c r="E217" s="83">
        <v>71</v>
      </c>
      <c r="F217" s="84">
        <v>49</v>
      </c>
      <c r="G217" s="84">
        <v>79</v>
      </c>
      <c r="H217" s="85">
        <f t="shared" si="6"/>
        <v>-8</v>
      </c>
      <c r="I217" s="86">
        <f t="shared" si="7"/>
        <v>-0.16326530612244897</v>
      </c>
      <c r="J217" s="51"/>
      <c r="K217" s="51"/>
      <c r="L217" s="51"/>
      <c r="M217" s="51"/>
      <c r="N217" s="51"/>
      <c r="O217" s="51"/>
      <c r="P217" s="51"/>
      <c r="Q217" s="51"/>
      <c r="R217" s="51"/>
    </row>
    <row r="218" spans="1:18" x14ac:dyDescent="0.15">
      <c r="A218" s="80">
        <v>210</v>
      </c>
      <c r="B218" s="87" t="s">
        <v>301</v>
      </c>
      <c r="C218" s="81"/>
      <c r="D218" s="82">
        <v>100</v>
      </c>
      <c r="E218" s="83">
        <v>161</v>
      </c>
      <c r="F218" s="84">
        <v>168</v>
      </c>
      <c r="G218" s="84">
        <v>79</v>
      </c>
      <c r="H218" s="85">
        <f t="shared" si="6"/>
        <v>82</v>
      </c>
      <c r="I218" s="86">
        <f t="shared" si="7"/>
        <v>0.48809523809523808</v>
      </c>
      <c r="J218" s="51"/>
      <c r="K218" s="51"/>
      <c r="L218" s="51"/>
      <c r="M218" s="51"/>
      <c r="N218" s="51"/>
      <c r="O218" s="51"/>
      <c r="P218" s="51"/>
      <c r="Q218" s="51"/>
      <c r="R218" s="51"/>
    </row>
    <row r="219" spans="1:18" x14ac:dyDescent="0.15">
      <c r="A219" s="80">
        <v>211</v>
      </c>
      <c r="B219" s="87" t="s">
        <v>302</v>
      </c>
      <c r="C219" s="81"/>
      <c r="D219" s="82">
        <v>50</v>
      </c>
      <c r="E219" s="83">
        <v>92</v>
      </c>
      <c r="F219" s="84">
        <v>106</v>
      </c>
      <c r="G219" s="84">
        <v>79</v>
      </c>
      <c r="H219" s="85">
        <f t="shared" si="6"/>
        <v>13</v>
      </c>
      <c r="I219" s="86">
        <f t="shared" si="7"/>
        <v>0.12264150943396226</v>
      </c>
      <c r="J219" s="51"/>
      <c r="K219" s="51"/>
      <c r="L219" s="51"/>
      <c r="M219" s="51"/>
      <c r="N219" s="51"/>
      <c r="O219" s="51"/>
      <c r="P219" s="51"/>
      <c r="Q219" s="51"/>
      <c r="R219" s="51"/>
    </row>
    <row r="220" spans="1:18" x14ac:dyDescent="0.15">
      <c r="A220" s="80">
        <v>212</v>
      </c>
      <c r="B220" s="87" t="s">
        <v>448</v>
      </c>
      <c r="C220" s="81" t="s">
        <v>449</v>
      </c>
      <c r="D220" s="82">
        <v>20</v>
      </c>
      <c r="E220" s="83">
        <v>56</v>
      </c>
      <c r="F220" s="84">
        <v>75</v>
      </c>
      <c r="G220" s="84">
        <v>79</v>
      </c>
      <c r="H220" s="85">
        <f t="shared" si="6"/>
        <v>-23</v>
      </c>
      <c r="I220" s="86">
        <f t="shared" si="7"/>
        <v>-0.30666666666666664</v>
      </c>
      <c r="J220" s="51"/>
      <c r="K220" s="51"/>
      <c r="L220" s="51"/>
      <c r="M220" s="51"/>
      <c r="N220" s="51"/>
      <c r="O220" s="51"/>
      <c r="P220" s="51"/>
      <c r="Q220" s="51"/>
      <c r="R220" s="51"/>
    </row>
    <row r="221" spans="1:18" x14ac:dyDescent="0.15">
      <c r="A221" s="80">
        <v>213</v>
      </c>
      <c r="B221" s="87" t="s">
        <v>303</v>
      </c>
      <c r="C221" s="81"/>
      <c r="D221" s="82">
        <v>50</v>
      </c>
      <c r="E221" s="83">
        <v>48</v>
      </c>
      <c r="F221" s="84">
        <v>147</v>
      </c>
      <c r="G221" s="84">
        <v>79</v>
      </c>
      <c r="H221" s="85">
        <f t="shared" si="6"/>
        <v>-31</v>
      </c>
      <c r="I221" s="86">
        <f t="shared" si="7"/>
        <v>-0.21088435374149661</v>
      </c>
      <c r="J221" s="51"/>
      <c r="K221" s="51"/>
      <c r="L221" s="51"/>
      <c r="M221" s="51"/>
      <c r="N221" s="51"/>
      <c r="O221" s="51"/>
      <c r="P221" s="51"/>
      <c r="Q221" s="51"/>
      <c r="R221" s="51"/>
    </row>
    <row r="222" spans="1:18" x14ac:dyDescent="0.15">
      <c r="A222" s="80">
        <v>214</v>
      </c>
      <c r="B222" s="87" t="s">
        <v>543</v>
      </c>
      <c r="C222" s="81"/>
      <c r="D222" s="82">
        <v>50</v>
      </c>
      <c r="E222" s="83">
        <v>23</v>
      </c>
      <c r="F222" s="84">
        <v>33</v>
      </c>
      <c r="G222" s="84">
        <v>79</v>
      </c>
      <c r="H222" s="85">
        <f t="shared" si="6"/>
        <v>-56</v>
      </c>
      <c r="I222" s="86">
        <f t="shared" si="7"/>
        <v>-1.696969696969697</v>
      </c>
      <c r="J222" s="51"/>
      <c r="K222" s="51"/>
      <c r="L222" s="51"/>
      <c r="M222" s="51"/>
      <c r="N222" s="51"/>
      <c r="O222" s="51"/>
      <c r="P222" s="51"/>
      <c r="Q222" s="51"/>
      <c r="R222" s="51"/>
    </row>
    <row r="223" spans="1:18" x14ac:dyDescent="0.15">
      <c r="A223" s="80">
        <v>215</v>
      </c>
      <c r="B223" s="87" t="s">
        <v>544</v>
      </c>
      <c r="C223" s="81"/>
      <c r="D223" s="82">
        <v>2</v>
      </c>
      <c r="E223" s="83">
        <v>64</v>
      </c>
      <c r="F223" s="84">
        <v>44</v>
      </c>
      <c r="G223" s="84">
        <v>79</v>
      </c>
      <c r="H223" s="85">
        <f t="shared" si="6"/>
        <v>-15</v>
      </c>
      <c r="I223" s="86">
        <f t="shared" si="7"/>
        <v>-0.34090909090909088</v>
      </c>
      <c r="J223" s="51"/>
      <c r="K223" s="51"/>
      <c r="L223" s="51"/>
      <c r="M223" s="51"/>
      <c r="N223" s="51"/>
      <c r="O223" s="51"/>
      <c r="P223" s="51"/>
      <c r="Q223" s="51"/>
      <c r="R223" s="51"/>
    </row>
    <row r="224" spans="1:18" x14ac:dyDescent="0.15">
      <c r="A224" s="80">
        <v>216</v>
      </c>
      <c r="B224" s="87" t="s">
        <v>545</v>
      </c>
      <c r="C224" s="81" t="s">
        <v>546</v>
      </c>
      <c r="D224" s="82">
        <v>25</v>
      </c>
      <c r="E224" s="83">
        <v>85</v>
      </c>
      <c r="F224" s="84">
        <v>61</v>
      </c>
      <c r="G224" s="84">
        <v>79</v>
      </c>
      <c r="H224" s="85">
        <f t="shared" si="6"/>
        <v>6</v>
      </c>
      <c r="I224" s="86">
        <f t="shared" si="7"/>
        <v>9.8360655737704916E-2</v>
      </c>
      <c r="J224" s="51"/>
      <c r="K224" s="51"/>
      <c r="L224" s="51"/>
      <c r="M224" s="51"/>
      <c r="N224" s="51"/>
      <c r="O224" s="51"/>
      <c r="P224" s="51"/>
      <c r="Q224" s="51"/>
      <c r="R224" s="51"/>
    </row>
    <row r="225" spans="1:18" x14ac:dyDescent="0.15">
      <c r="A225" s="80">
        <v>217</v>
      </c>
      <c r="B225" s="87" t="s">
        <v>304</v>
      </c>
      <c r="C225" s="81"/>
      <c r="D225" s="82">
        <v>200</v>
      </c>
      <c r="E225" s="83">
        <v>144</v>
      </c>
      <c r="F225" s="84">
        <v>185</v>
      </c>
      <c r="G225" s="84">
        <v>79</v>
      </c>
      <c r="H225" s="85">
        <f t="shared" si="6"/>
        <v>65</v>
      </c>
      <c r="I225" s="86">
        <f t="shared" si="7"/>
        <v>0.35135135135135137</v>
      </c>
      <c r="J225" s="51"/>
      <c r="K225" s="51"/>
      <c r="L225" s="51"/>
      <c r="M225" s="51"/>
      <c r="N225" s="51"/>
      <c r="O225" s="51"/>
      <c r="P225" s="51"/>
      <c r="Q225" s="51"/>
      <c r="R225" s="51"/>
    </row>
    <row r="226" spans="1:18" x14ac:dyDescent="0.15">
      <c r="A226" s="80">
        <v>218</v>
      </c>
      <c r="B226" s="87" t="s">
        <v>305</v>
      </c>
      <c r="C226" s="81"/>
      <c r="D226" s="82">
        <v>50</v>
      </c>
      <c r="E226" s="83">
        <v>118</v>
      </c>
      <c r="F226" s="84">
        <v>55</v>
      </c>
      <c r="G226" s="84">
        <v>79</v>
      </c>
      <c r="H226" s="85">
        <f t="shared" si="6"/>
        <v>39</v>
      </c>
      <c r="I226" s="86">
        <f t="shared" si="7"/>
        <v>0.70909090909090911</v>
      </c>
      <c r="J226" s="51"/>
      <c r="K226" s="51"/>
      <c r="L226" s="51"/>
      <c r="M226" s="51"/>
      <c r="N226" s="51"/>
      <c r="O226" s="51"/>
      <c r="P226" s="51"/>
      <c r="Q226" s="51"/>
      <c r="R226" s="51"/>
    </row>
    <row r="227" spans="1:18" x14ac:dyDescent="0.15">
      <c r="A227" s="80">
        <v>219</v>
      </c>
      <c r="B227" s="87" t="s">
        <v>306</v>
      </c>
      <c r="C227" s="81"/>
      <c r="D227" s="82">
        <v>25</v>
      </c>
      <c r="E227" s="83">
        <v>79</v>
      </c>
      <c r="F227" s="84">
        <v>61</v>
      </c>
      <c r="G227" s="84">
        <v>79</v>
      </c>
      <c r="H227" s="85">
        <f t="shared" si="6"/>
        <v>0</v>
      </c>
      <c r="I227" s="86">
        <f t="shared" si="7"/>
        <v>0</v>
      </c>
      <c r="J227" s="51"/>
      <c r="K227" s="51"/>
      <c r="L227" s="51"/>
      <c r="M227" s="51"/>
      <c r="N227" s="51"/>
      <c r="O227" s="51"/>
      <c r="P227" s="51"/>
      <c r="Q227" s="51"/>
      <c r="R227" s="51"/>
    </row>
    <row r="228" spans="1:18" x14ac:dyDescent="0.15">
      <c r="A228" s="80">
        <v>220</v>
      </c>
      <c r="B228" s="87" t="s">
        <v>307</v>
      </c>
      <c r="C228" s="81"/>
      <c r="D228" s="82">
        <v>20</v>
      </c>
      <c r="E228" s="83">
        <v>49</v>
      </c>
      <c r="F228" s="84">
        <v>64</v>
      </c>
      <c r="G228" s="84">
        <v>79</v>
      </c>
      <c r="H228" s="85">
        <f t="shared" si="6"/>
        <v>-30</v>
      </c>
      <c r="I228" s="86">
        <f t="shared" si="7"/>
        <v>-0.46875</v>
      </c>
      <c r="J228" s="51"/>
      <c r="K228" s="51"/>
      <c r="L228" s="51"/>
      <c r="M228" s="51"/>
      <c r="N228" s="51"/>
      <c r="O228" s="51"/>
      <c r="P228" s="51"/>
      <c r="Q228" s="51"/>
      <c r="R228" s="51"/>
    </row>
    <row r="229" spans="1:18" x14ac:dyDescent="0.15">
      <c r="A229" s="80">
        <v>221</v>
      </c>
      <c r="B229" s="87" t="s">
        <v>450</v>
      </c>
      <c r="C229" s="81" t="s">
        <v>451</v>
      </c>
      <c r="D229" s="82">
        <v>25</v>
      </c>
      <c r="E229" s="83">
        <v>56</v>
      </c>
      <c r="F229" s="84">
        <v>94</v>
      </c>
      <c r="G229" s="84">
        <v>79</v>
      </c>
      <c r="H229" s="85">
        <f t="shared" si="6"/>
        <v>-23</v>
      </c>
      <c r="I229" s="86">
        <f t="shared" si="7"/>
        <v>-0.24468085106382978</v>
      </c>
      <c r="J229" s="51"/>
      <c r="K229" s="51"/>
      <c r="L229" s="51"/>
      <c r="M229" s="51"/>
      <c r="N229" s="51"/>
      <c r="O229" s="51"/>
      <c r="P229" s="51"/>
      <c r="Q229" s="51"/>
      <c r="R229" s="51"/>
    </row>
    <row r="230" spans="1:18" x14ac:dyDescent="0.15">
      <c r="A230" s="80">
        <v>222</v>
      </c>
      <c r="B230" s="87" t="s">
        <v>452</v>
      </c>
      <c r="C230" s="81" t="s">
        <v>453</v>
      </c>
      <c r="D230" s="82">
        <v>25</v>
      </c>
      <c r="E230" s="83">
        <v>120</v>
      </c>
      <c r="F230" s="84">
        <v>75</v>
      </c>
      <c r="G230" s="84">
        <v>79</v>
      </c>
      <c r="H230" s="85">
        <f t="shared" si="6"/>
        <v>41</v>
      </c>
      <c r="I230" s="86">
        <f t="shared" si="7"/>
        <v>0.54666666666666663</v>
      </c>
      <c r="J230" s="51"/>
      <c r="K230" s="51"/>
      <c r="L230" s="51"/>
      <c r="M230" s="51"/>
      <c r="N230" s="51"/>
      <c r="O230" s="51"/>
      <c r="P230" s="51"/>
      <c r="Q230" s="51"/>
      <c r="R230" s="51"/>
    </row>
    <row r="231" spans="1:18" x14ac:dyDescent="0.15">
      <c r="A231" s="80">
        <v>223</v>
      </c>
      <c r="B231" s="87" t="s">
        <v>547</v>
      </c>
      <c r="C231" s="81" t="s">
        <v>548</v>
      </c>
      <c r="D231" s="82">
        <v>10</v>
      </c>
      <c r="E231" s="83">
        <v>37</v>
      </c>
      <c r="F231" s="84">
        <v>57</v>
      </c>
      <c r="G231" s="84">
        <v>79</v>
      </c>
      <c r="H231" s="85">
        <f t="shared" si="6"/>
        <v>-42</v>
      </c>
      <c r="I231" s="86">
        <f t="shared" si="7"/>
        <v>-0.73684210526315785</v>
      </c>
      <c r="J231" s="51"/>
      <c r="K231" s="51"/>
      <c r="L231" s="51"/>
      <c r="M231" s="51"/>
      <c r="N231" s="51"/>
      <c r="O231" s="51"/>
      <c r="P231" s="51"/>
      <c r="Q231" s="51"/>
      <c r="R231" s="51"/>
    </row>
    <row r="232" spans="1:18" x14ac:dyDescent="0.15">
      <c r="A232" s="80">
        <v>224</v>
      </c>
      <c r="B232" s="87" t="s">
        <v>454</v>
      </c>
      <c r="C232" s="81" t="s">
        <v>455</v>
      </c>
      <c r="D232" s="82">
        <v>50</v>
      </c>
      <c r="E232" s="83">
        <v>85</v>
      </c>
      <c r="F232" s="84">
        <v>98</v>
      </c>
      <c r="G232" s="84">
        <v>79</v>
      </c>
      <c r="H232" s="85">
        <f t="shared" si="6"/>
        <v>6</v>
      </c>
      <c r="I232" s="86">
        <f t="shared" si="7"/>
        <v>6.1224489795918366E-2</v>
      </c>
      <c r="J232" s="51"/>
      <c r="K232" s="51"/>
      <c r="L232" s="51"/>
      <c r="M232" s="51"/>
      <c r="N232" s="51"/>
      <c r="O232" s="51"/>
      <c r="P232" s="51"/>
      <c r="Q232" s="51"/>
      <c r="R232" s="51"/>
    </row>
    <row r="233" spans="1:18" x14ac:dyDescent="0.15">
      <c r="A233" s="80">
        <v>225</v>
      </c>
      <c r="B233" s="87" t="s">
        <v>549</v>
      </c>
      <c r="C233" s="81" t="s">
        <v>550</v>
      </c>
      <c r="D233" s="82">
        <v>50</v>
      </c>
      <c r="E233" s="83">
        <v>73</v>
      </c>
      <c r="F233" s="84">
        <v>1</v>
      </c>
      <c r="G233" s="84">
        <v>79</v>
      </c>
      <c r="H233" s="85">
        <f t="shared" si="6"/>
        <v>-6</v>
      </c>
      <c r="I233" s="86">
        <f t="shared" si="7"/>
        <v>-6</v>
      </c>
      <c r="J233" s="51"/>
      <c r="K233" s="51"/>
      <c r="L233" s="51"/>
      <c r="M233" s="51"/>
      <c r="N233" s="51"/>
      <c r="O233" s="51"/>
      <c r="P233" s="51"/>
      <c r="Q233" s="51"/>
      <c r="R233" s="51"/>
    </row>
    <row r="234" spans="1:18" x14ac:dyDescent="0.15">
      <c r="A234" s="80">
        <v>226</v>
      </c>
      <c r="B234" s="87" t="s">
        <v>456</v>
      </c>
      <c r="C234" s="81" t="s">
        <v>457</v>
      </c>
      <c r="D234" s="82">
        <v>20</v>
      </c>
      <c r="E234" s="83">
        <v>78</v>
      </c>
      <c r="F234" s="84">
        <v>85</v>
      </c>
      <c r="G234" s="84">
        <v>79</v>
      </c>
      <c r="H234" s="85">
        <f t="shared" si="6"/>
        <v>-1</v>
      </c>
      <c r="I234" s="86">
        <f t="shared" si="7"/>
        <v>-1.1764705882352941E-2</v>
      </c>
      <c r="J234" s="51"/>
      <c r="K234" s="51"/>
      <c r="L234" s="51"/>
      <c r="M234" s="51"/>
      <c r="N234" s="51"/>
      <c r="O234" s="51"/>
      <c r="P234" s="51"/>
      <c r="Q234" s="51"/>
      <c r="R234" s="51"/>
    </row>
    <row r="235" spans="1:18" x14ac:dyDescent="0.15">
      <c r="A235" s="80">
        <v>227</v>
      </c>
      <c r="B235" s="87" t="s">
        <v>308</v>
      </c>
      <c r="C235" s="81"/>
      <c r="D235" s="82">
        <v>50</v>
      </c>
      <c r="E235" s="83">
        <v>85</v>
      </c>
      <c r="F235" s="84">
        <v>103</v>
      </c>
      <c r="G235" s="84">
        <v>79</v>
      </c>
      <c r="H235" s="85">
        <f t="shared" si="6"/>
        <v>6</v>
      </c>
      <c r="I235" s="86">
        <f t="shared" si="7"/>
        <v>5.8252427184466021E-2</v>
      </c>
      <c r="J235" s="51"/>
      <c r="K235" s="51"/>
      <c r="L235" s="51"/>
      <c r="M235" s="51"/>
      <c r="N235" s="51"/>
      <c r="O235" s="51"/>
      <c r="P235" s="51"/>
      <c r="Q235" s="51"/>
      <c r="R235" s="51"/>
    </row>
    <row r="236" spans="1:18" x14ac:dyDescent="0.15">
      <c r="A236" s="80">
        <v>228</v>
      </c>
      <c r="B236" s="87" t="s">
        <v>309</v>
      </c>
      <c r="C236" s="81"/>
      <c r="D236" s="82">
        <v>5</v>
      </c>
      <c r="E236" s="83">
        <v>51</v>
      </c>
      <c r="F236" s="84">
        <v>44</v>
      </c>
      <c r="G236" s="84">
        <v>79</v>
      </c>
      <c r="H236" s="85">
        <f t="shared" si="6"/>
        <v>-28</v>
      </c>
      <c r="I236" s="86">
        <f t="shared" si="7"/>
        <v>-0.63636363636363635</v>
      </c>
      <c r="J236" s="51"/>
      <c r="K236" s="51"/>
      <c r="L236" s="51"/>
      <c r="M236" s="51"/>
      <c r="N236" s="51"/>
      <c r="O236" s="51"/>
      <c r="P236" s="51"/>
      <c r="Q236" s="51"/>
      <c r="R236" s="51"/>
    </row>
    <row r="237" spans="1:18" x14ac:dyDescent="0.15">
      <c r="A237" s="80">
        <v>229</v>
      </c>
      <c r="B237" s="87" t="s">
        <v>310</v>
      </c>
      <c r="C237" s="81"/>
      <c r="D237" s="82">
        <v>10</v>
      </c>
      <c r="E237" s="83">
        <v>92</v>
      </c>
      <c r="F237" s="84">
        <v>130</v>
      </c>
      <c r="G237" s="84">
        <v>79</v>
      </c>
      <c r="H237" s="85">
        <f t="shared" si="6"/>
        <v>13</v>
      </c>
      <c r="I237" s="86">
        <f t="shared" si="7"/>
        <v>0.1</v>
      </c>
      <c r="J237" s="51"/>
      <c r="K237" s="51"/>
      <c r="L237" s="51"/>
      <c r="M237" s="51"/>
      <c r="N237" s="51"/>
      <c r="O237" s="51"/>
      <c r="P237" s="51"/>
      <c r="Q237" s="51"/>
      <c r="R237" s="51"/>
    </row>
    <row r="238" spans="1:18" x14ac:dyDescent="0.15">
      <c r="A238" s="80">
        <v>230</v>
      </c>
      <c r="B238" s="87" t="s">
        <v>458</v>
      </c>
      <c r="C238" s="81" t="s">
        <v>459</v>
      </c>
      <c r="D238" s="82">
        <v>10</v>
      </c>
      <c r="E238" s="83">
        <v>64</v>
      </c>
      <c r="F238" s="84">
        <v>31</v>
      </c>
      <c r="G238" s="84">
        <v>79</v>
      </c>
      <c r="H238" s="85">
        <f t="shared" si="6"/>
        <v>-15</v>
      </c>
      <c r="I238" s="86">
        <f t="shared" si="7"/>
        <v>-0.4838709677419355</v>
      </c>
      <c r="J238" s="51"/>
      <c r="K238" s="51"/>
      <c r="L238" s="51"/>
      <c r="M238" s="51"/>
      <c r="N238" s="51"/>
      <c r="O238" s="51"/>
      <c r="P238" s="51"/>
      <c r="Q238" s="51"/>
      <c r="R238" s="51"/>
    </row>
    <row r="239" spans="1:18" x14ac:dyDescent="0.15">
      <c r="A239" s="80">
        <v>231</v>
      </c>
      <c r="B239" s="87" t="s">
        <v>551</v>
      </c>
      <c r="C239" s="81"/>
      <c r="D239" s="82">
        <v>10</v>
      </c>
      <c r="E239" s="83">
        <v>41</v>
      </c>
      <c r="F239" s="84">
        <v>16</v>
      </c>
      <c r="G239" s="84">
        <v>79</v>
      </c>
      <c r="H239" s="85">
        <f t="shared" si="6"/>
        <v>-38</v>
      </c>
      <c r="I239" s="86">
        <f t="shared" si="7"/>
        <v>-2.375</v>
      </c>
      <c r="J239" s="51"/>
      <c r="K239" s="51"/>
      <c r="L239" s="51"/>
      <c r="M239" s="51"/>
      <c r="N239" s="51"/>
      <c r="O239" s="51"/>
      <c r="P239" s="51"/>
      <c r="Q239" s="51"/>
      <c r="R239" s="51"/>
    </row>
    <row r="240" spans="1:18" x14ac:dyDescent="0.15">
      <c r="A240" s="80">
        <v>232</v>
      </c>
      <c r="B240" s="87" t="s">
        <v>552</v>
      </c>
      <c r="C240" s="81"/>
      <c r="D240" s="82">
        <v>5</v>
      </c>
      <c r="E240" s="83">
        <v>51</v>
      </c>
      <c r="F240" s="84">
        <v>8</v>
      </c>
      <c r="G240" s="84">
        <v>79</v>
      </c>
      <c r="H240" s="85">
        <f t="shared" si="6"/>
        <v>-28</v>
      </c>
      <c r="I240" s="86">
        <f t="shared" si="7"/>
        <v>-3.5</v>
      </c>
      <c r="J240" s="51"/>
      <c r="K240" s="51"/>
      <c r="L240" s="51"/>
      <c r="M240" s="51"/>
      <c r="N240" s="51"/>
      <c r="O240" s="51"/>
      <c r="P240" s="51"/>
      <c r="Q240" s="51"/>
      <c r="R240" s="51"/>
    </row>
    <row r="241" spans="1:18" x14ac:dyDescent="0.15">
      <c r="A241" s="80">
        <v>233</v>
      </c>
      <c r="B241" s="87" t="s">
        <v>311</v>
      </c>
      <c r="C241" s="81"/>
      <c r="D241" s="82">
        <v>25</v>
      </c>
      <c r="E241" s="83">
        <v>106</v>
      </c>
      <c r="F241" s="84">
        <v>68</v>
      </c>
      <c r="G241" s="84">
        <v>79</v>
      </c>
      <c r="H241" s="85">
        <f t="shared" si="6"/>
        <v>27</v>
      </c>
      <c r="I241" s="86">
        <f t="shared" si="7"/>
        <v>0.39705882352941174</v>
      </c>
      <c r="J241" s="51"/>
      <c r="K241" s="51"/>
      <c r="L241" s="51"/>
      <c r="M241" s="51"/>
      <c r="N241" s="51"/>
      <c r="O241" s="51"/>
      <c r="P241" s="51"/>
      <c r="Q241" s="51"/>
      <c r="R241" s="51"/>
    </row>
    <row r="242" spans="1:18" x14ac:dyDescent="0.15">
      <c r="A242" s="80">
        <v>234</v>
      </c>
      <c r="B242" s="87" t="s">
        <v>312</v>
      </c>
      <c r="C242" s="81"/>
      <c r="D242" s="82">
        <v>25</v>
      </c>
      <c r="E242" s="83">
        <v>38</v>
      </c>
      <c r="F242" s="84">
        <v>123</v>
      </c>
      <c r="G242" s="84">
        <v>79</v>
      </c>
      <c r="H242" s="85">
        <f t="shared" si="6"/>
        <v>-41</v>
      </c>
      <c r="I242" s="86">
        <f t="shared" si="7"/>
        <v>-0.33333333333333331</v>
      </c>
      <c r="J242" s="51"/>
      <c r="K242" s="51"/>
      <c r="L242" s="51"/>
      <c r="M242" s="51"/>
      <c r="N242" s="51"/>
      <c r="O242" s="51"/>
      <c r="P242" s="51"/>
      <c r="Q242" s="51"/>
      <c r="R242" s="51"/>
    </row>
    <row r="243" spans="1:18" x14ac:dyDescent="0.15">
      <c r="A243" s="80">
        <v>235</v>
      </c>
      <c r="B243" s="87" t="s">
        <v>460</v>
      </c>
      <c r="C243" s="81" t="s">
        <v>461</v>
      </c>
      <c r="D243" s="82">
        <v>5</v>
      </c>
      <c r="E243" s="83">
        <v>68</v>
      </c>
      <c r="F243" s="84">
        <v>47</v>
      </c>
      <c r="G243" s="84">
        <v>79</v>
      </c>
      <c r="H243" s="85">
        <f t="shared" si="6"/>
        <v>-11</v>
      </c>
      <c r="I243" s="86">
        <f t="shared" si="7"/>
        <v>-0.23404255319148937</v>
      </c>
      <c r="J243" s="51"/>
      <c r="K243" s="51"/>
      <c r="L243" s="51"/>
      <c r="M243" s="51"/>
      <c r="N243" s="51"/>
      <c r="O243" s="51"/>
      <c r="P243" s="51"/>
      <c r="Q243" s="51"/>
      <c r="R243" s="51"/>
    </row>
    <row r="244" spans="1:18" x14ac:dyDescent="0.15">
      <c r="A244" s="80">
        <v>236</v>
      </c>
      <c r="B244" s="87" t="s">
        <v>553</v>
      </c>
      <c r="C244" s="81"/>
      <c r="D244" s="82">
        <v>5</v>
      </c>
      <c r="E244" s="83">
        <v>55</v>
      </c>
      <c r="F244" s="84">
        <v>19</v>
      </c>
      <c r="G244" s="84">
        <v>79</v>
      </c>
      <c r="H244" s="85">
        <f t="shared" si="6"/>
        <v>-24</v>
      </c>
      <c r="I244" s="86">
        <f t="shared" si="7"/>
        <v>-1.263157894736842</v>
      </c>
      <c r="J244" s="51"/>
      <c r="K244" s="51"/>
      <c r="L244" s="51"/>
      <c r="M244" s="51"/>
      <c r="N244" s="51"/>
      <c r="O244" s="51"/>
      <c r="P244" s="51"/>
      <c r="Q244" s="51"/>
      <c r="R244" s="51"/>
    </row>
    <row r="245" spans="1:18" x14ac:dyDescent="0.15">
      <c r="A245" s="80">
        <v>237</v>
      </c>
      <c r="B245" s="87" t="s">
        <v>554</v>
      </c>
      <c r="C245" s="81"/>
      <c r="D245" s="82">
        <v>20</v>
      </c>
      <c r="E245" s="83">
        <v>51</v>
      </c>
      <c r="F245" s="84">
        <v>40</v>
      </c>
      <c r="G245" s="84">
        <v>79</v>
      </c>
      <c r="H245" s="85">
        <f t="shared" si="6"/>
        <v>-28</v>
      </c>
      <c r="I245" s="86">
        <f t="shared" si="7"/>
        <v>-0.7</v>
      </c>
      <c r="J245" s="51"/>
      <c r="K245" s="51"/>
      <c r="L245" s="51"/>
      <c r="M245" s="51"/>
      <c r="N245" s="51"/>
      <c r="O245" s="51"/>
      <c r="P245" s="51"/>
      <c r="Q245" s="51"/>
      <c r="R245" s="51"/>
    </row>
    <row r="246" spans="1:18" x14ac:dyDescent="0.15">
      <c r="A246" s="80">
        <v>238</v>
      </c>
      <c r="B246" s="87" t="s">
        <v>313</v>
      </c>
      <c r="C246" s="81"/>
      <c r="D246" s="82">
        <v>100</v>
      </c>
      <c r="E246" s="83">
        <v>112</v>
      </c>
      <c r="F246" s="84">
        <v>155</v>
      </c>
      <c r="G246" s="84">
        <v>79</v>
      </c>
      <c r="H246" s="85">
        <f t="shared" si="6"/>
        <v>33</v>
      </c>
      <c r="I246" s="86">
        <f t="shared" si="7"/>
        <v>0.2129032258064516</v>
      </c>
      <c r="J246" s="51"/>
      <c r="K246" s="51"/>
      <c r="L246" s="51"/>
      <c r="M246" s="51"/>
      <c r="N246" s="51"/>
      <c r="O246" s="51"/>
      <c r="P246" s="51"/>
      <c r="Q246" s="51"/>
      <c r="R246" s="51"/>
    </row>
    <row r="247" spans="1:18" x14ac:dyDescent="0.15">
      <c r="A247" s="80">
        <v>239</v>
      </c>
      <c r="B247" s="87" t="s">
        <v>314</v>
      </c>
      <c r="C247" s="81"/>
      <c r="D247" s="82">
        <v>50</v>
      </c>
      <c r="E247" s="83">
        <v>103</v>
      </c>
      <c r="F247" s="84">
        <v>118</v>
      </c>
      <c r="G247" s="84">
        <v>79</v>
      </c>
      <c r="H247" s="85">
        <f t="shared" si="6"/>
        <v>24</v>
      </c>
      <c r="I247" s="86">
        <f t="shared" si="7"/>
        <v>0.20338983050847459</v>
      </c>
      <c r="J247" s="51"/>
      <c r="K247" s="51"/>
      <c r="L247" s="51"/>
      <c r="M247" s="51"/>
      <c r="N247" s="51"/>
      <c r="O247" s="51"/>
      <c r="P247" s="51"/>
      <c r="Q247" s="51"/>
      <c r="R247" s="51"/>
    </row>
    <row r="248" spans="1:18" x14ac:dyDescent="0.15">
      <c r="A248" s="80">
        <v>240</v>
      </c>
      <c r="B248" s="87" t="s">
        <v>555</v>
      </c>
      <c r="C248" s="81"/>
      <c r="D248" s="82">
        <v>200</v>
      </c>
      <c r="E248" s="83">
        <v>113</v>
      </c>
      <c r="F248" s="84">
        <v>75</v>
      </c>
      <c r="G248" s="84">
        <v>79</v>
      </c>
      <c r="H248" s="85">
        <f t="shared" si="6"/>
        <v>34</v>
      </c>
      <c r="I248" s="86">
        <f t="shared" si="7"/>
        <v>0.45333333333333331</v>
      </c>
      <c r="J248" s="51"/>
      <c r="K248" s="51"/>
      <c r="L248" s="51"/>
      <c r="M248" s="51"/>
      <c r="N248" s="51"/>
      <c r="O248" s="51"/>
      <c r="P248" s="51"/>
      <c r="Q248" s="51"/>
      <c r="R248" s="51"/>
    </row>
    <row r="249" spans="1:18" x14ac:dyDescent="0.15">
      <c r="A249" s="80">
        <v>241</v>
      </c>
      <c r="B249" s="87" t="s">
        <v>556</v>
      </c>
      <c r="C249" s="81"/>
      <c r="D249" s="82">
        <v>200</v>
      </c>
      <c r="E249" s="83">
        <v>109</v>
      </c>
      <c r="F249" s="84">
        <v>61</v>
      </c>
      <c r="G249" s="84">
        <v>79</v>
      </c>
      <c r="H249" s="85">
        <f t="shared" si="6"/>
        <v>30</v>
      </c>
      <c r="I249" s="86">
        <f t="shared" si="7"/>
        <v>0.49180327868852458</v>
      </c>
      <c r="J249" s="51"/>
      <c r="K249" s="51"/>
      <c r="L249" s="51"/>
      <c r="M249" s="51"/>
      <c r="N249" s="51"/>
      <c r="O249" s="51"/>
      <c r="P249" s="51"/>
      <c r="Q249" s="51"/>
      <c r="R249" s="51"/>
    </row>
    <row r="250" spans="1:18" x14ac:dyDescent="0.15">
      <c r="A250" s="80">
        <v>242</v>
      </c>
      <c r="B250" s="87" t="s">
        <v>557</v>
      </c>
      <c r="C250" s="81"/>
      <c r="D250" s="82">
        <v>50</v>
      </c>
      <c r="E250" s="83">
        <v>16</v>
      </c>
      <c r="F250" s="84">
        <v>61</v>
      </c>
      <c r="G250" s="84">
        <v>79</v>
      </c>
      <c r="H250" s="85">
        <f t="shared" si="6"/>
        <v>-63</v>
      </c>
      <c r="I250" s="86">
        <f t="shared" si="7"/>
        <v>-1.0327868852459017</v>
      </c>
      <c r="J250" s="51"/>
      <c r="K250" s="51"/>
      <c r="L250" s="51"/>
      <c r="M250" s="51"/>
      <c r="N250" s="51"/>
      <c r="O250" s="51"/>
      <c r="P250" s="51"/>
      <c r="Q250" s="51"/>
      <c r="R250" s="51"/>
    </row>
    <row r="251" spans="1:18" x14ac:dyDescent="0.15">
      <c r="A251" s="80">
        <v>243</v>
      </c>
      <c r="B251" s="87" t="s">
        <v>462</v>
      </c>
      <c r="C251" s="81" t="s">
        <v>463</v>
      </c>
      <c r="D251" s="82">
        <v>40</v>
      </c>
      <c r="E251" s="83">
        <v>83</v>
      </c>
      <c r="F251" s="84">
        <v>56</v>
      </c>
      <c r="G251" s="84">
        <v>79</v>
      </c>
      <c r="H251" s="85">
        <f t="shared" si="6"/>
        <v>4</v>
      </c>
      <c r="I251" s="86">
        <f t="shared" si="7"/>
        <v>7.1428571428571425E-2</v>
      </c>
      <c r="J251" s="51"/>
      <c r="K251" s="51"/>
      <c r="L251" s="51"/>
      <c r="M251" s="51"/>
      <c r="N251" s="51"/>
      <c r="O251" s="51"/>
      <c r="P251" s="51"/>
      <c r="Q251" s="51"/>
      <c r="R251" s="51"/>
    </row>
    <row r="252" spans="1:18" x14ac:dyDescent="0.15">
      <c r="A252" s="80">
        <v>244</v>
      </c>
      <c r="B252" s="87" t="s">
        <v>464</v>
      </c>
      <c r="C252" s="81" t="s">
        <v>465</v>
      </c>
      <c r="D252" s="82">
        <v>10</v>
      </c>
      <c r="E252" s="83">
        <v>101</v>
      </c>
      <c r="F252" s="84">
        <v>90</v>
      </c>
      <c r="G252" s="84">
        <v>79</v>
      </c>
      <c r="H252" s="85">
        <f t="shared" si="6"/>
        <v>22</v>
      </c>
      <c r="I252" s="86">
        <f t="shared" si="7"/>
        <v>0.24444444444444444</v>
      </c>
      <c r="J252" s="51"/>
      <c r="K252" s="51"/>
      <c r="L252" s="51"/>
      <c r="M252" s="51"/>
      <c r="N252" s="51"/>
      <c r="O252" s="51"/>
      <c r="P252" s="51"/>
      <c r="Q252" s="51"/>
      <c r="R252" s="51"/>
    </row>
    <row r="253" spans="1:18" ht="12" thickBot="1" x14ac:dyDescent="0.2">
      <c r="A253" s="88">
        <v>245</v>
      </c>
      <c r="B253" s="107" t="s">
        <v>466</v>
      </c>
      <c r="C253" s="89" t="s">
        <v>467</v>
      </c>
      <c r="D253" s="90">
        <v>5</v>
      </c>
      <c r="E253" s="91">
        <v>68</v>
      </c>
      <c r="F253" s="92">
        <v>102</v>
      </c>
      <c r="G253" s="92">
        <v>79</v>
      </c>
      <c r="H253" s="93">
        <f t="shared" si="6"/>
        <v>-11</v>
      </c>
      <c r="I253" s="94">
        <f t="shared" si="7"/>
        <v>-0.10784313725490197</v>
      </c>
      <c r="J253" s="51"/>
      <c r="K253" s="51"/>
      <c r="L253" s="51"/>
      <c r="M253" s="51"/>
      <c r="N253" s="51"/>
      <c r="O253" s="51"/>
      <c r="P253" s="51"/>
      <c r="Q253" s="51"/>
      <c r="R253" s="51"/>
    </row>
    <row r="254" spans="1:18" x14ac:dyDescent="0.15">
      <c r="A254" s="52"/>
      <c r="B254" s="51"/>
      <c r="C254" s="49"/>
      <c r="D254" s="52"/>
      <c r="E254" s="52"/>
      <c r="F254" s="52"/>
      <c r="G254" s="51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</row>
    <row r="255" spans="1:18" x14ac:dyDescent="0.15">
      <c r="A255" s="52"/>
      <c r="B255" s="51"/>
      <c r="C255" s="49"/>
      <c r="D255" s="52"/>
      <c r="E255" s="52"/>
      <c r="F255" s="52"/>
      <c r="G255" s="51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</row>
    <row r="256" spans="1:18" x14ac:dyDescent="0.15">
      <c r="A256" s="52"/>
      <c r="B256" s="51"/>
      <c r="C256" s="49"/>
      <c r="D256" s="52"/>
      <c r="E256" s="52"/>
      <c r="F256" s="52"/>
      <c r="G256" s="51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</row>
    <row r="257" spans="1:18" x14ac:dyDescent="0.15">
      <c r="A257" s="52"/>
      <c r="B257" s="51"/>
      <c r="C257" s="49"/>
      <c r="D257" s="52"/>
      <c r="E257" s="52"/>
      <c r="F257" s="52"/>
      <c r="G257" s="51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</row>
    <row r="258" spans="1:18" x14ac:dyDescent="0.15">
      <c r="A258" s="52"/>
      <c r="B258" s="51"/>
      <c r="C258" s="49"/>
      <c r="D258" s="52"/>
      <c r="E258" s="52"/>
      <c r="F258" s="52"/>
      <c r="G258" s="51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non-phospho peptide</vt:lpstr>
      <vt:lpstr>phospho-peptide</vt:lpstr>
      <vt:lpstr>'non-phospho peptide'!Print_Area</vt:lpstr>
      <vt:lpstr>'non-phospho peptide'!Print_Titles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 Heidemann-Dinger</dc:creator>
  <cp:lastModifiedBy>Ruth</cp:lastModifiedBy>
  <cp:lastPrinted>2019-02-06T10:09:01Z</cp:lastPrinted>
  <dcterms:created xsi:type="dcterms:W3CDTF">2004-10-13T09:04:10Z</dcterms:created>
  <dcterms:modified xsi:type="dcterms:W3CDTF">2024-10-31T09:43:06Z</dcterms:modified>
</cp:coreProperties>
</file>