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Table S1" sheetId="4" r:id="rId1"/>
    <sheet name="Table S2" sheetId="6" r:id="rId2"/>
    <sheet name="Table S3" sheetId="3" r:id="rId3"/>
    <sheet name="Table S4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<sst xmlns="http://schemas.openxmlformats.org/spreadsheetml/2006/main" count="166" uniqueCount="137">
  <si>
    <t>Table 1. Primers used in this study</t>
  </si>
  <si>
    <t>Virus</t>
  </si>
  <si>
    <t>Name</t>
  </si>
  <si>
    <t>Sequence (5'-3')</t>
  </si>
  <si>
    <t>Protein region</t>
  </si>
  <si>
    <t>PsPV-HMU-1</t>
  </si>
  <si>
    <t>Papilloma-1F1</t>
  </si>
  <si>
    <t>GCCTCCTTACGAAGTCCTTGTCCAG</t>
  </si>
  <si>
    <r>
      <rPr>
        <sz val="12"/>
        <color theme="1"/>
        <rFont val="Times New Roman"/>
        <charset val="134"/>
      </rPr>
      <t>E6</t>
    </r>
    <r>
      <rPr>
        <sz val="12"/>
        <color theme="1"/>
        <rFont val="SimSun"/>
        <charset val="134"/>
      </rPr>
      <t>－</t>
    </r>
    <r>
      <rPr>
        <sz val="12"/>
        <color theme="1"/>
        <rFont val="Times New Roman"/>
        <charset val="134"/>
      </rPr>
      <t>E1</t>
    </r>
  </si>
  <si>
    <t>Papilloma-28F2</t>
  </si>
  <si>
    <t>GGTGCCAGAAGAAAAGGACGAGGAC</t>
  </si>
  <si>
    <t>Papilloma-1919R1</t>
  </si>
  <si>
    <t>CCTTCTCCTACCCCCTCCCATCATT</t>
  </si>
  <si>
    <t>Papilloma-1809R2</t>
  </si>
  <si>
    <t>TAATATCCCAATCATCTGAGCTGTG</t>
  </si>
  <si>
    <t>Papilloma-1639F1</t>
  </si>
  <si>
    <t>AAAGAACAGGCTTGACCACCCGTAG</t>
  </si>
  <si>
    <t>E2</t>
  </si>
  <si>
    <t>Papilloma-1719F2</t>
  </si>
  <si>
    <t>CCAGGAGAAACCATTGAGTTAGAAG</t>
  </si>
  <si>
    <t>Papilloma-3729R1</t>
  </si>
  <si>
    <t>CGGTGGGCAATCAACACAAGAC</t>
  </si>
  <si>
    <t>Papilloma-3688R2</t>
  </si>
  <si>
    <t>TTATTTATTATTGGCATTCTTTCGC</t>
  </si>
  <si>
    <t>Papilloma-3514F1</t>
  </si>
  <si>
    <t>TTGGAACTTAGACTTGACAGAACAG</t>
  </si>
  <si>
    <t>L2</t>
  </si>
  <si>
    <t>Papilloma-3541F2</t>
  </si>
  <si>
    <t>GTCCCAAGATTTGAGTCATTTTCC</t>
  </si>
  <si>
    <t>Papilloma-5566R1</t>
  </si>
  <si>
    <t>CTGGCTGTAAAAGAAAGTAGCATCA</t>
  </si>
  <si>
    <t>Papilloma-5418R2</t>
  </si>
  <si>
    <t>GCACAGCACAAGTCTTATCATTTTT</t>
  </si>
  <si>
    <t>Papilloma-6546F1</t>
  </si>
  <si>
    <t>AAATGTTTTTTTCAAAGGTTGTGGT</t>
  </si>
  <si>
    <t>L1</t>
  </si>
  <si>
    <t>Papilloma-6590F2</t>
  </si>
  <si>
    <t>TCAAGAAGACGAGGGTGATGGAG</t>
  </si>
  <si>
    <t>Papilloma-479R1</t>
  </si>
  <si>
    <t>CGCACCCAAGACCAAGTTTTAGAT</t>
  </si>
  <si>
    <t>Papilloma-307R2</t>
  </si>
  <si>
    <t>CTTGAACAGCAGACTCCTCGGG</t>
  </si>
  <si>
    <t>PsaCV-HMU-1</t>
  </si>
  <si>
    <t>Circular 1F1</t>
  </si>
  <si>
    <t>CCACTTCCTAACCCTAACCCC</t>
  </si>
  <si>
    <t>Rep</t>
  </si>
  <si>
    <t>Circular 78F2</t>
  </si>
  <si>
    <t>GATAGGAGGGAGTTTCATCTGTTC</t>
  </si>
  <si>
    <t>Circular 1302R1</t>
  </si>
  <si>
    <t>CTCGCATCTTTCCGTATTGTATCT</t>
  </si>
  <si>
    <t>Circular 1247R2</t>
  </si>
  <si>
    <t>CACCCCTTCCAATCTTCTTCAC</t>
  </si>
  <si>
    <t>Circular 996F1</t>
  </si>
  <si>
    <t>GGCAGTTAGAATGGAAGTCAAAGG</t>
  </si>
  <si>
    <t>Rep-Cp</t>
  </si>
  <si>
    <t>Circular 931F2</t>
  </si>
  <si>
    <t>CTGGATGAGTTCAATGGGGGAT</t>
  </si>
  <si>
    <t>Circular 383R1</t>
  </si>
  <si>
    <t>CCAGTCTTGTTTCCTGTATGTCTTC</t>
  </si>
  <si>
    <t>Circular 320R2</t>
  </si>
  <si>
    <t>TCATTCAATCTCTCTTCATCTTCCC</t>
  </si>
  <si>
    <t>Circular 2062F1</t>
  </si>
  <si>
    <t>CCATAGAAGGAACCGAAACGCAAAC</t>
  </si>
  <si>
    <t>Cp-Rep</t>
  </si>
  <si>
    <t>Circular 2188F2</t>
  </si>
  <si>
    <t>ACACGATTAGCAAATGATAAAGCAC</t>
  </si>
  <si>
    <t>Circular 260R1</t>
  </si>
  <si>
    <t>GTCTTGTTTCCTGTATGTCTTC</t>
  </si>
  <si>
    <t>Circular 198R2</t>
  </si>
  <si>
    <t>TCATTCAATCTCTCTTCATCTTC</t>
  </si>
  <si>
    <t>Detection positive rate primer</t>
  </si>
  <si>
    <t>Papilloma-5235F1</t>
  </si>
  <si>
    <t>GTGACTTTGAATAACTCTGCCCTTG</t>
  </si>
  <si>
    <t>Papilloma-5272F2</t>
  </si>
  <si>
    <t>GGGAAGAATCTCAGCAGCAGTT</t>
  </si>
  <si>
    <t>Papilloma-6901R1</t>
  </si>
  <si>
    <t>GACTTGTCTCAGCCAATGTCCACT</t>
  </si>
  <si>
    <t>Papilloma-6801R2</t>
  </si>
  <si>
    <t>AGCCACCTGTTGGGTAAGAGTATTC</t>
  </si>
  <si>
    <t>Table S3.Overview of 5 pools after deleting virus unrelated contigs</t>
  </si>
  <si>
    <t>location</t>
  </si>
  <si>
    <t>Pool code for NGS</t>
  </si>
  <si>
    <t>Bacteria</t>
  </si>
  <si>
    <t>Eukaryota</t>
  </si>
  <si>
    <t>Archaea</t>
  </si>
  <si>
    <t>Viruses</t>
  </si>
  <si>
    <t>Not hit</t>
  </si>
  <si>
    <t>Not assigen</t>
  </si>
  <si>
    <t>Total</t>
  </si>
  <si>
    <t>FCB group</t>
  </si>
  <si>
    <t>Bacteria incertae sedis</t>
  </si>
  <si>
    <t>PVC group</t>
  </si>
  <si>
    <t>Proteobacteria</t>
  </si>
  <si>
    <t>Terrabacteria group</t>
  </si>
  <si>
    <t>Opisthokonta</t>
  </si>
  <si>
    <t>Euryachaeota</t>
  </si>
  <si>
    <t>Duplodnaviria</t>
  </si>
  <si>
    <t>Monodnaviria</t>
  </si>
  <si>
    <t>Riboviria</t>
  </si>
  <si>
    <t>Unclassified bacterial viruses</t>
  </si>
  <si>
    <t>Fence 2</t>
  </si>
  <si>
    <t>Fence 1 and 8</t>
  </si>
  <si>
    <t>Fence 1, 2 and 8</t>
  </si>
  <si>
    <r>
      <rPr>
        <sz val="11"/>
        <rFont val="Times New Roman"/>
        <charset val="134"/>
      </rPr>
      <t>Table 3.</t>
    </r>
    <r>
      <rPr>
        <b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Amino acid identity in the L1-encoding regions of PsPV-HMU-1 and known papillomaviruses (PVs).</t>
    </r>
  </si>
  <si>
    <t>Name/Accession no.</t>
  </si>
  <si>
    <t>Bovine papillomavirus 22/NC035208</t>
  </si>
  <si>
    <t>Bos taurus papillomavirus 16/KU619391</t>
  </si>
  <si>
    <t>Rupicapra rupicapra papillomavirus 1/KC876045</t>
  </si>
  <si>
    <t>Ovis aries papillomavirus 3/FJ796965</t>
  </si>
  <si>
    <t>Pudu puda papillomavirus 1/KT932713</t>
  </si>
  <si>
    <t>Human papillomavirus 1/V01116</t>
  </si>
  <si>
    <t>Human papillomavirus 5/M17463</t>
  </si>
  <si>
    <t>Alces_alces_papillomavirus 1/M15953</t>
  </si>
  <si>
    <t>Rusa timorensis papillomavirus 1/KP757765</t>
  </si>
  <si>
    <t>Rangifer tarandus papillomavirus 1/AF443292</t>
  </si>
  <si>
    <t xml:space="preserve">Cervus elaphus papillomavirus 2 (CelaPV2)/KT932712 </t>
  </si>
  <si>
    <r>
      <rPr>
        <sz val="11"/>
        <rFont val="Times New Roman"/>
        <charset val="134"/>
      </rPr>
      <t>Table 4.</t>
    </r>
    <r>
      <rPr>
        <b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Amino acid identity in the Rep and Cp regions of PsaCV-HMU-1 and known circoviruses (CVs).</t>
    </r>
  </si>
  <si>
    <t>PsaPV-HMU-1</t>
  </si>
  <si>
    <t>Cp</t>
  </si>
  <si>
    <t>Camel associated drosmacovirus/KM573766</t>
  </si>
  <si>
    <t>Fur seal faeces associated circular DNA virus/NC 023879</t>
  </si>
  <si>
    <t>Fur seal faeces associated circular DNA virus/MW847284</t>
  </si>
  <si>
    <t>null</t>
  </si>
  <si>
    <t>Bovine faeces associated circular DNA molecule 1/NC 030149</t>
  </si>
  <si>
    <t>Circular ssDNA virus/KU043411</t>
  </si>
  <si>
    <t>musk deer fece/MN621476</t>
  </si>
  <si>
    <t>-</t>
  </si>
  <si>
    <t>Po-Circo-like virus 41/MW847278</t>
  </si>
  <si>
    <t>Po-Circo-like virus/MN263298</t>
  </si>
  <si>
    <t>Kirkovirus/MK520880</t>
  </si>
  <si>
    <t>Circovirus/MK377630</t>
  </si>
  <si>
    <t>Porcine circovirus 5/MH170060</t>
  </si>
  <si>
    <t>Swine feces NZL 2012/KT862256</t>
  </si>
  <si>
    <t>Kirkovirus Equ1/KR902498</t>
  </si>
  <si>
    <t>Porcine circovirus 5/OR842903</t>
  </si>
  <si>
    <t>Note: This symbol represents that it is difficult for both parties to compare: -</t>
  </si>
  <si>
    <t>Note: This symbol represents that the virus has not labeled this ORF: null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</si>
</sst>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等线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i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Border="1"/>
    <xf numFmtId="0" fontId="7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topLeftCell="A19" workbookViewId="0">
      <selection activeCell="I11" sqref="I11"/>
    </sheetView>
  </sheetViews>
  <sheetFormatPr defaultColWidth="8.88888888888889" defaultRowHeight="13.8" outlineLevelCol="4"/>
  <cols>
    <col min="1" max="1" width="21" customWidth="1"/>
    <col min="2" max="2" width="25.5555555555556" customWidth="1"/>
    <col min="3" max="3" width="43" customWidth="1"/>
    <col min="4" max="4" width="26.8888888888889" customWidth="1"/>
  </cols>
  <sheetData>
    <row r="1" ht="18" spans="1:4">
      <c r="A1" s="31" t="s">
        <v>0</v>
      </c>
      <c r="B1" s="31"/>
      <c r="C1" s="31"/>
      <c r="D1" s="31"/>
    </row>
    <row r="2" ht="15.6" spans="1:4">
      <c r="A2" s="32" t="s">
        <v>1</v>
      </c>
      <c r="B2" s="32" t="s">
        <v>2</v>
      </c>
      <c r="C2" s="32" t="s">
        <v>3</v>
      </c>
      <c r="D2" s="33" t="s">
        <v>4</v>
      </c>
    </row>
    <row r="3" ht="15.6" spans="1:5">
      <c r="A3" s="34" t="s">
        <v>5</v>
      </c>
      <c r="B3" s="34" t="s">
        <v>6</v>
      </c>
      <c r="C3" s="34" t="s">
        <v>7</v>
      </c>
      <c r="D3" s="34" t="s">
        <v>8</v>
      </c>
      <c r="E3" s="34"/>
    </row>
    <row r="4" ht="15.6" spans="1:5">
      <c r="A4" s="34"/>
      <c r="B4" s="34" t="s">
        <v>9</v>
      </c>
      <c r="C4" s="34" t="s">
        <v>10</v>
      </c>
      <c r="D4" s="34"/>
      <c r="E4" s="34"/>
    </row>
    <row r="5" ht="15.6" spans="1:5">
      <c r="A5" s="34"/>
      <c r="B5" s="34" t="s">
        <v>11</v>
      </c>
      <c r="C5" s="34" t="s">
        <v>12</v>
      </c>
      <c r="D5" s="34"/>
      <c r="E5" s="34"/>
    </row>
    <row r="6" ht="15.6" spans="1:5">
      <c r="A6" s="34"/>
      <c r="B6" s="34" t="s">
        <v>13</v>
      </c>
      <c r="C6" s="34" t="s">
        <v>14</v>
      </c>
      <c r="D6" s="34"/>
      <c r="E6" s="34"/>
    </row>
    <row r="7" ht="15.6" spans="1:5">
      <c r="A7" s="34"/>
      <c r="B7" s="34" t="s">
        <v>15</v>
      </c>
      <c r="C7" s="34" t="s">
        <v>16</v>
      </c>
      <c r="D7" s="34" t="s">
        <v>17</v>
      </c>
      <c r="E7" s="34"/>
    </row>
    <row r="8" ht="15.6" spans="1:5">
      <c r="A8" s="34"/>
      <c r="B8" s="34" t="s">
        <v>18</v>
      </c>
      <c r="C8" s="34" t="s">
        <v>19</v>
      </c>
      <c r="D8" s="34"/>
      <c r="E8" s="34"/>
    </row>
    <row r="9" ht="15.6" spans="1:5">
      <c r="A9" s="34"/>
      <c r="B9" s="34" t="s">
        <v>20</v>
      </c>
      <c r="C9" s="34" t="s">
        <v>21</v>
      </c>
      <c r="D9" s="34"/>
      <c r="E9" s="34"/>
    </row>
    <row r="10" ht="15.6" spans="1:5">
      <c r="A10" s="34"/>
      <c r="B10" s="34" t="s">
        <v>22</v>
      </c>
      <c r="C10" s="34" t="s">
        <v>23</v>
      </c>
      <c r="D10" s="34"/>
      <c r="E10" s="34"/>
    </row>
    <row r="11" ht="15.6" spans="1:5">
      <c r="A11" s="34"/>
      <c r="B11" s="34" t="s">
        <v>24</v>
      </c>
      <c r="C11" s="34" t="s">
        <v>25</v>
      </c>
      <c r="D11" s="34" t="s">
        <v>26</v>
      </c>
      <c r="E11" s="34"/>
    </row>
    <row r="12" ht="15.6" spans="1:5">
      <c r="A12" s="34"/>
      <c r="B12" s="34" t="s">
        <v>27</v>
      </c>
      <c r="C12" s="34" t="s">
        <v>28</v>
      </c>
      <c r="D12" s="34"/>
      <c r="E12" s="34"/>
    </row>
    <row r="13" ht="15.6" spans="1:5">
      <c r="A13" s="34"/>
      <c r="B13" s="34" t="s">
        <v>29</v>
      </c>
      <c r="C13" s="34" t="s">
        <v>30</v>
      </c>
      <c r="D13" s="34"/>
      <c r="E13" s="34"/>
    </row>
    <row r="14" ht="15.6" spans="1:5">
      <c r="A14" s="34"/>
      <c r="B14" s="34" t="s">
        <v>31</v>
      </c>
      <c r="C14" s="34" t="s">
        <v>32</v>
      </c>
      <c r="D14" s="34"/>
      <c r="E14" s="34"/>
    </row>
    <row r="15" ht="15.6" spans="1:5">
      <c r="A15" s="35"/>
      <c r="B15" s="35" t="s">
        <v>33</v>
      </c>
      <c r="C15" s="35" t="s">
        <v>34</v>
      </c>
      <c r="D15" s="35" t="s">
        <v>35</v>
      </c>
      <c r="E15" s="34"/>
    </row>
    <row r="16" ht="15.6" spans="1:5">
      <c r="A16" s="35"/>
      <c r="B16" s="35" t="s">
        <v>36</v>
      </c>
      <c r="C16" s="35" t="s">
        <v>37</v>
      </c>
      <c r="D16" s="35"/>
      <c r="E16" s="34"/>
    </row>
    <row r="17" ht="15.6" spans="1:5">
      <c r="A17" s="35"/>
      <c r="B17" s="35" t="s">
        <v>38</v>
      </c>
      <c r="C17" s="35" t="s">
        <v>39</v>
      </c>
      <c r="D17" s="35"/>
      <c r="E17" s="34"/>
    </row>
    <row r="18" s="30" customFormat="1" ht="15.6" spans="1:5">
      <c r="A18" s="35"/>
      <c r="B18" s="35" t="s">
        <v>40</v>
      </c>
      <c r="C18" s="35" t="s">
        <v>41</v>
      </c>
      <c r="D18" s="35"/>
      <c r="E18" s="35"/>
    </row>
    <row r="19" ht="15.6" spans="1:5">
      <c r="A19" s="34" t="s">
        <v>42</v>
      </c>
      <c r="B19" s="34" t="s">
        <v>43</v>
      </c>
      <c r="C19" s="34" t="s">
        <v>44</v>
      </c>
      <c r="D19" s="34" t="s">
        <v>45</v>
      </c>
      <c r="E19" s="34"/>
    </row>
    <row r="20" ht="15.6" spans="1:5">
      <c r="A20" s="34"/>
      <c r="B20" s="34" t="s">
        <v>46</v>
      </c>
      <c r="C20" s="34" t="s">
        <v>47</v>
      </c>
      <c r="D20" s="34"/>
      <c r="E20" s="34"/>
    </row>
    <row r="21" ht="15.6" spans="1:5">
      <c r="A21" s="34"/>
      <c r="B21" s="34" t="s">
        <v>48</v>
      </c>
      <c r="C21" s="34" t="s">
        <v>49</v>
      </c>
      <c r="D21" s="34"/>
      <c r="E21" s="34"/>
    </row>
    <row r="22" ht="15.6" spans="1:5">
      <c r="A22" s="34"/>
      <c r="B22" s="34" t="s">
        <v>50</v>
      </c>
      <c r="C22" s="34" t="s">
        <v>51</v>
      </c>
      <c r="D22" s="34"/>
      <c r="E22" s="34"/>
    </row>
    <row r="23" ht="15.6" spans="1:5">
      <c r="A23" s="34"/>
      <c r="B23" s="34" t="s">
        <v>52</v>
      </c>
      <c r="C23" s="34" t="s">
        <v>53</v>
      </c>
      <c r="D23" s="34" t="s">
        <v>54</v>
      </c>
      <c r="E23" s="34"/>
    </row>
    <row r="24" ht="15.6" spans="1:5">
      <c r="A24" s="34"/>
      <c r="B24" s="34" t="s">
        <v>55</v>
      </c>
      <c r="C24" s="34" t="s">
        <v>56</v>
      </c>
      <c r="D24" s="34"/>
      <c r="E24" s="34"/>
    </row>
    <row r="25" ht="15.6" spans="1:5">
      <c r="A25" s="34"/>
      <c r="B25" s="34" t="s">
        <v>57</v>
      </c>
      <c r="C25" s="34" t="s">
        <v>58</v>
      </c>
      <c r="D25" s="34"/>
      <c r="E25" s="34"/>
    </row>
    <row r="26" ht="15.6" spans="1:5">
      <c r="A26" s="34"/>
      <c r="B26" s="34" t="s">
        <v>59</v>
      </c>
      <c r="C26" s="34" t="s">
        <v>60</v>
      </c>
      <c r="D26" s="34"/>
      <c r="E26" s="34"/>
    </row>
    <row r="27" ht="15.6" spans="1:5">
      <c r="A27" s="34"/>
      <c r="B27" s="34" t="s">
        <v>61</v>
      </c>
      <c r="C27" s="34" t="s">
        <v>62</v>
      </c>
      <c r="D27" s="34" t="s">
        <v>63</v>
      </c>
      <c r="E27" s="34"/>
    </row>
    <row r="28" ht="15.6" spans="1:5">
      <c r="A28" s="34"/>
      <c r="B28" s="34" t="s">
        <v>64</v>
      </c>
      <c r="C28" s="34" t="s">
        <v>65</v>
      </c>
      <c r="D28" s="34"/>
      <c r="E28" s="34"/>
    </row>
    <row r="29" ht="15.6" spans="1:5">
      <c r="A29" s="34"/>
      <c r="B29" s="34" t="s">
        <v>66</v>
      </c>
      <c r="C29" s="34" t="s">
        <v>67</v>
      </c>
      <c r="D29" s="34"/>
      <c r="E29" s="34"/>
    </row>
    <row r="30" ht="15.6" spans="1:5">
      <c r="A30" s="34"/>
      <c r="B30" s="34" t="s">
        <v>68</v>
      </c>
      <c r="C30" s="34" t="s">
        <v>69</v>
      </c>
      <c r="D30" s="34"/>
      <c r="E30" s="34"/>
    </row>
    <row r="31" ht="31.2" spans="1:5">
      <c r="A31" s="36" t="s">
        <v>70</v>
      </c>
      <c r="B31" s="34" t="s">
        <v>71</v>
      </c>
      <c r="C31" s="34" t="s">
        <v>72</v>
      </c>
      <c r="D31" s="34" t="s">
        <v>35</v>
      </c>
      <c r="E31" s="34"/>
    </row>
    <row r="32" ht="15.6" spans="1:5">
      <c r="A32" s="34"/>
      <c r="B32" s="34" t="s">
        <v>73</v>
      </c>
      <c r="C32" s="34" t="s">
        <v>74</v>
      </c>
      <c r="D32" s="34"/>
      <c r="E32" s="34"/>
    </row>
    <row r="33" ht="15.6" spans="1:5">
      <c r="A33" s="34"/>
      <c r="B33" s="34" t="s">
        <v>75</v>
      </c>
      <c r="C33" s="34" t="s">
        <v>76</v>
      </c>
      <c r="D33" s="34"/>
      <c r="E33" s="34"/>
    </row>
    <row r="34" ht="15.6" spans="1:5">
      <c r="A34" s="34"/>
      <c r="B34" s="34" t="s">
        <v>77</v>
      </c>
      <c r="C34" s="34" t="s">
        <v>78</v>
      </c>
      <c r="D34" s="34"/>
      <c r="E34" s="34"/>
    </row>
    <row r="35" ht="15.6" spans="1:5">
      <c r="A35" s="34"/>
      <c r="B35" s="34" t="s">
        <v>43</v>
      </c>
      <c r="C35" s="34" t="s">
        <v>44</v>
      </c>
      <c r="D35" s="34" t="s">
        <v>45</v>
      </c>
      <c r="E35" s="34"/>
    </row>
    <row r="36" ht="15.6" spans="1:5">
      <c r="A36" s="34"/>
      <c r="B36" s="34" t="s">
        <v>46</v>
      </c>
      <c r="C36" s="34" t="s">
        <v>47</v>
      </c>
      <c r="D36" s="34"/>
      <c r="E36" s="34"/>
    </row>
    <row r="37" ht="15.6" spans="1:5">
      <c r="A37" s="34"/>
      <c r="B37" s="34" t="s">
        <v>48</v>
      </c>
      <c r="C37" s="34" t="s">
        <v>49</v>
      </c>
      <c r="D37" s="34"/>
      <c r="E37" s="34"/>
    </row>
    <row r="38" ht="15.6" spans="1:5">
      <c r="A38" s="37"/>
      <c r="B38" s="37" t="s">
        <v>50</v>
      </c>
      <c r="C38" s="37" t="s">
        <v>51</v>
      </c>
      <c r="D38" s="37"/>
      <c r="E38" s="34"/>
    </row>
    <row r="39" ht="15.6" spans="4:5">
      <c r="D39" s="34"/>
      <c r="E39" s="34"/>
    </row>
    <row r="40" ht="15.6" spans="4:5">
      <c r="D40" s="34"/>
      <c r="E40" s="34"/>
    </row>
    <row r="41" ht="15.6" spans="4:5">
      <c r="D41" s="34"/>
      <c r="E41" s="34"/>
    </row>
    <row r="42" ht="15.6" spans="4:5">
      <c r="D42" s="34"/>
      <c r="E42" s="34"/>
    </row>
    <row r="43" ht="15.6" spans="4:5">
      <c r="D43" s="34"/>
      <c r="E43" s="34"/>
    </row>
    <row r="44" ht="15.6" spans="4:5">
      <c r="D44" s="34"/>
      <c r="E44" s="34"/>
    </row>
    <row r="45" ht="15.6" spans="4:5">
      <c r="D45" s="34"/>
      <c r="E45" s="34"/>
    </row>
    <row r="46" ht="15.6" spans="4:5">
      <c r="D46" s="34"/>
      <c r="E46" s="34"/>
    </row>
    <row r="47" ht="15.6" spans="1:5">
      <c r="A47" s="34"/>
      <c r="B47" s="34"/>
      <c r="C47" s="34"/>
      <c r="D47" s="34"/>
      <c r="E47" s="34"/>
    </row>
    <row r="48" ht="15.6" spans="1:5">
      <c r="A48" s="34"/>
      <c r="B48" s="34"/>
      <c r="C48" s="34"/>
      <c r="D48" s="34"/>
      <c r="E48" s="34"/>
    </row>
    <row r="49" ht="15.6" spans="1:5">
      <c r="A49" s="34"/>
      <c r="B49" s="34"/>
      <c r="C49" s="34"/>
      <c r="D49" s="34"/>
      <c r="E49" s="34"/>
    </row>
    <row r="50" ht="15.6" spans="1:5">
      <c r="A50" s="34"/>
      <c r="B50" s="34"/>
      <c r="C50" s="34"/>
      <c r="D50" s="34"/>
      <c r="E50" s="34"/>
    </row>
    <row r="51" ht="15.6" spans="1:5">
      <c r="A51" s="34"/>
      <c r="B51" s="34"/>
      <c r="C51" s="34"/>
      <c r="D51" s="34"/>
      <c r="E51" s="34"/>
    </row>
    <row r="52" ht="15.6" spans="1:5">
      <c r="A52" s="34"/>
      <c r="B52" s="34"/>
      <c r="C52" s="34"/>
      <c r="D52" s="34"/>
      <c r="E52" s="34"/>
    </row>
    <row r="53" ht="15.6" spans="1:5">
      <c r="A53" s="34"/>
      <c r="B53" s="34"/>
      <c r="C53" s="34"/>
      <c r="D53" s="34"/>
      <c r="E53" s="34"/>
    </row>
    <row r="54" ht="15.6" spans="1:5">
      <c r="A54" s="34"/>
      <c r="B54" s="34"/>
      <c r="C54" s="34"/>
      <c r="D54" s="34"/>
      <c r="E54" s="34"/>
    </row>
    <row r="55" ht="15.6" spans="1:5">
      <c r="A55" s="34"/>
      <c r="B55" s="34"/>
      <c r="C55" s="34"/>
      <c r="D55" s="34"/>
      <c r="E55" s="34"/>
    </row>
  </sheetData>
  <mergeCells count="10">
    <mergeCell ref="A1:D1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zoomScale="70" zoomScaleNormal="70" workbookViewId="0">
      <selection activeCell="D13" sqref="D13"/>
    </sheetView>
  </sheetViews>
  <sheetFormatPr defaultColWidth="8.88888888888889" defaultRowHeight="13.8"/>
  <cols>
    <col min="1" max="1" width="15.1296296296296" style="17" customWidth="1"/>
    <col min="2" max="2" width="18.7962962962963" style="17" customWidth="1"/>
    <col min="3" max="3" width="14.2685185185185" style="17" customWidth="1"/>
    <col min="4" max="4" width="19.6574074074074" style="17" customWidth="1"/>
    <col min="5" max="5" width="14.6111111111111" style="17" customWidth="1"/>
    <col min="6" max="6" width="14.787037037037" style="17" customWidth="1"/>
    <col min="7" max="7" width="18.2777777777778" style="17" customWidth="1"/>
    <col min="8" max="8" width="15.7962962962963" style="17" customWidth="1"/>
    <col min="9" max="9" width="15.2037037037037" style="17" customWidth="1"/>
    <col min="10" max="10" width="18.0277777777778" style="17" customWidth="1"/>
    <col min="11" max="12" width="17.8888888888889" style="17" customWidth="1"/>
    <col min="13" max="13" width="26.9166666666667" style="17" customWidth="1"/>
    <col min="14" max="14" width="17.8888888888889" style="17" customWidth="1"/>
    <col min="15" max="15" width="18" style="17" customWidth="1"/>
    <col min="16" max="16" width="11.1944444444444" style="17" customWidth="1"/>
    <col min="17" max="16384" width="8.88888888888889" style="17"/>
  </cols>
  <sheetData>
    <row r="1" s="16" customFormat="1" ht="16.35" spans="1:16">
      <c r="A1" s="18" t="s">
        <v>79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="17" customFormat="1" spans="1:16">
      <c r="A2" s="19" t="s">
        <v>80</v>
      </c>
      <c r="B2" s="20" t="s">
        <v>81</v>
      </c>
      <c r="C2" s="21" t="s">
        <v>82</v>
      </c>
      <c r="D2" s="21"/>
      <c r="E2" s="21"/>
      <c r="F2" s="21"/>
      <c r="G2" s="21"/>
      <c r="H2" s="21" t="s">
        <v>83</v>
      </c>
      <c r="I2" s="21" t="s">
        <v>84</v>
      </c>
      <c r="J2" s="21" t="s">
        <v>85</v>
      </c>
      <c r="K2" s="21"/>
      <c r="L2" s="21"/>
      <c r="M2" s="21"/>
      <c r="N2" s="29" t="s">
        <v>86</v>
      </c>
      <c r="O2" s="29" t="s">
        <v>87</v>
      </c>
      <c r="P2" s="29" t="s">
        <v>88</v>
      </c>
    </row>
    <row r="3" ht="14.55" spans="1:16">
      <c r="A3" s="22"/>
      <c r="B3" s="23"/>
      <c r="C3" s="24" t="s">
        <v>89</v>
      </c>
      <c r="D3" s="24" t="s">
        <v>90</v>
      </c>
      <c r="E3" s="24" t="s">
        <v>91</v>
      </c>
      <c r="F3" s="24" t="s">
        <v>92</v>
      </c>
      <c r="G3" s="24" t="s">
        <v>93</v>
      </c>
      <c r="H3" s="24" t="s">
        <v>94</v>
      </c>
      <c r="I3" s="24" t="s">
        <v>95</v>
      </c>
      <c r="J3" s="24" t="s">
        <v>96</v>
      </c>
      <c r="K3" s="24" t="s">
        <v>97</v>
      </c>
      <c r="L3" s="24" t="s">
        <v>98</v>
      </c>
      <c r="M3" s="27" t="s">
        <v>99</v>
      </c>
      <c r="N3" s="27"/>
      <c r="O3" s="27"/>
      <c r="P3" s="27"/>
    </row>
    <row r="4" ht="19" customHeight="1" spans="1:16">
      <c r="A4" s="17" t="s">
        <v>100</v>
      </c>
      <c r="B4" s="17">
        <v>1</v>
      </c>
      <c r="C4" s="17">
        <v>7218</v>
      </c>
      <c r="D4" s="17">
        <v>0</v>
      </c>
      <c r="E4" s="17">
        <v>0</v>
      </c>
      <c r="F4" s="17">
        <v>70447</v>
      </c>
      <c r="G4" s="17">
        <v>11661</v>
      </c>
      <c r="H4" s="17">
        <v>26676</v>
      </c>
      <c r="I4" s="17">
        <v>0</v>
      </c>
      <c r="J4" s="17">
        <v>7278814</v>
      </c>
      <c r="K4" s="17">
        <v>10774</v>
      </c>
      <c r="L4" s="17">
        <v>5138</v>
      </c>
      <c r="M4" s="17">
        <v>1231</v>
      </c>
      <c r="N4" s="17">
        <v>2143164</v>
      </c>
      <c r="O4" s="17">
        <v>1596023</v>
      </c>
      <c r="P4" s="17">
        <f>SUM(C4:O4)</f>
        <v>11151146</v>
      </c>
    </row>
    <row r="5" ht="19" customHeight="1" spans="1:16">
      <c r="A5" s="17" t="s">
        <v>101</v>
      </c>
      <c r="B5" s="17">
        <v>2</v>
      </c>
      <c r="C5" s="17">
        <v>5016</v>
      </c>
      <c r="D5" s="17">
        <v>0</v>
      </c>
      <c r="E5" s="17">
        <v>0</v>
      </c>
      <c r="F5" s="17">
        <v>91148</v>
      </c>
      <c r="G5" s="17">
        <v>33864</v>
      </c>
      <c r="H5" s="17">
        <v>57503</v>
      </c>
      <c r="I5" s="17">
        <v>0</v>
      </c>
      <c r="J5" s="17">
        <v>7518166</v>
      </c>
      <c r="K5" s="17">
        <v>5126</v>
      </c>
      <c r="L5" s="17">
        <v>4859</v>
      </c>
      <c r="M5" s="17">
        <v>1189</v>
      </c>
      <c r="N5" s="17">
        <v>2379603</v>
      </c>
      <c r="O5" s="17">
        <v>1386595</v>
      </c>
      <c r="P5" s="17">
        <f>SUM(C5:O5)</f>
        <v>11483069</v>
      </c>
    </row>
    <row r="6" ht="21" customHeight="1" spans="1:16">
      <c r="A6" s="17" t="s">
        <v>100</v>
      </c>
      <c r="B6" s="17">
        <v>3</v>
      </c>
      <c r="C6" s="17">
        <v>73730</v>
      </c>
      <c r="D6" s="17">
        <v>1935</v>
      </c>
      <c r="E6" s="17">
        <v>254692</v>
      </c>
      <c r="F6" s="17">
        <v>36024</v>
      </c>
      <c r="G6" s="17">
        <v>251206</v>
      </c>
      <c r="H6" s="17">
        <v>9981</v>
      </c>
      <c r="I6" s="17">
        <v>4877</v>
      </c>
      <c r="J6" s="17">
        <v>1854200</v>
      </c>
      <c r="K6" s="17">
        <v>157691</v>
      </c>
      <c r="L6" s="17">
        <v>1515</v>
      </c>
      <c r="M6" s="17">
        <v>102031</v>
      </c>
      <c r="N6" s="17">
        <v>3238547</v>
      </c>
      <c r="O6" s="17">
        <v>5029921</v>
      </c>
      <c r="P6" s="17">
        <f>SUM(C6:O6)</f>
        <v>11016350</v>
      </c>
    </row>
    <row r="7" spans="1:16">
      <c r="A7" s="17" t="s">
        <v>101</v>
      </c>
      <c r="B7" s="17">
        <v>4</v>
      </c>
      <c r="C7" s="17">
        <v>80093</v>
      </c>
      <c r="D7" s="17">
        <v>592197</v>
      </c>
      <c r="E7" s="17">
        <v>44352</v>
      </c>
      <c r="F7" s="17">
        <v>121237</v>
      </c>
      <c r="G7" s="17">
        <v>264279</v>
      </c>
      <c r="H7" s="17">
        <v>4237</v>
      </c>
      <c r="I7" s="17">
        <v>2077</v>
      </c>
      <c r="J7" s="17">
        <v>1848324</v>
      </c>
      <c r="K7" s="17">
        <v>68222</v>
      </c>
      <c r="L7" s="17">
        <v>0</v>
      </c>
      <c r="M7" s="17">
        <v>22708</v>
      </c>
      <c r="N7" s="17">
        <v>4825829</v>
      </c>
      <c r="O7" s="17">
        <v>4131399</v>
      </c>
      <c r="P7" s="17">
        <f>SUM(C7:O7)</f>
        <v>12004954</v>
      </c>
    </row>
    <row r="8" ht="27" customHeight="1" spans="1:16">
      <c r="A8" s="17" t="s">
        <v>102</v>
      </c>
      <c r="B8" s="25">
        <v>5</v>
      </c>
      <c r="C8" s="25">
        <v>0</v>
      </c>
      <c r="D8" s="25">
        <v>0</v>
      </c>
      <c r="E8" s="25">
        <v>0</v>
      </c>
      <c r="F8" s="25">
        <v>59720</v>
      </c>
      <c r="G8" s="25">
        <v>15810</v>
      </c>
      <c r="H8" s="25">
        <v>139313</v>
      </c>
      <c r="I8" s="25">
        <v>0</v>
      </c>
      <c r="J8" s="25">
        <v>3087332</v>
      </c>
      <c r="K8" s="25">
        <v>4169</v>
      </c>
      <c r="L8" s="25">
        <v>0</v>
      </c>
      <c r="M8" s="25">
        <v>0</v>
      </c>
      <c r="N8" s="25">
        <v>4921992</v>
      </c>
      <c r="O8" s="25">
        <v>2734987</v>
      </c>
      <c r="P8" s="25">
        <f>SUM(C8:O8)</f>
        <v>10963323</v>
      </c>
    </row>
    <row r="9" ht="14.55" spans="1:16">
      <c r="A9" s="26"/>
      <c r="B9" s="27" t="s">
        <v>88</v>
      </c>
      <c r="C9" s="27">
        <f>SUM(C4:C8)</f>
        <v>166057</v>
      </c>
      <c r="D9" s="27">
        <f t="shared" ref="D9:P9" si="0">SUM(D4:D8)</f>
        <v>594132</v>
      </c>
      <c r="E9" s="27">
        <f t="shared" si="0"/>
        <v>299044</v>
      </c>
      <c r="F9" s="27">
        <f t="shared" si="0"/>
        <v>378576</v>
      </c>
      <c r="G9" s="27">
        <f t="shared" si="0"/>
        <v>576820</v>
      </c>
      <c r="H9" s="27">
        <f t="shared" si="0"/>
        <v>237710</v>
      </c>
      <c r="I9" s="27">
        <f t="shared" si="0"/>
        <v>6954</v>
      </c>
      <c r="J9" s="27">
        <f t="shared" si="0"/>
        <v>21586836</v>
      </c>
      <c r="K9" s="27">
        <f t="shared" si="0"/>
        <v>245982</v>
      </c>
      <c r="L9" s="27">
        <f t="shared" si="0"/>
        <v>11512</v>
      </c>
      <c r="M9" s="27">
        <f t="shared" si="0"/>
        <v>127159</v>
      </c>
      <c r="N9" s="27">
        <f t="shared" si="0"/>
        <v>17509135</v>
      </c>
      <c r="O9" s="27">
        <f t="shared" si="0"/>
        <v>14878925</v>
      </c>
      <c r="P9" s="27">
        <f t="shared" si="0"/>
        <v>56618842</v>
      </c>
    </row>
    <row r="11" spans="4:4">
      <c r="D11" s="28"/>
    </row>
  </sheetData>
  <mergeCells count="8">
    <mergeCell ref="A1:P1"/>
    <mergeCell ref="C2:G2"/>
    <mergeCell ref="J2:M2"/>
    <mergeCell ref="A2:A3"/>
    <mergeCell ref="B2:B3"/>
    <mergeCell ref="N2:N3"/>
    <mergeCell ref="O2:O3"/>
    <mergeCell ref="P2:P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zoomScale="115" zoomScaleNormal="115" workbookViewId="0">
      <selection activeCell="A9" sqref="A9"/>
    </sheetView>
  </sheetViews>
  <sheetFormatPr defaultColWidth="8.88888888888889" defaultRowHeight="13.8"/>
  <cols>
    <col min="1" max="1" width="46.75" style="12" customWidth="1"/>
    <col min="2" max="2" width="14.0092592592593" style="13" customWidth="1"/>
    <col min="3" max="3" width="17.3518518518519" style="13" customWidth="1"/>
  </cols>
  <sheetData>
    <row r="1" ht="33" customHeight="1" spans="1:12">
      <c r="A1" s="1" t="s">
        <v>103</v>
      </c>
      <c r="B1" s="2"/>
      <c r="C1" s="2"/>
      <c r="D1" s="14"/>
      <c r="E1" s="15"/>
      <c r="F1" s="15"/>
      <c r="G1" s="15"/>
      <c r="H1" s="15"/>
      <c r="I1" s="15"/>
      <c r="J1" s="15"/>
      <c r="K1" s="15"/>
      <c r="L1" s="15"/>
    </row>
    <row r="2" ht="14.55" spans="1:3">
      <c r="A2" s="3" t="s">
        <v>104</v>
      </c>
      <c r="B2" s="4" t="s">
        <v>5</v>
      </c>
      <c r="C2" s="4"/>
    </row>
    <row r="3" ht="14.55" spans="1:3">
      <c r="A3" s="5"/>
      <c r="B3" s="6" t="s">
        <v>35</v>
      </c>
      <c r="C3" s="6" t="s">
        <v>26</v>
      </c>
    </row>
    <row r="4" ht="14.55" spans="1:3">
      <c r="A4" s="7" t="s">
        <v>105</v>
      </c>
      <c r="B4" s="8">
        <v>77.2</v>
      </c>
      <c r="C4" s="8">
        <v>64.1</v>
      </c>
    </row>
    <row r="5" spans="1:3">
      <c r="A5" s="7" t="s">
        <v>106</v>
      </c>
      <c r="B5" s="8">
        <v>59.77</v>
      </c>
      <c r="C5" s="8">
        <v>44.8</v>
      </c>
    </row>
    <row r="6" spans="1:3">
      <c r="A6" s="7" t="s">
        <v>107</v>
      </c>
      <c r="B6" s="8">
        <v>56.89</v>
      </c>
      <c r="C6" s="8">
        <v>41.79</v>
      </c>
    </row>
    <row r="7" spans="1:3">
      <c r="A7" s="7" t="s">
        <v>108</v>
      </c>
      <c r="B7" s="8">
        <v>57.51</v>
      </c>
      <c r="C7" s="8">
        <v>44.51</v>
      </c>
    </row>
    <row r="8" spans="1:3">
      <c r="A8" s="7" t="s">
        <v>109</v>
      </c>
      <c r="B8" s="8">
        <v>56.47</v>
      </c>
      <c r="C8" s="8">
        <v>40.37</v>
      </c>
    </row>
    <row r="9" spans="1:3">
      <c r="A9" s="7" t="s">
        <v>110</v>
      </c>
      <c r="B9" s="8">
        <v>50.49</v>
      </c>
      <c r="C9" s="8">
        <v>33.33</v>
      </c>
    </row>
    <row r="10" spans="1:3">
      <c r="A10" s="7" t="s">
        <v>111</v>
      </c>
      <c r="B10" s="8">
        <v>46.36</v>
      </c>
      <c r="C10" s="8">
        <v>34</v>
      </c>
    </row>
    <row r="11" spans="1:3">
      <c r="A11" s="7" t="s">
        <v>112</v>
      </c>
      <c r="B11" s="8">
        <v>46.58</v>
      </c>
      <c r="C11" s="8">
        <v>31.61</v>
      </c>
    </row>
    <row r="12" spans="1:3">
      <c r="A12" s="7" t="s">
        <v>113</v>
      </c>
      <c r="B12" s="8">
        <v>49.32</v>
      </c>
      <c r="C12" s="8">
        <v>28.02</v>
      </c>
    </row>
    <row r="13" spans="1:3">
      <c r="A13" s="7" t="s">
        <v>114</v>
      </c>
      <c r="B13" s="8">
        <v>46.47</v>
      </c>
      <c r="C13" s="8">
        <v>30.04</v>
      </c>
    </row>
    <row r="14" ht="14.55" spans="1:3">
      <c r="A14" s="10" t="s">
        <v>115</v>
      </c>
      <c r="B14" s="6">
        <v>49.71</v>
      </c>
      <c r="C14" s="6">
        <v>29.03</v>
      </c>
    </row>
    <row r="15" ht="14.55"/>
  </sheetData>
  <mergeCells count="3">
    <mergeCell ref="A1:C1"/>
    <mergeCell ref="B2:C2"/>
    <mergeCell ref="A2:A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zoomScale="130" zoomScaleNormal="130" workbookViewId="0">
      <selection activeCell="A1" sqref="A1:C1"/>
    </sheetView>
  </sheetViews>
  <sheetFormatPr defaultColWidth="8.88888888888889" defaultRowHeight="13.8" outlineLevelCol="2"/>
  <cols>
    <col min="1" max="1" width="55.0277777777778" customWidth="1"/>
    <col min="2" max="2" width="15.0277777777778" customWidth="1"/>
    <col min="3" max="3" width="13.9259259259259" customWidth="1"/>
  </cols>
  <sheetData>
    <row r="1" ht="29" customHeight="1" spans="1:3">
      <c r="A1" s="1" t="s">
        <v>116</v>
      </c>
      <c r="B1" s="2"/>
      <c r="C1" s="2"/>
    </row>
    <row r="2" ht="14.55" spans="1:3">
      <c r="A2" s="3" t="s">
        <v>104</v>
      </c>
      <c r="B2" s="4" t="s">
        <v>117</v>
      </c>
      <c r="C2" s="4"/>
    </row>
    <row r="3" ht="14.55" spans="1:3">
      <c r="A3" s="5"/>
      <c r="B3" s="6" t="s">
        <v>45</v>
      </c>
      <c r="C3" s="6" t="s">
        <v>118</v>
      </c>
    </row>
    <row r="4" ht="14.55" spans="1:3">
      <c r="A4" s="7" t="s">
        <v>119</v>
      </c>
      <c r="B4" s="8">
        <v>45.43</v>
      </c>
      <c r="C4" s="8">
        <v>31.73</v>
      </c>
    </row>
    <row r="5" spans="1:3">
      <c r="A5" s="7" t="s">
        <v>120</v>
      </c>
      <c r="B5" s="8">
        <v>31.55</v>
      </c>
      <c r="C5" s="8">
        <v>22.44</v>
      </c>
    </row>
    <row r="6" spans="1:3">
      <c r="A6" s="7" t="s">
        <v>121</v>
      </c>
      <c r="B6" s="8">
        <v>33.05</v>
      </c>
      <c r="C6" s="8" t="s">
        <v>122</v>
      </c>
    </row>
    <row r="7" spans="1:3">
      <c r="A7" s="7" t="s">
        <v>123</v>
      </c>
      <c r="B7" s="8">
        <v>33.05</v>
      </c>
      <c r="C7" s="8" t="s">
        <v>122</v>
      </c>
    </row>
    <row r="8" spans="1:3">
      <c r="A8" s="7" t="s">
        <v>124</v>
      </c>
      <c r="B8" s="9">
        <v>27.7</v>
      </c>
      <c r="C8" s="8" t="s">
        <v>122</v>
      </c>
    </row>
    <row r="9" spans="1:3">
      <c r="A9" s="7" t="s">
        <v>125</v>
      </c>
      <c r="B9" s="8">
        <v>29.27</v>
      </c>
      <c r="C9" s="8" t="s">
        <v>126</v>
      </c>
    </row>
    <row r="10" spans="1:3">
      <c r="A10" s="7" t="s">
        <v>127</v>
      </c>
      <c r="B10" s="9">
        <v>22.7</v>
      </c>
      <c r="C10" s="8" t="s">
        <v>122</v>
      </c>
    </row>
    <row r="11" spans="1:3">
      <c r="A11" s="7" t="s">
        <v>128</v>
      </c>
      <c r="B11" s="8" t="s">
        <v>126</v>
      </c>
      <c r="C11" s="8" t="s">
        <v>122</v>
      </c>
    </row>
    <row r="12" spans="1:3">
      <c r="A12" s="7" t="s">
        <v>129</v>
      </c>
      <c r="B12" s="8">
        <v>21.58</v>
      </c>
      <c r="C12" s="8" t="s">
        <v>122</v>
      </c>
    </row>
    <row r="13" spans="1:3">
      <c r="A13" s="7" t="s">
        <v>130</v>
      </c>
      <c r="B13" s="8">
        <v>31.2</v>
      </c>
      <c r="C13" s="8" t="s">
        <v>122</v>
      </c>
    </row>
    <row r="14" spans="1:3">
      <c r="A14" s="7" t="s">
        <v>131</v>
      </c>
      <c r="B14" s="8" t="s">
        <v>126</v>
      </c>
      <c r="C14" s="8" t="s">
        <v>126</v>
      </c>
    </row>
    <row r="15" spans="1:3">
      <c r="A15" s="7" t="s">
        <v>132</v>
      </c>
      <c r="B15" s="8">
        <v>33.05</v>
      </c>
      <c r="C15" s="8" t="s">
        <v>122</v>
      </c>
    </row>
    <row r="16" spans="1:3">
      <c r="A16" s="7" t="s">
        <v>133</v>
      </c>
      <c r="B16" s="8">
        <v>20.32</v>
      </c>
      <c r="C16" s="8" t="s">
        <v>122</v>
      </c>
    </row>
    <row r="17" ht="14.55" spans="1:3">
      <c r="A17" s="10" t="s">
        <v>134</v>
      </c>
      <c r="B17" s="6">
        <v>29.81</v>
      </c>
      <c r="C17" s="6">
        <v>23.65</v>
      </c>
    </row>
    <row r="18" ht="14.55" spans="1:3">
      <c r="A18" s="11" t="s">
        <v>135</v>
      </c>
      <c r="B18" s="11"/>
      <c r="C18" s="11"/>
    </row>
    <row r="19" spans="1:3">
      <c r="A19" s="11" t="s">
        <v>136</v>
      </c>
      <c r="B19" s="11"/>
      <c r="C19" s="11"/>
    </row>
  </sheetData>
  <mergeCells count="5">
    <mergeCell ref="A1:C1"/>
    <mergeCell ref="B2:C2"/>
    <mergeCell ref="A18:C18"/>
    <mergeCell ref="A19:C19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黎优优</dc:creator>
  <cp:lastModifiedBy>黎优优</cp:lastModifiedBy>
  <dcterms:created xsi:type="dcterms:W3CDTF">2015-06-05T18:17:00Z</dcterms:created>
  <dcterms:modified xsi:type="dcterms:W3CDTF">2024-10-19T14:15:17Z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D78095A0221B4FAD976E427666A2BE58_12</vt:lpwstr>
  </property>
  <property fmtid="{D5CDD505-2E9C-101B-9397-08002B2CF9AE}" pid="3" name="KSOProductBuildVer">
    <vt:lpwstr>2052-12.1.0.17827</vt:lpwstr>
  </property>
</Properties>
</file>