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ivanikrishnamurthy/Desktop/Manuscript/Main Supplementary Data/"/>
    </mc:Choice>
  </mc:AlternateContent>
  <xr:revisionPtr revIDLastSave="0" documentId="13_ncr:1_{A2C44D22-9BE7-EA46-AFC2-AB3B4FE9AD1B}" xr6:coauthVersionLast="47" xr6:coauthVersionMax="47" xr10:uidLastSave="{00000000-0000-0000-0000-000000000000}"/>
  <bookViews>
    <workbookView xWindow="-220" yWindow="760" windowWidth="18100" windowHeight="16940" activeTab="1" xr2:uid="{28E8A5BF-AEC4-5342-901F-9EBA87BE2988}"/>
  </bookViews>
  <sheets>
    <sheet name="BrCa_FoldChange" sheetId="1" r:id="rId1"/>
    <sheet name="CRC_FoldChang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3" i="3" l="1"/>
  <c r="M31" i="3"/>
  <c r="M24" i="3"/>
  <c r="M21" i="3"/>
  <c r="M15" i="3"/>
  <c r="M14" i="3"/>
  <c r="I8" i="1"/>
  <c r="I9" i="1"/>
  <c r="I10" i="1"/>
  <c r="I11" i="1"/>
  <c r="I13" i="1"/>
  <c r="I17" i="1"/>
  <c r="I22" i="1"/>
  <c r="I23" i="1"/>
  <c r="I25" i="1"/>
  <c r="I26" i="1"/>
  <c r="I27" i="1"/>
  <c r="I30" i="1"/>
  <c r="I31" i="1"/>
  <c r="I32" i="1"/>
  <c r="I33" i="1"/>
  <c r="E4" i="1"/>
  <c r="E3" i="1"/>
  <c r="C3" i="1"/>
  <c r="C4" i="1"/>
  <c r="C5" i="1"/>
  <c r="C6" i="1"/>
  <c r="K9" i="1"/>
  <c r="K10" i="1"/>
  <c r="K13" i="1"/>
  <c r="K17" i="1"/>
  <c r="K18" i="1"/>
  <c r="K22" i="1"/>
  <c r="K23" i="1"/>
  <c r="K25" i="1"/>
  <c r="K28" i="1"/>
  <c r="K30" i="1"/>
  <c r="K31" i="1"/>
  <c r="K32" i="1"/>
  <c r="G9" i="1"/>
  <c r="G10" i="1"/>
  <c r="G11" i="1"/>
  <c r="G13" i="1"/>
  <c r="G15" i="1"/>
  <c r="G16" i="1"/>
  <c r="G17" i="1"/>
  <c r="G18" i="1"/>
  <c r="G22" i="1"/>
  <c r="G23" i="1"/>
  <c r="G24" i="1"/>
  <c r="G26" i="1"/>
  <c r="G27" i="1"/>
  <c r="G28" i="1"/>
  <c r="G29" i="1"/>
  <c r="G30" i="1"/>
  <c r="G31" i="1"/>
  <c r="G32" i="1"/>
  <c r="E8" i="1"/>
  <c r="E9" i="1"/>
  <c r="E11" i="1"/>
  <c r="E12" i="1"/>
  <c r="E13" i="1"/>
  <c r="E17" i="1"/>
  <c r="E19" i="1"/>
  <c r="E22" i="1"/>
  <c r="E23" i="1"/>
  <c r="E25" i="1"/>
  <c r="E26" i="1"/>
  <c r="E30" i="1"/>
  <c r="E31" i="1"/>
  <c r="E32" i="1"/>
  <c r="E33" i="1"/>
  <c r="E34" i="1"/>
  <c r="G3" i="1"/>
  <c r="I3" i="1"/>
  <c r="K3" i="1"/>
  <c r="O4" i="3"/>
  <c r="O5" i="3"/>
  <c r="O6" i="3"/>
  <c r="O7" i="3"/>
  <c r="O8" i="3"/>
  <c r="O9" i="3"/>
  <c r="O10" i="3"/>
  <c r="O11" i="3"/>
  <c r="O12" i="3"/>
  <c r="O13" i="3"/>
  <c r="O14" i="3"/>
  <c r="O19" i="3"/>
  <c r="O20" i="3"/>
  <c r="O21" i="3"/>
  <c r="O24" i="3"/>
  <c r="O26" i="3"/>
  <c r="O27" i="3"/>
  <c r="O31" i="3"/>
  <c r="O33" i="3"/>
  <c r="O35" i="3"/>
  <c r="O3" i="3"/>
  <c r="M4" i="3"/>
  <c r="M5" i="3"/>
  <c r="M6" i="3"/>
  <c r="M7" i="3"/>
  <c r="M8" i="3"/>
  <c r="M9" i="3"/>
  <c r="M10" i="3"/>
  <c r="M12" i="3"/>
  <c r="M16" i="3"/>
  <c r="M18" i="3"/>
  <c r="M22" i="3"/>
  <c r="M26" i="3"/>
  <c r="M28" i="3"/>
  <c r="M34" i="3"/>
  <c r="M3" i="3"/>
  <c r="K4" i="3"/>
  <c r="K5" i="3"/>
  <c r="K6" i="3"/>
  <c r="K7" i="3"/>
  <c r="K8" i="3"/>
  <c r="K9" i="3"/>
  <c r="K10" i="3"/>
  <c r="K12" i="3"/>
  <c r="K13" i="3"/>
  <c r="K15" i="3"/>
  <c r="K16" i="3"/>
  <c r="K21" i="3"/>
  <c r="K23" i="3"/>
  <c r="K24" i="3"/>
  <c r="K25" i="3"/>
  <c r="K26" i="3"/>
  <c r="K27" i="3"/>
  <c r="K28" i="3"/>
  <c r="K31" i="3"/>
  <c r="K32" i="3"/>
  <c r="K33" i="3"/>
  <c r="K3" i="3"/>
  <c r="I4" i="3"/>
  <c r="I5" i="3"/>
  <c r="I6" i="3"/>
  <c r="I7" i="3"/>
  <c r="I8" i="3"/>
  <c r="I9" i="3"/>
  <c r="I10" i="3"/>
  <c r="I12" i="3"/>
  <c r="I13" i="3"/>
  <c r="I16" i="3"/>
  <c r="I18" i="3"/>
  <c r="I19" i="3"/>
  <c r="I21" i="3"/>
  <c r="I24" i="3"/>
  <c r="I26" i="3"/>
  <c r="I27" i="3"/>
  <c r="I31" i="3"/>
  <c r="I33" i="3"/>
  <c r="I35" i="3"/>
  <c r="I3" i="3"/>
  <c r="G4" i="3"/>
  <c r="G5" i="3"/>
  <c r="G6" i="3"/>
  <c r="G7" i="3"/>
  <c r="G8" i="3"/>
  <c r="G9" i="3"/>
  <c r="G10" i="3"/>
  <c r="G12" i="3"/>
  <c r="G13" i="3"/>
  <c r="G17" i="3"/>
  <c r="G19" i="3"/>
  <c r="G21" i="3"/>
  <c r="G22" i="3"/>
  <c r="G24" i="3"/>
  <c r="G26" i="3"/>
  <c r="G27" i="3"/>
  <c r="G29" i="3"/>
  <c r="G31" i="3"/>
  <c r="G32" i="3"/>
  <c r="G3" i="3"/>
  <c r="E4" i="3"/>
  <c r="E5" i="3"/>
  <c r="E6" i="3"/>
  <c r="E7" i="3"/>
  <c r="E8" i="3"/>
  <c r="E9" i="3"/>
  <c r="E10" i="3"/>
  <c r="E12" i="3"/>
  <c r="E13" i="3"/>
  <c r="E14" i="3"/>
  <c r="E15" i="3"/>
  <c r="E16" i="3"/>
  <c r="E17" i="3"/>
  <c r="E18" i="3"/>
  <c r="E22" i="3"/>
  <c r="E23" i="3"/>
  <c r="E24" i="3"/>
  <c r="E25" i="3"/>
  <c r="E26" i="3"/>
  <c r="E30" i="3"/>
  <c r="E31" i="3"/>
  <c r="E32" i="3"/>
  <c r="E33" i="3"/>
  <c r="E3" i="3"/>
  <c r="C4" i="3"/>
  <c r="C5" i="3"/>
  <c r="C6" i="3"/>
  <c r="C7" i="3"/>
  <c r="C8" i="3"/>
  <c r="C9" i="3"/>
  <c r="C10" i="3"/>
  <c r="C12" i="3"/>
  <c r="C13" i="3"/>
  <c r="C14" i="3"/>
  <c r="C23" i="3"/>
  <c r="C24" i="3"/>
  <c r="C25" i="3"/>
  <c r="C26" i="3"/>
  <c r="C27" i="3"/>
  <c r="C30" i="3"/>
  <c r="C31" i="3"/>
  <c r="C32" i="3"/>
  <c r="C3" i="3"/>
  <c r="C34" i="1"/>
  <c r="C33" i="1"/>
  <c r="C31" i="1"/>
  <c r="C30" i="1"/>
  <c r="C29" i="1"/>
  <c r="C28" i="1"/>
  <c r="C26" i="1"/>
  <c r="C23" i="1"/>
  <c r="C22" i="1"/>
  <c r="C21" i="1"/>
  <c r="C20" i="1"/>
  <c r="C17" i="1"/>
  <c r="C15" i="1"/>
  <c r="C14" i="1"/>
  <c r="C13" i="1"/>
  <c r="C11" i="1"/>
  <c r="C10" i="1"/>
  <c r="C9" i="1"/>
  <c r="K7" i="1"/>
  <c r="I7" i="1"/>
  <c r="G7" i="1"/>
  <c r="E7" i="1"/>
  <c r="C7" i="1"/>
  <c r="K6" i="1"/>
  <c r="I6" i="1"/>
  <c r="G6" i="1"/>
  <c r="E6" i="1"/>
  <c r="K5" i="1"/>
  <c r="I5" i="1"/>
  <c r="G5" i="1"/>
  <c r="E5" i="1"/>
  <c r="K4" i="1"/>
  <c r="I4" i="1"/>
  <c r="G4" i="1"/>
</calcChain>
</file>

<file path=xl/sharedStrings.xml><?xml version="1.0" encoding="utf-8"?>
<sst xmlns="http://schemas.openxmlformats.org/spreadsheetml/2006/main" count="383" uniqueCount="69">
  <si>
    <t>Proteins</t>
  </si>
  <si>
    <t>Sample 1</t>
  </si>
  <si>
    <t>Sample2</t>
  </si>
  <si>
    <t>Sample3</t>
  </si>
  <si>
    <t>Sample4</t>
  </si>
  <si>
    <t>Sample5</t>
  </si>
  <si>
    <t>Fold Change [BrCaT1/BrCaN1]</t>
  </si>
  <si>
    <t>Log2 Fold Change [BrCaT1/BrCaN1]</t>
  </si>
  <si>
    <t>Fold Change [BrCaT2/BrCaN2]</t>
  </si>
  <si>
    <t>Log2 Fold Change [BrCaT2/BrCaN2]</t>
  </si>
  <si>
    <t>Fold Change [BrCaT3/BrCaN3]</t>
  </si>
  <si>
    <t>Log2 Fold Change [BrCaT3/BrCaN3]</t>
  </si>
  <si>
    <t>Fold Change [BrCaT4/BrCaN4]</t>
  </si>
  <si>
    <t>Log2 Fold Change [BrCaT4/BrCaN4]</t>
  </si>
  <si>
    <t>Fold Change [BrCaT5/BrCaN5]</t>
  </si>
  <si>
    <t>Log2 Fold Change [BrCaT5/BrCaN5]</t>
  </si>
  <si>
    <t>C1QC</t>
  </si>
  <si>
    <t>ITGB1</t>
  </si>
  <si>
    <t>PFN1</t>
  </si>
  <si>
    <t>S100A8</t>
  </si>
  <si>
    <t>AADAT</t>
  </si>
  <si>
    <t>CEACAM5</t>
  </si>
  <si>
    <t>ND</t>
  </si>
  <si>
    <t>CPQ</t>
  </si>
  <si>
    <t>CXCL10</t>
  </si>
  <si>
    <t>CXCL12</t>
  </si>
  <si>
    <t>CXCL8</t>
  </si>
  <si>
    <t>CYP1B1</t>
  </si>
  <si>
    <t>EGF</t>
  </si>
  <si>
    <t>IDO1</t>
  </si>
  <si>
    <t>IDO2</t>
  </si>
  <si>
    <t>ITGAV</t>
  </si>
  <si>
    <t>ITGB6</t>
  </si>
  <si>
    <t>KMO</t>
  </si>
  <si>
    <t>KLK3</t>
  </si>
  <si>
    <t>KRT20</t>
  </si>
  <si>
    <t>KYNU</t>
  </si>
  <si>
    <t>MMP2</t>
  </si>
  <si>
    <t>MMP3</t>
  </si>
  <si>
    <t>MMP9</t>
  </si>
  <si>
    <t>MUC1</t>
  </si>
  <si>
    <t>PDGFB</t>
  </si>
  <si>
    <t>PLAUR</t>
  </si>
  <si>
    <t>PTEN</t>
  </si>
  <si>
    <t>S100A9</t>
  </si>
  <si>
    <t>TDO2</t>
  </si>
  <si>
    <t>TIMP1</t>
  </si>
  <si>
    <t>TIMP2</t>
  </si>
  <si>
    <t>TP53</t>
  </si>
  <si>
    <t>CDX2</t>
  </si>
  <si>
    <t>CYP1A1</t>
  </si>
  <si>
    <t>IL6</t>
  </si>
  <si>
    <t>Fold Change [CRCT1/CRCN1]</t>
  </si>
  <si>
    <t>Fold Change [CRCT2/CRCN2]</t>
  </si>
  <si>
    <t>Fold Change [CRCT3/CRCN3]</t>
  </si>
  <si>
    <t>Fold Change [CRCT4/CRCN4]</t>
  </si>
  <si>
    <t>Fold Change [CRCT5/CRCN5]</t>
  </si>
  <si>
    <t>Fold Change [CRCT6/CRCN6]</t>
  </si>
  <si>
    <t>Fold Change [CRCT7/CRCN7]</t>
  </si>
  <si>
    <t>Log2 Fold Change [CRCT1/CRCN1]</t>
  </si>
  <si>
    <t>Log2 Fold Change [CRCT2/CRCN2]</t>
  </si>
  <si>
    <t>Log2 Fold Change [CRCT3/CRCN3]</t>
  </si>
  <si>
    <t>Log2 Fold Change [CRCT4/CRCN4]</t>
  </si>
  <si>
    <t>Log2 Fold Change [CRCT5/CRCN5]</t>
  </si>
  <si>
    <t>Log2 Fold Change [CRCT6/CRCN6]</t>
  </si>
  <si>
    <t>Log2 Fold Change [CRCT7/CRCN7]</t>
  </si>
  <si>
    <t>Sample1</t>
  </si>
  <si>
    <t>Sample6</t>
  </si>
  <si>
    <t>Sample7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</si>
</sst>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70" formatCode="0.00000000"/>
    <numFmt numFmtId="171" formatCode="0.000000000"/>
  </numFmts>
  <fonts count="2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horizontal="left"/>
    </xf>
    <xf numFmtId="170" fontId="0" fillId="0" borderId="1" xfId="0" applyNumberFormat="1" applyBorder="1" applyAlignment="1">
      <alignment horizontal="left"/>
    </xf>
    <xf numFmtId="171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60A7D-E2A1-574B-8306-7F3F16007998}">
  <dimension ref="A1:K34"/>
  <sheetViews>
    <sheetView topLeftCell="F1" zoomScale="90" zoomScaleNormal="140" workbookViewId="0">
      <selection activeCell="A7" sqref="A7:XFD7"/>
    </sheetView>
  </sheetViews>
  <sheetFormatPr baseColWidth="10" defaultRowHeight="16" x14ac:dyDescent="0.2"/>
  <cols>
    <col min="1" max="1" width="10.83203125" style="2"/>
    <col min="2" max="11" width="18.6640625" style="2" customWidth="1"/>
    <col min="12" max="16384" width="10.83203125" style="2"/>
  </cols>
  <sheetData>
    <row r="1" spans="1:11" s="1" customFormat="1" ht="20" customHeight="1" x14ac:dyDescent="0.2">
      <c r="A1" s="3" t="s">
        <v>0</v>
      </c>
      <c r="B1" s="4" t="s">
        <v>1</v>
      </c>
      <c r="C1" s="4"/>
      <c r="D1" s="4" t="s">
        <v>2</v>
      </c>
      <c r="E1" s="4"/>
      <c r="F1" s="4" t="s">
        <v>3</v>
      </c>
      <c r="G1" s="4"/>
      <c r="H1" s="4" t="s">
        <v>4</v>
      </c>
      <c r="I1" s="4"/>
      <c r="J1" s="4" t="s">
        <v>5</v>
      </c>
      <c r="K1" s="4"/>
    </row>
    <row r="2" spans="1:11" s="1" customFormat="1" ht="35" customHeight="1" x14ac:dyDescent="0.2">
      <c r="A2" s="3"/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5" t="s">
        <v>11</v>
      </c>
      <c r="H2" s="5" t="s">
        <v>12</v>
      </c>
      <c r="I2" s="5" t="s">
        <v>13</v>
      </c>
      <c r="J2" s="5" t="s">
        <v>14</v>
      </c>
      <c r="K2" s="5" t="s">
        <v>15</v>
      </c>
    </row>
    <row r="3" spans="1:11" x14ac:dyDescent="0.2">
      <c r="A3" s="6" t="s">
        <v>16</v>
      </c>
      <c r="B3" s="9">
        <v>1.0823757243324106</v>
      </c>
      <c r="C3" s="7">
        <f>LOG(B3,2)</f>
        <v>0.11420138783249614</v>
      </c>
      <c r="D3" s="6">
        <v>0.88070544009203733</v>
      </c>
      <c r="E3" s="7">
        <f>LOG(D3,2)</f>
        <v>-0.18326851748562395</v>
      </c>
      <c r="F3" s="10">
        <v>0.88688077588740499</v>
      </c>
      <c r="G3" s="7">
        <f>LOG(F3,2)</f>
        <v>-0.17318792000792196</v>
      </c>
      <c r="H3" s="9">
        <v>0.88070544009203733</v>
      </c>
      <c r="I3" s="7">
        <f>LOG(H3,2)</f>
        <v>-0.18326851748562395</v>
      </c>
      <c r="J3" s="10">
        <v>0.86834942409690741</v>
      </c>
      <c r="K3" s="7">
        <f>LOG(J3,2)</f>
        <v>-0.20365239441730035</v>
      </c>
    </row>
    <row r="4" spans="1:11" x14ac:dyDescent="0.2">
      <c r="A4" s="6" t="s">
        <v>17</v>
      </c>
      <c r="B4" s="9">
        <v>0.9459126087621208</v>
      </c>
      <c r="C4" s="7">
        <f t="shared" ref="C4:C34" si="0">LOG(B4,2)</f>
        <v>-8.0221193277694655E-2</v>
      </c>
      <c r="D4" s="6">
        <v>0.93774014138430828</v>
      </c>
      <c r="E4" s="7">
        <f t="shared" ref="E4:E34" si="1">LOG(D4,2)</f>
        <v>-9.2739904210142735E-2</v>
      </c>
      <c r="F4" s="10">
        <v>0.94098413694593741</v>
      </c>
      <c r="G4" s="7">
        <f t="shared" ref="G4:G34" si="2">LOG(F4,2)</f>
        <v>-8.7757692594899891E-2</v>
      </c>
      <c r="H4" s="9">
        <v>0.93774014138430828</v>
      </c>
      <c r="I4" s="7">
        <f t="shared" ref="I4:I34" si="3">LOG(H4,2)</f>
        <v>-9.2739904210142735E-2</v>
      </c>
      <c r="J4" s="10">
        <v>0.93018585962011957</v>
      </c>
      <c r="K4" s="7">
        <f t="shared" ref="K4:K34" si="4">LOG(J4,2)</f>
        <v>-0.10440908623424244</v>
      </c>
    </row>
    <row r="5" spans="1:11" x14ac:dyDescent="0.2">
      <c r="A5" s="6" t="s">
        <v>18</v>
      </c>
      <c r="B5" s="9">
        <v>1.0724958178219441</v>
      </c>
      <c r="C5" s="7">
        <f t="shared" si="0"/>
        <v>0.10097202197255493</v>
      </c>
      <c r="D5" s="6">
        <v>1.0330177268767715</v>
      </c>
      <c r="E5" s="7">
        <f t="shared" si="1"/>
        <v>4.68650114709055E-2</v>
      </c>
      <c r="F5" s="10">
        <v>1.0505548742172619</v>
      </c>
      <c r="G5" s="7">
        <f t="shared" si="2"/>
        <v>7.1151521071881954E-2</v>
      </c>
      <c r="H5" s="9">
        <v>1.0330177268767715</v>
      </c>
      <c r="I5" s="7">
        <f t="shared" si="3"/>
        <v>4.68650114709055E-2</v>
      </c>
      <c r="J5" s="10">
        <v>1.0370174102211578</v>
      </c>
      <c r="K5" s="7">
        <f t="shared" si="4"/>
        <v>5.2440115394028812E-2</v>
      </c>
    </row>
    <row r="6" spans="1:11" x14ac:dyDescent="0.2">
      <c r="A6" s="6" t="s">
        <v>19</v>
      </c>
      <c r="B6" s="9">
        <v>1.0701897540219421</v>
      </c>
      <c r="C6" s="7">
        <f t="shared" si="0"/>
        <v>9.7866621780848317E-2</v>
      </c>
      <c r="D6" s="6">
        <v>0.8610865107214698</v>
      </c>
      <c r="E6" s="7">
        <f t="shared" si="1"/>
        <v>-0.2157699068365902</v>
      </c>
      <c r="F6" s="10">
        <v>1.1127929946682584</v>
      </c>
      <c r="G6" s="7">
        <f t="shared" si="2"/>
        <v>0.15418524286736285</v>
      </c>
      <c r="H6" s="9">
        <v>0.8610865107214698</v>
      </c>
      <c r="I6" s="7">
        <f t="shared" si="3"/>
        <v>-0.2157699068365902</v>
      </c>
      <c r="J6" s="10">
        <v>1.118534438468298</v>
      </c>
      <c r="K6" s="7">
        <f t="shared" si="4"/>
        <v>0.16160967610428253</v>
      </c>
    </row>
    <row r="7" spans="1:11" x14ac:dyDescent="0.2">
      <c r="A7" s="6" t="s">
        <v>20</v>
      </c>
      <c r="B7" s="6">
        <v>27.310669999999899</v>
      </c>
      <c r="C7" s="7">
        <f t="shared" si="0"/>
        <v>4.771392802392997</v>
      </c>
      <c r="D7" s="6">
        <v>22.02167</v>
      </c>
      <c r="E7" s="7">
        <f t="shared" si="1"/>
        <v>4.4608519738424164</v>
      </c>
      <c r="F7" s="6">
        <v>1.0587944620628464</v>
      </c>
      <c r="G7" s="7">
        <f t="shared" si="2"/>
        <v>8.2422554068198386E-2</v>
      </c>
      <c r="H7" s="6">
        <v>27.808589999999999</v>
      </c>
      <c r="I7" s="7">
        <f t="shared" si="3"/>
        <v>4.7974586913670869</v>
      </c>
      <c r="J7" s="6">
        <v>3.7367099240663178E-2</v>
      </c>
      <c r="K7" s="7">
        <f t="shared" si="4"/>
        <v>-4.742087616249818</v>
      </c>
    </row>
    <row r="8" spans="1:11" x14ac:dyDescent="0.2">
      <c r="A8" s="6" t="s">
        <v>21</v>
      </c>
      <c r="B8" s="6" t="s">
        <v>22</v>
      </c>
      <c r="C8" s="7" t="s">
        <v>22</v>
      </c>
      <c r="D8" s="6">
        <v>20.029769999999999</v>
      </c>
      <c r="E8" s="7">
        <f t="shared" si="1"/>
        <v>4.3240739497991152</v>
      </c>
      <c r="F8" s="6" t="s">
        <v>22</v>
      </c>
      <c r="G8" s="6" t="s">
        <v>22</v>
      </c>
      <c r="H8" s="6">
        <v>21.685839999999999</v>
      </c>
      <c r="I8" s="7">
        <f t="shared" si="3"/>
        <v>4.4386814218957706</v>
      </c>
      <c r="J8" s="6" t="s">
        <v>22</v>
      </c>
      <c r="K8" s="6" t="s">
        <v>22</v>
      </c>
    </row>
    <row r="9" spans="1:11" x14ac:dyDescent="0.2">
      <c r="A9" s="6" t="s">
        <v>23</v>
      </c>
      <c r="B9" s="6">
        <v>4.2064102326817884E-2</v>
      </c>
      <c r="C9" s="7">
        <f t="shared" si="0"/>
        <v>-4.5712666331441953</v>
      </c>
      <c r="D9" s="6">
        <v>1.0373789358651839</v>
      </c>
      <c r="E9" s="7">
        <f t="shared" si="1"/>
        <v>5.2942980972302101E-2</v>
      </c>
      <c r="F9" s="6">
        <v>23.875889999999998</v>
      </c>
      <c r="G9" s="7">
        <f t="shared" si="2"/>
        <v>4.5774826070788848</v>
      </c>
      <c r="H9" s="6">
        <v>4.611535756695373E-2</v>
      </c>
      <c r="I9" s="7">
        <f t="shared" si="3"/>
        <v>-4.4386089055848377</v>
      </c>
      <c r="J9" s="6">
        <v>23.565190000000001</v>
      </c>
      <c r="K9" s="7">
        <f t="shared" si="4"/>
        <v>4.5585854083625339</v>
      </c>
    </row>
    <row r="10" spans="1:11" x14ac:dyDescent="0.2">
      <c r="A10" s="6" t="s">
        <v>24</v>
      </c>
      <c r="B10" s="6">
        <v>0.7552963413686854</v>
      </c>
      <c r="C10" s="7">
        <f t="shared" si="0"/>
        <v>-0.40488529635552695</v>
      </c>
      <c r="D10" s="6" t="s">
        <v>22</v>
      </c>
      <c r="E10" s="6" t="s">
        <v>22</v>
      </c>
      <c r="F10" s="6">
        <v>0.75397093412265792</v>
      </c>
      <c r="G10" s="7">
        <f t="shared" si="2"/>
        <v>-0.40741918678514794</v>
      </c>
      <c r="H10" s="6">
        <v>3.7506662120859215E-2</v>
      </c>
      <c r="I10" s="7">
        <f t="shared" si="3"/>
        <v>-4.7367093126978972</v>
      </c>
      <c r="J10" s="6">
        <v>20.256139999999998</v>
      </c>
      <c r="K10" s="7">
        <f t="shared" si="4"/>
        <v>4.3402873759652936</v>
      </c>
    </row>
    <row r="11" spans="1:11" x14ac:dyDescent="0.2">
      <c r="A11" s="6" t="s">
        <v>25</v>
      </c>
      <c r="B11" s="6">
        <v>4.1793387700958279E-2</v>
      </c>
      <c r="C11" s="7">
        <f t="shared" si="0"/>
        <v>-4.580581483967137</v>
      </c>
      <c r="D11" s="6">
        <v>0.84070978673156271</v>
      </c>
      <c r="E11" s="7">
        <f t="shared" si="1"/>
        <v>-0.25032022722583264</v>
      </c>
      <c r="F11" s="6">
        <v>20.926010000000002</v>
      </c>
      <c r="G11" s="7">
        <f t="shared" si="2"/>
        <v>4.3872253514420265</v>
      </c>
      <c r="H11" s="6">
        <v>4.3853340396644694E-2</v>
      </c>
      <c r="I11" s="7">
        <f t="shared" si="3"/>
        <v>-4.5111694499524653</v>
      </c>
      <c r="J11" s="6" t="s">
        <v>22</v>
      </c>
      <c r="K11" s="6" t="s">
        <v>22</v>
      </c>
    </row>
    <row r="12" spans="1:11" x14ac:dyDescent="0.2">
      <c r="A12" s="6" t="s">
        <v>26</v>
      </c>
      <c r="B12" s="6" t="s">
        <v>22</v>
      </c>
      <c r="C12" s="7" t="s">
        <v>22</v>
      </c>
      <c r="D12" s="6">
        <v>21.718589999999999</v>
      </c>
      <c r="E12" s="7">
        <f t="shared" si="1"/>
        <v>4.4408585393722833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  <c r="K12" s="6" t="s">
        <v>22</v>
      </c>
    </row>
    <row r="13" spans="1:11" x14ac:dyDescent="0.2">
      <c r="A13" s="6" t="s">
        <v>27</v>
      </c>
      <c r="B13" s="6">
        <v>23.280329999999999</v>
      </c>
      <c r="C13" s="7">
        <f t="shared" si="0"/>
        <v>4.5410396035626484</v>
      </c>
      <c r="D13" s="6">
        <v>4.3244944990267729E-2</v>
      </c>
      <c r="E13" s="7">
        <f t="shared" si="1"/>
        <v>-4.5313246873998088</v>
      </c>
      <c r="F13" s="6">
        <v>24.380960000000002</v>
      </c>
      <c r="G13" s="7">
        <f t="shared" si="2"/>
        <v>4.60768302806337</v>
      </c>
      <c r="H13" s="6">
        <v>21.744679999999999</v>
      </c>
      <c r="I13" s="7">
        <f t="shared" si="3"/>
        <v>4.4425905727944235</v>
      </c>
      <c r="J13" s="6">
        <v>24.4526</v>
      </c>
      <c r="K13" s="7">
        <f t="shared" si="4"/>
        <v>4.6119159673319636</v>
      </c>
    </row>
    <row r="14" spans="1:11" x14ac:dyDescent="0.2">
      <c r="A14" s="6" t="s">
        <v>28</v>
      </c>
      <c r="B14" s="6">
        <v>15.08141</v>
      </c>
      <c r="C14" s="7">
        <f t="shared" si="0"/>
        <v>3.9146994110876654</v>
      </c>
      <c r="D14" s="6" t="s">
        <v>22</v>
      </c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  <c r="K14" s="6" t="s">
        <v>22</v>
      </c>
    </row>
    <row r="15" spans="1:11" x14ac:dyDescent="0.2">
      <c r="A15" s="6" t="s">
        <v>29</v>
      </c>
      <c r="B15" s="6">
        <v>21.792570000000001</v>
      </c>
      <c r="C15" s="7">
        <f t="shared" si="0"/>
        <v>4.4457644385472506</v>
      </c>
      <c r="D15" s="6" t="s">
        <v>22</v>
      </c>
      <c r="E15" s="6" t="s">
        <v>22</v>
      </c>
      <c r="F15" s="6">
        <v>0.84959684363062149</v>
      </c>
      <c r="G15" s="7">
        <f t="shared" si="2"/>
        <v>-0.23514968854627075</v>
      </c>
      <c r="H15" s="6" t="s">
        <v>22</v>
      </c>
      <c r="I15" s="6" t="s">
        <v>22</v>
      </c>
      <c r="J15" s="6" t="s">
        <v>22</v>
      </c>
      <c r="K15" s="6" t="s">
        <v>22</v>
      </c>
    </row>
    <row r="16" spans="1:11" x14ac:dyDescent="0.2">
      <c r="A16" s="6" t="s">
        <v>30</v>
      </c>
      <c r="B16" s="6" t="s">
        <v>22</v>
      </c>
      <c r="C16" s="7" t="s">
        <v>22</v>
      </c>
      <c r="D16" s="6" t="s">
        <v>22</v>
      </c>
      <c r="E16" s="6" t="s">
        <v>22</v>
      </c>
      <c r="F16" s="6">
        <v>1.0079945778781498</v>
      </c>
      <c r="G16" s="7">
        <f t="shared" si="2"/>
        <v>1.14878784317349E-2</v>
      </c>
      <c r="H16" s="6" t="s">
        <v>22</v>
      </c>
      <c r="I16" s="6" t="s">
        <v>22</v>
      </c>
      <c r="J16" s="6" t="s">
        <v>22</v>
      </c>
      <c r="K16" s="6" t="s">
        <v>22</v>
      </c>
    </row>
    <row r="17" spans="1:11" x14ac:dyDescent="0.2">
      <c r="A17" s="6" t="s">
        <v>31</v>
      </c>
      <c r="B17" s="6">
        <v>0.96887264419550523</v>
      </c>
      <c r="C17" s="7">
        <f t="shared" si="0"/>
        <v>-4.5621055318035855E-2</v>
      </c>
      <c r="D17" s="6">
        <v>1.0096742183339145</v>
      </c>
      <c r="E17" s="7">
        <f t="shared" si="1"/>
        <v>1.3889867817027937E-2</v>
      </c>
      <c r="F17" s="6">
        <v>24.060680000000001</v>
      </c>
      <c r="G17" s="7">
        <f t="shared" si="2"/>
        <v>4.5886055112485993</v>
      </c>
      <c r="H17" s="6">
        <v>1.0086348944243404</v>
      </c>
      <c r="I17" s="7">
        <f t="shared" si="3"/>
        <v>1.2404042307668036E-2</v>
      </c>
      <c r="J17" s="6">
        <v>1.1206433306198396</v>
      </c>
      <c r="K17" s="7">
        <f t="shared" si="4"/>
        <v>0.16432718178014227</v>
      </c>
    </row>
    <row r="18" spans="1:11" x14ac:dyDescent="0.2">
      <c r="A18" s="6" t="s">
        <v>32</v>
      </c>
      <c r="B18" s="6" t="s">
        <v>22</v>
      </c>
      <c r="C18" s="7" t="s">
        <v>22</v>
      </c>
      <c r="D18" s="6" t="s">
        <v>22</v>
      </c>
      <c r="E18" s="6" t="s">
        <v>22</v>
      </c>
      <c r="F18" s="6">
        <v>22.24042</v>
      </c>
      <c r="G18" s="7">
        <f t="shared" si="2"/>
        <v>4.4751121278316859</v>
      </c>
      <c r="H18" s="6" t="s">
        <v>22</v>
      </c>
      <c r="I18" s="6" t="s">
        <v>22</v>
      </c>
      <c r="J18" s="6">
        <v>22.19078</v>
      </c>
      <c r="K18" s="7">
        <f t="shared" si="4"/>
        <v>4.471888473659539</v>
      </c>
    </row>
    <row r="19" spans="1:11" x14ac:dyDescent="0.2">
      <c r="A19" s="6" t="s">
        <v>33</v>
      </c>
      <c r="B19" s="6" t="s">
        <v>22</v>
      </c>
      <c r="C19" s="7" t="s">
        <v>22</v>
      </c>
      <c r="D19" s="6">
        <v>20.654979999999998</v>
      </c>
      <c r="E19" s="7">
        <f t="shared" si="1"/>
        <v>4.3684177581356298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6" t="s">
        <v>22</v>
      </c>
    </row>
    <row r="20" spans="1:11" x14ac:dyDescent="0.2">
      <c r="A20" s="6" t="s">
        <v>34</v>
      </c>
      <c r="B20" s="6">
        <v>20.837199999999999</v>
      </c>
      <c r="C20" s="7">
        <f t="shared" si="0"/>
        <v>4.3810895232950768</v>
      </c>
      <c r="D20" s="6" t="s">
        <v>22</v>
      </c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  <c r="K20" s="6" t="s">
        <v>22</v>
      </c>
    </row>
    <row r="21" spans="1:11" x14ac:dyDescent="0.2">
      <c r="A21" s="6" t="s">
        <v>35</v>
      </c>
      <c r="B21" s="6">
        <v>20.350719999999999</v>
      </c>
      <c r="C21" s="7">
        <f t="shared" si="0"/>
        <v>4.3470079322316675</v>
      </c>
      <c r="D21" s="6" t="s">
        <v>22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6" t="s">
        <v>22</v>
      </c>
    </row>
    <row r="22" spans="1:11" x14ac:dyDescent="0.2">
      <c r="A22" s="6" t="s">
        <v>36</v>
      </c>
      <c r="B22" s="6">
        <v>24.744250000000001</v>
      </c>
      <c r="C22" s="7">
        <f t="shared" si="0"/>
        <v>4.6290214095643503</v>
      </c>
      <c r="D22" s="6">
        <v>0.91562598956835717</v>
      </c>
      <c r="E22" s="7">
        <f t="shared" si="1"/>
        <v>-0.12716968126283185</v>
      </c>
      <c r="F22" s="6">
        <v>21.335809999999999</v>
      </c>
      <c r="G22" s="7">
        <f t="shared" si="2"/>
        <v>4.4152049774348514</v>
      </c>
      <c r="H22" s="6">
        <v>21.320039999999999</v>
      </c>
      <c r="I22" s="7">
        <f t="shared" si="3"/>
        <v>4.4141382397268298</v>
      </c>
      <c r="J22" s="6">
        <v>21.888159999999999</v>
      </c>
      <c r="K22" s="7">
        <f t="shared" si="4"/>
        <v>4.4520787762016463</v>
      </c>
    </row>
    <row r="23" spans="1:11" x14ac:dyDescent="0.2">
      <c r="A23" s="6" t="s">
        <v>37</v>
      </c>
      <c r="B23" s="6">
        <v>0.94912610178087053</v>
      </c>
      <c r="C23" s="7">
        <f t="shared" si="0"/>
        <v>-7.5328317095227137E-2</v>
      </c>
      <c r="D23" s="6">
        <v>0.88294803228502705</v>
      </c>
      <c r="E23" s="7">
        <f t="shared" si="1"/>
        <v>-0.17959956728654958</v>
      </c>
      <c r="F23" s="6">
        <v>1.088879371947101</v>
      </c>
      <c r="G23" s="7">
        <f t="shared" si="2"/>
        <v>0.1228441385056861</v>
      </c>
      <c r="H23" s="6">
        <v>0.95994628872805321</v>
      </c>
      <c r="I23" s="7">
        <f t="shared" si="3"/>
        <v>-5.8974409005113637E-2</v>
      </c>
      <c r="J23" s="6">
        <v>22.115539999999999</v>
      </c>
      <c r="K23" s="7">
        <f t="shared" si="4"/>
        <v>4.4669885641558444</v>
      </c>
    </row>
    <row r="24" spans="1:11" x14ac:dyDescent="0.2">
      <c r="A24" s="6" t="s">
        <v>38</v>
      </c>
      <c r="B24" s="6" t="s">
        <v>22</v>
      </c>
      <c r="C24" s="7" t="s">
        <v>22</v>
      </c>
      <c r="D24" s="6" t="s">
        <v>22</v>
      </c>
      <c r="E24" s="6" t="s">
        <v>22</v>
      </c>
      <c r="F24" s="6">
        <v>23.87163</v>
      </c>
      <c r="G24" s="7">
        <f t="shared" si="2"/>
        <v>4.5772251746136803</v>
      </c>
      <c r="H24" s="6" t="s">
        <v>22</v>
      </c>
      <c r="I24" s="6" t="s">
        <v>22</v>
      </c>
      <c r="J24" s="6" t="s">
        <v>22</v>
      </c>
      <c r="K24" s="6" t="s">
        <v>22</v>
      </c>
    </row>
    <row r="25" spans="1:11" x14ac:dyDescent="0.2">
      <c r="A25" s="6" t="s">
        <v>39</v>
      </c>
      <c r="B25" s="6" t="s">
        <v>22</v>
      </c>
      <c r="C25" s="7" t="s">
        <v>22</v>
      </c>
      <c r="D25" s="6">
        <v>19.357430000000001</v>
      </c>
      <c r="E25" s="7">
        <f t="shared" si="1"/>
        <v>4.2748155200012459</v>
      </c>
      <c r="F25" s="6" t="s">
        <v>22</v>
      </c>
      <c r="G25" s="6" t="s">
        <v>22</v>
      </c>
      <c r="H25" s="6">
        <v>19.906189999999999</v>
      </c>
      <c r="I25" s="7">
        <f t="shared" si="3"/>
        <v>4.3151452137811779</v>
      </c>
      <c r="J25" s="6">
        <v>19.79759</v>
      </c>
      <c r="K25" s="7">
        <f t="shared" si="4"/>
        <v>4.3072529137445388</v>
      </c>
    </row>
    <row r="26" spans="1:11" x14ac:dyDescent="0.2">
      <c r="A26" s="6" t="s">
        <v>40</v>
      </c>
      <c r="B26" s="6">
        <v>0.99773186715539264</v>
      </c>
      <c r="C26" s="7">
        <f t="shared" si="0"/>
        <v>-3.2759405471663762E-3</v>
      </c>
      <c r="D26" s="6">
        <v>22.650729999999999</v>
      </c>
      <c r="E26" s="7">
        <f t="shared" si="1"/>
        <v>4.5014856418656564</v>
      </c>
      <c r="F26" s="6">
        <v>19.927029999999998</v>
      </c>
      <c r="G26" s="7">
        <f t="shared" si="2"/>
        <v>4.3166547963554871</v>
      </c>
      <c r="H26" s="6">
        <v>18.958870000000001</v>
      </c>
      <c r="I26" s="7">
        <f t="shared" si="3"/>
        <v>4.244801073154191</v>
      </c>
      <c r="J26" s="6" t="s">
        <v>22</v>
      </c>
      <c r="K26" s="6" t="s">
        <v>22</v>
      </c>
    </row>
    <row r="27" spans="1:11" x14ac:dyDescent="0.2">
      <c r="A27" s="6" t="s">
        <v>41</v>
      </c>
      <c r="B27" s="6" t="s">
        <v>22</v>
      </c>
      <c r="C27" s="7" t="s">
        <v>22</v>
      </c>
      <c r="D27" s="6" t="s">
        <v>22</v>
      </c>
      <c r="E27" s="6" t="s">
        <v>22</v>
      </c>
      <c r="F27" s="6">
        <v>1.0631569809115045</v>
      </c>
      <c r="G27" s="7">
        <f t="shared" si="2"/>
        <v>8.8354634368117205E-2</v>
      </c>
      <c r="H27" s="6">
        <v>23.273620000000001</v>
      </c>
      <c r="I27" s="7">
        <f t="shared" si="3"/>
        <v>4.5406237211813929</v>
      </c>
      <c r="J27" s="6" t="s">
        <v>22</v>
      </c>
      <c r="K27" s="6" t="s">
        <v>22</v>
      </c>
    </row>
    <row r="28" spans="1:11" x14ac:dyDescent="0.2">
      <c r="A28" s="6" t="s">
        <v>42</v>
      </c>
      <c r="B28" s="6">
        <v>20.518560000000001</v>
      </c>
      <c r="C28" s="7">
        <f t="shared" si="0"/>
        <v>4.3588575805225656</v>
      </c>
      <c r="D28" s="6" t="s">
        <v>22</v>
      </c>
      <c r="E28" s="6" t="s">
        <v>22</v>
      </c>
      <c r="F28" s="6">
        <v>22.361239999999999</v>
      </c>
      <c r="G28" s="7">
        <f t="shared" si="2"/>
        <v>4.4829282871940741</v>
      </c>
      <c r="H28" s="6" t="s">
        <v>22</v>
      </c>
      <c r="I28" s="6" t="s">
        <v>22</v>
      </c>
      <c r="J28" s="6">
        <v>22.045000000000002</v>
      </c>
      <c r="K28" s="7">
        <f t="shared" si="4"/>
        <v>4.4623795718410229</v>
      </c>
    </row>
    <row r="29" spans="1:11" x14ac:dyDescent="0.2">
      <c r="A29" s="6" t="s">
        <v>43</v>
      </c>
      <c r="B29" s="6">
        <v>4.2934836510582795E-2</v>
      </c>
      <c r="C29" s="7">
        <f t="shared" si="0"/>
        <v>-4.5417074915566005</v>
      </c>
      <c r="D29" s="6" t="s">
        <v>22</v>
      </c>
      <c r="E29" s="6" t="s">
        <v>22</v>
      </c>
      <c r="F29" s="6">
        <v>22.127569999999999</v>
      </c>
      <c r="G29" s="7">
        <f t="shared" si="2"/>
        <v>4.4677731211984941</v>
      </c>
      <c r="H29" s="6" t="s">
        <v>22</v>
      </c>
      <c r="I29" s="6" t="s">
        <v>22</v>
      </c>
      <c r="J29" s="6" t="s">
        <v>22</v>
      </c>
      <c r="K29" s="6" t="s">
        <v>22</v>
      </c>
    </row>
    <row r="30" spans="1:11" x14ac:dyDescent="0.2">
      <c r="A30" s="6" t="s">
        <v>44</v>
      </c>
      <c r="B30" s="6">
        <v>24.721430000000002</v>
      </c>
      <c r="C30" s="7">
        <f t="shared" si="0"/>
        <v>4.6276902925891612</v>
      </c>
      <c r="D30" s="6">
        <v>0.87523934091413813</v>
      </c>
      <c r="E30" s="7">
        <f t="shared" si="1"/>
        <v>-0.19225050796103449</v>
      </c>
      <c r="F30" s="6">
        <v>26.175650000000001</v>
      </c>
      <c r="G30" s="7">
        <f t="shared" si="2"/>
        <v>4.710153457836503</v>
      </c>
      <c r="H30" s="6">
        <v>23.290700000000001</v>
      </c>
      <c r="I30" s="7">
        <f t="shared" si="3"/>
        <v>4.5416820951640267</v>
      </c>
      <c r="J30" s="6">
        <v>1.130300557021199</v>
      </c>
      <c r="K30" s="7">
        <f t="shared" si="4"/>
        <v>0.17670644916100087</v>
      </c>
    </row>
    <row r="31" spans="1:11" x14ac:dyDescent="0.2">
      <c r="A31" s="6" t="s">
        <v>45</v>
      </c>
      <c r="B31" s="6">
        <v>3.673788182599029E-2</v>
      </c>
      <c r="C31" s="7">
        <f t="shared" si="0"/>
        <v>-4.7665877415299631</v>
      </c>
      <c r="D31" s="6">
        <v>1</v>
      </c>
      <c r="E31" s="7">
        <f t="shared" si="1"/>
        <v>0</v>
      </c>
      <c r="F31" s="6">
        <v>20.242509999999999</v>
      </c>
      <c r="G31" s="7">
        <f t="shared" si="2"/>
        <v>4.3393162851190681</v>
      </c>
      <c r="H31" s="6">
        <v>21.207100000000001</v>
      </c>
      <c r="I31" s="7">
        <f t="shared" si="3"/>
        <v>4.406475445521651</v>
      </c>
      <c r="J31" s="6">
        <v>19.625240000000002</v>
      </c>
      <c r="K31" s="7">
        <f t="shared" si="4"/>
        <v>4.2946383919332911</v>
      </c>
    </row>
    <row r="32" spans="1:11" x14ac:dyDescent="0.2">
      <c r="A32" s="6" t="s">
        <v>46</v>
      </c>
      <c r="B32" s="6" t="s">
        <v>22</v>
      </c>
      <c r="C32" s="7" t="s">
        <v>22</v>
      </c>
      <c r="D32" s="6">
        <v>21.89594</v>
      </c>
      <c r="E32" s="7">
        <f t="shared" si="1"/>
        <v>4.452591481386234</v>
      </c>
      <c r="F32" s="6">
        <v>21.520479999999999</v>
      </c>
      <c r="G32" s="7">
        <f t="shared" si="2"/>
        <v>4.4276383514945739</v>
      </c>
      <c r="H32" s="6">
        <v>1.0759160295928183</v>
      </c>
      <c r="I32" s="7">
        <f t="shared" si="3"/>
        <v>0.10556548642868248</v>
      </c>
      <c r="J32" s="6">
        <v>0.96570628021133043</v>
      </c>
      <c r="K32" s="7">
        <f t="shared" si="4"/>
        <v>-5.0343635140528101E-2</v>
      </c>
    </row>
    <row r="33" spans="1:11" x14ac:dyDescent="0.2">
      <c r="A33" s="6" t="s">
        <v>47</v>
      </c>
      <c r="B33" s="6">
        <v>4.9088259217425156E-2</v>
      </c>
      <c r="C33" s="7">
        <f t="shared" si="0"/>
        <v>-4.3484781834479858</v>
      </c>
      <c r="D33" s="6">
        <v>0.90422482899801826</v>
      </c>
      <c r="E33" s="7">
        <f t="shared" si="1"/>
        <v>-0.1452465619014392</v>
      </c>
      <c r="F33" s="6" t="s">
        <v>22</v>
      </c>
      <c r="G33" s="6" t="s">
        <v>22</v>
      </c>
      <c r="H33" s="6">
        <v>21.175080000000001</v>
      </c>
      <c r="I33" s="7">
        <f t="shared" si="3"/>
        <v>4.4042955149943168</v>
      </c>
      <c r="J33" s="6" t="s">
        <v>22</v>
      </c>
      <c r="K33" s="6" t="s">
        <v>22</v>
      </c>
    </row>
    <row r="34" spans="1:11" x14ac:dyDescent="0.2">
      <c r="A34" s="6" t="s">
        <v>48</v>
      </c>
      <c r="B34" s="6">
        <v>22.260560000000002</v>
      </c>
      <c r="C34" s="7">
        <f t="shared" si="0"/>
        <v>4.4764179813255769</v>
      </c>
      <c r="D34" s="6">
        <v>20.15654</v>
      </c>
      <c r="E34" s="7">
        <f t="shared" si="1"/>
        <v>4.3331761070759942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  <c r="K34" s="6" t="s">
        <v>22</v>
      </c>
    </row>
  </sheetData>
  <mergeCells count="5">
    <mergeCell ref="B1:C1"/>
    <mergeCell ref="D1:E1"/>
    <mergeCell ref="F1:G1"/>
    <mergeCell ref="H1:I1"/>
    <mergeCell ref="J1:K1"/>
  </mergeCells>
  <conditionalFormatting sqref="A3:A6">
    <cfRule type="cellIs" dxfId="20" priority="2" operator="equal">
      <formula>"NA"</formula>
    </cfRule>
  </conditionalFormatting>
  <conditionalFormatting sqref="D3:D6">
    <cfRule type="cellIs" dxfId="10" priority="1" operator="equal">
      <formula>"NA"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65E6E-C62D-D44A-8161-461BD8D2D30B}">
  <dimension ref="A1:O35"/>
  <sheetViews>
    <sheetView tabSelected="1" topLeftCell="H1" zoomScale="88" workbookViewId="0">
      <selection activeCell="A33" sqref="A33:XFD33"/>
    </sheetView>
  </sheetViews>
  <sheetFormatPr baseColWidth="10" defaultRowHeight="16" x14ac:dyDescent="0.2"/>
  <cols>
    <col min="1" max="1" width="10.83203125" style="2"/>
    <col min="2" max="14" width="16" style="2" customWidth="1"/>
    <col min="15" max="15" width="16.83203125" style="2" customWidth="1"/>
    <col min="16" max="16384" width="10.83203125" style="2"/>
  </cols>
  <sheetData>
    <row r="1" spans="1:15" x14ac:dyDescent="0.2">
      <c r="A1" s="6" t="s">
        <v>0</v>
      </c>
      <c r="B1" s="11" t="s">
        <v>66</v>
      </c>
      <c r="C1" s="11"/>
      <c r="D1" s="11" t="s">
        <v>2</v>
      </c>
      <c r="E1" s="11"/>
      <c r="F1" s="11" t="s">
        <v>3</v>
      </c>
      <c r="G1" s="11"/>
      <c r="H1" s="11" t="s">
        <v>4</v>
      </c>
      <c r="I1" s="11"/>
      <c r="J1" s="11" t="s">
        <v>5</v>
      </c>
      <c r="K1" s="11"/>
      <c r="L1" s="11" t="s">
        <v>67</v>
      </c>
      <c r="M1" s="11"/>
      <c r="N1" s="11" t="s">
        <v>68</v>
      </c>
      <c r="O1" s="11"/>
    </row>
    <row r="2" spans="1:15" ht="52" customHeight="1" x14ac:dyDescent="0.2">
      <c r="A2" s="6"/>
      <c r="B2" s="5" t="s">
        <v>52</v>
      </c>
      <c r="C2" s="5" t="s">
        <v>59</v>
      </c>
      <c r="D2" s="5" t="s">
        <v>53</v>
      </c>
      <c r="E2" s="5" t="s">
        <v>60</v>
      </c>
      <c r="F2" s="5" t="s">
        <v>54</v>
      </c>
      <c r="G2" s="5" t="s">
        <v>61</v>
      </c>
      <c r="H2" s="5" t="s">
        <v>55</v>
      </c>
      <c r="I2" s="5" t="s">
        <v>62</v>
      </c>
      <c r="J2" s="5" t="s">
        <v>56</v>
      </c>
      <c r="K2" s="5" t="s">
        <v>63</v>
      </c>
      <c r="L2" s="5" t="s">
        <v>57</v>
      </c>
      <c r="M2" s="5" t="s">
        <v>64</v>
      </c>
      <c r="N2" s="5" t="s">
        <v>58</v>
      </c>
      <c r="O2" s="5" t="s">
        <v>65</v>
      </c>
    </row>
    <row r="3" spans="1:15" x14ac:dyDescent="0.2">
      <c r="A3" s="6" t="s">
        <v>16</v>
      </c>
      <c r="B3" s="6">
        <v>0.94383674110670845</v>
      </c>
      <c r="C3" s="8">
        <f>LOG(B3,2)</f>
        <v>-8.3390761958130208E-2</v>
      </c>
      <c r="D3" s="6">
        <v>1.0150088269152477</v>
      </c>
      <c r="E3" s="8">
        <f>LOG(D3,2)</f>
        <v>2.149227370747793E-2</v>
      </c>
      <c r="F3" s="6">
        <v>0.95883355941901582</v>
      </c>
      <c r="G3" s="8">
        <f>LOG(F3,2)</f>
        <v>-6.0647690322413787E-2</v>
      </c>
      <c r="H3" s="6">
        <v>0.94365553293172677</v>
      </c>
      <c r="I3" s="8">
        <f>LOG(H3,2)</f>
        <v>-8.3667773037660043E-2</v>
      </c>
      <c r="J3" s="6">
        <v>0.92103622842010247</v>
      </c>
      <c r="K3" s="8">
        <f>LOG(J3,2)</f>
        <v>-0.11867018989097917</v>
      </c>
      <c r="L3" s="6">
        <v>1.0611419790825658</v>
      </c>
      <c r="M3" s="8">
        <f>LOG(L3,2)</f>
        <v>8.5617699433249317E-2</v>
      </c>
      <c r="N3" s="6">
        <v>0.91982122294007418</v>
      </c>
      <c r="O3" s="8">
        <f>LOG(N3,2)</f>
        <v>-0.120574609631823</v>
      </c>
    </row>
    <row r="4" spans="1:15" x14ac:dyDescent="0.2">
      <c r="A4" s="6" t="s">
        <v>23</v>
      </c>
      <c r="B4" s="6">
        <v>0.90673991082151162</v>
      </c>
      <c r="C4" s="8">
        <f t="shared" ref="C4:C32" si="0">LOG(B4,2)</f>
        <v>-0.14123930728486023</v>
      </c>
      <c r="D4" s="6">
        <v>1.0001458201206519</v>
      </c>
      <c r="E4" s="8">
        <f t="shared" ref="E4:E33" si="1">LOG(D4,2)</f>
        <v>2.1035862803878009E-4</v>
      </c>
      <c r="F4" s="6">
        <v>1.0136768385961501</v>
      </c>
      <c r="G4" s="8">
        <f t="shared" ref="G4:G32" si="2">LOG(F4,2)</f>
        <v>1.9597792712920194E-2</v>
      </c>
      <c r="H4" s="6">
        <v>0.96566926064768099</v>
      </c>
      <c r="I4" s="8">
        <f t="shared" ref="I4:I35" si="3">LOG(H4,2)</f>
        <v>-5.0398940739847943E-2</v>
      </c>
      <c r="J4" s="6">
        <v>0.79043157739912551</v>
      </c>
      <c r="K4" s="8">
        <f t="shared" ref="K4:K33" si="4">LOG(J4,2)</f>
        <v>-0.33928751177154293</v>
      </c>
      <c r="L4" s="6">
        <v>0.99920494679862315</v>
      </c>
      <c r="M4" s="8">
        <f t="shared" ref="M4:M34" si="5">LOG(L4,2)</f>
        <v>-1.1474755233816893E-3</v>
      </c>
      <c r="N4" s="6">
        <v>0.81834756306658807</v>
      </c>
      <c r="O4" s="8">
        <f t="shared" ref="O4:O35" si="6">LOG(N4,2)</f>
        <v>-0.28921438984255521</v>
      </c>
    </row>
    <row r="5" spans="1:15" x14ac:dyDescent="0.2">
      <c r="A5" s="6" t="s">
        <v>31</v>
      </c>
      <c r="B5" s="6">
        <v>0.93514521962278663</v>
      </c>
      <c r="C5" s="8">
        <f t="shared" si="0"/>
        <v>-9.6737674955035866E-2</v>
      </c>
      <c r="D5" s="6">
        <v>0.98629005230958167</v>
      </c>
      <c r="E5" s="8">
        <f t="shared" si="1"/>
        <v>-1.9916112085593973E-2</v>
      </c>
      <c r="F5" s="6">
        <v>1.0767664478203813</v>
      </c>
      <c r="G5" s="8">
        <f t="shared" si="2"/>
        <v>0.10670536120007573</v>
      </c>
      <c r="H5" s="6">
        <v>0.99337409530479381</v>
      </c>
      <c r="I5" s="8">
        <f t="shared" si="3"/>
        <v>-9.5909694758078111E-3</v>
      </c>
      <c r="J5" s="6">
        <v>0.92882130329236967</v>
      </c>
      <c r="K5" s="8">
        <f t="shared" si="4"/>
        <v>-0.10652703288866662</v>
      </c>
      <c r="L5" s="6">
        <v>1.054630651311254</v>
      </c>
      <c r="M5" s="8">
        <f t="shared" si="5"/>
        <v>7.673783227996997E-2</v>
      </c>
      <c r="N5" s="6">
        <v>1.0003937898502759</v>
      </c>
      <c r="O5" s="8">
        <f t="shared" si="6"/>
        <v>5.6800683382112534E-4</v>
      </c>
    </row>
    <row r="6" spans="1:15" x14ac:dyDescent="0.2">
      <c r="A6" s="6" t="s">
        <v>17</v>
      </c>
      <c r="B6" s="6">
        <v>0.96405779024140204</v>
      </c>
      <c r="C6" s="8">
        <f t="shared" si="0"/>
        <v>-5.2808463789258971E-2</v>
      </c>
      <c r="D6" s="6">
        <v>0.9728242142633392</v>
      </c>
      <c r="E6" s="8">
        <f t="shared" si="1"/>
        <v>-3.9748955987780506E-2</v>
      </c>
      <c r="F6" s="6">
        <v>0.98551759351368484</v>
      </c>
      <c r="G6" s="8">
        <f t="shared" si="2"/>
        <v>-2.1046468318365354E-2</v>
      </c>
      <c r="H6" s="6">
        <v>0.98621914522073506</v>
      </c>
      <c r="I6" s="8">
        <f t="shared" si="3"/>
        <v>-2.0019835105608293E-2</v>
      </c>
      <c r="J6" s="6">
        <v>0.8361216221102018</v>
      </c>
      <c r="K6" s="8">
        <f t="shared" si="4"/>
        <v>-0.25821528313960401</v>
      </c>
      <c r="L6" s="6">
        <v>1.1249414233723216</v>
      </c>
      <c r="M6" s="8">
        <f t="shared" si="5"/>
        <v>0.16984988107748436</v>
      </c>
      <c r="N6" s="6">
        <v>1.0005844700481172</v>
      </c>
      <c r="O6" s="8">
        <f t="shared" si="6"/>
        <v>8.4296571984923143E-4</v>
      </c>
    </row>
    <row r="7" spans="1:15" x14ac:dyDescent="0.2">
      <c r="A7" s="6" t="s">
        <v>35</v>
      </c>
      <c r="B7" s="6">
        <v>0.85687619443820473</v>
      </c>
      <c r="C7" s="8">
        <f t="shared" si="0"/>
        <v>-0.2228413229566967</v>
      </c>
      <c r="D7" s="6">
        <v>0.84021335347864567</v>
      </c>
      <c r="E7" s="8">
        <f t="shared" si="1"/>
        <v>-0.25117238018369964</v>
      </c>
      <c r="F7" s="6">
        <v>1.0153684666495879</v>
      </c>
      <c r="G7" s="8">
        <f t="shared" si="2"/>
        <v>2.200336144305293E-2</v>
      </c>
      <c r="H7" s="6">
        <v>0.98718365274087994</v>
      </c>
      <c r="I7" s="8">
        <f t="shared" si="3"/>
        <v>-1.8609590498222344E-2</v>
      </c>
      <c r="J7" s="6">
        <v>1.25950845542497</v>
      </c>
      <c r="K7" s="8">
        <f t="shared" si="4"/>
        <v>0.33286080731131773</v>
      </c>
      <c r="L7" s="6">
        <v>0.87919140128040951</v>
      </c>
      <c r="M7" s="8">
        <f t="shared" si="5"/>
        <v>-0.18575081846233688</v>
      </c>
      <c r="N7" s="6">
        <v>0.85323405032664223</v>
      </c>
      <c r="O7" s="8">
        <f t="shared" si="6"/>
        <v>-0.22898655389574527</v>
      </c>
    </row>
    <row r="8" spans="1:15" x14ac:dyDescent="0.2">
      <c r="A8" s="6" t="s">
        <v>18</v>
      </c>
      <c r="B8" s="6">
        <v>1.0157149311887232</v>
      </c>
      <c r="C8" s="8">
        <f t="shared" si="0"/>
        <v>2.2495554602461887E-2</v>
      </c>
      <c r="D8" s="6">
        <v>1.0116416854991235</v>
      </c>
      <c r="E8" s="8">
        <f t="shared" si="1"/>
        <v>1.669839073359753E-2</v>
      </c>
      <c r="F8" s="6">
        <v>1.0225737695087846</v>
      </c>
      <c r="G8" s="8">
        <f t="shared" si="2"/>
        <v>3.2204924404704023E-2</v>
      </c>
      <c r="H8" s="6">
        <v>0.99233919431117967</v>
      </c>
      <c r="I8" s="8">
        <f t="shared" si="3"/>
        <v>-1.1094758239560555E-2</v>
      </c>
      <c r="J8" s="6">
        <v>0.94466122752126491</v>
      </c>
      <c r="K8" s="8">
        <f t="shared" si="4"/>
        <v>-8.2131049152615446E-2</v>
      </c>
      <c r="L8" s="6">
        <v>1.0948305034220032</v>
      </c>
      <c r="M8" s="8">
        <f t="shared" si="5"/>
        <v>0.13070753576234662</v>
      </c>
      <c r="N8" s="6">
        <v>0.98908260818284288</v>
      </c>
      <c r="O8" s="8">
        <f t="shared" si="6"/>
        <v>-1.583707497608557E-2</v>
      </c>
    </row>
    <row r="9" spans="1:15" x14ac:dyDescent="0.2">
      <c r="A9" s="6" t="s">
        <v>19</v>
      </c>
      <c r="B9" s="6">
        <v>1.1990133574864359</v>
      </c>
      <c r="C9" s="8">
        <f t="shared" si="0"/>
        <v>0.26184773103912351</v>
      </c>
      <c r="D9" s="6">
        <v>1.261756171335122</v>
      </c>
      <c r="E9" s="8">
        <f t="shared" si="1"/>
        <v>0.33543314297301691</v>
      </c>
      <c r="F9" s="6">
        <v>1.1139148134321724</v>
      </c>
      <c r="G9" s="8">
        <f t="shared" si="2"/>
        <v>0.15563890688067974</v>
      </c>
      <c r="H9" s="6">
        <v>1.1256572595919925</v>
      </c>
      <c r="I9" s="8">
        <f t="shared" si="3"/>
        <v>0.17076762212732199</v>
      </c>
      <c r="J9" s="6">
        <v>1.2639226191622179</v>
      </c>
      <c r="K9" s="8">
        <f t="shared" si="4"/>
        <v>0.33790814043889272</v>
      </c>
      <c r="L9" s="6">
        <v>0.91813244256108495</v>
      </c>
      <c r="M9" s="8">
        <f t="shared" si="5"/>
        <v>-0.12322581440297946</v>
      </c>
      <c r="N9" s="6">
        <v>1.1516667553150728</v>
      </c>
      <c r="O9" s="8">
        <f t="shared" si="6"/>
        <v>0.20372332094240167</v>
      </c>
    </row>
    <row r="10" spans="1:15" x14ac:dyDescent="0.2">
      <c r="A10" s="6" t="s">
        <v>20</v>
      </c>
      <c r="B10" s="6">
        <v>0.87476493770461283</v>
      </c>
      <c r="C10" s="8">
        <f t="shared" si="0"/>
        <v>-0.19303269939095455</v>
      </c>
      <c r="D10" s="8">
        <v>28.754740000000002</v>
      </c>
      <c r="E10" s="8">
        <f t="shared" si="1"/>
        <v>4.8457278878430134</v>
      </c>
      <c r="F10" s="6">
        <v>26.917729999999999</v>
      </c>
      <c r="G10" s="8">
        <f t="shared" si="2"/>
        <v>4.7504848460009885</v>
      </c>
      <c r="H10" s="6">
        <v>29.098970000000001</v>
      </c>
      <c r="I10" s="8">
        <f t="shared" si="3"/>
        <v>4.862896182653536</v>
      </c>
      <c r="J10" s="6">
        <v>1.0640425504128945</v>
      </c>
      <c r="K10" s="8">
        <f t="shared" si="4"/>
        <v>8.9555844487819294E-2</v>
      </c>
      <c r="L10" s="6">
        <v>26.30855</v>
      </c>
      <c r="M10" s="8">
        <f t="shared" si="5"/>
        <v>4.7174598312111513</v>
      </c>
      <c r="N10" s="6">
        <v>1.20314994469953</v>
      </c>
      <c r="O10" s="8">
        <f t="shared" si="6"/>
        <v>0.26681645215151933</v>
      </c>
    </row>
    <row r="11" spans="1:15" x14ac:dyDescent="0.2">
      <c r="A11" s="6" t="s">
        <v>49</v>
      </c>
      <c r="B11" s="8" t="s">
        <v>22</v>
      </c>
      <c r="C11" s="8" t="s">
        <v>22</v>
      </c>
      <c r="D11" s="8" t="s">
        <v>22</v>
      </c>
      <c r="E11" s="8" t="s">
        <v>22</v>
      </c>
      <c r="F11" s="8" t="s">
        <v>22</v>
      </c>
      <c r="G11" s="8" t="s">
        <v>22</v>
      </c>
      <c r="H11" s="8" t="s">
        <v>22</v>
      </c>
      <c r="I11" s="8" t="s">
        <v>22</v>
      </c>
      <c r="J11" s="8" t="s">
        <v>22</v>
      </c>
      <c r="K11" s="8" t="s">
        <v>22</v>
      </c>
      <c r="L11" s="8" t="s">
        <v>22</v>
      </c>
      <c r="M11" s="8" t="s">
        <v>22</v>
      </c>
      <c r="N11" s="6">
        <v>21.211510000000001</v>
      </c>
      <c r="O11" s="8">
        <f t="shared" si="6"/>
        <v>4.4067754216478496</v>
      </c>
    </row>
    <row r="12" spans="1:15" x14ac:dyDescent="0.2">
      <c r="A12" s="6" t="s">
        <v>21</v>
      </c>
      <c r="B12" s="6">
        <v>1.0431695935753145</v>
      </c>
      <c r="C12" s="8">
        <f t="shared" si="0"/>
        <v>6.097372345710575E-2</v>
      </c>
      <c r="D12" s="8">
        <v>1.0362437626317413</v>
      </c>
      <c r="E12" s="8">
        <f t="shared" si="1"/>
        <v>5.136341786352297E-2</v>
      </c>
      <c r="F12" s="6">
        <v>1.0521873613578334</v>
      </c>
      <c r="G12" s="8">
        <f t="shared" si="2"/>
        <v>7.3391625955263509E-2</v>
      </c>
      <c r="H12" s="6">
        <v>1.0796189158680809</v>
      </c>
      <c r="I12" s="8">
        <f t="shared" si="3"/>
        <v>0.11052215941833049</v>
      </c>
      <c r="J12" s="6">
        <v>24.256060000000002</v>
      </c>
      <c r="K12" s="8">
        <f t="shared" si="4"/>
        <v>4.6002733221763616</v>
      </c>
      <c r="L12" s="6">
        <v>4.4092177342264643E-2</v>
      </c>
      <c r="M12" s="8">
        <f t="shared" si="5"/>
        <v>-4.5033334684725395</v>
      </c>
      <c r="N12" s="6">
        <v>1.106394755559706</v>
      </c>
      <c r="O12" s="8">
        <f t="shared" si="6"/>
        <v>0.14586622307434871</v>
      </c>
    </row>
    <row r="13" spans="1:15" x14ac:dyDescent="0.2">
      <c r="A13" s="6" t="s">
        <v>24</v>
      </c>
      <c r="B13" s="6">
        <v>3.9554959242569999E-2</v>
      </c>
      <c r="C13" s="8">
        <f t="shared" si="0"/>
        <v>-4.6599976044032996</v>
      </c>
      <c r="D13" s="8">
        <v>3.7720817666620395E-2</v>
      </c>
      <c r="E13" s="8">
        <f t="shared" si="1"/>
        <v>-4.7284952404108989</v>
      </c>
      <c r="F13" s="6">
        <v>26.239460000000001</v>
      </c>
      <c r="G13" s="8">
        <f t="shared" si="2"/>
        <v>4.7136661249295484</v>
      </c>
      <c r="H13" s="6">
        <v>25.75112</v>
      </c>
      <c r="I13" s="8">
        <f t="shared" si="3"/>
        <v>4.6865632760494975</v>
      </c>
      <c r="J13" s="6">
        <v>25.917999999999999</v>
      </c>
      <c r="K13" s="8">
        <f t="shared" si="4"/>
        <v>4.6958824897531652</v>
      </c>
      <c r="L13" s="8" t="s">
        <v>22</v>
      </c>
      <c r="M13" s="8" t="s">
        <v>22</v>
      </c>
      <c r="N13" s="6">
        <v>3.805738368426681E-2</v>
      </c>
      <c r="O13" s="8">
        <f t="shared" si="6"/>
        <v>-4.7156798051326874</v>
      </c>
    </row>
    <row r="14" spans="1:15" x14ac:dyDescent="0.2">
      <c r="A14" s="6" t="s">
        <v>25</v>
      </c>
      <c r="B14" s="6">
        <v>21.638770000000001</v>
      </c>
      <c r="C14" s="8">
        <f t="shared" si="0"/>
        <v>4.4355465901087818</v>
      </c>
      <c r="D14" s="8">
        <v>1.2768614490603867</v>
      </c>
      <c r="E14" s="8">
        <f t="shared" si="1"/>
        <v>0.35260198815899796</v>
      </c>
      <c r="F14" s="8" t="s">
        <v>22</v>
      </c>
      <c r="G14" s="8" t="s">
        <v>22</v>
      </c>
      <c r="H14" s="8" t="s">
        <v>22</v>
      </c>
      <c r="I14" s="8" t="s">
        <v>22</v>
      </c>
      <c r="J14" s="8" t="s">
        <v>22</v>
      </c>
      <c r="K14" s="8" t="s">
        <v>22</v>
      </c>
      <c r="L14" s="6">
        <v>4.8104930322413669E-2</v>
      </c>
      <c r="M14" s="8">
        <f t="shared" si="5"/>
        <v>-4.3776714249441282</v>
      </c>
      <c r="N14" s="6">
        <v>4.7636922807224806E-2</v>
      </c>
      <c r="O14" s="8">
        <f t="shared" si="6"/>
        <v>-4.3917759670458443</v>
      </c>
    </row>
    <row r="15" spans="1:15" x14ac:dyDescent="0.2">
      <c r="A15" s="6" t="s">
        <v>26</v>
      </c>
      <c r="B15" s="8" t="s">
        <v>22</v>
      </c>
      <c r="C15" s="8" t="s">
        <v>22</v>
      </c>
      <c r="D15" s="8">
        <v>22.10765</v>
      </c>
      <c r="E15" s="8">
        <f t="shared" si="1"/>
        <v>4.4664737725275891</v>
      </c>
      <c r="F15" s="8" t="s">
        <v>22</v>
      </c>
      <c r="G15" s="8" t="s">
        <v>22</v>
      </c>
      <c r="H15" s="8" t="s">
        <v>22</v>
      </c>
      <c r="I15" s="8" t="s">
        <v>22</v>
      </c>
      <c r="J15" s="6">
        <v>21.972390000000001</v>
      </c>
      <c r="K15" s="8">
        <f t="shared" si="4"/>
        <v>4.4576198992691376</v>
      </c>
      <c r="L15" s="6">
        <v>4.3565695325923678E-2</v>
      </c>
      <c r="M15" s="8">
        <f t="shared" si="5"/>
        <v>-4.5206636204452195</v>
      </c>
      <c r="N15" s="8" t="s">
        <v>22</v>
      </c>
      <c r="O15" s="8" t="s">
        <v>22</v>
      </c>
    </row>
    <row r="16" spans="1:15" x14ac:dyDescent="0.2">
      <c r="A16" s="6" t="s">
        <v>50</v>
      </c>
      <c r="B16" s="8" t="s">
        <v>22</v>
      </c>
      <c r="C16" s="8" t="s">
        <v>22</v>
      </c>
      <c r="D16" s="8">
        <v>1.0305938119843379</v>
      </c>
      <c r="E16" s="8">
        <f t="shared" si="1"/>
        <v>4.3475835226022566E-2</v>
      </c>
      <c r="F16" s="8" t="s">
        <v>22</v>
      </c>
      <c r="G16" s="8" t="s">
        <v>22</v>
      </c>
      <c r="H16" s="6">
        <v>4.8277157228562885E-2</v>
      </c>
      <c r="I16" s="8">
        <f t="shared" si="3"/>
        <v>-4.372515463412574</v>
      </c>
      <c r="J16" s="6">
        <v>21.762820000000001</v>
      </c>
      <c r="K16" s="8">
        <f t="shared" si="4"/>
        <v>4.4437936062740864</v>
      </c>
      <c r="L16" s="6">
        <v>20.79955</v>
      </c>
      <c r="M16" s="8">
        <f t="shared" si="5"/>
        <v>4.3784804107637667</v>
      </c>
      <c r="N16" s="8" t="s">
        <v>22</v>
      </c>
      <c r="O16" s="8" t="s">
        <v>22</v>
      </c>
    </row>
    <row r="17" spans="1:15" x14ac:dyDescent="0.2">
      <c r="A17" s="6" t="s">
        <v>27</v>
      </c>
      <c r="B17" s="8" t="s">
        <v>22</v>
      </c>
      <c r="C17" s="8" t="s">
        <v>22</v>
      </c>
      <c r="D17" s="8">
        <v>4.3038445382491269E-2</v>
      </c>
      <c r="E17" s="8">
        <f t="shared" si="1"/>
        <v>-4.5382302233922065</v>
      </c>
      <c r="F17" s="6">
        <v>1.0119341847669658</v>
      </c>
      <c r="G17" s="8">
        <f t="shared" si="2"/>
        <v>1.7115461575683884E-2</v>
      </c>
      <c r="H17" s="8" t="s">
        <v>22</v>
      </c>
      <c r="I17" s="8" t="s">
        <v>22</v>
      </c>
      <c r="J17" s="8" t="s">
        <v>22</v>
      </c>
      <c r="K17" s="8" t="s">
        <v>22</v>
      </c>
      <c r="L17" s="8" t="s">
        <v>22</v>
      </c>
      <c r="M17" s="8" t="s">
        <v>22</v>
      </c>
      <c r="N17" s="8" t="s">
        <v>22</v>
      </c>
      <c r="O17" s="8" t="s">
        <v>22</v>
      </c>
    </row>
    <row r="18" spans="1:15" x14ac:dyDescent="0.2">
      <c r="A18" s="6" t="s">
        <v>29</v>
      </c>
      <c r="B18" s="8" t="s">
        <v>22</v>
      </c>
      <c r="C18" s="8" t="s">
        <v>22</v>
      </c>
      <c r="D18" s="8">
        <v>22.070239999999998</v>
      </c>
      <c r="E18" s="8">
        <f t="shared" si="1"/>
        <v>4.4640304129927557</v>
      </c>
      <c r="F18" s="8" t="s">
        <v>22</v>
      </c>
      <c r="G18" s="8" t="s">
        <v>22</v>
      </c>
      <c r="H18" s="6">
        <v>4.6814156226329597E-2</v>
      </c>
      <c r="I18" s="8">
        <f t="shared" si="3"/>
        <v>-4.4169113345532578</v>
      </c>
      <c r="J18" s="8" t="s">
        <v>22</v>
      </c>
      <c r="K18" s="8" t="s">
        <v>22</v>
      </c>
      <c r="L18" s="6">
        <v>22.628270000000001</v>
      </c>
      <c r="M18" s="8">
        <f t="shared" si="5"/>
        <v>4.5000543852886139</v>
      </c>
      <c r="N18" s="8" t="s">
        <v>22</v>
      </c>
      <c r="O18" s="8" t="s">
        <v>22</v>
      </c>
    </row>
    <row r="19" spans="1:15" x14ac:dyDescent="0.2">
      <c r="A19" s="6" t="s">
        <v>30</v>
      </c>
      <c r="B19" s="8" t="s">
        <v>22</v>
      </c>
      <c r="C19" s="8" t="s">
        <v>22</v>
      </c>
      <c r="D19" s="8" t="s">
        <v>22</v>
      </c>
      <c r="E19" s="8" t="s">
        <v>22</v>
      </c>
      <c r="F19" s="6">
        <v>21.275649999999999</v>
      </c>
      <c r="G19" s="8">
        <f t="shared" si="2"/>
        <v>4.4111313037645994</v>
      </c>
      <c r="H19" s="6">
        <v>0.76264594684956422</v>
      </c>
      <c r="I19" s="8">
        <f t="shared" si="3"/>
        <v>-0.39091464368803713</v>
      </c>
      <c r="J19" s="8" t="s">
        <v>22</v>
      </c>
      <c r="K19" s="8" t="s">
        <v>22</v>
      </c>
      <c r="L19" s="8" t="s">
        <v>22</v>
      </c>
      <c r="M19" s="8" t="s">
        <v>22</v>
      </c>
      <c r="N19" s="6">
        <v>22.110410000000002</v>
      </c>
      <c r="O19" s="8">
        <f t="shared" si="6"/>
        <v>4.4666538726187293</v>
      </c>
    </row>
    <row r="20" spans="1:15" x14ac:dyDescent="0.2">
      <c r="A20" s="6" t="s">
        <v>51</v>
      </c>
      <c r="B20" s="8" t="s">
        <v>22</v>
      </c>
      <c r="C20" s="8" t="s">
        <v>22</v>
      </c>
      <c r="D20" s="8" t="s">
        <v>22</v>
      </c>
      <c r="E20" s="8" t="s">
        <v>22</v>
      </c>
      <c r="F20" s="8" t="s">
        <v>22</v>
      </c>
      <c r="G20" s="8" t="s">
        <v>22</v>
      </c>
      <c r="H20" s="8" t="s">
        <v>22</v>
      </c>
      <c r="I20" s="8" t="s">
        <v>22</v>
      </c>
      <c r="J20" s="8" t="s">
        <v>22</v>
      </c>
      <c r="K20" s="8" t="s">
        <v>22</v>
      </c>
      <c r="L20" s="8" t="s">
        <v>22</v>
      </c>
      <c r="M20" s="8" t="s">
        <v>22</v>
      </c>
      <c r="N20" s="6">
        <v>4.4940487559349526E-2</v>
      </c>
      <c r="O20" s="8">
        <f t="shared" si="6"/>
        <v>-4.4758404133735024</v>
      </c>
    </row>
    <row r="21" spans="1:15" x14ac:dyDescent="0.2">
      <c r="A21" s="6" t="s">
        <v>32</v>
      </c>
      <c r="B21" s="8" t="s">
        <v>22</v>
      </c>
      <c r="C21" s="8" t="s">
        <v>22</v>
      </c>
      <c r="D21" s="8" t="s">
        <v>22</v>
      </c>
      <c r="E21" s="8" t="s">
        <v>22</v>
      </c>
      <c r="F21" s="6">
        <v>19.565090000000001</v>
      </c>
      <c r="G21" s="8">
        <f t="shared" si="2"/>
        <v>4.2902098415817322</v>
      </c>
      <c r="H21" s="6">
        <v>0.96249709632506952</v>
      </c>
      <c r="I21" s="8">
        <f t="shared" si="3"/>
        <v>-5.5145906528815729E-2</v>
      </c>
      <c r="J21" s="6">
        <v>19.07319</v>
      </c>
      <c r="K21" s="8">
        <f t="shared" si="4"/>
        <v>4.2534742501426024</v>
      </c>
      <c r="L21" s="6">
        <v>4.3780862771950299E-2</v>
      </c>
      <c r="M21" s="8">
        <f t="shared" si="5"/>
        <v>-4.5135558043616335</v>
      </c>
      <c r="N21" s="6">
        <v>1.0155457817576996</v>
      </c>
      <c r="O21" s="8">
        <f t="shared" si="6"/>
        <v>2.2255279147602041E-2</v>
      </c>
    </row>
    <row r="22" spans="1:15" x14ac:dyDescent="0.2">
      <c r="A22" s="6" t="s">
        <v>33</v>
      </c>
      <c r="B22" s="8" t="s">
        <v>22</v>
      </c>
      <c r="C22" s="8" t="s">
        <v>22</v>
      </c>
      <c r="D22" s="8">
        <v>21.957470000000001</v>
      </c>
      <c r="E22" s="8">
        <f t="shared" si="1"/>
        <v>4.4566399275215511</v>
      </c>
      <c r="F22" s="6">
        <v>22.7498</v>
      </c>
      <c r="G22" s="8">
        <f t="shared" si="2"/>
        <v>4.5077819571096205</v>
      </c>
      <c r="H22" s="8" t="s">
        <v>22</v>
      </c>
      <c r="I22" s="8" t="s">
        <v>22</v>
      </c>
      <c r="J22" s="8" t="s">
        <v>22</v>
      </c>
      <c r="K22" s="8" t="s">
        <v>22</v>
      </c>
      <c r="L22" s="6">
        <v>24.650320000000001</v>
      </c>
      <c r="M22" s="8">
        <f t="shared" si="5"/>
        <v>4.623534470067284</v>
      </c>
      <c r="N22" s="8" t="s">
        <v>22</v>
      </c>
      <c r="O22" s="8" t="s">
        <v>22</v>
      </c>
    </row>
    <row r="23" spans="1:15" x14ac:dyDescent="0.2">
      <c r="A23" s="6" t="s">
        <v>36</v>
      </c>
      <c r="B23" s="6">
        <v>20.757290000000001</v>
      </c>
      <c r="C23" s="8">
        <f t="shared" si="0"/>
        <v>4.37554619760202</v>
      </c>
      <c r="D23" s="8">
        <v>20.078410000000002</v>
      </c>
      <c r="E23" s="8">
        <f t="shared" si="1"/>
        <v>4.3275731223464424</v>
      </c>
      <c r="F23" s="8" t="s">
        <v>22</v>
      </c>
      <c r="G23" s="8" t="s">
        <v>22</v>
      </c>
      <c r="H23" s="8" t="s">
        <v>22</v>
      </c>
      <c r="I23" s="8" t="s">
        <v>22</v>
      </c>
      <c r="J23" s="6">
        <v>20.47598</v>
      </c>
      <c r="K23" s="8">
        <f t="shared" si="4"/>
        <v>4.3558605971715041</v>
      </c>
      <c r="L23" s="8" t="s">
        <v>22</v>
      </c>
      <c r="M23" s="8" t="s">
        <v>22</v>
      </c>
      <c r="N23" s="8" t="s">
        <v>22</v>
      </c>
      <c r="O23" s="8" t="s">
        <v>22</v>
      </c>
    </row>
    <row r="24" spans="1:15" x14ac:dyDescent="0.2">
      <c r="A24" s="6" t="s">
        <v>37</v>
      </c>
      <c r="B24" s="6">
        <v>1.0018566405140412</v>
      </c>
      <c r="C24" s="8">
        <f t="shared" si="0"/>
        <v>2.6760825686801878E-3</v>
      </c>
      <c r="D24" s="8">
        <v>21.921119999999998</v>
      </c>
      <c r="E24" s="8">
        <f t="shared" si="1"/>
        <v>4.4542496056478074</v>
      </c>
      <c r="F24" s="6">
        <v>1.0567671807935366</v>
      </c>
      <c r="G24" s="8">
        <f t="shared" si="2"/>
        <v>7.9657567721573994E-2</v>
      </c>
      <c r="H24" s="6">
        <v>1.0543244255336262</v>
      </c>
      <c r="I24" s="8">
        <f t="shared" si="3"/>
        <v>7.6318866111622877E-2</v>
      </c>
      <c r="J24" s="6">
        <v>20.69398</v>
      </c>
      <c r="K24" s="8">
        <f t="shared" si="4"/>
        <v>4.3711392352068481</v>
      </c>
      <c r="L24" s="6">
        <v>0.91735095546824186</v>
      </c>
      <c r="M24" s="8">
        <f t="shared" si="5"/>
        <v>-0.12445431652149574</v>
      </c>
      <c r="N24" s="6">
        <v>1.0197099042658917</v>
      </c>
      <c r="O24" s="8">
        <f t="shared" si="6"/>
        <v>2.8158780428778122E-2</v>
      </c>
    </row>
    <row r="25" spans="1:15" x14ac:dyDescent="0.2">
      <c r="A25" s="6" t="s">
        <v>38</v>
      </c>
      <c r="B25" s="6">
        <v>3.7941060080806867E-2</v>
      </c>
      <c r="C25" s="8">
        <f t="shared" si="0"/>
        <v>-4.7200962012742211</v>
      </c>
      <c r="D25" s="8">
        <v>21.89564</v>
      </c>
      <c r="E25" s="8">
        <f t="shared" si="1"/>
        <v>4.4525717146405599</v>
      </c>
      <c r="F25" s="8" t="s">
        <v>22</v>
      </c>
      <c r="G25" s="8" t="s">
        <v>22</v>
      </c>
      <c r="H25" s="8" t="s">
        <v>22</v>
      </c>
      <c r="I25" s="8" t="s">
        <v>22</v>
      </c>
      <c r="J25" s="6">
        <v>3.9254848758918701E-2</v>
      </c>
      <c r="K25" s="8">
        <f t="shared" si="4"/>
        <v>-4.670985323072367</v>
      </c>
      <c r="L25" s="8" t="s">
        <v>22</v>
      </c>
      <c r="M25" s="8" t="s">
        <v>22</v>
      </c>
      <c r="N25" s="8" t="s">
        <v>22</v>
      </c>
      <c r="O25" s="8" t="s">
        <v>22</v>
      </c>
    </row>
    <row r="26" spans="1:15" x14ac:dyDescent="0.2">
      <c r="A26" s="6" t="s">
        <v>39</v>
      </c>
      <c r="B26" s="6">
        <v>1.139007250911106</v>
      </c>
      <c r="C26" s="8">
        <f t="shared" si="0"/>
        <v>0.1877769312604213</v>
      </c>
      <c r="D26" s="8">
        <v>1.2537373792867696</v>
      </c>
      <c r="E26" s="8">
        <f t="shared" si="1"/>
        <v>0.32623517806016067</v>
      </c>
      <c r="F26" s="6">
        <v>22.77684</v>
      </c>
      <c r="G26" s="8">
        <f t="shared" si="2"/>
        <v>4.5094957000299312</v>
      </c>
      <c r="H26" s="6">
        <v>1.2460198413556101</v>
      </c>
      <c r="I26" s="8">
        <f t="shared" si="3"/>
        <v>0.31732704171458942</v>
      </c>
      <c r="J26" s="6">
        <v>1.0853369492793434</v>
      </c>
      <c r="K26" s="8">
        <f t="shared" si="4"/>
        <v>0.1181430054235629</v>
      </c>
      <c r="L26" s="6">
        <v>1.1266944014396922</v>
      </c>
      <c r="M26" s="8">
        <f t="shared" si="5"/>
        <v>0.17209625968602643</v>
      </c>
      <c r="N26" s="6">
        <v>20.78633</v>
      </c>
      <c r="O26" s="8">
        <f t="shared" si="6"/>
        <v>4.3775631557203223</v>
      </c>
    </row>
    <row r="27" spans="1:15" x14ac:dyDescent="0.2">
      <c r="A27" s="6" t="s">
        <v>40</v>
      </c>
      <c r="B27" s="6">
        <v>22.790649999999999</v>
      </c>
      <c r="C27" s="8">
        <f t="shared" si="0"/>
        <v>4.5103701664148321</v>
      </c>
      <c r="D27" s="8" t="s">
        <v>22</v>
      </c>
      <c r="E27" s="8" t="s">
        <v>22</v>
      </c>
      <c r="F27" s="6">
        <v>20.266110000000001</v>
      </c>
      <c r="G27" s="8">
        <f t="shared" si="2"/>
        <v>4.3409972906342915</v>
      </c>
      <c r="H27" s="6">
        <v>1.2231127517711449</v>
      </c>
      <c r="I27" s="8">
        <f t="shared" si="3"/>
        <v>0.29055740380250983</v>
      </c>
      <c r="J27" s="6">
        <v>23.546559999999999</v>
      </c>
      <c r="K27" s="8">
        <f t="shared" si="4"/>
        <v>4.5574444017129085</v>
      </c>
      <c r="L27" s="8" t="s">
        <v>22</v>
      </c>
      <c r="M27" s="8" t="s">
        <v>22</v>
      </c>
      <c r="N27" s="6">
        <v>1.0568092305085539</v>
      </c>
      <c r="O27" s="8">
        <f t="shared" si="6"/>
        <v>7.9714972710586807E-2</v>
      </c>
    </row>
    <row r="28" spans="1:15" x14ac:dyDescent="0.2">
      <c r="A28" s="6" t="s">
        <v>41</v>
      </c>
      <c r="B28" s="8" t="s">
        <v>22</v>
      </c>
      <c r="C28" s="8" t="s">
        <v>22</v>
      </c>
      <c r="D28" s="8" t="s">
        <v>22</v>
      </c>
      <c r="E28" s="8" t="s">
        <v>22</v>
      </c>
      <c r="F28" s="8" t="s">
        <v>22</v>
      </c>
      <c r="G28" s="8" t="s">
        <v>22</v>
      </c>
      <c r="H28" s="8" t="s">
        <v>22</v>
      </c>
      <c r="I28" s="8" t="s">
        <v>22</v>
      </c>
      <c r="J28" s="6">
        <v>20.008179999999999</v>
      </c>
      <c r="K28" s="8">
        <f t="shared" si="4"/>
        <v>4.3225180365242437</v>
      </c>
      <c r="L28" s="6">
        <v>4.8603570807140062E-2</v>
      </c>
      <c r="M28" s="8">
        <f t="shared" si="5"/>
        <v>-4.362793880130706</v>
      </c>
      <c r="N28" s="8" t="s">
        <v>22</v>
      </c>
      <c r="O28" s="8" t="s">
        <v>22</v>
      </c>
    </row>
    <row r="29" spans="1:15" x14ac:dyDescent="0.2">
      <c r="A29" s="6" t="s">
        <v>42</v>
      </c>
      <c r="B29" s="8" t="s">
        <v>22</v>
      </c>
      <c r="C29" s="8" t="s">
        <v>22</v>
      </c>
      <c r="D29" s="8" t="s">
        <v>22</v>
      </c>
      <c r="E29" s="8" t="s">
        <v>22</v>
      </c>
      <c r="F29" s="6">
        <v>20.027609999999999</v>
      </c>
      <c r="G29" s="8">
        <f t="shared" si="2"/>
        <v>4.3239183619253527</v>
      </c>
      <c r="H29" s="8" t="s">
        <v>22</v>
      </c>
      <c r="I29" s="8" t="s">
        <v>22</v>
      </c>
      <c r="J29" s="8" t="s">
        <v>22</v>
      </c>
      <c r="K29" s="8" t="s">
        <v>22</v>
      </c>
      <c r="L29" s="8" t="s">
        <v>22</v>
      </c>
      <c r="M29" s="8" t="s">
        <v>22</v>
      </c>
      <c r="N29" s="8" t="s">
        <v>22</v>
      </c>
      <c r="O29" s="8" t="s">
        <v>22</v>
      </c>
    </row>
    <row r="30" spans="1:15" x14ac:dyDescent="0.2">
      <c r="A30" s="6" t="s">
        <v>43</v>
      </c>
      <c r="B30" s="6">
        <v>0.95042609739795203</v>
      </c>
      <c r="C30" s="8">
        <f t="shared" si="0"/>
        <v>-7.3353643776372962E-2</v>
      </c>
      <c r="D30" s="8">
        <v>1.0384776382780376</v>
      </c>
      <c r="E30" s="8">
        <f t="shared" si="1"/>
        <v>5.4470150710513587E-2</v>
      </c>
      <c r="F30" s="8" t="s">
        <v>22</v>
      </c>
      <c r="G30" s="8" t="s">
        <v>22</v>
      </c>
      <c r="H30" s="8" t="s">
        <v>22</v>
      </c>
      <c r="I30" s="8" t="s">
        <v>22</v>
      </c>
      <c r="J30" s="8" t="s">
        <v>22</v>
      </c>
      <c r="K30" s="8" t="s">
        <v>22</v>
      </c>
      <c r="L30" s="8" t="s">
        <v>22</v>
      </c>
      <c r="M30" s="8" t="s">
        <v>22</v>
      </c>
      <c r="N30" s="8" t="s">
        <v>22</v>
      </c>
      <c r="O30" s="8" t="s">
        <v>22</v>
      </c>
    </row>
    <row r="31" spans="1:15" x14ac:dyDescent="0.2">
      <c r="A31" s="6" t="s">
        <v>44</v>
      </c>
      <c r="B31" s="6">
        <v>1.1817818827290447</v>
      </c>
      <c r="C31" s="8">
        <f t="shared" si="0"/>
        <v>0.24096378700213569</v>
      </c>
      <c r="D31" s="8">
        <v>1.3338223754607061</v>
      </c>
      <c r="E31" s="8">
        <f t="shared" si="1"/>
        <v>0.41556655624955385</v>
      </c>
      <c r="F31" s="6">
        <v>23.743390000000002</v>
      </c>
      <c r="G31" s="8">
        <f t="shared" si="2"/>
        <v>4.569454027635957</v>
      </c>
      <c r="H31" s="6">
        <v>1.0987827591344801</v>
      </c>
      <c r="I31" s="8">
        <f t="shared" si="3"/>
        <v>0.13590617855304743</v>
      </c>
      <c r="J31" s="6">
        <v>1.1528212220129048</v>
      </c>
      <c r="K31" s="8">
        <f t="shared" si="4"/>
        <v>0.20516879910115191</v>
      </c>
      <c r="L31" s="6">
        <v>1.0036113472261614</v>
      </c>
      <c r="M31" s="8">
        <f t="shared" si="5"/>
        <v>5.2006876317084449E-3</v>
      </c>
      <c r="N31" s="6">
        <v>1.2126115642599158</v>
      </c>
      <c r="O31" s="8">
        <f t="shared" si="6"/>
        <v>0.27811748610403858</v>
      </c>
    </row>
    <row r="32" spans="1:15" x14ac:dyDescent="0.2">
      <c r="A32" s="6" t="s">
        <v>45</v>
      </c>
      <c r="B32" s="6">
        <v>1.1689908436198524</v>
      </c>
      <c r="C32" s="8">
        <f t="shared" si="0"/>
        <v>0.22526362968482516</v>
      </c>
      <c r="D32" s="8">
        <v>22.990950000000002</v>
      </c>
      <c r="E32" s="8">
        <f t="shared" si="1"/>
        <v>4.5229941752093215</v>
      </c>
      <c r="F32" s="6">
        <v>25.803909999999998</v>
      </c>
      <c r="G32" s="8">
        <f t="shared" si="2"/>
        <v>4.6895177849626331</v>
      </c>
      <c r="H32" s="8" t="s">
        <v>22</v>
      </c>
      <c r="I32" s="8" t="s">
        <v>22</v>
      </c>
      <c r="J32" s="6">
        <v>25.674479999999999</v>
      </c>
      <c r="K32" s="8">
        <f t="shared" si="4"/>
        <v>4.6822631519948699</v>
      </c>
      <c r="L32" s="8" t="s">
        <v>22</v>
      </c>
      <c r="M32" s="8" t="s">
        <v>22</v>
      </c>
      <c r="N32" s="8" t="s">
        <v>22</v>
      </c>
      <c r="O32" s="8" t="s">
        <v>22</v>
      </c>
    </row>
    <row r="33" spans="1:15" x14ac:dyDescent="0.2">
      <c r="A33" s="6" t="s">
        <v>46</v>
      </c>
      <c r="B33" s="8" t="s">
        <v>22</v>
      </c>
      <c r="C33" s="8" t="s">
        <v>22</v>
      </c>
      <c r="D33" s="8">
        <v>0.97528935974630793</v>
      </c>
      <c r="E33" s="8">
        <f t="shared" si="1"/>
        <v>-3.6097777628321441E-2</v>
      </c>
      <c r="F33" s="8" t="s">
        <v>22</v>
      </c>
      <c r="G33" s="8" t="s">
        <v>22</v>
      </c>
      <c r="H33" s="6">
        <v>23.143630000000002</v>
      </c>
      <c r="I33" s="8">
        <f t="shared" si="3"/>
        <v>4.5325432589125159</v>
      </c>
      <c r="J33" s="6">
        <v>24.012360000000001</v>
      </c>
      <c r="K33" s="8">
        <f t="shared" si="4"/>
        <v>4.5857052974134787</v>
      </c>
      <c r="L33" s="6">
        <v>4.2701939607500849E-2</v>
      </c>
      <c r="M33" s="8">
        <f t="shared" si="5"/>
        <v>-4.5495545883465134</v>
      </c>
      <c r="N33" s="6">
        <v>22.39648</v>
      </c>
      <c r="O33" s="8">
        <f t="shared" si="6"/>
        <v>4.4852001001347972</v>
      </c>
    </row>
    <row r="34" spans="1:15" x14ac:dyDescent="0.2">
      <c r="A34" s="6" t="s">
        <v>47</v>
      </c>
      <c r="B34" s="8" t="s">
        <v>22</v>
      </c>
      <c r="C34" s="8" t="s">
        <v>22</v>
      </c>
      <c r="D34" s="8" t="s">
        <v>22</v>
      </c>
      <c r="E34" s="8" t="s">
        <v>22</v>
      </c>
      <c r="F34" s="8" t="s">
        <v>22</v>
      </c>
      <c r="G34" s="8" t="s">
        <v>22</v>
      </c>
      <c r="H34" s="8" t="s">
        <v>22</v>
      </c>
      <c r="I34" s="8" t="s">
        <v>22</v>
      </c>
      <c r="J34" s="8" t="s">
        <v>22</v>
      </c>
      <c r="K34" s="8" t="s">
        <v>22</v>
      </c>
      <c r="L34" s="6">
        <v>5.0270834118815118E-2</v>
      </c>
      <c r="M34" s="8">
        <f t="shared" si="5"/>
        <v>-4.314134562625382</v>
      </c>
      <c r="N34" s="8" t="s">
        <v>22</v>
      </c>
      <c r="O34" s="8" t="s">
        <v>22</v>
      </c>
    </row>
    <row r="35" spans="1:15" x14ac:dyDescent="0.2">
      <c r="A35" s="6" t="s">
        <v>48</v>
      </c>
      <c r="B35" s="8" t="s">
        <v>22</v>
      </c>
      <c r="C35" s="8" t="s">
        <v>22</v>
      </c>
      <c r="D35" s="8" t="s">
        <v>22</v>
      </c>
      <c r="E35" s="8" t="s">
        <v>22</v>
      </c>
      <c r="F35" s="8" t="s">
        <v>22</v>
      </c>
      <c r="G35" s="8" t="s">
        <v>22</v>
      </c>
      <c r="H35" s="6">
        <v>21.00423</v>
      </c>
      <c r="I35" s="8">
        <f t="shared" si="3"/>
        <v>4.3926079935162123</v>
      </c>
      <c r="J35" s="8" t="s">
        <v>22</v>
      </c>
      <c r="K35" s="8" t="s">
        <v>22</v>
      </c>
      <c r="L35" s="8" t="s">
        <v>22</v>
      </c>
      <c r="M35" s="8" t="s">
        <v>22</v>
      </c>
      <c r="N35" s="6">
        <v>0.96253278099972372</v>
      </c>
      <c r="O35" s="8">
        <f t="shared" si="6"/>
        <v>-5.5092419459579385E-2</v>
      </c>
    </row>
  </sheetData>
  <mergeCells count="7">
    <mergeCell ref="N1:O1"/>
    <mergeCell ref="B1:C1"/>
    <mergeCell ref="D1:E1"/>
    <mergeCell ref="F1:G1"/>
    <mergeCell ref="H1:I1"/>
    <mergeCell ref="J1:K1"/>
    <mergeCell ref="L1:M1"/>
  </mergeCells>
  <phoneticPr fontId="1" type="noConversion"/>
  <conditionalFormatting sqref="A3:A9">
    <cfRule type="cellIs" dxfId="19" priority="8" operator="equal">
      <formula>"NA"</formula>
    </cfRule>
  </conditionalFormatting>
  <conditionalFormatting sqref="C4:C10 C12:C14 C23:C27 C30:C32">
    <cfRule type="cellIs" dxfId="18" priority="15" operator="equal">
      <formula>"NA"</formula>
    </cfRule>
  </conditionalFormatting>
  <conditionalFormatting sqref="C3 M12 M14:M16 M18 M21:M22 M24 M26 M28 M31 M33:M34 E3 G3 I3 K3 M3:M10">
    <cfRule type="cellIs" dxfId="17" priority="10" operator="equal">
      <formula>"NA"</formula>
    </cfRule>
  </conditionalFormatting>
  <conditionalFormatting sqref="E4:E10 E12:E18 E22:E26 E30:E33">
    <cfRule type="cellIs" dxfId="16" priority="14" operator="equal">
      <formula>"NA"</formula>
    </cfRule>
  </conditionalFormatting>
  <conditionalFormatting sqref="G4:G10 G12:G13 G17 G19 G21:G22 G24 G26:G27 G29 G31:G32">
    <cfRule type="cellIs" dxfId="15" priority="13" operator="equal">
      <formula>"NA"</formula>
    </cfRule>
  </conditionalFormatting>
  <conditionalFormatting sqref="I4:I10 I12:I13 I16 I18:I19 I21 I24 I26:I27 I31 I33 I35">
    <cfRule type="cellIs" dxfId="14" priority="12" operator="equal">
      <formula>"NA"</formula>
    </cfRule>
  </conditionalFormatting>
  <conditionalFormatting sqref="K4:K10 K12:K13 K15:K16 K21 K23:K28 K31:K33">
    <cfRule type="cellIs" dxfId="13" priority="11" operator="equal">
      <formula>"NA"</formula>
    </cfRule>
  </conditionalFormatting>
  <conditionalFormatting sqref="B3:B9">
    <cfRule type="cellIs" dxfId="6" priority="7" operator="equal">
      <formula>"NA"</formula>
    </cfRule>
  </conditionalFormatting>
  <conditionalFormatting sqref="D3:D9">
    <cfRule type="cellIs" dxfId="5" priority="6" operator="equal">
      <formula>"NA"</formula>
    </cfRule>
  </conditionalFormatting>
  <conditionalFormatting sqref="F3:F9">
    <cfRule type="cellIs" dxfId="4" priority="5" operator="equal">
      <formula>"NA"</formula>
    </cfRule>
  </conditionalFormatting>
  <conditionalFormatting sqref="H3:H9">
    <cfRule type="cellIs" dxfId="3" priority="4" operator="equal">
      <formula>"NA"</formula>
    </cfRule>
  </conditionalFormatting>
  <conditionalFormatting sqref="J3:J9">
    <cfRule type="cellIs" dxfId="2" priority="3" operator="equal">
      <formula>"NA"</formula>
    </cfRule>
  </conditionalFormatting>
  <conditionalFormatting sqref="L3:L9">
    <cfRule type="cellIs" dxfId="1" priority="2" operator="equal">
      <formula>"NA"</formula>
    </cfRule>
  </conditionalFormatting>
  <conditionalFormatting sqref="N3:N9">
    <cfRule type="cellIs" dxfId="0" priority="1" operator="equal">
      <formula>"NA"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BrCa_FoldChange</vt:lpstr>
      <vt:lpstr>CRC_FoldChange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Shivani Krishnamurthy (HDR)</dc:creator>
  <cp:lastModifiedBy>Shivani Krishnamurthy (HDR)</cp:lastModifiedBy>
  <dcterms:created xsi:type="dcterms:W3CDTF">2024-10-10T13:08:13Z</dcterms:created>
  <dcterms:modified xsi:type="dcterms:W3CDTF">2024-10-26T09:19:20Z</dcterms:modified>
</cp:coreProperties>
</file>