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unisyd-my.sharepoint.com/personal/jianbo_li_sydney_edu_au/Documents/Desktop/Postdoc research/My recent research/Z4 Z5_Peng/MS/31.01.2023_MS_Z4 Z5/"/>
    </mc:Choice>
  </mc:AlternateContent>
  <xr:revisionPtr revIDLastSave="152" documentId="11_F25DC773A252ABDACC10485111DD72F45BDE58EA" xr6:coauthVersionLast="47" xr6:coauthVersionMax="47" xr10:uidLastSave="{02AE0F06-DBBD-433E-8105-1DC6802FE365}"/>
  <bookViews>
    <workbookView xWindow="-110" yWindow="-110" windowWidth="25820" windowHeight="1390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G3" i="2" a="1"/>
  <c r="G3" i="2" s="1"/>
  <c r="E3" i="2" a="1"/>
  <c r="E3" i="2" s="1"/>
  <c r="C24" i="2"/>
  <c r="C5" i="2" a="1"/>
  <c r="C5" i="2" s="1"/>
  <c r="C4" i="2"/>
  <c r="C3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<sst xmlns="http://schemas.openxmlformats.org/spreadsheetml/2006/main" count="30" uniqueCount="30">
  <si>
    <t>Chromosome</t>
  </si>
  <si>
    <t>1A</t>
  </si>
  <si>
    <t>1B</t>
  </si>
  <si>
    <t>1D</t>
  </si>
  <si>
    <t>2A</t>
  </si>
  <si>
    <t>2B</t>
  </si>
  <si>
    <t>2D</t>
  </si>
  <si>
    <t>3A</t>
  </si>
  <si>
    <t>3B</t>
  </si>
  <si>
    <t>3D</t>
  </si>
  <si>
    <t>4A</t>
  </si>
  <si>
    <t>4B</t>
  </si>
  <si>
    <t>4D</t>
  </si>
  <si>
    <t>5A</t>
  </si>
  <si>
    <t>5B</t>
  </si>
  <si>
    <t>5D</t>
  </si>
  <si>
    <t>6A</t>
  </si>
  <si>
    <t>6B</t>
  </si>
  <si>
    <t>6D</t>
  </si>
  <si>
    <t>7A</t>
  </si>
  <si>
    <t>7B</t>
  </si>
  <si>
    <t>7D</t>
  </si>
  <si>
    <t>Total</t>
  </si>
  <si>
    <t>No. of common polymorphic SNPs in Z4A, Z4B and Z5</t>
  </si>
  <si>
    <t>No. of the total polymorphic SNPs in Z4A and Z4B</t>
  </si>
  <si>
    <t>Table S1 Number and percentage of polymorphic SNPs on each chromosome</t>
  </si>
  <si>
    <t xml:space="preserve">Percentage of common SNPs (%) </t>
  </si>
  <si>
    <t>No. of unique polymorphic SNPs in Z4A and Z4B (not in Z5)</t>
  </si>
  <si>
    <t>Percentage of unique SNPs (%)</t>
  </si>
  <si>
    <t>Percentage of the total SNPs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</si>
</sst>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78F4-9837-45DB-B1E2-AB07E7048753}">
  <dimension ref="A1:G24"/>
  <sheetViews>
    <sheetView tabSelected="1" topLeftCell="A13" zoomScale="85" zoomScaleNormal="85" workbookViewId="0">
      <selection activeCell="J28" sqref="J28"/>
    </sheetView>
  </sheetViews>
  <sheetFormatPr defaultRowHeight="18" customHeight="1" x14ac:dyDescent="0.35"/>
  <cols>
    <col min="1" max="1" width="11.7265625" customWidth="1"/>
    <col min="2" max="2" width="19" customWidth="1"/>
    <col min="3" max="3" width="12.54296875" customWidth="1"/>
    <col min="4" max="4" width="18.81640625" customWidth="1"/>
    <col min="5" max="5" width="12.36328125" customWidth="1"/>
    <col min="6" max="6" width="16.26953125" customWidth="1"/>
    <col min="7" max="7" width="13.26953125" customWidth="1"/>
  </cols>
  <sheetData>
    <row r="1" spans="1:7" ht="30" customHeight="1" x14ac:dyDescent="0.35">
      <c r="A1" s="7" t="s">
        <v>25</v>
      </c>
      <c r="B1" s="7"/>
      <c r="C1" s="7"/>
      <c r="D1" s="7"/>
      <c r="E1" s="7"/>
      <c r="F1" s="7"/>
      <c r="G1" s="7"/>
    </row>
    <row r="2" spans="1:7" ht="53.5" customHeight="1" x14ac:dyDescent="0.35">
      <c r="A2" s="2" t="s">
        <v>0</v>
      </c>
      <c r="B2" s="2" t="s">
        <v>23</v>
      </c>
      <c r="C2" s="2" t="s">
        <v>26</v>
      </c>
      <c r="D2" s="2" t="s">
        <v>27</v>
      </c>
      <c r="E2" s="2" t="s">
        <v>28</v>
      </c>
      <c r="F2" s="2" t="s">
        <v>24</v>
      </c>
      <c r="G2" s="2" t="s">
        <v>29</v>
      </c>
    </row>
    <row r="3" spans="1:7" ht="18" customHeight="1" x14ac:dyDescent="0.35">
      <c r="A3" s="1" t="s">
        <v>1</v>
      </c>
      <c r="B3" s="1">
        <v>0</v>
      </c>
      <c r="C3" s="3">
        <f>B3/B24*100</f>
        <v>0</v>
      </c>
      <c r="D3" s="1">
        <v>1</v>
      </c>
      <c r="E3" s="4" cm="1">
        <f t="array" ref="E3:E23">D3:D23/D24*100</f>
        <v>1.0309278350515463</v>
      </c>
      <c r="F3" s="1">
        <f>SUM(B3,D3)</f>
        <v>1</v>
      </c>
      <c r="G3" s="4" cm="1">
        <f t="array" ref="G3:G24">F3:F24/F24*100</f>
        <v>0.46728971962616817</v>
      </c>
    </row>
    <row r="4" spans="1:7" ht="18" customHeight="1" x14ac:dyDescent="0.35">
      <c r="A4" s="1" t="s">
        <v>2</v>
      </c>
      <c r="B4" s="1">
        <v>1</v>
      </c>
      <c r="C4" s="4">
        <f>B4/B24*100</f>
        <v>0.85470085470085477</v>
      </c>
      <c r="D4" s="1">
        <v>0</v>
      </c>
      <c r="E4" s="3">
        <v>0</v>
      </c>
      <c r="F4" s="1">
        <f t="shared" ref="F4:F24" si="0">SUM(B4,D4)</f>
        <v>1</v>
      </c>
      <c r="G4" s="4">
        <v>0.46728971962616817</v>
      </c>
    </row>
    <row r="5" spans="1:7" ht="18" customHeight="1" x14ac:dyDescent="0.35">
      <c r="A5" s="1" t="s">
        <v>3</v>
      </c>
      <c r="B5" s="1">
        <v>0</v>
      </c>
      <c r="C5" s="5" cm="1">
        <f t="array" ref="C5:C23">B5:B23/B24*100</f>
        <v>0</v>
      </c>
      <c r="D5" s="1">
        <v>0</v>
      </c>
      <c r="E5" s="3">
        <v>0</v>
      </c>
      <c r="F5" s="1">
        <f t="shared" si="0"/>
        <v>0</v>
      </c>
      <c r="G5" s="3">
        <v>0</v>
      </c>
    </row>
    <row r="6" spans="1:7" ht="18" customHeight="1" x14ac:dyDescent="0.35">
      <c r="A6" s="1" t="s">
        <v>4</v>
      </c>
      <c r="B6" s="1">
        <v>0</v>
      </c>
      <c r="C6" s="5">
        <v>0</v>
      </c>
      <c r="D6" s="1">
        <v>1</v>
      </c>
      <c r="E6" s="4">
        <v>1.0309278350515463</v>
      </c>
      <c r="F6" s="1">
        <f t="shared" si="0"/>
        <v>1</v>
      </c>
      <c r="G6" s="4">
        <v>0.46728971962616817</v>
      </c>
    </row>
    <row r="7" spans="1:7" ht="18" customHeight="1" x14ac:dyDescent="0.35">
      <c r="A7" s="1" t="s">
        <v>5</v>
      </c>
      <c r="B7" s="1">
        <v>3</v>
      </c>
      <c r="C7" s="4">
        <v>2.5641025641025639</v>
      </c>
      <c r="D7" s="1">
        <v>1</v>
      </c>
      <c r="E7" s="4">
        <v>1.0309278350515463</v>
      </c>
      <c r="F7" s="1">
        <f t="shared" si="0"/>
        <v>4</v>
      </c>
      <c r="G7" s="4">
        <v>1.8691588785046727</v>
      </c>
    </row>
    <row r="8" spans="1:7" ht="18" customHeight="1" x14ac:dyDescent="0.35">
      <c r="A8" s="1" t="s">
        <v>6</v>
      </c>
      <c r="B8" s="1">
        <v>4</v>
      </c>
      <c r="C8" s="4">
        <v>3.4188034188034191</v>
      </c>
      <c r="D8" s="1">
        <v>1</v>
      </c>
      <c r="E8" s="4">
        <v>1.0309278350515463</v>
      </c>
      <c r="F8" s="1">
        <f t="shared" si="0"/>
        <v>5</v>
      </c>
      <c r="G8" s="4">
        <v>2.3364485981308412</v>
      </c>
    </row>
    <row r="9" spans="1:7" ht="18" customHeight="1" x14ac:dyDescent="0.35">
      <c r="A9" s="1" t="s">
        <v>7</v>
      </c>
      <c r="B9" s="1">
        <v>0</v>
      </c>
      <c r="C9" s="5">
        <v>0</v>
      </c>
      <c r="D9" s="1">
        <v>3</v>
      </c>
      <c r="E9" s="4">
        <v>3.0927835051546393</v>
      </c>
      <c r="F9" s="1">
        <f t="shared" si="0"/>
        <v>3</v>
      </c>
      <c r="G9" s="6">
        <v>1.4018691588785046</v>
      </c>
    </row>
    <row r="10" spans="1:7" ht="18" customHeight="1" x14ac:dyDescent="0.35">
      <c r="A10" s="1" t="s">
        <v>8</v>
      </c>
      <c r="B10" s="1">
        <v>2</v>
      </c>
      <c r="C10" s="4">
        <v>1.7094017094017095</v>
      </c>
      <c r="D10" s="1">
        <v>1</v>
      </c>
      <c r="E10" s="4">
        <v>1.0309278350515463</v>
      </c>
      <c r="F10" s="1">
        <f t="shared" si="0"/>
        <v>3</v>
      </c>
      <c r="G10" s="6">
        <v>1.4018691588785046</v>
      </c>
    </row>
    <row r="11" spans="1:7" ht="18" customHeight="1" x14ac:dyDescent="0.35">
      <c r="A11" s="1" t="s">
        <v>9</v>
      </c>
      <c r="B11" s="1">
        <v>5</v>
      </c>
      <c r="C11" s="4">
        <v>4.2735042735042734</v>
      </c>
      <c r="D11" s="1">
        <v>2</v>
      </c>
      <c r="E11" s="4">
        <v>2.0618556701030926</v>
      </c>
      <c r="F11" s="1">
        <f t="shared" si="0"/>
        <v>7</v>
      </c>
      <c r="G11" s="4">
        <v>3.2710280373831773</v>
      </c>
    </row>
    <row r="12" spans="1:7" ht="18" customHeight="1" x14ac:dyDescent="0.35">
      <c r="A12" s="1" t="s">
        <v>10</v>
      </c>
      <c r="B12" s="1">
        <v>32</v>
      </c>
      <c r="C12" s="4">
        <v>27.350427350427353</v>
      </c>
      <c r="D12" s="1">
        <v>10</v>
      </c>
      <c r="E12" s="4">
        <v>10.309278350515463</v>
      </c>
      <c r="F12" s="1">
        <f t="shared" si="0"/>
        <v>42</v>
      </c>
      <c r="G12" s="4">
        <v>19.626168224299064</v>
      </c>
    </row>
    <row r="13" spans="1:7" ht="18" customHeight="1" x14ac:dyDescent="0.35">
      <c r="A13" s="1" t="s">
        <v>11</v>
      </c>
      <c r="B13" s="1">
        <v>1</v>
      </c>
      <c r="C13" s="4">
        <v>0.85470085470085477</v>
      </c>
      <c r="D13" s="1">
        <v>4</v>
      </c>
      <c r="E13" s="4">
        <v>4.1237113402061851</v>
      </c>
      <c r="F13" s="1">
        <f t="shared" si="0"/>
        <v>5</v>
      </c>
      <c r="G13" s="4">
        <v>2.3364485981308412</v>
      </c>
    </row>
    <row r="14" spans="1:7" ht="18" customHeight="1" x14ac:dyDescent="0.35">
      <c r="A14" s="1" t="s">
        <v>12</v>
      </c>
      <c r="B14" s="1">
        <v>0</v>
      </c>
      <c r="C14" s="5">
        <v>0</v>
      </c>
      <c r="D14" s="1">
        <v>0</v>
      </c>
      <c r="E14" s="3">
        <v>0</v>
      </c>
      <c r="F14" s="1">
        <f t="shared" si="0"/>
        <v>0</v>
      </c>
      <c r="G14" s="3">
        <v>0</v>
      </c>
    </row>
    <row r="15" spans="1:7" ht="18" customHeight="1" x14ac:dyDescent="0.35">
      <c r="A15" s="1" t="s">
        <v>13</v>
      </c>
      <c r="B15" s="1">
        <v>0</v>
      </c>
      <c r="C15" s="5">
        <v>0</v>
      </c>
      <c r="D15" s="1">
        <v>1</v>
      </c>
      <c r="E15" s="4">
        <v>1.0309278350515463</v>
      </c>
      <c r="F15" s="1">
        <f t="shared" si="0"/>
        <v>1</v>
      </c>
      <c r="G15" s="4">
        <v>0.46728971962616817</v>
      </c>
    </row>
    <row r="16" spans="1:7" ht="18" customHeight="1" x14ac:dyDescent="0.35">
      <c r="A16" s="1" t="s">
        <v>14</v>
      </c>
      <c r="B16" s="1">
        <v>2</v>
      </c>
      <c r="C16" s="4">
        <v>1.7094017094017095</v>
      </c>
      <c r="D16" s="1">
        <v>1</v>
      </c>
      <c r="E16" s="4">
        <v>1.0309278350515463</v>
      </c>
      <c r="F16" s="1">
        <f t="shared" si="0"/>
        <v>3</v>
      </c>
      <c r="G16" s="6">
        <v>1.4018691588785046</v>
      </c>
    </row>
    <row r="17" spans="1:7" ht="18" customHeight="1" x14ac:dyDescent="0.35">
      <c r="A17" s="1" t="s">
        <v>15</v>
      </c>
      <c r="B17" s="1">
        <v>0</v>
      </c>
      <c r="C17" s="5">
        <v>0</v>
      </c>
      <c r="D17" s="1">
        <v>1</v>
      </c>
      <c r="E17" s="4">
        <v>1.0309278350515463</v>
      </c>
      <c r="F17" s="1">
        <f t="shared" si="0"/>
        <v>1</v>
      </c>
      <c r="G17" s="4">
        <v>0.46728971962616817</v>
      </c>
    </row>
    <row r="18" spans="1:7" ht="18" customHeight="1" x14ac:dyDescent="0.35">
      <c r="A18" s="1" t="s">
        <v>16</v>
      </c>
      <c r="B18" s="1">
        <v>0</v>
      </c>
      <c r="C18" s="5">
        <v>0</v>
      </c>
      <c r="D18" s="1">
        <v>0</v>
      </c>
      <c r="E18" s="3">
        <v>0</v>
      </c>
      <c r="F18" s="1">
        <f t="shared" si="0"/>
        <v>0</v>
      </c>
      <c r="G18" s="3">
        <v>0</v>
      </c>
    </row>
    <row r="19" spans="1:7" ht="18" customHeight="1" x14ac:dyDescent="0.35">
      <c r="A19" s="1" t="s">
        <v>17</v>
      </c>
      <c r="B19" s="1">
        <v>1</v>
      </c>
      <c r="C19" s="4">
        <v>0.85470085470085477</v>
      </c>
      <c r="D19" s="1">
        <v>2</v>
      </c>
      <c r="E19" s="4">
        <v>2.0618556701030926</v>
      </c>
      <c r="F19" s="1">
        <f t="shared" si="0"/>
        <v>3</v>
      </c>
      <c r="G19" s="6">
        <v>1.4018691588785046</v>
      </c>
    </row>
    <row r="20" spans="1:7" ht="18" customHeight="1" x14ac:dyDescent="0.35">
      <c r="A20" s="1" t="s">
        <v>18</v>
      </c>
      <c r="B20" s="1">
        <v>1</v>
      </c>
      <c r="C20" s="4">
        <v>0.85470085470085477</v>
      </c>
      <c r="D20" s="1">
        <v>0</v>
      </c>
      <c r="E20" s="3">
        <v>0</v>
      </c>
      <c r="F20" s="1">
        <f t="shared" si="0"/>
        <v>1</v>
      </c>
      <c r="G20" s="4">
        <v>0.46728971962616817</v>
      </c>
    </row>
    <row r="21" spans="1:7" ht="18" customHeight="1" x14ac:dyDescent="0.35">
      <c r="A21" s="1" t="s">
        <v>19</v>
      </c>
      <c r="B21" s="1">
        <v>31</v>
      </c>
      <c r="C21" s="6">
        <v>26.495726495726498</v>
      </c>
      <c r="D21" s="1">
        <v>24</v>
      </c>
      <c r="E21" s="4">
        <v>24.742268041237114</v>
      </c>
      <c r="F21" s="1">
        <f t="shared" si="0"/>
        <v>55</v>
      </c>
      <c r="G21" s="6">
        <v>25.700934579439249</v>
      </c>
    </row>
    <row r="22" spans="1:7" ht="18" customHeight="1" x14ac:dyDescent="0.35">
      <c r="A22" s="1" t="s">
        <v>20</v>
      </c>
      <c r="B22" s="1">
        <v>17</v>
      </c>
      <c r="C22" s="4">
        <v>14.529914529914532</v>
      </c>
      <c r="D22" s="1">
        <v>29</v>
      </c>
      <c r="E22" s="6">
        <v>29.896907216494846</v>
      </c>
      <c r="F22" s="1">
        <f t="shared" si="0"/>
        <v>46</v>
      </c>
      <c r="G22" s="6">
        <v>21.495327102803738</v>
      </c>
    </row>
    <row r="23" spans="1:7" ht="18" customHeight="1" x14ac:dyDescent="0.35">
      <c r="A23" s="1" t="s">
        <v>21</v>
      </c>
      <c r="B23" s="1">
        <v>17</v>
      </c>
      <c r="C23" s="4">
        <v>14.529914529914532</v>
      </c>
      <c r="D23" s="1">
        <v>15</v>
      </c>
      <c r="E23" s="4">
        <v>15.463917525773196</v>
      </c>
      <c r="F23" s="1">
        <f t="shared" si="0"/>
        <v>32</v>
      </c>
      <c r="G23" s="4">
        <v>14.953271028037381</v>
      </c>
    </row>
    <row r="24" spans="1:7" ht="18" customHeight="1" x14ac:dyDescent="0.35">
      <c r="A24" s="1" t="s">
        <v>22</v>
      </c>
      <c r="B24" s="1">
        <v>117</v>
      </c>
      <c r="C24" s="3">
        <f>B24/B24*100</f>
        <v>100</v>
      </c>
      <c r="D24" s="1">
        <v>97</v>
      </c>
      <c r="E24" s="5">
        <f>SUM(E3:E23)</f>
        <v>100</v>
      </c>
      <c r="F24" s="1">
        <f t="shared" si="0"/>
        <v>214</v>
      </c>
      <c r="G24" s="3">
        <v>100</v>
      </c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Jianbo Li</dc:creator>
  <cp:lastModifiedBy>Jianbo Li</cp:lastModifiedBy>
  <dcterms:created xsi:type="dcterms:W3CDTF">2015-06-05T18:17:20Z</dcterms:created>
  <dcterms:modified xsi:type="dcterms:W3CDTF">2024-10-31T01:44:58Z</dcterms:modified>
</cp:coreProperties>
</file>